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3715" windowHeight="10050"/>
  </bookViews>
  <sheets>
    <sheet name="Hoja1" sheetId="2" r:id="rId1"/>
    <sheet name="DOC_7087486dfc64db8c5b566d78d47" sheetId="1" r:id="rId2"/>
  </sheets>
  <definedNames>
    <definedName name="_xlnm._FilterDatabase" localSheetId="1" hidden="1">DOC_7087486dfc64db8c5b566d78d47!$A$1:$AM$4012</definedName>
  </definedNames>
  <calcPr calcId="0"/>
  <pivotCaches>
    <pivotCache cacheId="84" r:id="rId3"/>
  </pivotCaches>
</workbook>
</file>

<file path=xl/calcChain.xml><?xml version="1.0" encoding="utf-8"?>
<calcChain xmlns="http://schemas.openxmlformats.org/spreadsheetml/2006/main">
  <c r="A113" i="2" l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W4014" i="1"/>
  <c r="AC4014" i="1"/>
  <c r="R1497" i="1"/>
</calcChain>
</file>

<file path=xl/sharedStrings.xml><?xml version="1.0" encoding="utf-8"?>
<sst xmlns="http://schemas.openxmlformats.org/spreadsheetml/2006/main" count="62149" uniqueCount="1678">
  <si>
    <t>empresa</t>
  </si>
  <si>
    <t>manifiesto</t>
  </si>
  <si>
    <t>muc</t>
  </si>
  <si>
    <t>viaemp_codigo</t>
  </si>
  <si>
    <t>fecha</t>
  </si>
  <si>
    <t>semana</t>
  </si>
  <si>
    <t>producto</t>
  </si>
  <si>
    <t>cliente</t>
  </si>
  <si>
    <t>estado</t>
  </si>
  <si>
    <t>remitente</t>
  </si>
  <si>
    <t>origen</t>
  </si>
  <si>
    <t>destinatario</t>
  </si>
  <si>
    <t>destino</t>
  </si>
  <si>
    <t>placa</t>
  </si>
  <si>
    <t>conductor</t>
  </si>
  <si>
    <t>remesa_codigo</t>
  </si>
  <si>
    <t>tiquete_descargue</t>
  </si>
  <si>
    <t>cumman_fechacreacion</t>
  </si>
  <si>
    <t>poseedor</t>
  </si>
  <si>
    <t>remesa_peso</t>
  </si>
  <si>
    <t>peso_neto_cargue</t>
  </si>
  <si>
    <t>numero_viajes</t>
  </si>
  <si>
    <t>anticipo</t>
  </si>
  <si>
    <t>segundo_anticipo</t>
  </si>
  <si>
    <t>estado_anticipo</t>
  </si>
  <si>
    <t>cartera_transportador_codigo</t>
  </si>
  <si>
    <t>cartera_transportador_valor</t>
  </si>
  <si>
    <t>fleteremesa</t>
  </si>
  <si>
    <t>fleteneto</t>
  </si>
  <si>
    <t>man_descuento</t>
  </si>
  <si>
    <t>tipo_pago</t>
  </si>
  <si>
    <t>numero_egreso</t>
  </si>
  <si>
    <t>usuario</t>
  </si>
  <si>
    <t>manifiesto_viajeempresa</t>
  </si>
  <si>
    <t>equipos</t>
  </si>
  <si>
    <t>estado_remesa</t>
  </si>
  <si>
    <t>fecha_factura_cambio_estado</t>
  </si>
  <si>
    <t>fecha_factura</t>
  </si>
  <si>
    <t>CONSTRUPROYEC</t>
  </si>
  <si>
    <t xml:space="preserve"> ACEITE DE PALMA CPO</t>
  </si>
  <si>
    <t>CI TEQUENDAMA SAS DIV. REFINERIA</t>
  </si>
  <si>
    <t>CUMPLIDO</t>
  </si>
  <si>
    <t>EXTRACTORA TEQUENDAMA</t>
  </si>
  <si>
    <t>FUNDACION</t>
  </si>
  <si>
    <t>REFINERIA TEQUENDAMA</t>
  </si>
  <si>
    <t>SANTA MARTA.</t>
  </si>
  <si>
    <t>SJK825</t>
  </si>
  <si>
    <t>JEINSON DAVID PEREZ MONTOYA</t>
  </si>
  <si>
    <t>819004116-CONSTRUPROYEC</t>
  </si>
  <si>
    <t>ACTIVO</t>
  </si>
  <si>
    <t>ANTICIPO, SEGUNDO ANTICIPO</t>
  </si>
  <si>
    <t>EMAESTRE</t>
  </si>
  <si>
    <t>NO</t>
  </si>
  <si>
    <t>FACTURADA</t>
  </si>
  <si>
    <t>TFQ011</t>
  </si>
  <si>
    <t>HERNANDO EMILIO RUBIANO ARIAS</t>
  </si>
  <si>
    <t>ANTICIPO</t>
  </si>
  <si>
    <t>TFQ999</t>
  </si>
  <si>
    <t>ALEXANDER DIAZ LAZO</t>
  </si>
  <si>
    <t>PLANILLADA</t>
  </si>
  <si>
    <t xml:space="preserve"> CASCARILLA</t>
  </si>
  <si>
    <t>SUPERLOGISTICS UISB S.A.S</t>
  </si>
  <si>
    <t>TFQ993</t>
  </si>
  <si>
    <t>JOSE ISABEL MARTINEZ GUARDIAS</t>
  </si>
  <si>
    <t>AORTEGA</t>
  </si>
  <si>
    <t>TFR043</t>
  </si>
  <si>
    <t>CARLOS SARABIA</t>
  </si>
  <si>
    <t xml:space="preserve"> ACEITE DE RBD</t>
  </si>
  <si>
    <t>TERLICA S.A.S - TERMINAL DE GRANELES LIQUIDOS DEL CARIBE S.A.S.</t>
  </si>
  <si>
    <t>CARIBBEAN ECO SOAPS UIBS S.A.S.</t>
  </si>
  <si>
    <t>TDL909</t>
  </si>
  <si>
    <t>FRANCISCO JAVIER CASTRO SUAREZ</t>
  </si>
  <si>
    <t>SEGUNDO ANTICIPO</t>
  </si>
  <si>
    <t xml:space="preserve"> ACEITE DE PALMISTE CPK</t>
  </si>
  <si>
    <t>TDK248</t>
  </si>
  <si>
    <t>ORLANDO CARVAJAL</t>
  </si>
  <si>
    <t>SRA239</t>
  </si>
  <si>
    <t>YONAIKER DE JESUS RIVAS CANO</t>
  </si>
  <si>
    <t>900406973-LOGISTICA RIVAS HERNANDEZ SAS</t>
  </si>
  <si>
    <t>BIOCOMBUSTIBLES SOSTENIBLES DEL CARIBE S.A. BIOSC S. A.</t>
  </si>
  <si>
    <t>TFQ009</t>
  </si>
  <si>
    <t>JAIRO LUIS GALLARDO ZAMORA</t>
  </si>
  <si>
    <t xml:space="preserve"> FRIJOL SOYA</t>
  </si>
  <si>
    <t>ALBATEQ S.A ALIMENTOS BALANCEADOS TEQUENDAMA S.A</t>
  </si>
  <si>
    <t>FUNZA</t>
  </si>
  <si>
    <t>TDL851</t>
  </si>
  <si>
    <t>ROBINSON TORREGROZA FAJARDO</t>
  </si>
  <si>
    <t>ERODRIGUEZ</t>
  </si>
  <si>
    <t xml:space="preserve"> MAIZ</t>
  </si>
  <si>
    <t>PRODUCTORA DE ALIMENTOS CONCENTRADOS PARA ANIMALES CONTEGRAL S.A.S. CONTEGRAL S.A.S</t>
  </si>
  <si>
    <t>CONTEGRAL S.A.S</t>
  </si>
  <si>
    <t>BOGOTA</t>
  </si>
  <si>
    <t>TFU068</t>
  </si>
  <si>
    <t>JHON DEIVIS CANTILLO REALES</t>
  </si>
  <si>
    <t xml:space="preserve"> CARBON</t>
  </si>
  <si>
    <t>C.I. TRAFIGURA COAL COLOMBIA S.A.S TRAFIGURA</t>
  </si>
  <si>
    <t>C I TRAFIGURA COAL COLOMBIA S.A.S CARBON SOCHA BOYACA</t>
  </si>
  <si>
    <t>SOCHA</t>
  </si>
  <si>
    <t>C I TRAFIGURA COAL COLOMBIA S.A.S</t>
  </si>
  <si>
    <t>TLN040</t>
  </si>
  <si>
    <t>LUIS FREYLE BERNAL</t>
  </si>
  <si>
    <t xml:space="preserve"> CONTENEDOR VACIO</t>
  </si>
  <si>
    <t>SERVICIOS TÉCNICOS BANANEROS S.A</t>
  </si>
  <si>
    <t>SJK632</t>
  </si>
  <si>
    <t>ARTURO JAIME ALVAREZ</t>
  </si>
  <si>
    <t>DFIU 424022-0</t>
  </si>
  <si>
    <t>DFIU 710915-2</t>
  </si>
  <si>
    <t>SOCIEDAD PORTUARIA DE SANTA MARTA</t>
  </si>
  <si>
    <t>TEMU 986955-7</t>
  </si>
  <si>
    <t>SJK634</t>
  </si>
  <si>
    <t>JHONY DE JESUS SÓROCA GUZMAN</t>
  </si>
  <si>
    <t>TCL1U 904577-1</t>
  </si>
  <si>
    <t>JOSE DAVID VALENCIA BEDOYA</t>
  </si>
  <si>
    <t>TCLU 905164-5</t>
  </si>
  <si>
    <t xml:space="preserve"> PRODUCTOS VARIOS</t>
  </si>
  <si>
    <t>SJK631</t>
  </si>
  <si>
    <t>CARLOS ARTURO ARRIETA PEREZ</t>
  </si>
  <si>
    <t>EURU 134319-6</t>
  </si>
  <si>
    <t>DFIU 711011-4</t>
  </si>
  <si>
    <t>DFIU 210039-0</t>
  </si>
  <si>
    <t>DFIU 723126-3</t>
  </si>
  <si>
    <t>MRSU 009539-0</t>
  </si>
  <si>
    <t xml:space="preserve"> MTO. INTERNO CONTENEDORES</t>
  </si>
  <si>
    <t xml:space="preserve"> ALMENDRA DE PALMA</t>
  </si>
  <si>
    <t>CI TEQUENDAMA SAS EXTRACTORA</t>
  </si>
  <si>
    <t>PALMA &amp; TRABAJO S.A.S</t>
  </si>
  <si>
    <t>PUERTO WILCHES</t>
  </si>
  <si>
    <t>TFU056</t>
  </si>
  <si>
    <t>RICHARD RODRIGUEZ</t>
  </si>
  <si>
    <t>UTTU 253436-7</t>
  </si>
  <si>
    <t>EXFU 556487-3</t>
  </si>
  <si>
    <t>DHDU 207018-2</t>
  </si>
  <si>
    <t>EXTRACTORA GRUPALMA</t>
  </si>
  <si>
    <t>REGIDOR</t>
  </si>
  <si>
    <t>TDL767</t>
  </si>
  <si>
    <t>OSCAR QUINAYAS ARAQUE</t>
  </si>
  <si>
    <t>HGFU 960290-1</t>
  </si>
  <si>
    <t>TFU074</t>
  </si>
  <si>
    <t>JESUS DAVID MORA CHAVEZ</t>
  </si>
  <si>
    <t>TDL770</t>
  </si>
  <si>
    <t>ALEX ANTONIO RODRIGUEZ</t>
  </si>
  <si>
    <t>EXFU 071611-9</t>
  </si>
  <si>
    <t>TFU070</t>
  </si>
  <si>
    <t>JAIR ALONSO AGUILAR AVENDAÑO</t>
  </si>
  <si>
    <t>TFU055</t>
  </si>
  <si>
    <t>FABIO ALEXANDER MOZO BANQUEZ</t>
  </si>
  <si>
    <t>C.I. LA SAMARIA S.A.S.</t>
  </si>
  <si>
    <t>CXRU 128238-9</t>
  </si>
  <si>
    <t>SJK640</t>
  </si>
  <si>
    <t>EDWIN ELIBETH AGUILAR GOMEZ</t>
  </si>
  <si>
    <t>MMAU 125744-6</t>
  </si>
  <si>
    <t>UACU 472962-0</t>
  </si>
  <si>
    <t>CAIU 558466-0</t>
  </si>
  <si>
    <t>TFU058</t>
  </si>
  <si>
    <t>YOMAR YESID OÑATE CARCAMO</t>
  </si>
  <si>
    <t>UAEU 126787-1</t>
  </si>
  <si>
    <t>MNBU 010213-5</t>
  </si>
  <si>
    <t>TEMU 915508-2</t>
  </si>
  <si>
    <t>CXRU 163931-0</t>
  </si>
  <si>
    <t>TFU067</t>
  </si>
  <si>
    <t>ABSALON PUENTES VARGAS</t>
  </si>
  <si>
    <t>TFQ990</t>
  </si>
  <si>
    <t>TDL769</t>
  </si>
  <si>
    <t>OSCAR ENRIQUE SALAS MAESTRE</t>
  </si>
  <si>
    <t xml:space="preserve"> BANANAS O PLATANOS FRESCOS O SECOS</t>
  </si>
  <si>
    <t>C.I. LA SAMARIA S.A.S. FINCA DON ALBERTO</t>
  </si>
  <si>
    <t>PELECHUA</t>
  </si>
  <si>
    <t>UYW001</t>
  </si>
  <si>
    <t>LUIS ALFREDO GASCA</t>
  </si>
  <si>
    <t>HLXU 870964-8</t>
  </si>
  <si>
    <t>901101271-UNION TEMPORAL AMERICAN LOGISTIC UT</t>
  </si>
  <si>
    <t xml:space="preserve"> FRUTA DE PALMA</t>
  </si>
  <si>
    <t>C.I TEQUENDAMA FINCA ARIGUANI</t>
  </si>
  <si>
    <t>ARIGUANI</t>
  </si>
  <si>
    <t>TFR852</t>
  </si>
  <si>
    <t>LUIS FERNANDO OROZCO VALLE</t>
  </si>
  <si>
    <t>TFR853</t>
  </si>
  <si>
    <t>GERMAN JOSE SANCHEZ RIVADENEIRA</t>
  </si>
  <si>
    <t>SMLU 796240-4</t>
  </si>
  <si>
    <t>ECODIESEL COLOMBIA S.A</t>
  </si>
  <si>
    <t>PALMA DEL CESAR S.A</t>
  </si>
  <si>
    <t>SAN MARTIN</t>
  </si>
  <si>
    <t>BARRANCABERMEJA</t>
  </si>
  <si>
    <t>TDK251</t>
  </si>
  <si>
    <t>JONNY ALEXANDER REYES RONDON</t>
  </si>
  <si>
    <t>SHERRENO</t>
  </si>
  <si>
    <t>TDL914</t>
  </si>
  <si>
    <t>JOSE DOMINGO PARRA BOHORQUEZ</t>
  </si>
  <si>
    <t>EXTRACTORA SAN FERNANDO</t>
  </si>
  <si>
    <t>TDL850</t>
  </si>
  <si>
    <t>JHON FREDY QUIÑONES ARIOLA</t>
  </si>
  <si>
    <t>PALMAS OLEAGINOSAS BUCARELIA S.A.</t>
  </si>
  <si>
    <t>TDL908</t>
  </si>
  <si>
    <t>ISMAEL MORENO GOMEZ</t>
  </si>
  <si>
    <t>TDL910</t>
  </si>
  <si>
    <t>SOLIM SANCHEZ GONZALEZ</t>
  </si>
  <si>
    <t>TDL912</t>
  </si>
  <si>
    <t>LUIS EDUARDO CARO GONZALEZ</t>
  </si>
  <si>
    <t>TDL919</t>
  </si>
  <si>
    <t>JEISON OROZCO BEDOYA</t>
  </si>
  <si>
    <t>TDS971</t>
  </si>
  <si>
    <t>JOSE IGNACIO ORTIZ GALVIS</t>
  </si>
  <si>
    <t>TFR839</t>
  </si>
  <si>
    <t>VICTOR MANUEL BARCASNEGRAS CERVANTES</t>
  </si>
  <si>
    <t xml:space="preserve"> ACEITE DE SOJA (SOYA)</t>
  </si>
  <si>
    <t>UYZ627</t>
  </si>
  <si>
    <t>YEIMAN HERNANDEZ</t>
  </si>
  <si>
    <t>TLN039</t>
  </si>
  <si>
    <t>ALBERTO LUIS BARRIOS DE LA HOZ</t>
  </si>
  <si>
    <t>REGIDORR</t>
  </si>
  <si>
    <t>UQS506</t>
  </si>
  <si>
    <t>JAIR RODRIGUEZ ESCALANTE</t>
  </si>
  <si>
    <t>MVESGA</t>
  </si>
  <si>
    <t>TFU062</t>
  </si>
  <si>
    <t>EDWIN RAFAEL JIMENEZ VARGAS</t>
  </si>
  <si>
    <t>TDK247</t>
  </si>
  <si>
    <t>WILSON HERNANDO BARON SANDOVAL</t>
  </si>
  <si>
    <t xml:space="preserve"> OLEINA</t>
  </si>
  <si>
    <t>C.I SACEITES S.A.S</t>
  </si>
  <si>
    <t>C.I SACEITES  S.A.S</t>
  </si>
  <si>
    <t>GIRON</t>
  </si>
  <si>
    <t>PALMERAS DE PUERTO WILCHES S.A</t>
  </si>
  <si>
    <t>TFT610</t>
  </si>
  <si>
    <t>JOSE PAEZ</t>
  </si>
  <si>
    <t>TFQ010</t>
  </si>
  <si>
    <t>ORLANDO DE JESUS HURTADO POLO</t>
  </si>
  <si>
    <t>TDL918</t>
  </si>
  <si>
    <t>FABIO TERAN LOZANO</t>
  </si>
  <si>
    <t xml:space="preserve"> TIERRA FILTRANTE</t>
  </si>
  <si>
    <t>TFR851</t>
  </si>
  <si>
    <t>TDL911</t>
  </si>
  <si>
    <t>OSCAR BLADIMIR CALZADA CANABAL</t>
  </si>
  <si>
    <t>EXTRACTORA CENTRAL S.A</t>
  </si>
  <si>
    <t>EXTRACTORA MONTERREY S.A.</t>
  </si>
  <si>
    <t>LA GRAN VIA</t>
  </si>
  <si>
    <t>SAMUEL DELGADO URIZA</t>
  </si>
  <si>
    <t>598295-2</t>
  </si>
  <si>
    <t>C.I. LA SAMARIA S.A.S. FINCA DON DIEGO</t>
  </si>
  <si>
    <t>DON DIEGO MAGDALENA</t>
  </si>
  <si>
    <t>517395-8</t>
  </si>
  <si>
    <t>XIC092</t>
  </si>
  <si>
    <t>LUIS FRANCISCO GONZALEZ VARGAS</t>
  </si>
  <si>
    <t>RCE502</t>
  </si>
  <si>
    <t>JAVIER MEDINA</t>
  </si>
  <si>
    <t>EDUARDO OROZCO ESPAÑA</t>
  </si>
  <si>
    <t>SJK641</t>
  </si>
  <si>
    <t>MANUEL GUERRERO CLARO</t>
  </si>
  <si>
    <t>PALMERA DE LA COSTA</t>
  </si>
  <si>
    <t>EL COPEY</t>
  </si>
  <si>
    <t>UYU731</t>
  </si>
  <si>
    <t>LUIS ALBERTO AHUMADA CARMONA</t>
  </si>
  <si>
    <t>800079868-INVERSIONES MACIAS AZUERO Y CIA S EN C</t>
  </si>
  <si>
    <t>UWR110</t>
  </si>
  <si>
    <t>HERNANDO ARIZA</t>
  </si>
  <si>
    <t>SJK638</t>
  </si>
  <si>
    <t>YONAT DAVID CANTILLO POLO</t>
  </si>
  <si>
    <t xml:space="preserve"> B-100</t>
  </si>
  <si>
    <t>ORGANIZACIÓN TERPEL S.A.</t>
  </si>
  <si>
    <t>LIZAMA</t>
  </si>
  <si>
    <t>WLP795</t>
  </si>
  <si>
    <t>JOHAN ALBERTO AVENDAÑO OROZCO</t>
  </si>
  <si>
    <t>31482-3</t>
  </si>
  <si>
    <t>CERREJON</t>
  </si>
  <si>
    <t>HATONUEVO</t>
  </si>
  <si>
    <t>UQS510</t>
  </si>
  <si>
    <t>ALEXANDER RICO LASSO</t>
  </si>
  <si>
    <t>31478-7</t>
  </si>
  <si>
    <t>CHEVRON PETROLEUM COMPANY</t>
  </si>
  <si>
    <t>CARTAGENA</t>
  </si>
  <si>
    <t>WLP811</t>
  </si>
  <si>
    <t>ELIECER MONSALVO PALMA</t>
  </si>
  <si>
    <t>31480-1</t>
  </si>
  <si>
    <t>UQS508</t>
  </si>
  <si>
    <t>CRISTIAN EDUARDO MERCADO ROJAS</t>
  </si>
  <si>
    <t>31477-5</t>
  </si>
  <si>
    <t>JKV585</t>
  </si>
  <si>
    <t>MIGUEL LOPEZ CAMPUZANO</t>
  </si>
  <si>
    <t xml:space="preserve"> ACEITE DE PALMA Y SUS FRACCIONES.  INCLUSO REFINADO.  PERO SIN MODIFICAR QUIMICAMENTE</t>
  </si>
  <si>
    <t>EXTRACTORA LA GLORIA S.A.S</t>
  </si>
  <si>
    <t>LA GLORIA</t>
  </si>
  <si>
    <t>SWK335</t>
  </si>
  <si>
    <t>CARLOS ALBERTO ROA OSPINO</t>
  </si>
  <si>
    <t>UYU045</t>
  </si>
  <si>
    <t>LUIS ALBERTO MARTELO MERCADO</t>
  </si>
  <si>
    <t>31479-9</t>
  </si>
  <si>
    <t>GALAPA</t>
  </si>
  <si>
    <t>UQS509</t>
  </si>
  <si>
    <t>LEONARDO ELIAS ORDOÑEZ PATIÑO</t>
  </si>
  <si>
    <t>31476-3</t>
  </si>
  <si>
    <t>SJK692</t>
  </si>
  <si>
    <t>RODRIGO RAMOS ESCORCIA</t>
  </si>
  <si>
    <t xml:space="preserve"> ACEITE VEGETAL</t>
  </si>
  <si>
    <t>SUPERTIENDAS Y DROGUERIAS OLIMPICA S.A</t>
  </si>
  <si>
    <t>BARRANQUILLA</t>
  </si>
  <si>
    <t>KNK804</t>
  </si>
  <si>
    <t>DUVIAN DARIO ARTEAGA WILCHES</t>
  </si>
  <si>
    <t>SJK695</t>
  </si>
  <si>
    <t>MAURICIO SUESCUN PEÑA</t>
  </si>
  <si>
    <t>SJK693</t>
  </si>
  <si>
    <t>OSCAR RODRIGUEZ GONZALEZ</t>
  </si>
  <si>
    <t>WHO629</t>
  </si>
  <si>
    <t>JUAN GONZALEZ GUTIERREZ</t>
  </si>
  <si>
    <t>UVZ794</t>
  </si>
  <si>
    <t>ISMAEL ELIAS BLANCO LOZADA</t>
  </si>
  <si>
    <t>TFU069</t>
  </si>
  <si>
    <t>EFRAIN VARGAS</t>
  </si>
  <si>
    <t>TFR045</t>
  </si>
  <si>
    <t>ROBERTO CARLOS MENDOZA DIAZ</t>
  </si>
  <si>
    <t>TFU065</t>
  </si>
  <si>
    <t>RUBEN GUZMAN SILVA</t>
  </si>
  <si>
    <t>TFU066</t>
  </si>
  <si>
    <t>MIGUEL APREZA BALLESTA</t>
  </si>
  <si>
    <t>TFU057</t>
  </si>
  <si>
    <t>YOLMER ENRIQUE TRONCOSO CUAO</t>
  </si>
  <si>
    <t>ALIMENTOS FINCAS S.A.S</t>
  </si>
  <si>
    <t>ALIMENTOS FINCA S.A.S</t>
  </si>
  <si>
    <t>MOSQUERA</t>
  </si>
  <si>
    <t>TFU077</t>
  </si>
  <si>
    <t>JOSE LUIS DOMINGUEZ NARANJO</t>
  </si>
  <si>
    <t>PRIMAX COLOMBIA S.A.</t>
  </si>
  <si>
    <t>WHO643</t>
  </si>
  <si>
    <t>JESUS EMILIO CAMELO ESCOBAR</t>
  </si>
  <si>
    <t>31484-7</t>
  </si>
  <si>
    <t>XGD277</t>
  </si>
  <si>
    <t>OMAR JOSE POLO CASTRO</t>
  </si>
  <si>
    <t xml:space="preserve"> ESTIBAS</t>
  </si>
  <si>
    <t>ESTIBAS OP S.A.S BODEGAS DONADO</t>
  </si>
  <si>
    <t>519070-2</t>
  </si>
  <si>
    <t>UQS505</t>
  </si>
  <si>
    <t>JHON MUÑOZ SILVA</t>
  </si>
  <si>
    <t>31490-7</t>
  </si>
  <si>
    <t xml:space="preserve"> GLUTEN DE MAIZ</t>
  </si>
  <si>
    <t>TFU064</t>
  </si>
  <si>
    <t>FABIAN CARREÑO HURTADO</t>
  </si>
  <si>
    <t>TFU071</t>
  </si>
  <si>
    <t>LEONARDO ALONSO CANO JARAMILLO</t>
  </si>
  <si>
    <t>DFSU 270029-1</t>
  </si>
  <si>
    <t>UQS518</t>
  </si>
  <si>
    <t>LARRIZON CORREA DE LA HOZ</t>
  </si>
  <si>
    <t>31487-2</t>
  </si>
  <si>
    <t>TFQ012</t>
  </si>
  <si>
    <t>LUIDIN ARTURO RUIZ ARROYO</t>
  </si>
  <si>
    <t>UAEU 123496-5</t>
  </si>
  <si>
    <t>YHK188</t>
  </si>
  <si>
    <t>RONALD SANCHEZ</t>
  </si>
  <si>
    <t>SUD027</t>
  </si>
  <si>
    <t>FABIO ROMERO</t>
  </si>
  <si>
    <t>TFR248</t>
  </si>
  <si>
    <t>ALVARO JAVIER PINEDA ALVAREZ</t>
  </si>
  <si>
    <t>SAMUEL MEDINA MERCHAN</t>
  </si>
  <si>
    <t>HERNAN GREGORIO AVENDAÑO OROZCO</t>
  </si>
  <si>
    <t xml:space="preserve"> METANOL</t>
  </si>
  <si>
    <t>C.I ACEPALMA S.A</t>
  </si>
  <si>
    <t>TDK250</t>
  </si>
  <si>
    <t>CARLOS BARROS</t>
  </si>
  <si>
    <t>31488-4</t>
  </si>
  <si>
    <t>AGROINCE LTDA Y CIA S.C.A</t>
  </si>
  <si>
    <t>AGUACHICA</t>
  </si>
  <si>
    <t>SJK694</t>
  </si>
  <si>
    <t>EDINSON PRADA RODRIGUEZ</t>
  </si>
  <si>
    <t xml:space="preserve"> JABON. PRODUCTOS TENSOACTIVOS USADOS COMO JABON.  EN BARRAS.  PANES O TROZOS.  O EN PIEZAS TROQUELADAS O MOLDEADAS.  AUNQUE CONTENGAN JABON. PAPEL.  GUATA.  FIELTRO Y TELA SIN TEJER.  IMPREGNADOS.  RECUBIERTOS O REVESTIDOS DE JABON O DE DETERGENTES</t>
  </si>
  <si>
    <t>BOTANICA LAB SAS</t>
  </si>
  <si>
    <t>EXV549</t>
  </si>
  <si>
    <t>ALVARO IBAñEZ</t>
  </si>
  <si>
    <t>JDELAHOZ</t>
  </si>
  <si>
    <t>SI</t>
  </si>
  <si>
    <t>TFU075</t>
  </si>
  <si>
    <t>SERGIO DAVID MEJIA POLO</t>
  </si>
  <si>
    <t>31489-6</t>
  </si>
  <si>
    <t>WHO644</t>
  </si>
  <si>
    <t>CARLOS MARIO PERTUZ MELO</t>
  </si>
  <si>
    <t>31486-0</t>
  </si>
  <si>
    <t>SJL014</t>
  </si>
  <si>
    <t>PEDRO BOHORQUEZ SANDOVAL</t>
  </si>
  <si>
    <t>31492-0</t>
  </si>
  <si>
    <t>WLP813</t>
  </si>
  <si>
    <t>NEIDER ENRIQUE IBARRA CASTAÑEDA</t>
  </si>
  <si>
    <t>SZW817</t>
  </si>
  <si>
    <t>JOSE ANTONIO CASTRO MAESTRE</t>
  </si>
  <si>
    <t>TFQ007</t>
  </si>
  <si>
    <t>CARLOS MARIO PEREZ PEREZ</t>
  </si>
  <si>
    <t>TFQ934</t>
  </si>
  <si>
    <t>JUAN MANUEL VIBANCO OSSA</t>
  </si>
  <si>
    <t>C.I ECOS S.A.</t>
  </si>
  <si>
    <t>UQS516</t>
  </si>
  <si>
    <t>ROBERTO LOZANO CAMACHO</t>
  </si>
  <si>
    <t>31493-2</t>
  </si>
  <si>
    <t>TDL765</t>
  </si>
  <si>
    <t>CARLOS ANDRES RAMIREZ RUIZ</t>
  </si>
  <si>
    <t>TFU063</t>
  </si>
  <si>
    <t>CARLOS ANDRES RUIZ BOJANINI</t>
  </si>
  <si>
    <t>SJK824</t>
  </si>
  <si>
    <t>TDL763</t>
  </si>
  <si>
    <t>JORGE LUIS BALLESTEROS ARIZA</t>
  </si>
  <si>
    <t>31496-8</t>
  </si>
  <si>
    <t>MMAU 125744-6 </t>
  </si>
  <si>
    <t>SRM427</t>
  </si>
  <si>
    <t>LUIS FRANCISCO BELTRAN</t>
  </si>
  <si>
    <t>SRD808</t>
  </si>
  <si>
    <t>WILLINGTON TORRES PINEDA</t>
  </si>
  <si>
    <t>SYS793</t>
  </si>
  <si>
    <t>GUNDISALVO MESA</t>
  </si>
  <si>
    <t xml:space="preserve"> BANANO</t>
  </si>
  <si>
    <t>C.I. LA SAMARIA S.A.S. FINCA PLATANAL</t>
  </si>
  <si>
    <t>GUACHACA.</t>
  </si>
  <si>
    <t>SEGU519070-2</t>
  </si>
  <si>
    <t>SJK691</t>
  </si>
  <si>
    <t>FABIO GUEVARA ROJAS</t>
  </si>
  <si>
    <t>31497-1</t>
  </si>
  <si>
    <t>31495-6</t>
  </si>
  <si>
    <t>TBW066</t>
  </si>
  <si>
    <t>ORLANDO DE JESUS GONZALEZ ORTIZ</t>
  </si>
  <si>
    <t>900877127-TRANSPORTES NASCAR S.A.S</t>
  </si>
  <si>
    <t>31499-3</t>
  </si>
  <si>
    <t>SRC635</t>
  </si>
  <si>
    <t>JADER EZEQUIEL VILLA CANTILLO</t>
  </si>
  <si>
    <t>CMAU598295-2</t>
  </si>
  <si>
    <t>MNBU 000355-4</t>
  </si>
  <si>
    <t>SEGU 806212-1</t>
  </si>
  <si>
    <t>MNBU 305522-7</t>
  </si>
  <si>
    <t>TLLU 238644-0</t>
  </si>
  <si>
    <t>DHDU 207003-2</t>
  </si>
  <si>
    <t>HASU 194308-2</t>
  </si>
  <si>
    <t>SEGU 954536-1</t>
  </si>
  <si>
    <t>SMLU 792581-7</t>
  </si>
  <si>
    <t>SMLU 792021-9</t>
  </si>
  <si>
    <t>31503-2</t>
  </si>
  <si>
    <t>31501-9</t>
  </si>
  <si>
    <t>31500-7</t>
  </si>
  <si>
    <t>31502-2</t>
  </si>
  <si>
    <t>DPTU 429027-4</t>
  </si>
  <si>
    <t>TRLU 914794-5</t>
  </si>
  <si>
    <t>XMB107</t>
  </si>
  <si>
    <t>ANTONIO CLARET AYALA</t>
  </si>
  <si>
    <t>TDV452</t>
  </si>
  <si>
    <t>JAVIER ENRIQUE LONDOÑO SANJUAN</t>
  </si>
  <si>
    <t>UFQ100</t>
  </si>
  <si>
    <t>ERLIN LARA</t>
  </si>
  <si>
    <t>SUDU519070-2</t>
  </si>
  <si>
    <t>UYY232</t>
  </si>
  <si>
    <t>JORGE LUIS VALDEZ VISBAL</t>
  </si>
  <si>
    <t>31507-1</t>
  </si>
  <si>
    <t>31514-1</t>
  </si>
  <si>
    <t>31515-3</t>
  </si>
  <si>
    <t>31509-3</t>
  </si>
  <si>
    <t>31513-1</t>
  </si>
  <si>
    <t>31510-4</t>
  </si>
  <si>
    <t>SBV459</t>
  </si>
  <si>
    <t>WILSON ENRIQUE VICENTE RODRIGUEZ</t>
  </si>
  <si>
    <t>31511-6</t>
  </si>
  <si>
    <t>ORGANIZACION TERPEL S.A TERPEL S.A</t>
  </si>
  <si>
    <t>BARANOA</t>
  </si>
  <si>
    <t>31512-8</t>
  </si>
  <si>
    <t>31506-8</t>
  </si>
  <si>
    <t>C.I TEQUNDAMA FINCA LAS MERCEDES</t>
  </si>
  <si>
    <t>SYL104</t>
  </si>
  <si>
    <t>JOSE LUIS PEREZ RIOBO</t>
  </si>
  <si>
    <t>85471913-JOHN JAIRO BEDOYA MARQUEZ</t>
  </si>
  <si>
    <t>SKX841</t>
  </si>
  <si>
    <t>JUAN CAMILO GARCIA HENAO</t>
  </si>
  <si>
    <t>C.I TEQUENDAMA FINCA MARIANGOLA</t>
  </si>
  <si>
    <t>MARIANGOLA</t>
  </si>
  <si>
    <t>SZX622</t>
  </si>
  <si>
    <t>GUILLERMO GARNICA NIÑO</t>
  </si>
  <si>
    <t>7604207-GRAZIANY GOMEZ DIAZ</t>
  </si>
  <si>
    <t>TDL768</t>
  </si>
  <si>
    <t>JUAN ALBERTO CORREA ARVILLA</t>
  </si>
  <si>
    <t>31508-1</t>
  </si>
  <si>
    <t>TFU059</t>
  </si>
  <si>
    <t>CESAR GOMEZ AYALA</t>
  </si>
  <si>
    <t>SUDU 823608-0</t>
  </si>
  <si>
    <t>CI TEQUENDAMA SAS</t>
  </si>
  <si>
    <t xml:space="preserve"> ESTERINA DE PALMA</t>
  </si>
  <si>
    <t>CI FAMAR</t>
  </si>
  <si>
    <t>CIENAGA</t>
  </si>
  <si>
    <t>TDV199</t>
  </si>
  <si>
    <t>JAVIER ANTONIO VICENTE RODRIGUEZ</t>
  </si>
  <si>
    <t>31521-3</t>
  </si>
  <si>
    <t>31516-5</t>
  </si>
  <si>
    <t>31522-5</t>
  </si>
  <si>
    <t>31523-7</t>
  </si>
  <si>
    <t>31528-6</t>
  </si>
  <si>
    <t>31529-8</t>
  </si>
  <si>
    <t>31526-2</t>
  </si>
  <si>
    <t>31520-1</t>
  </si>
  <si>
    <t>31527-4</t>
  </si>
  <si>
    <t xml:space="preserve"> CENIZAS Y RESIDUOS (EXCEPTO LOS DE LA SIDERURGIA) QUE CONTENGAN METAL O COMPUESTOS DE METALES</t>
  </si>
  <si>
    <t>XVN849</t>
  </si>
  <si>
    <t>JOSE DEL CARMEN URIBE RACEDO</t>
  </si>
  <si>
    <t>UETU 241168-2</t>
  </si>
  <si>
    <t>RMTU 268563-0</t>
  </si>
  <si>
    <t>MRKU 661588-1</t>
  </si>
  <si>
    <t>EURU 134315-4</t>
  </si>
  <si>
    <t>EURU 134099-9</t>
  </si>
  <si>
    <t>EURU 134322-0</t>
  </si>
  <si>
    <t>DTTU 721117-6</t>
  </si>
  <si>
    <t>DFIU 423268-8</t>
  </si>
  <si>
    <t>TFU073</t>
  </si>
  <si>
    <t>FREDY CALDERON</t>
  </si>
  <si>
    <t>TFQ008</t>
  </si>
  <si>
    <t>LUIS MAURICIO DAVILA WEDEFORT</t>
  </si>
  <si>
    <t>C.I. TRAFIGURA COAL COLOMBIA S.A.S TRAFIGURA CUCUNUBÁ</t>
  </si>
  <si>
    <t>UFJ956</t>
  </si>
  <si>
    <t>JESAN FRANCO ACUNA MELENDRES</t>
  </si>
  <si>
    <t>ESCOTT</t>
  </si>
  <si>
    <t>SXV848</t>
  </si>
  <si>
    <t>CRISTIAN DAVEY ACOSTA MONTONA</t>
  </si>
  <si>
    <t>SEGU 986444-0</t>
  </si>
  <si>
    <t>SXV849</t>
  </si>
  <si>
    <t>DADIER ARTURO TALERO CASTRO</t>
  </si>
  <si>
    <t>UYU561</t>
  </si>
  <si>
    <t>JOSE EDWIN GONZALEZ AVILA</t>
  </si>
  <si>
    <t>TFU079</t>
  </si>
  <si>
    <t>LUIS FERNANDO ELLES PARRA</t>
  </si>
  <si>
    <t>MRKU 769944-4</t>
  </si>
  <si>
    <t>TRLU 914749-5</t>
  </si>
  <si>
    <t>HLBU 136317-6</t>
  </si>
  <si>
    <t>DTPU 721117-6</t>
  </si>
  <si>
    <t>MAMU 107997-7</t>
  </si>
  <si>
    <t>TTNU 125850-7</t>
  </si>
  <si>
    <t>SMLU 787682-0</t>
  </si>
  <si>
    <t>31530-9</t>
  </si>
  <si>
    <t>31531-0</t>
  </si>
  <si>
    <t>31533-4</t>
  </si>
  <si>
    <t>31538-3</t>
  </si>
  <si>
    <t>BUCARAMANGA</t>
  </si>
  <si>
    <t>31540-6</t>
  </si>
  <si>
    <t>31535-8</t>
  </si>
  <si>
    <t>31532-2</t>
  </si>
  <si>
    <t>SJK639</t>
  </si>
  <si>
    <t>31534-6</t>
  </si>
  <si>
    <t>517395 - 8</t>
  </si>
  <si>
    <t>31537-1</t>
  </si>
  <si>
    <t>SUDU 745467-9</t>
  </si>
  <si>
    <t>EURU 134323-6</t>
  </si>
  <si>
    <t>EURU 134324-1</t>
  </si>
  <si>
    <t>EURU 134321-5</t>
  </si>
  <si>
    <t>EURU 134312-8</t>
  </si>
  <si>
    <t>MRKU 922292-8</t>
  </si>
  <si>
    <t>TLLU 222168-7</t>
  </si>
  <si>
    <t>SUC322</t>
  </si>
  <si>
    <t>ANTONIO MARIA NIÑO GRANADOS</t>
  </si>
  <si>
    <t>SJK266</t>
  </si>
  <si>
    <t>VERSELAY ANTONIO BROCHERO DE LA CRUZ</t>
  </si>
  <si>
    <t>SWQ361</t>
  </si>
  <si>
    <t>EDER RAFAEL GUIFFER VILLAFAÑE</t>
  </si>
  <si>
    <t>BMOU 925058-0</t>
  </si>
  <si>
    <t>VDZ141</t>
  </si>
  <si>
    <t>RAFAEL PEÑA SUAREZ</t>
  </si>
  <si>
    <t>TQB043</t>
  </si>
  <si>
    <t>SERGIO TORRES</t>
  </si>
  <si>
    <t>SEGU 932477-7</t>
  </si>
  <si>
    <t>PONU 481712-3</t>
  </si>
  <si>
    <t>MNBU 416237-0</t>
  </si>
  <si>
    <t>MNBU 901926-9</t>
  </si>
  <si>
    <t>MNBU 040354-5</t>
  </si>
  <si>
    <t>MEDELLIN</t>
  </si>
  <si>
    <t>31541-8</t>
  </si>
  <si>
    <t>31542-1</t>
  </si>
  <si>
    <t>31544-3</t>
  </si>
  <si>
    <t>31543-1</t>
  </si>
  <si>
    <t>31545-5</t>
  </si>
  <si>
    <t>31548-0</t>
  </si>
  <si>
    <t xml:space="preserve"> ACIDO CLORHMDRICO</t>
  </si>
  <si>
    <t>BRINSA S.A.</t>
  </si>
  <si>
    <t>CAJICA</t>
  </si>
  <si>
    <t>31546-7</t>
  </si>
  <si>
    <t>31550.3</t>
  </si>
  <si>
    <t>HLBU 228397-0</t>
  </si>
  <si>
    <t>31549-2</t>
  </si>
  <si>
    <t>CI TEQUENDAMA FINCA GAVILAN - EL JAYO</t>
  </si>
  <si>
    <t>EL RETEN</t>
  </si>
  <si>
    <t>SGM791</t>
  </si>
  <si>
    <t>JUAN DIEGO TORRES</t>
  </si>
  <si>
    <t>DTPU 213387-2</t>
  </si>
  <si>
    <t>HLXU 105859-1</t>
  </si>
  <si>
    <t>TDL766</t>
  </si>
  <si>
    <t>ALEXANDER JAVIER MEJIA OROZCO</t>
  </si>
  <si>
    <t>TFQ989</t>
  </si>
  <si>
    <t>DIDIER GOMEZ QUICENO</t>
  </si>
  <si>
    <t>COMERCIALIZADORA PROXXON S.A</t>
  </si>
  <si>
    <t>TURBO</t>
  </si>
  <si>
    <t>31552-7</t>
  </si>
  <si>
    <t>598295-  2</t>
  </si>
  <si>
    <t>MMAU 115907-5</t>
  </si>
  <si>
    <t>517395-  8</t>
  </si>
  <si>
    <t>C.I. LA SAMARIA S.A.S. FINCA CANCUN</t>
  </si>
  <si>
    <t>CAIU 556315-9 </t>
  </si>
  <si>
    <t>CAIU 544734-9</t>
  </si>
  <si>
    <t>DISTRIBUIDORA DE COMBUSTIBLES DISCOM S.A.S.</t>
  </si>
  <si>
    <t>DISCOM DISTRIBUIDORA DE COMBUSTIBLES S.A.S</t>
  </si>
  <si>
    <t>31551-5</t>
  </si>
  <si>
    <t>31557-6</t>
  </si>
  <si>
    <t>UYV097</t>
  </si>
  <si>
    <t>ROGER CUELLO HENRIQUEZ</t>
  </si>
  <si>
    <t>31556-4</t>
  </si>
  <si>
    <t>XVX641</t>
  </si>
  <si>
    <t>DULIER CERON QUIACHA</t>
  </si>
  <si>
    <t>811001497-LOGISTICA Y TRANSPORTES TGB S.A.S.</t>
  </si>
  <si>
    <t>31561-2</t>
  </si>
  <si>
    <t>31560-0</t>
  </si>
  <si>
    <t>31559-1</t>
  </si>
  <si>
    <t>31555-2</t>
  </si>
  <si>
    <t>BIOSC S.A. USUARIO OPERADOR DE ZONA</t>
  </si>
  <si>
    <t>GQU170</t>
  </si>
  <si>
    <t>LUIS FERNEY MONTAÑEZ</t>
  </si>
  <si>
    <t>31419-5</t>
  </si>
  <si>
    <t>313|18-8</t>
  </si>
  <si>
    <t>MRKU 884750-4</t>
  </si>
  <si>
    <t>UETU 260571-2</t>
  </si>
  <si>
    <t>SSZ852</t>
  </si>
  <si>
    <t>SERGIO RUIZ</t>
  </si>
  <si>
    <t>31312-7</t>
  </si>
  <si>
    <t xml:space="preserve"> FERTILIZANTE</t>
  </si>
  <si>
    <t>C.I ACEPALMA S.A BODEGA 5.5</t>
  </si>
  <si>
    <t>519070-    2</t>
  </si>
  <si>
    <t>BMOU 965247-0</t>
  </si>
  <si>
    <t>MNBU 345955-3</t>
  </si>
  <si>
    <t>5 17395-  8</t>
  </si>
  <si>
    <t xml:space="preserve"> ACPM</t>
  </si>
  <si>
    <t>SANTA MARTA</t>
  </si>
  <si>
    <t>643881-6</t>
  </si>
  <si>
    <t>31564-8</t>
  </si>
  <si>
    <t>31566-1</t>
  </si>
  <si>
    <t>31565-1</t>
  </si>
  <si>
    <t>31568-5</t>
  </si>
  <si>
    <t>31567-3</t>
  </si>
  <si>
    <t xml:space="preserve"> MAQUINAS Y APARATOS ELECTRICOS CON UNA FUNCION PROPIA.  NO EXPRESADOS NI COMPRENDIDOS EN OTRA PARTE DE ESTE CAPITULO</t>
  </si>
  <si>
    <t>GRUPO ENERGIA BROGOTA SAESP GEB S A ESP</t>
  </si>
  <si>
    <t>VKJ860</t>
  </si>
  <si>
    <t>NELSON DE JESSUS ORTIZ MUÑOZ</t>
  </si>
  <si>
    <t>GEB1156</t>
  </si>
  <si>
    <t>CRSU 610509-4</t>
  </si>
  <si>
    <t>CGMU 495541-2</t>
  </si>
  <si>
    <t>EURU 134321-8</t>
  </si>
  <si>
    <t>HAMU 107997-7</t>
  </si>
  <si>
    <t>FTAU 118063-2</t>
  </si>
  <si>
    <t>BEAU 216738-1</t>
  </si>
  <si>
    <t>DFIU 425622-6</t>
  </si>
  <si>
    <t>DFIU 711200-6</t>
  </si>
  <si>
    <t>DFIU 425520-9</t>
  </si>
  <si>
    <t>HLXU 100452-7</t>
  </si>
  <si>
    <t>DPTU 429107-5</t>
  </si>
  <si>
    <t>DFIU 710579-5</t>
  </si>
  <si>
    <t>DFIU 426578-4</t>
  </si>
  <si>
    <t>PONU 804081-2</t>
  </si>
  <si>
    <t>DTPU 213439-6</t>
  </si>
  <si>
    <t>DFIU 215028-2</t>
  </si>
  <si>
    <t xml:space="preserve"> TORTA DE SOYA</t>
  </si>
  <si>
    <t>NICOLAS JOSE ESQUEA POLO</t>
  </si>
  <si>
    <t>59829 5 - 2</t>
  </si>
  <si>
    <t>519070 - 2</t>
  </si>
  <si>
    <t>31578-2</t>
  </si>
  <si>
    <t>31571-1</t>
  </si>
  <si>
    <t>31574-5</t>
  </si>
  <si>
    <t>31579-4</t>
  </si>
  <si>
    <t>31580-5</t>
  </si>
  <si>
    <t>31573-3</t>
  </si>
  <si>
    <t>31572-1</t>
  </si>
  <si>
    <t>LUIS MIGUEL DIAZ LIZARAZO</t>
  </si>
  <si>
    <t>31575-7</t>
  </si>
  <si>
    <t>31570-8</t>
  </si>
  <si>
    <t>JAIRO ENRIQUE CHARRIS CONRADO</t>
  </si>
  <si>
    <t>SXV722</t>
  </si>
  <si>
    <t>NESTOR HUGO DELGADO CABALLERO</t>
  </si>
  <si>
    <t>31394-9</t>
  </si>
  <si>
    <t>31310-3</t>
  </si>
  <si>
    <t>XVW848</t>
  </si>
  <si>
    <t>RAMON ALONSO LOPEZ BUITRAGO</t>
  </si>
  <si>
    <t>31357-5</t>
  </si>
  <si>
    <t>TEMU 936993-1</t>
  </si>
  <si>
    <t>TFR044</t>
  </si>
  <si>
    <t>JORGE ERNEY GOMEZ BLANCO</t>
  </si>
  <si>
    <t>TTR764</t>
  </si>
  <si>
    <t>CARLOS RAMIREZ RAMIREZ RIVERA</t>
  </si>
  <si>
    <t>31334-5</t>
  </si>
  <si>
    <t>31581-7</t>
  </si>
  <si>
    <t>31584-2</t>
  </si>
  <si>
    <t>31586-6</t>
  </si>
  <si>
    <t>31589-1</t>
  </si>
  <si>
    <t>31591-4</t>
  </si>
  <si>
    <t>31588-1</t>
  </si>
  <si>
    <t>31585-4</t>
  </si>
  <si>
    <t>31583-0</t>
  </si>
  <si>
    <t>31587-8</t>
  </si>
  <si>
    <t>31582-9</t>
  </si>
  <si>
    <t>TAUSA</t>
  </si>
  <si>
    <t>31592-6</t>
  </si>
  <si>
    <t>FREDY ORTIZ MERCHAN</t>
  </si>
  <si>
    <t>31593-8</t>
  </si>
  <si>
    <t>31594-1</t>
  </si>
  <si>
    <t>31596-3</t>
  </si>
  <si>
    <t>31597-5</t>
  </si>
  <si>
    <t>31598-7</t>
  </si>
  <si>
    <t>31595-1</t>
  </si>
  <si>
    <t>CXRU 111194-0</t>
  </si>
  <si>
    <t>SEGU 929014-7</t>
  </si>
  <si>
    <t>MSWU 008809-2</t>
  </si>
  <si>
    <t>MWCU 532392-7</t>
  </si>
  <si>
    <t>MNBU 042989-5</t>
  </si>
  <si>
    <t>MMAU 101312-0</t>
  </si>
  <si>
    <t>MNBU 013358-4</t>
  </si>
  <si>
    <t>MMAU 124364-8</t>
  </si>
  <si>
    <t>DTPU 429107-5</t>
  </si>
  <si>
    <t>51739 5 - 8</t>
  </si>
  <si>
    <t>EURU 134328-3</t>
  </si>
  <si>
    <t>HGFU 160260-7</t>
  </si>
  <si>
    <t>MRKU 885226-5</t>
  </si>
  <si>
    <t>MRKU 823399-6</t>
  </si>
  <si>
    <t>EXTRACTORA CENTRAL</t>
  </si>
  <si>
    <t>TCLU 240133-5</t>
  </si>
  <si>
    <t>DTPU 429027-4</t>
  </si>
  <si>
    <t>DTPU 115439-6</t>
  </si>
  <si>
    <t>DTPU 948387-2</t>
  </si>
  <si>
    <t>FTPU 118063-2</t>
  </si>
  <si>
    <t>SWK881</t>
  </si>
  <si>
    <t>MARTIN JULIO MURILLO GONZALEZ</t>
  </si>
  <si>
    <t>CAIU 556544-4</t>
  </si>
  <si>
    <t>63355889-PATRICIA DEL PILAR REYES RAMIREZ</t>
  </si>
  <si>
    <t>TFU076</t>
  </si>
  <si>
    <t xml:space="preserve"> MAQUINARIA AMARILLA</t>
  </si>
  <si>
    <t>31600-2</t>
  </si>
  <si>
    <t>31601-4</t>
  </si>
  <si>
    <t>31602-6</t>
  </si>
  <si>
    <t>TEMU 548551-1</t>
  </si>
  <si>
    <t>HLBU 906697-6</t>
  </si>
  <si>
    <t xml:space="preserve"> ACIDO GRASO</t>
  </si>
  <si>
    <t>SBV450</t>
  </si>
  <si>
    <t>ANDRES AUGUSTO JIMENEZ</t>
  </si>
  <si>
    <t>CAIU 554939-8</t>
  </si>
  <si>
    <t>SXV731</t>
  </si>
  <si>
    <t>ARMANDO DIAZ GARCIA</t>
  </si>
  <si>
    <t>SXV733</t>
  </si>
  <si>
    <t>NOEL ALFONSO BAYONA HERNANDEZ</t>
  </si>
  <si>
    <t>51907 0 - 2</t>
  </si>
  <si>
    <t>598295 - 2</t>
  </si>
  <si>
    <t>31603-8</t>
  </si>
  <si>
    <t>31604-1</t>
  </si>
  <si>
    <t>31608-7</t>
  </si>
  <si>
    <t>31607-5</t>
  </si>
  <si>
    <t>31606-3</t>
  </si>
  <si>
    <t>MAMU 108984-6</t>
  </si>
  <si>
    <t>TGHU 004131-0</t>
  </si>
  <si>
    <t>ALGRANEL S.A.</t>
  </si>
  <si>
    <t>CAIU 686772-2</t>
  </si>
  <si>
    <t>TEMU 591393-9</t>
  </si>
  <si>
    <t>HLXU 345622-8</t>
  </si>
  <si>
    <t>5 17395 - 8</t>
  </si>
  <si>
    <t>MNBU 319078-3</t>
  </si>
  <si>
    <t>SJK264</t>
  </si>
  <si>
    <t>JAVIER FRANCISCO MANJARRES CERVANTES</t>
  </si>
  <si>
    <t>5 98295 - 2</t>
  </si>
  <si>
    <t>31609-9</t>
  </si>
  <si>
    <t>31616-0</t>
  </si>
  <si>
    <t>31614-7</t>
  </si>
  <si>
    <t>31612-3</t>
  </si>
  <si>
    <t>31610-1</t>
  </si>
  <si>
    <t>31615-9</t>
  </si>
  <si>
    <t>31617-2</t>
  </si>
  <si>
    <t>31611-1</t>
  </si>
  <si>
    <t>31618-4</t>
  </si>
  <si>
    <t>519070-  2</t>
  </si>
  <si>
    <t>UACU 390786-2</t>
  </si>
  <si>
    <t>SUDU 790018-0</t>
  </si>
  <si>
    <t>HGFU 960294-3</t>
  </si>
  <si>
    <t>MRKU 871397-4</t>
  </si>
  <si>
    <t>MRSU 021214-0</t>
  </si>
  <si>
    <t>MSKU 441106-8</t>
  </si>
  <si>
    <t>DFIU 710897-9</t>
  </si>
  <si>
    <t>DFIU 710295-0</t>
  </si>
  <si>
    <t>DFIU 215273-1</t>
  </si>
  <si>
    <t>DFIU 722209</t>
  </si>
  <si>
    <t xml:space="preserve"> COMPOST</t>
  </si>
  <si>
    <t>MSWU 905630-5</t>
  </si>
  <si>
    <t>MMAU 107536-0</t>
  </si>
  <si>
    <t>DFIU 722209-2</t>
  </si>
  <si>
    <t>MNBU 415743-4</t>
  </si>
  <si>
    <t>CPSU 514128-3</t>
  </si>
  <si>
    <t>59 8295- 2</t>
  </si>
  <si>
    <t>MNBU 339218-8</t>
  </si>
  <si>
    <t>SEGU 937340-5</t>
  </si>
  <si>
    <t xml:space="preserve"> HARINA DE GALLETAS (COOKIE MEAL)</t>
  </si>
  <si>
    <t>ENVIGADO</t>
  </si>
  <si>
    <t>5 1907 0 - 2</t>
  </si>
  <si>
    <t>PALMACARA</t>
  </si>
  <si>
    <t>AGUSTIN CODAZZI</t>
  </si>
  <si>
    <t>31625-6</t>
  </si>
  <si>
    <t>31620-7</t>
  </si>
  <si>
    <t>31619-6</t>
  </si>
  <si>
    <t>31623-2</t>
  </si>
  <si>
    <t>31628-1</t>
  </si>
  <si>
    <t>31621-9</t>
  </si>
  <si>
    <t>31624-4</t>
  </si>
  <si>
    <t>31622-0</t>
  </si>
  <si>
    <t>31629-3</t>
  </si>
  <si>
    <t>JOHAN ANTONIO VILLEGAS RODRIGUEZ</t>
  </si>
  <si>
    <t>JOHAN MANUEL RATIVA AGUILLON</t>
  </si>
  <si>
    <t>TGBU 221915-9</t>
  </si>
  <si>
    <t>GESU 120079-6</t>
  </si>
  <si>
    <t>EURU 196306-8</t>
  </si>
  <si>
    <t>EURU 196808-0</t>
  </si>
  <si>
    <t>S67609-T5711</t>
  </si>
  <si>
    <t>EURU 196303-1</t>
  </si>
  <si>
    <t>EURU 196308-9</t>
  </si>
  <si>
    <t>SILICAR LTDA</t>
  </si>
  <si>
    <t>CAIU 243173-4</t>
  </si>
  <si>
    <t>MNBU 348469-0</t>
  </si>
  <si>
    <t>HAMU 108984-6</t>
  </si>
  <si>
    <t xml:space="preserve"> VAJILLAS Y DEMAS ARTICULOS DE USO DOMESTICO.   HIGIENE O  TOCADOR.  DE PORCELANA</t>
  </si>
  <si>
    <t>GROUPE SEB ANDEAN S. A.</t>
  </si>
  <si>
    <t>RIONEGRO</t>
  </si>
  <si>
    <t>TSM109</t>
  </si>
  <si>
    <t>JOSE JOAQUIN PEREZ CESPEDES</t>
  </si>
  <si>
    <t>SEB001</t>
  </si>
  <si>
    <t>GRGOMEZ</t>
  </si>
  <si>
    <t>TRK846</t>
  </si>
  <si>
    <t>JAIRO HELI DIAZ ROA</t>
  </si>
  <si>
    <t>SEB002</t>
  </si>
  <si>
    <t>SRD446</t>
  </si>
  <si>
    <t>RAUL ALVAREZ RIOBO</t>
  </si>
  <si>
    <t>901360239-TRANSPORTES ADONAY NISSI SAS</t>
  </si>
  <si>
    <t>31641-3</t>
  </si>
  <si>
    <t>31637-7</t>
  </si>
  <si>
    <t>31336-5</t>
  </si>
  <si>
    <t>31634-1</t>
  </si>
  <si>
    <t>31633-1</t>
  </si>
  <si>
    <t>31638-9</t>
  </si>
  <si>
    <t>31632-8</t>
  </si>
  <si>
    <t>31642-5</t>
  </si>
  <si>
    <t>31640-1</t>
  </si>
  <si>
    <t>S26267</t>
  </si>
  <si>
    <t>DFIU 430003-6</t>
  </si>
  <si>
    <t>DFIU 260050-3</t>
  </si>
  <si>
    <t>RMTU 268563-5</t>
  </si>
  <si>
    <t>31643-7</t>
  </si>
  <si>
    <t>HOYU 965574-0</t>
  </si>
  <si>
    <t>DFIU 426050-3</t>
  </si>
  <si>
    <t>MMAU 111033-1</t>
  </si>
  <si>
    <t>MNBU 034266-6</t>
  </si>
  <si>
    <t>CAIU 557754-8</t>
  </si>
  <si>
    <t>MNBU 022061-0</t>
  </si>
  <si>
    <t>SEGU 932295-9</t>
  </si>
  <si>
    <t>TCLU 263569-4</t>
  </si>
  <si>
    <t>GESU 616510-5</t>
  </si>
  <si>
    <t>FCIU 931129-8</t>
  </si>
  <si>
    <t>SMLU 793682-7</t>
  </si>
  <si>
    <t>HGFU 151141-0</t>
  </si>
  <si>
    <t>TDL764</t>
  </si>
  <si>
    <t>MMAU 1071312-0</t>
  </si>
  <si>
    <t>LTXU 251079-2</t>
  </si>
  <si>
    <t>IXXU 241722-1</t>
  </si>
  <si>
    <t>IXXU 241783-3</t>
  </si>
  <si>
    <t>TCBU 251175-4</t>
  </si>
  <si>
    <t>TCVU 251338-2</t>
  </si>
  <si>
    <t>TCVU 941781-6</t>
  </si>
  <si>
    <t>HLXU 677167-1</t>
  </si>
  <si>
    <t>MNBU 401095-2</t>
  </si>
  <si>
    <t>MWCU 682932-9</t>
  </si>
  <si>
    <t>MWCU 670103-0</t>
  </si>
  <si>
    <t xml:space="preserve"> TORTA DE PALMISTE</t>
  </si>
  <si>
    <t>MNBU 359778-4</t>
  </si>
  <si>
    <t>31645-0</t>
  </si>
  <si>
    <t>31644-9</t>
  </si>
  <si>
    <t>SMLU 786205-1</t>
  </si>
  <si>
    <t>31651-0</t>
  </si>
  <si>
    <t>31648-6</t>
  </si>
  <si>
    <t>31649-8</t>
  </si>
  <si>
    <t>31650-9</t>
  </si>
  <si>
    <t>HGFU 151067-1</t>
  </si>
  <si>
    <t>HOYU 965861-0</t>
  </si>
  <si>
    <t>TFQ994</t>
  </si>
  <si>
    <t>SOP787</t>
  </si>
  <si>
    <t>JHON MARTINEZ GUTIERREZ</t>
  </si>
  <si>
    <t>VLADIMIR ORTIZ</t>
  </si>
  <si>
    <t>SXV730</t>
  </si>
  <si>
    <t>GUSTAVO CUELLO MORON</t>
  </si>
  <si>
    <t>SANTA MARTA GOLDEM HEMP</t>
  </si>
  <si>
    <t>ZONA FRANCA LAS AMERICAS S.A.S</t>
  </si>
  <si>
    <t>SWM914</t>
  </si>
  <si>
    <t>YEISON BACA SIERRA</t>
  </si>
  <si>
    <t>31654-6</t>
  </si>
  <si>
    <t>MARTIN ABELLO MUÑOZ</t>
  </si>
  <si>
    <t>31655-8</t>
  </si>
  <si>
    <t>31657-1</t>
  </si>
  <si>
    <t xml:space="preserve"> PAPEL DEL TIPO DEL UTILIZADO PARA PAPEL HIGIENICO Y PAPELES SIMILARES.  GUATA DE CELULOSA O NAPAS DE FIBRAS DE CELULOSA.  PARA FINES DOMESTICOS Y SANITARIOS.  PA?ALES PARA BEBES COMPRESAS Y TAMPONES HIGIENICOS DE PAPEL Y NAPA DE FIBRA DE CALULOSA</t>
  </si>
  <si>
    <t>PRODUCTOS FAMILIA CAJICA S.A.S.</t>
  </si>
  <si>
    <t>ZAP665</t>
  </si>
  <si>
    <t>KEVIN STEVEN GAVIRIA RAMIREZ</t>
  </si>
  <si>
    <t>FAM0001</t>
  </si>
  <si>
    <t>31659-5</t>
  </si>
  <si>
    <t>31656-1</t>
  </si>
  <si>
    <t>31660-6</t>
  </si>
  <si>
    <t>31658-3</t>
  </si>
  <si>
    <t>5982 95-2</t>
  </si>
  <si>
    <t>519 070-2</t>
  </si>
  <si>
    <t>644567-1</t>
  </si>
  <si>
    <t>TCVU 251175-4</t>
  </si>
  <si>
    <t>TCVU 241759-0</t>
  </si>
  <si>
    <t>TCVU 231011-1</t>
  </si>
  <si>
    <t>TCVU 961057-4</t>
  </si>
  <si>
    <t>LTXU 251143-8</t>
  </si>
  <si>
    <t>TCVU 941673-8</t>
  </si>
  <si>
    <t>TCVU 941829-0</t>
  </si>
  <si>
    <t>SMLU 795410-0</t>
  </si>
  <si>
    <t>SMLU 792931-9</t>
  </si>
  <si>
    <t>SMLU 792595-1</t>
  </si>
  <si>
    <t>SMLU 789244-1</t>
  </si>
  <si>
    <t>TLLU 231859-5</t>
  </si>
  <si>
    <t>BMOU 931141-1</t>
  </si>
  <si>
    <t>51 9070-2</t>
  </si>
  <si>
    <t xml:space="preserve"> SALVADO DE TRIGO</t>
  </si>
  <si>
    <t>UYT435</t>
  </si>
  <si>
    <t>CARLOS TORRES CASTRO</t>
  </si>
  <si>
    <t>5173 95-8</t>
  </si>
  <si>
    <t>DFIU 425068-1</t>
  </si>
  <si>
    <t>31666-7</t>
  </si>
  <si>
    <t>EURU 196304-7</t>
  </si>
  <si>
    <t>DTPU 429102-8</t>
  </si>
  <si>
    <t>31669-2</t>
  </si>
  <si>
    <t>DFIU 333161-8</t>
  </si>
  <si>
    <t>EURU 196806-0</t>
  </si>
  <si>
    <t>31667-9</t>
  </si>
  <si>
    <t>UACU 476889-0</t>
  </si>
  <si>
    <t>MSKU 278970-0</t>
  </si>
  <si>
    <t>31668-0</t>
  </si>
  <si>
    <t>31670-3</t>
  </si>
  <si>
    <t>MRKU 971527-2</t>
  </si>
  <si>
    <t>31672-7</t>
  </si>
  <si>
    <t>31671-5</t>
  </si>
  <si>
    <t>31665-5</t>
  </si>
  <si>
    <t>645128-4</t>
  </si>
  <si>
    <t>59 8295-2</t>
  </si>
  <si>
    <t>RETEN MAGDALENA</t>
  </si>
  <si>
    <t>5 19 070-2</t>
  </si>
  <si>
    <t>31680-0</t>
  </si>
  <si>
    <t>31679-1</t>
  </si>
  <si>
    <t>31681-2</t>
  </si>
  <si>
    <t>31677-6</t>
  </si>
  <si>
    <t>HLBU 940588-0</t>
  </si>
  <si>
    <t>UQS507</t>
  </si>
  <si>
    <t>31683-6</t>
  </si>
  <si>
    <t>HLXU 879364-3</t>
  </si>
  <si>
    <t>SEGU 909775-5</t>
  </si>
  <si>
    <t>31674-0</t>
  </si>
  <si>
    <t>31678-8</t>
  </si>
  <si>
    <t>31676-4</t>
  </si>
  <si>
    <t>31682-4</t>
  </si>
  <si>
    <t>31685-1</t>
  </si>
  <si>
    <t>JOSE LUIS PABON ROJAS</t>
  </si>
  <si>
    <t>31684-8</t>
  </si>
  <si>
    <t>TEMU 983924-9</t>
  </si>
  <si>
    <t>XMD376</t>
  </si>
  <si>
    <t>CESAR MONTES</t>
  </si>
  <si>
    <t>31333-3</t>
  </si>
  <si>
    <t>DFIU 430114-0</t>
  </si>
  <si>
    <t>TTG433</t>
  </si>
  <si>
    <t>RAMIRO PATARROYO SAENZ</t>
  </si>
  <si>
    <t>31353-8</t>
  </si>
  <si>
    <t>DOBLE TROQUE</t>
  </si>
  <si>
    <t>TAL357</t>
  </si>
  <si>
    <t>ANGEL PARRA</t>
  </si>
  <si>
    <t>31362-3</t>
  </si>
  <si>
    <t>XVW159</t>
  </si>
  <si>
    <t>ALBERTO PINILLA</t>
  </si>
  <si>
    <t>31375-6</t>
  </si>
  <si>
    <t>SXS816</t>
  </si>
  <si>
    <t>IVAN MANTILLA</t>
  </si>
  <si>
    <t>31374-4</t>
  </si>
  <si>
    <t>31408-6</t>
  </si>
  <si>
    <t>SXR396</t>
  </si>
  <si>
    <t>LEONARDO ALBERTO PEREZ DIAZ</t>
  </si>
  <si>
    <t>31425-5</t>
  </si>
  <si>
    <t>EURU 134086-0</t>
  </si>
  <si>
    <t>BEAU 221668-1</t>
  </si>
  <si>
    <t>SMLU 722595-1</t>
  </si>
  <si>
    <t>MRKU 278970-0</t>
  </si>
  <si>
    <t>HLBU 903275-0</t>
  </si>
  <si>
    <t>MNBU 330960-9</t>
  </si>
  <si>
    <t>31547-9</t>
  </si>
  <si>
    <t>WEJ932</t>
  </si>
  <si>
    <t>JULIO INFANTE</t>
  </si>
  <si>
    <t>31467-8</t>
  </si>
  <si>
    <t>WCR021</t>
  </si>
  <si>
    <t>HARRISON ENRIQUE JAIMES RODRIGUEZ</t>
  </si>
  <si>
    <t>31332-1</t>
  </si>
  <si>
    <t>DFIU 333263-5</t>
  </si>
  <si>
    <t>31686-1</t>
  </si>
  <si>
    <t>FAM0002</t>
  </si>
  <si>
    <t>WMA693</t>
  </si>
  <si>
    <t>JUAN OCHOA RAMIREZ</t>
  </si>
  <si>
    <t>31448-5</t>
  </si>
  <si>
    <t>SXR593</t>
  </si>
  <si>
    <t>JOSE AMOROCHO ALVAREZ</t>
  </si>
  <si>
    <t>31449-7</t>
  </si>
  <si>
    <t>SWM918</t>
  </si>
  <si>
    <t>ARTURO GONZALEZ AMERICAN</t>
  </si>
  <si>
    <t>59 8295 -2</t>
  </si>
  <si>
    <t>FBIU 010410-6</t>
  </si>
  <si>
    <t>HLXU 103077-9</t>
  </si>
  <si>
    <t>31688-5</t>
  </si>
  <si>
    <t>31687-3</t>
  </si>
  <si>
    <t>31689-7</t>
  </si>
  <si>
    <t>31690-8</t>
  </si>
  <si>
    <t>31691-1</t>
  </si>
  <si>
    <t>31692-1</t>
  </si>
  <si>
    <t>PALERMO</t>
  </si>
  <si>
    <t>31694-5</t>
  </si>
  <si>
    <t>31693-3</t>
  </si>
  <si>
    <t>31695-7</t>
  </si>
  <si>
    <t>31697-0</t>
  </si>
  <si>
    <t>31696-9</t>
  </si>
  <si>
    <t>517 395-8</t>
  </si>
  <si>
    <t>HLBU 941403-2</t>
  </si>
  <si>
    <t>LNXU 965896-5</t>
  </si>
  <si>
    <t>SWP532</t>
  </si>
  <si>
    <t>GEISSON PARDO</t>
  </si>
  <si>
    <t>FAM0003</t>
  </si>
  <si>
    <t>SKK940</t>
  </si>
  <si>
    <t>SOCRATES REYES</t>
  </si>
  <si>
    <t>FAM0004</t>
  </si>
  <si>
    <t>BMOU 961885-6</t>
  </si>
  <si>
    <t>SEGU 986430-6</t>
  </si>
  <si>
    <t>HLBU 944035-0</t>
  </si>
  <si>
    <t>HLBU 916413-9</t>
  </si>
  <si>
    <t>UACU 378048-5</t>
  </si>
  <si>
    <t>DFIU 423342-6</t>
  </si>
  <si>
    <t>MRKU 662564-2</t>
  </si>
  <si>
    <t>DFIU 425600-0</t>
  </si>
  <si>
    <t>DFIU 425149-8</t>
  </si>
  <si>
    <t>HLXU 845453-1</t>
  </si>
  <si>
    <t>31702-1</t>
  </si>
  <si>
    <t>31700-8</t>
  </si>
  <si>
    <t>HOYU 965861-01</t>
  </si>
  <si>
    <t>31701-1</t>
  </si>
  <si>
    <t>31705-7</t>
  </si>
  <si>
    <t>31704-5</t>
  </si>
  <si>
    <t>31706-9</t>
  </si>
  <si>
    <t>TDU035</t>
  </si>
  <si>
    <t>JHONY VICENTE</t>
  </si>
  <si>
    <t>TLLU 206879-4</t>
  </si>
  <si>
    <t>31714-2</t>
  </si>
  <si>
    <t>31715-4</t>
  </si>
  <si>
    <t>31711-7</t>
  </si>
  <si>
    <t>31716-6</t>
  </si>
  <si>
    <t>31713-0</t>
  </si>
  <si>
    <t>31712-9</t>
  </si>
  <si>
    <t>31708-2</t>
  </si>
  <si>
    <t>31710-5</t>
  </si>
  <si>
    <t>31709-4</t>
  </si>
  <si>
    <t>31707-0</t>
  </si>
  <si>
    <t>31703-3</t>
  </si>
  <si>
    <t>XMB550</t>
  </si>
  <si>
    <t>JHON OCHA</t>
  </si>
  <si>
    <t>31699-4</t>
  </si>
  <si>
    <t>59 295 - 2</t>
  </si>
  <si>
    <t>UACU 401616-8</t>
  </si>
  <si>
    <t>SRN137</t>
  </si>
  <si>
    <t>TITO JULIO RODRIGUEZ BENAVIDES</t>
  </si>
  <si>
    <t>XID490</t>
  </si>
  <si>
    <t>FRANCISCO ALBERTO TORRES HERNANDEZ</t>
  </si>
  <si>
    <t>890915175-PANAMERICANA DE TRANSPORTES S.A.</t>
  </si>
  <si>
    <t>SJK174</t>
  </si>
  <si>
    <t>LUIS CARLOS AGUDELO</t>
  </si>
  <si>
    <t>31717-8</t>
  </si>
  <si>
    <t>31719-1</t>
  </si>
  <si>
    <t>31720-2</t>
  </si>
  <si>
    <t>31721-4</t>
  </si>
  <si>
    <t>645524-9</t>
  </si>
  <si>
    <t>519  070-2</t>
  </si>
  <si>
    <t>31718-1</t>
  </si>
  <si>
    <t>MNBU 014870-6</t>
  </si>
  <si>
    <t>MARIO ESTEBAN MENDOZA GARCIA</t>
  </si>
  <si>
    <t>OSCAR SARMIENTO</t>
  </si>
  <si>
    <t>31723-8</t>
  </si>
  <si>
    <t>HLXU 122247-3</t>
  </si>
  <si>
    <t>31722-6</t>
  </si>
  <si>
    <t>MRKU 851667-7</t>
  </si>
  <si>
    <t>BMOU 141502-4</t>
  </si>
  <si>
    <t>APRU 581030-9</t>
  </si>
  <si>
    <t>XLXU 845553-1</t>
  </si>
  <si>
    <t>HLBU 901049-4</t>
  </si>
  <si>
    <t>HLXU 356511-0</t>
  </si>
  <si>
    <t>UYT601</t>
  </si>
  <si>
    <t>GILDARDO AYALA</t>
  </si>
  <si>
    <t>UACU 374886-3</t>
  </si>
  <si>
    <t>XLXU 351276-4</t>
  </si>
  <si>
    <t>TCLU 313831-0</t>
  </si>
  <si>
    <t>MMAU 123360-8</t>
  </si>
  <si>
    <t>519 070 -2</t>
  </si>
  <si>
    <t>31730-1</t>
  </si>
  <si>
    <t>31728-7</t>
  </si>
  <si>
    <t>31729-9</t>
  </si>
  <si>
    <t>31731-1</t>
  </si>
  <si>
    <t>31724-1</t>
  </si>
  <si>
    <t>V.CABELLO</t>
  </si>
  <si>
    <t>31725-1</t>
  </si>
  <si>
    <t>SXV600</t>
  </si>
  <si>
    <t>PABLO VICENTE JIMENEZ BAUTISTA</t>
  </si>
  <si>
    <t>31726-3</t>
  </si>
  <si>
    <t>31727-5</t>
  </si>
  <si>
    <t>FAM0005</t>
  </si>
  <si>
    <t>FAM0006</t>
  </si>
  <si>
    <t>SXV389</t>
  </si>
  <si>
    <t>OSWALDO LANCHEROS</t>
  </si>
  <si>
    <t>FAM0007</t>
  </si>
  <si>
    <t>SKN294</t>
  </si>
  <si>
    <t>ARIEL ALVARES</t>
  </si>
  <si>
    <t>SXU732</t>
  </si>
  <si>
    <t>CESAR PACHECO</t>
  </si>
  <si>
    <t>FAM0008</t>
  </si>
  <si>
    <t>TSX926</t>
  </si>
  <si>
    <t>HECTOR JAVIER OSPINA OCAMPO</t>
  </si>
  <si>
    <t>FAM0009</t>
  </si>
  <si>
    <t>PALMACEITE S.A</t>
  </si>
  <si>
    <t>TUCURINCA</t>
  </si>
  <si>
    <t>31738-4</t>
  </si>
  <si>
    <t>31734-7</t>
  </si>
  <si>
    <t>31745-6</t>
  </si>
  <si>
    <t>31739-6</t>
  </si>
  <si>
    <t>31743-2</t>
  </si>
  <si>
    <t>31744-4</t>
  </si>
  <si>
    <t>31742-0</t>
  </si>
  <si>
    <t>31740-7</t>
  </si>
  <si>
    <t>31735-9</t>
  </si>
  <si>
    <t>31737-2</t>
  </si>
  <si>
    <t>31736-0</t>
  </si>
  <si>
    <t>TDX565</t>
  </si>
  <si>
    <t>DANNY DANIEL MURILLO</t>
  </si>
  <si>
    <t>31746-8</t>
  </si>
  <si>
    <t>51 90 70 - 2</t>
  </si>
  <si>
    <t>59 82 95 - 2</t>
  </si>
  <si>
    <t>FCIU 341202-2</t>
  </si>
  <si>
    <t>BPTU 265462-3</t>
  </si>
  <si>
    <t>BPTU 265274-4</t>
  </si>
  <si>
    <t>DFIU 710406-3</t>
  </si>
  <si>
    <t>DFIU 426234-2</t>
  </si>
  <si>
    <t>645861-9</t>
  </si>
  <si>
    <t>DFIU 710045-3</t>
  </si>
  <si>
    <t>DFIU 423920-8</t>
  </si>
  <si>
    <t>BPTU 265386-4</t>
  </si>
  <si>
    <t>BPTU 265381-7</t>
  </si>
  <si>
    <t>DFIU 333049-0</t>
  </si>
  <si>
    <t>DFIU 710978-5</t>
  </si>
  <si>
    <t>DTPU 214002-2</t>
  </si>
  <si>
    <t>LNXU 755934-6</t>
  </si>
  <si>
    <t>31753-1</t>
  </si>
  <si>
    <t>31751-6</t>
  </si>
  <si>
    <t>31747-1</t>
  </si>
  <si>
    <t>31749-3</t>
  </si>
  <si>
    <t>TDU829</t>
  </si>
  <si>
    <t>JEIMIS ALFONSO VICENTE LIZCANO</t>
  </si>
  <si>
    <t>TDU548</t>
  </si>
  <si>
    <t>DANNY ORLANDO AVELLANEDA VICENTE</t>
  </si>
  <si>
    <t>31748-1</t>
  </si>
  <si>
    <t>316750-4</t>
  </si>
  <si>
    <t>HLBU 902021-3</t>
  </si>
  <si>
    <t>31752-8</t>
  </si>
  <si>
    <t>BPTU 265486-0</t>
  </si>
  <si>
    <t>BPTU 265252-8</t>
  </si>
  <si>
    <t>UACU 478640-4</t>
  </si>
  <si>
    <t>HLBU 937052-5</t>
  </si>
  <si>
    <t>31758-9</t>
  </si>
  <si>
    <t>31757-7</t>
  </si>
  <si>
    <t>SEGU 943222-0</t>
  </si>
  <si>
    <t>BPTU 265239-0</t>
  </si>
  <si>
    <t>31760-1</t>
  </si>
  <si>
    <t>31756-5</t>
  </si>
  <si>
    <t>31759-0</t>
  </si>
  <si>
    <t>BPTU 265188-2</t>
  </si>
  <si>
    <t>BPTU 265242-5</t>
  </si>
  <si>
    <t>BPTU 260350-2</t>
  </si>
  <si>
    <t>CCTU 260572-7</t>
  </si>
  <si>
    <t>SJK021</t>
  </si>
  <si>
    <t>HECTOR ARDILA PINILLA</t>
  </si>
  <si>
    <t>31764-9</t>
  </si>
  <si>
    <t>31767-4</t>
  </si>
  <si>
    <t>31771-0</t>
  </si>
  <si>
    <t>31763-7</t>
  </si>
  <si>
    <t>31772-2</t>
  </si>
  <si>
    <t>31761-3</t>
  </si>
  <si>
    <t>31766-2</t>
  </si>
  <si>
    <t>31762-5</t>
  </si>
  <si>
    <t>31769-8</t>
  </si>
  <si>
    <t>31768-6</t>
  </si>
  <si>
    <t>BPTU 266284-5</t>
  </si>
  <si>
    <t>ITAGUI</t>
  </si>
  <si>
    <t>SOGAMOSO</t>
  </si>
  <si>
    <t>517395-   8</t>
  </si>
  <si>
    <t>HLBU 911595-7</t>
  </si>
  <si>
    <t>UACU 478948-7</t>
  </si>
  <si>
    <t>HLBU 942448-9</t>
  </si>
  <si>
    <t>TEMU 916730-8</t>
  </si>
  <si>
    <t>SEGU 941786-4</t>
  </si>
  <si>
    <t>HLBU 917385-0</t>
  </si>
  <si>
    <t>HLBU 939228-9</t>
  </si>
  <si>
    <t>MMAU 125269-7</t>
  </si>
  <si>
    <t>5  98295  -2</t>
  </si>
  <si>
    <t>PALMERA DE LA COSTA S.A</t>
  </si>
  <si>
    <t>519070-     2</t>
  </si>
  <si>
    <t>646317-1</t>
  </si>
  <si>
    <t>31776-1</t>
  </si>
  <si>
    <t>31777-1</t>
  </si>
  <si>
    <t>31782-1</t>
  </si>
  <si>
    <t>31775-8</t>
  </si>
  <si>
    <t>31781-8</t>
  </si>
  <si>
    <t>31784-3</t>
  </si>
  <si>
    <t>31780-6</t>
  </si>
  <si>
    <t>31774-6</t>
  </si>
  <si>
    <t>31779-5</t>
  </si>
  <si>
    <t>31785-5</t>
  </si>
  <si>
    <t>31778-3</t>
  </si>
  <si>
    <t>TCKU 107524-2</t>
  </si>
  <si>
    <t>DFIU 424023-5</t>
  </si>
  <si>
    <t>SMLU 788522-6</t>
  </si>
  <si>
    <t>SMLU 787265-6</t>
  </si>
  <si>
    <t>59 8295  -  2</t>
  </si>
  <si>
    <t>5173 95  - 8</t>
  </si>
  <si>
    <t>DTPU 213303-9</t>
  </si>
  <si>
    <t>TCNU 848647-1</t>
  </si>
  <si>
    <t>SMLU 788304-9</t>
  </si>
  <si>
    <t>MSKU 988596-4  </t>
  </si>
  <si>
    <t>SJK070</t>
  </si>
  <si>
    <t>NESTOR IVAN HURTADO CELY</t>
  </si>
  <si>
    <t>GEB1172</t>
  </si>
  <si>
    <t>GEB1173</t>
  </si>
  <si>
    <t>GEB1175</t>
  </si>
  <si>
    <t>31791-5</t>
  </si>
  <si>
    <t>31786-7</t>
  </si>
  <si>
    <t>31793-9</t>
  </si>
  <si>
    <t>31794-0</t>
  </si>
  <si>
    <t>31789-2</t>
  </si>
  <si>
    <t>31790-3</t>
  </si>
  <si>
    <t>UFJ975</t>
  </si>
  <si>
    <t>EDGAR MIGUEL MAESTRE CHARRIS</t>
  </si>
  <si>
    <t>GEB1170</t>
  </si>
  <si>
    <t>31788-0</t>
  </si>
  <si>
    <t>31795-2</t>
  </si>
  <si>
    <t>31796-4</t>
  </si>
  <si>
    <t>31787-9</t>
  </si>
  <si>
    <t>GEB1171</t>
  </si>
  <si>
    <t>GEB1174</t>
  </si>
  <si>
    <t>31792-7</t>
  </si>
  <si>
    <t>EXTRACTORA EL ROBLE S.A.S</t>
  </si>
  <si>
    <t>CXRU 161007-1</t>
  </si>
  <si>
    <t>31797-6</t>
  </si>
  <si>
    <t>519  070 -   2</t>
  </si>
  <si>
    <t>51 907  0-2</t>
  </si>
  <si>
    <t>BPTU 265286-4</t>
  </si>
  <si>
    <t>59 8  295-2</t>
  </si>
  <si>
    <t>31798-8</t>
  </si>
  <si>
    <t>31800-3</t>
  </si>
  <si>
    <t>EURU 134329-9</t>
  </si>
  <si>
    <t>31799-1</t>
  </si>
  <si>
    <t>31802-7</t>
  </si>
  <si>
    <t>31803-9</t>
  </si>
  <si>
    <t>31801-5</t>
  </si>
  <si>
    <t>TCKU 110017-6</t>
  </si>
  <si>
    <t>HGTU 463148-1</t>
  </si>
  <si>
    <t>31804-0</t>
  </si>
  <si>
    <t>XIA098</t>
  </si>
  <si>
    <t>JOSEP YESID CASTRO MURCIA</t>
  </si>
  <si>
    <t>GEB1176</t>
  </si>
  <si>
    <t>31806-4</t>
  </si>
  <si>
    <t>31805-2</t>
  </si>
  <si>
    <t>GEB1177</t>
  </si>
  <si>
    <t>TQA874</t>
  </si>
  <si>
    <t>MIGUEL ALFONSO GUAL GRANADOS</t>
  </si>
  <si>
    <t>GEB1178</t>
  </si>
  <si>
    <t>HASU 142735-4</t>
  </si>
  <si>
    <t>CAIU 615340-0</t>
  </si>
  <si>
    <t>GEB1179</t>
  </si>
  <si>
    <t>MSKU 988596-4</t>
  </si>
  <si>
    <t>31807-6</t>
  </si>
  <si>
    <t>SEGU 910275-9</t>
  </si>
  <si>
    <t>5 19  070-2</t>
  </si>
  <si>
    <t>JOHAN MANUEL ORTIZ ASTRO</t>
  </si>
  <si>
    <t>UACU 474995-1</t>
  </si>
  <si>
    <t>HLBU 945647-0</t>
  </si>
  <si>
    <t>UACU 357012-8</t>
  </si>
  <si>
    <t>646615-2</t>
  </si>
  <si>
    <t>CXRU 163753-4</t>
  </si>
  <si>
    <t>UACU 476318-4</t>
  </si>
  <si>
    <t>31809-1</t>
  </si>
  <si>
    <t>31811-2</t>
  </si>
  <si>
    <t>31810-0</t>
  </si>
  <si>
    <t>31812-4</t>
  </si>
  <si>
    <t>31808-8</t>
  </si>
  <si>
    <t>31825-7</t>
  </si>
  <si>
    <t>MRKU 743416-8</t>
  </si>
  <si>
    <t>31824-5</t>
  </si>
  <si>
    <t>ITTU 405827-3</t>
  </si>
  <si>
    <t>RMTU 268329-9</t>
  </si>
  <si>
    <t>31817-3</t>
  </si>
  <si>
    <t>31826-9</t>
  </si>
  <si>
    <t>31820-8</t>
  </si>
  <si>
    <t>31823-3</t>
  </si>
  <si>
    <t>31822-1</t>
  </si>
  <si>
    <t>31815-1</t>
  </si>
  <si>
    <t>31816-1</t>
  </si>
  <si>
    <t>31821-1</t>
  </si>
  <si>
    <t>31819-7</t>
  </si>
  <si>
    <t>31818-5</t>
  </si>
  <si>
    <t>517   395-8</t>
  </si>
  <si>
    <t>TGHU 281284-4</t>
  </si>
  <si>
    <t>FCIU 359247-5</t>
  </si>
  <si>
    <t>UACU 402820-9</t>
  </si>
  <si>
    <t>GATU 136056-7</t>
  </si>
  <si>
    <t>5982     95-2</t>
  </si>
  <si>
    <t>5190     70-2</t>
  </si>
  <si>
    <t>5    98295-2</t>
  </si>
  <si>
    <t>SEGU 932407-8</t>
  </si>
  <si>
    <t>CXRU 163693-9</t>
  </si>
  <si>
    <t>TEMU 944744-3</t>
  </si>
  <si>
    <t>51   9070-2</t>
  </si>
  <si>
    <t>31827-0</t>
  </si>
  <si>
    <t>CAIU 479834-9</t>
  </si>
  <si>
    <t>HLBU 229593-9</t>
  </si>
  <si>
    <t>HLXU 103738-8</t>
  </si>
  <si>
    <t>JOHNNY FERNANDO VICENTE RODRIGUEZ</t>
  </si>
  <si>
    <t>31830-5</t>
  </si>
  <si>
    <t>31829-4</t>
  </si>
  <si>
    <t>31828-2</t>
  </si>
  <si>
    <t>31831-7</t>
  </si>
  <si>
    <t>31834-2</t>
  </si>
  <si>
    <t>31833-0</t>
  </si>
  <si>
    <t>598295  -   2</t>
  </si>
  <si>
    <t>MMAU 121439-9</t>
  </si>
  <si>
    <t>51    90   70-2</t>
  </si>
  <si>
    <t>31835-4</t>
  </si>
  <si>
    <t>31836-6</t>
  </si>
  <si>
    <t>LEONEL RIVERA</t>
  </si>
  <si>
    <t>CALDAS</t>
  </si>
  <si>
    <t>SZT110</t>
  </si>
  <si>
    <t>NESTOR DAVID MONCADA MALAVER</t>
  </si>
  <si>
    <t>XVH543</t>
  </si>
  <si>
    <t>JULIO CESAR GALVIS</t>
  </si>
  <si>
    <t>TEMU 942626-6</t>
  </si>
  <si>
    <t>UETU 275275-5</t>
  </si>
  <si>
    <t>31837-8</t>
  </si>
  <si>
    <t>BMOU 932406-5</t>
  </si>
  <si>
    <t>TCKU 298467-8</t>
  </si>
  <si>
    <t>5 17  395-8</t>
  </si>
  <si>
    <t>SXV847</t>
  </si>
  <si>
    <t>HECTOR MANUEL ORTEGA OROZCO</t>
  </si>
  <si>
    <t>59 829 5 -2</t>
  </si>
  <si>
    <t>31838-1</t>
  </si>
  <si>
    <t>31839-1</t>
  </si>
  <si>
    <t>DFIU 423399-8</t>
  </si>
  <si>
    <t>TCNU 588680-7</t>
  </si>
  <si>
    <t>31841-4</t>
  </si>
  <si>
    <t>31840-2</t>
  </si>
  <si>
    <t>31842-6</t>
  </si>
  <si>
    <t>31843-8</t>
  </si>
  <si>
    <t>EXTRACTORA SAN FERNANDO SA</t>
  </si>
  <si>
    <t>31844-1</t>
  </si>
  <si>
    <t>31845-1</t>
  </si>
  <si>
    <t>31851-1</t>
  </si>
  <si>
    <t>31849-9</t>
  </si>
  <si>
    <t>31855-9</t>
  </si>
  <si>
    <t>DFIU 423557-9</t>
  </si>
  <si>
    <t>MNBU 418188-9</t>
  </si>
  <si>
    <t>DFIU 425512-7</t>
  </si>
  <si>
    <t>646987-3</t>
  </si>
  <si>
    <t>ANGELO JAVIER PEREZ SAAVEDRA</t>
  </si>
  <si>
    <t>51739  5-  8</t>
  </si>
  <si>
    <t>598 29  5-2</t>
  </si>
  <si>
    <t xml:space="preserve"> CARBON TERMICO</t>
  </si>
  <si>
    <t>UNION TEMPORAL AMERICAN LOGISTIC UT AMERICAN LOGISTIC UT</t>
  </si>
  <si>
    <t>GEOEXPLOTACIONES</t>
  </si>
  <si>
    <t>EL ZULIA</t>
  </si>
  <si>
    <t>DIBULLA</t>
  </si>
  <si>
    <t>XLL823</t>
  </si>
  <si>
    <t>EDGAR BLANCO HERNANDEZ</t>
  </si>
  <si>
    <t>63359629-LAURA MARIELA SALAS VELANDIA</t>
  </si>
  <si>
    <t>MRKU 987378-7</t>
  </si>
  <si>
    <t>MRKU 965224-0</t>
  </si>
  <si>
    <t>PUERTO OLAYA</t>
  </si>
  <si>
    <t>31698-2</t>
  </si>
  <si>
    <t>31850-1</t>
  </si>
  <si>
    <t>31852-3</t>
  </si>
  <si>
    <t>31847-5</t>
  </si>
  <si>
    <t>31848-7</t>
  </si>
  <si>
    <t>31857-2</t>
  </si>
  <si>
    <t>31853-5</t>
  </si>
  <si>
    <t>31856-0</t>
  </si>
  <si>
    <t>DFIU 426428-4</t>
  </si>
  <si>
    <t>HLXU 119658-5</t>
  </si>
  <si>
    <t>MRKU 944872-5</t>
  </si>
  <si>
    <t>HGFU 960350-7</t>
  </si>
  <si>
    <t>TRLU 172178-1</t>
  </si>
  <si>
    <t>31858-4</t>
  </si>
  <si>
    <t>31859-6</t>
  </si>
  <si>
    <t>CXRU 163861-2 </t>
  </si>
  <si>
    <t>PCIU 606953-4</t>
  </si>
  <si>
    <t>SEGU 942067-8</t>
  </si>
  <si>
    <t>UACU 477891-8</t>
  </si>
  <si>
    <t>31860-7</t>
  </si>
  <si>
    <t>31866-8</t>
  </si>
  <si>
    <t>31861-9</t>
  </si>
  <si>
    <t>31865-6</t>
  </si>
  <si>
    <t>31869-3</t>
  </si>
  <si>
    <t>31868-1</t>
  </si>
  <si>
    <t>31862-0</t>
  </si>
  <si>
    <t>GRUPO ENERGIA BROGOTA SAESP</t>
  </si>
  <si>
    <t>XID003</t>
  </si>
  <si>
    <t>JUAN FRANCISCO SANCHEZ CALDAS</t>
  </si>
  <si>
    <t>GEB1185</t>
  </si>
  <si>
    <t>SYK263</t>
  </si>
  <si>
    <t>FAVIAN PARRA ALVARADO</t>
  </si>
  <si>
    <t>CXRU 161343-0</t>
  </si>
  <si>
    <t>MNBU 050611-6</t>
  </si>
  <si>
    <t>HLBU 903197-0</t>
  </si>
  <si>
    <t>TRHU 672371-0</t>
  </si>
  <si>
    <t>31873-1</t>
  </si>
  <si>
    <t>31881-3</t>
  </si>
  <si>
    <t>31877-7</t>
  </si>
  <si>
    <t>31879-0</t>
  </si>
  <si>
    <t>31872-8</t>
  </si>
  <si>
    <t>MSKU 446116-1</t>
  </si>
  <si>
    <t>31871-6</t>
  </si>
  <si>
    <t>31878-9</t>
  </si>
  <si>
    <t>31880-1</t>
  </si>
  <si>
    <t>SUDU 784307-4</t>
  </si>
  <si>
    <t>31874-1</t>
  </si>
  <si>
    <t>31876-5</t>
  </si>
  <si>
    <t>MMAU 116327-0</t>
  </si>
  <si>
    <t>GESU 949250-2</t>
  </si>
  <si>
    <t>517395- 8</t>
  </si>
  <si>
    <t>SUPPLA CARGO S.A.S.</t>
  </si>
  <si>
    <t>SUPPLA CARGO S.A.S. SUPPLACARGO</t>
  </si>
  <si>
    <t>C.I. LA SAMARIA S.A.S. FINCA BONANZA</t>
  </si>
  <si>
    <t>MRKU 218846-2</t>
  </si>
  <si>
    <t>BMOU 406405-2</t>
  </si>
  <si>
    <t>MRKU 764927-4</t>
  </si>
  <si>
    <t>CAXU 678500-2</t>
  </si>
  <si>
    <t>HASU 139093-3</t>
  </si>
  <si>
    <t>HASU 114409-8</t>
  </si>
  <si>
    <t>TCKU 111969-6</t>
  </si>
  <si>
    <t>FARID CURE Y COMPAÑIA S.A.S. ARROCERA DEL LITORAL</t>
  </si>
  <si>
    <t>5 98295-   2</t>
  </si>
  <si>
    <t>51 90 70-2</t>
  </si>
  <si>
    <t>CCTU 260577-4</t>
  </si>
  <si>
    <t>UACU 507180-6</t>
  </si>
  <si>
    <t>647387-4</t>
  </si>
  <si>
    <t>31886-2</t>
  </si>
  <si>
    <t>31885-0</t>
  </si>
  <si>
    <t>31887-4</t>
  </si>
  <si>
    <t>31891-0</t>
  </si>
  <si>
    <t>31893-4</t>
  </si>
  <si>
    <t>31890-9</t>
  </si>
  <si>
    <t>31889-8</t>
  </si>
  <si>
    <t>31892-2</t>
  </si>
  <si>
    <t>31888-6</t>
  </si>
  <si>
    <t>31896-1</t>
  </si>
  <si>
    <t>31894-6</t>
  </si>
  <si>
    <t>31895-8</t>
  </si>
  <si>
    <t>RFCU 880139-9</t>
  </si>
  <si>
    <t>RLTU 300966-4</t>
  </si>
  <si>
    <t>BPTU 260360-5</t>
  </si>
  <si>
    <t>ACEITES S.A</t>
  </si>
  <si>
    <t>TCLU 554591-1</t>
  </si>
  <si>
    <t>HLBU 184048-0</t>
  </si>
  <si>
    <t>BMOU 925216-0</t>
  </si>
  <si>
    <t>SMLU 545619-8</t>
  </si>
  <si>
    <t>5982  95-2</t>
  </si>
  <si>
    <t>MSKU 594601-7</t>
  </si>
  <si>
    <t>SZK891</t>
  </si>
  <si>
    <t>DORIAN MARIMON</t>
  </si>
  <si>
    <t>SJK225</t>
  </si>
  <si>
    <t>RAFAEL ANGEL RODRIGUEZ</t>
  </si>
  <si>
    <t>11795972-LUIS FERNANDO RAMIREZ</t>
  </si>
  <si>
    <t>900393820-SETLOT</t>
  </si>
  <si>
    <t>31901-0</t>
  </si>
  <si>
    <t>31900-9</t>
  </si>
  <si>
    <t>31903-4</t>
  </si>
  <si>
    <t>31898-3</t>
  </si>
  <si>
    <t>31902-2</t>
  </si>
  <si>
    <t>31905-8</t>
  </si>
  <si>
    <t>31899-5</t>
  </si>
  <si>
    <t>31906-1</t>
  </si>
  <si>
    <t>31904-6</t>
  </si>
  <si>
    <t>MSKU 769639-1</t>
  </si>
  <si>
    <t>PONU 038269-7</t>
  </si>
  <si>
    <t>31907-1</t>
  </si>
  <si>
    <t>FWL313</t>
  </si>
  <si>
    <t>NORBERTO ANTONIO SUAEZ</t>
  </si>
  <si>
    <t>900294208-CONSORCIO DIA</t>
  </si>
  <si>
    <t>FWL315</t>
  </si>
  <si>
    <t>CARLOS ENRIQUE BARAVO</t>
  </si>
  <si>
    <t>WOL823</t>
  </si>
  <si>
    <t>ERWIN DARIO SEPULVEDA NIÑO</t>
  </si>
  <si>
    <t>890201056-COVOLCO</t>
  </si>
  <si>
    <t>TTS699</t>
  </si>
  <si>
    <t>EDGAR ALBERTO BAUTISTA CHAPARRO</t>
  </si>
  <si>
    <t>SUD812</t>
  </si>
  <si>
    <t>JUVENAL ESPINOSA MENDEZ</t>
  </si>
  <si>
    <t>DFIU 426081-7</t>
  </si>
  <si>
    <t>DFIU 710854-1</t>
  </si>
  <si>
    <t>HLXU 872432-3</t>
  </si>
  <si>
    <t>SMLU 545494-0</t>
  </si>
  <si>
    <t>DFIU 710710-2</t>
  </si>
  <si>
    <t>51 90 70- 2</t>
  </si>
  <si>
    <t>5  9  8295-2</t>
  </si>
  <si>
    <t>31908-3</t>
  </si>
  <si>
    <t>DFIU 426505-9</t>
  </si>
  <si>
    <t>31911-8</t>
  </si>
  <si>
    <t>HLBU 917009-1</t>
  </si>
  <si>
    <t>31910-6</t>
  </si>
  <si>
    <t>31916-7</t>
  </si>
  <si>
    <t>DFIU 710267-2</t>
  </si>
  <si>
    <t>31922-7</t>
  </si>
  <si>
    <t>31918-0</t>
  </si>
  <si>
    <t>31909-5</t>
  </si>
  <si>
    <t>PALMAS DEL CESAR S.A.</t>
  </si>
  <si>
    <t>31917-9</t>
  </si>
  <si>
    <t>31919-2</t>
  </si>
  <si>
    <t>MSKU 733290-7</t>
  </si>
  <si>
    <t>BSIU 243700-2</t>
  </si>
  <si>
    <t>MRKU 899145-0</t>
  </si>
  <si>
    <t>MRKU 940086-6</t>
  </si>
  <si>
    <t>31915-5</t>
  </si>
  <si>
    <t xml:space="preserve"> AGUA RESIDUAL</t>
  </si>
  <si>
    <t>647661-5</t>
  </si>
  <si>
    <t>MRKU 535622-0</t>
  </si>
  <si>
    <t>31928-8</t>
  </si>
  <si>
    <t>31927-6</t>
  </si>
  <si>
    <t>TRANSBIO S.A.</t>
  </si>
  <si>
    <t>TEMU 533470-5</t>
  </si>
  <si>
    <t>31921-5</t>
  </si>
  <si>
    <t>31920-3</t>
  </si>
  <si>
    <t>31923-9</t>
  </si>
  <si>
    <t>31924-0</t>
  </si>
  <si>
    <t>31925-2</t>
  </si>
  <si>
    <t>31914-3</t>
  </si>
  <si>
    <t>DFIU 4300864</t>
  </si>
  <si>
    <t>MSKU 7750928</t>
  </si>
  <si>
    <t>RFLU 2616825</t>
  </si>
  <si>
    <t>SXS212</t>
  </si>
  <si>
    <t>HEBER PARRA JAIMES</t>
  </si>
  <si>
    <t>SXV345</t>
  </si>
  <si>
    <t>JAIRO ANTONIO HERNANDEZ ROMERO</t>
  </si>
  <si>
    <t>RFLU 261566-5</t>
  </si>
  <si>
    <t>HGFU 960410-2</t>
  </si>
  <si>
    <t>SJK107</t>
  </si>
  <si>
    <t>JUAN MIRANDA LEMUS</t>
  </si>
  <si>
    <t>EDINSON GUTIERREZ MONSALVO</t>
  </si>
  <si>
    <t>HLBU 907818-0</t>
  </si>
  <si>
    <t>TRIU 807416-8</t>
  </si>
  <si>
    <t>BMOU 920872-2</t>
  </si>
  <si>
    <t>TLLU 222311-8</t>
  </si>
  <si>
    <t>RFLU 261658-0</t>
  </si>
  <si>
    <t>31929-1</t>
  </si>
  <si>
    <t>SRC638</t>
  </si>
  <si>
    <t>WILSON ORLANDO NORE CHAPARRO</t>
  </si>
  <si>
    <t>SWM920</t>
  </si>
  <si>
    <t>EDUARDO RAFAEL MEZA MARADEY</t>
  </si>
  <si>
    <t>TPX506</t>
  </si>
  <si>
    <t>JORGE ANDRES RODRIGUEZ PANIZA</t>
  </si>
  <si>
    <t>TUQ516</t>
  </si>
  <si>
    <t>LAZARO ARTURO TALERO HORTUA</t>
  </si>
  <si>
    <t>UFJ951</t>
  </si>
  <si>
    <t>ALVARO JOSE TALERO RONDON</t>
  </si>
  <si>
    <t>31930-0</t>
  </si>
  <si>
    <t>UFJ957</t>
  </si>
  <si>
    <t>DEIVIS MEJIA SIERRA</t>
  </si>
  <si>
    <t>31931-2</t>
  </si>
  <si>
    <t>UZA398</t>
  </si>
  <si>
    <t>NOEL GOMEZ GOMEZ</t>
  </si>
  <si>
    <t>31933-6</t>
  </si>
  <si>
    <t>31932-4</t>
  </si>
  <si>
    <t>31934-8</t>
  </si>
  <si>
    <t>31935-1</t>
  </si>
  <si>
    <t>SAMACA</t>
  </si>
  <si>
    <t>31936-1</t>
  </si>
  <si>
    <t>EURU 134318-0</t>
  </si>
  <si>
    <t>SMLU 545949-0</t>
  </si>
  <si>
    <t>TRIU 898392-1</t>
  </si>
  <si>
    <t>TGHU 042016-6</t>
  </si>
  <si>
    <t>HGTU 462725-0</t>
  </si>
  <si>
    <t>SMLU 798629-0</t>
  </si>
  <si>
    <t>31941-1</t>
  </si>
  <si>
    <t>31940-8</t>
  </si>
  <si>
    <t>TFU061</t>
  </si>
  <si>
    <t>31946-9</t>
  </si>
  <si>
    <t>31944-5</t>
  </si>
  <si>
    <t>31950-5</t>
  </si>
  <si>
    <t>31943-3</t>
  </si>
  <si>
    <t>31939-7</t>
  </si>
  <si>
    <t>31942-1</t>
  </si>
  <si>
    <t>31949-4</t>
  </si>
  <si>
    <t>31945-7</t>
  </si>
  <si>
    <t>PRODUCTOS FAMILIA S.A.</t>
  </si>
  <si>
    <t>WOM436</t>
  </si>
  <si>
    <t>FERNANDO OLIVAR</t>
  </si>
  <si>
    <t>FAM0010</t>
  </si>
  <si>
    <t>CSANCHEZ</t>
  </si>
  <si>
    <t>598     295-2</t>
  </si>
  <si>
    <t>51  907  0-2</t>
  </si>
  <si>
    <t>31951-7</t>
  </si>
  <si>
    <t>598 295  -2</t>
  </si>
  <si>
    <t>51 907 0-  2</t>
  </si>
  <si>
    <t>CARLOS RENDE NAVARRO</t>
  </si>
  <si>
    <t>TRIU 807382-9</t>
  </si>
  <si>
    <t>31954-2</t>
  </si>
  <si>
    <t>31953-0</t>
  </si>
  <si>
    <t>31956-6</t>
  </si>
  <si>
    <t>31958-1</t>
  </si>
  <si>
    <t>31955-4</t>
  </si>
  <si>
    <t>BSIU 326266-0</t>
  </si>
  <si>
    <t>HLBU 925035-0</t>
  </si>
  <si>
    <t>31963-8</t>
  </si>
  <si>
    <t>31957-8</t>
  </si>
  <si>
    <t>31952-9</t>
  </si>
  <si>
    <t>GLDU 339322-0</t>
  </si>
  <si>
    <t>31959-1</t>
  </si>
  <si>
    <t>FCIU 616473-7</t>
  </si>
  <si>
    <t>SEGU 227890-0</t>
  </si>
  <si>
    <t>TEMU 423583-7</t>
  </si>
  <si>
    <t xml:space="preserve"> SEMILLAS.  FRUTOS Y ESPORAS.  PARA SIEMBRA</t>
  </si>
  <si>
    <t>BMOU 451681-0</t>
  </si>
  <si>
    <t>DFIU 423391-4</t>
  </si>
  <si>
    <t>MWCU 533200-3</t>
  </si>
  <si>
    <t>RFLU 261682-5</t>
  </si>
  <si>
    <t>DFIU 210248-0</t>
  </si>
  <si>
    <t>DFIU 260038-0</t>
  </si>
  <si>
    <t>CXRU 163909-6</t>
  </si>
  <si>
    <t>CAIU 557725-5</t>
  </si>
  <si>
    <t>31964-1</t>
  </si>
  <si>
    <t>647987-7</t>
  </si>
  <si>
    <t>31965-1</t>
  </si>
  <si>
    <t>DFIU 430086-4</t>
  </si>
  <si>
    <t>MMAU 120733-7</t>
  </si>
  <si>
    <t>5 98 295 - 2</t>
  </si>
  <si>
    <t>31967-5</t>
  </si>
  <si>
    <t>31969-9</t>
  </si>
  <si>
    <t>31966-3</t>
  </si>
  <si>
    <t>5 1 9 070-2</t>
  </si>
  <si>
    <t>JAVIER MENDOZA</t>
  </si>
  <si>
    <t>31973-5</t>
  </si>
  <si>
    <t>31972-3</t>
  </si>
  <si>
    <t>SUDU 617299-0</t>
  </si>
  <si>
    <t>UWS638</t>
  </si>
  <si>
    <t>CARLOS ANDRES PEREZ</t>
  </si>
  <si>
    <t>DFIU 334094-4</t>
  </si>
  <si>
    <t>DFIU 333671-2</t>
  </si>
  <si>
    <t>SMA876</t>
  </si>
  <si>
    <t>TEODOMIRO RODRIGUEZ PEINADO</t>
  </si>
  <si>
    <t>598 2  95-2</t>
  </si>
  <si>
    <t>5 19   070-2</t>
  </si>
  <si>
    <t>8909151757-PANAMERICANA DE TRANSPORTES S.A</t>
  </si>
  <si>
    <t>31979-6</t>
  </si>
  <si>
    <t>HLXU 872754-9</t>
  </si>
  <si>
    <t>31976-0</t>
  </si>
  <si>
    <t>31981-9</t>
  </si>
  <si>
    <t>TTG255</t>
  </si>
  <si>
    <t>CARLOS MANUEL GARCIA</t>
  </si>
  <si>
    <t>31977-2</t>
  </si>
  <si>
    <t>31978-4</t>
  </si>
  <si>
    <t>31980-7</t>
  </si>
  <si>
    <t>GEB1186</t>
  </si>
  <si>
    <t>SVF513</t>
  </si>
  <si>
    <t>HAROL STEVEN JIMENEZ MORENO</t>
  </si>
  <si>
    <t>GROU0001</t>
  </si>
  <si>
    <t>MSKU 775092-8</t>
  </si>
  <si>
    <t>31982-0</t>
  </si>
  <si>
    <t>CXRU 163861-2</t>
  </si>
  <si>
    <t>BOMU 451681-0</t>
  </si>
  <si>
    <t>CMAU 321789-0</t>
  </si>
  <si>
    <t>DFIU 210336-2</t>
  </si>
  <si>
    <t>SUDU 731346-0</t>
  </si>
  <si>
    <t>MRKU 766796-1</t>
  </si>
  <si>
    <t>mes</t>
  </si>
  <si>
    <t>Etiquetas de fila</t>
  </si>
  <si>
    <t>Total general</t>
  </si>
  <si>
    <t>Suma de fleteremesa</t>
  </si>
  <si>
    <t>(Varios elementos)</t>
  </si>
  <si>
    <t>ut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</si>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</sst>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DWIN SCOTT" refreshedDate="44396.703113657408" createdVersion="4" refreshedVersion="4" minRefreshableVersion="3" recordCount="4011">
  <cacheSource type="worksheet">
    <worksheetSource ref="A1:AM4012" sheet="DOC_7087486dfc64db8c5b566d78d47"/>
  </cacheSource>
  <cacheFields count="39">
    <cacheField name="empresa" numFmtId="0">
      <sharedItems/>
    </cacheField>
    <cacheField name="manifiesto" numFmtId="0">
      <sharedItems containsSemiMixedTypes="0" containsString="0" containsNumber="1" containsInteger="1" minValue="101052853" maxValue="101056914"/>
    </cacheField>
    <cacheField name="muc" numFmtId="0">
      <sharedItems containsSemiMixedTypes="0" containsString="0" containsNumber="1" containsInteger="1" minValue="55360" maxValue="59421"/>
    </cacheField>
    <cacheField name="viaemp_codigo" numFmtId="0">
      <sharedItems containsString="0" containsBlank="1" containsNumber="1" containsInteger="1" minValue="55616" maxValue="59202"/>
    </cacheField>
    <cacheField name="fecha" numFmtId="14">
      <sharedItems containsSemiMixedTypes="0" containsNonDate="0" containsDate="1" containsString="0" minDate="2021-05-01T00:00:00" maxDate="2021-07-01T00:00:00"/>
    </cacheField>
    <cacheField name="semana" numFmtId="0">
      <sharedItems containsSemiMixedTypes="0" containsString="0" containsNumber="1" containsInteger="1" minValue="17" maxValue="26"/>
    </cacheField>
    <cacheField name="mes" numFmtId="0">
      <sharedItems containsSemiMixedTypes="0" containsString="0" containsNumber="1" containsInteger="1" minValue="5" maxValue="6" count="2">
        <n v="5"/>
        <n v="6"/>
      </sharedItems>
    </cacheField>
    <cacheField name="producto" numFmtId="0">
      <sharedItems/>
    </cacheField>
    <cacheField name="cliente" numFmtId="0">
      <sharedItems/>
    </cacheField>
    <cacheField name="estado" numFmtId="0">
      <sharedItems/>
    </cacheField>
    <cacheField name="remitente" numFmtId="0">
      <sharedItems/>
    </cacheField>
    <cacheField name="origen" numFmtId="0">
      <sharedItems/>
    </cacheField>
    <cacheField name="destinatario" numFmtId="0">
      <sharedItems/>
    </cacheField>
    <cacheField name="destino" numFmtId="0">
      <sharedItems/>
    </cacheField>
    <cacheField name="placa" numFmtId="0">
      <sharedItems count="220">
        <s v="SJK825"/>
        <s v="TFQ011"/>
        <s v="TFQ999"/>
        <s v="TFQ993"/>
        <s v="TFR043"/>
        <s v="TDL909"/>
        <s v="TDK248"/>
        <s v="SRA239"/>
        <s v="TFQ009"/>
        <s v="TDL851"/>
        <s v="TFU068"/>
        <s v="TLN040"/>
        <s v="SJK632"/>
        <s v="SJK634"/>
        <s v="SJK631"/>
        <s v="TFU056"/>
        <s v="TDL767"/>
        <s v="TFU074"/>
        <s v="TDL770"/>
        <s v="TFU070"/>
        <s v="TFU055"/>
        <s v="SJK640"/>
        <s v="TFU058"/>
        <s v="TFU067"/>
        <s v="TFQ990"/>
        <s v="TDL769"/>
        <s v="UYW001"/>
        <s v="TFR852"/>
        <s v="TFR853"/>
        <s v="TDK251"/>
        <s v="TDL914"/>
        <s v="TDL850"/>
        <s v="TDL908"/>
        <s v="TDL910"/>
        <s v="TDL912"/>
        <s v="TDL919"/>
        <s v="TDS971"/>
        <s v="TFR839"/>
        <s v="UYZ627"/>
        <s v="TLN039"/>
        <s v="UQS506"/>
        <s v="TDK247"/>
        <s v="TFT610"/>
        <s v="TFQ010"/>
        <s v="TDL918"/>
        <s v="TFR851"/>
        <s v="TDL911"/>
        <s v="XIC092"/>
        <s v="RCE502"/>
        <s v="SJK641"/>
        <s v="UYU731"/>
        <s v="UWR110"/>
        <s v="SJK638"/>
        <s v="WLP795"/>
        <s v="UQS510"/>
        <s v="WLP811"/>
        <s v="UQS508"/>
        <s v="JKV585"/>
        <s v="SWK335"/>
        <s v="UYU045"/>
        <s v="UQS509"/>
        <s v="SJK692"/>
        <s v="KNK804"/>
        <s v="SJK695"/>
        <s v="SJK693"/>
        <s v="WHO629"/>
        <s v="TFU062"/>
        <s v="UVZ794"/>
        <s v="TFU069"/>
        <s v="TFR045"/>
        <s v="TFU065"/>
        <s v="TFU066"/>
        <s v="TFU057"/>
        <s v="TFU077"/>
        <s v="WHO643"/>
        <s v="XGD277"/>
        <s v="UQS505"/>
        <s v="TFU064"/>
        <s v="TFU071"/>
        <s v="UQS518"/>
        <s v="TFQ012"/>
        <s v="YHK188"/>
        <s v="SUD027"/>
        <s v="TFR248"/>
        <s v="TDK250"/>
        <s v="SJK694"/>
        <s v="EXV549"/>
        <s v="TFU075"/>
        <s v="WHO644"/>
        <s v="SJL014"/>
        <s v="WLP813"/>
        <s v="SZW817"/>
        <s v="TFQ007"/>
        <s v="TFQ934"/>
        <s v="UQS516"/>
        <s v="TDL765"/>
        <s v="TFU063"/>
        <s v="SJK824"/>
        <s v="TDL763"/>
        <s v="SRM427"/>
        <s v="SRD808"/>
        <s v="SYS793"/>
        <s v="SJK691"/>
        <s v="TBW066"/>
        <s v="SRC635"/>
        <s v="XMB107"/>
        <s v="TDV452"/>
        <s v="UFQ100"/>
        <s v="UYY232"/>
        <s v="SBV459"/>
        <s v="SYL104"/>
        <s v="SKX841"/>
        <s v="SZX622"/>
        <s v="TDL768"/>
        <s v="TFU059"/>
        <s v="TDV199"/>
        <s v="XVN849"/>
        <s v="TFU073"/>
        <s v="TFQ008"/>
        <s v="UFJ956"/>
        <s v="SXV848"/>
        <s v="SXV849"/>
        <s v="UYU561"/>
        <s v="TFU079"/>
        <s v="SJK639"/>
        <s v="SUC322"/>
        <s v="SJK266"/>
        <s v="SWQ361"/>
        <s v="VDZ141"/>
        <s v="TQB043"/>
        <s v="SGM791"/>
        <s v="TDL766"/>
        <s v="TFQ989"/>
        <s v="UYV097"/>
        <s v="XVX641"/>
        <s v="GQU170"/>
        <s v="SSZ852"/>
        <s v="VKJ860"/>
        <s v="SXV722"/>
        <s v="XVW848"/>
        <s v="TFR044"/>
        <s v="TTR764"/>
        <s v="SWK881"/>
        <s v="TFU076"/>
        <s v="SBV450"/>
        <s v="SXV731"/>
        <s v="SXV733"/>
        <s v="SJK264"/>
        <s v="TSM109"/>
        <s v="TRK846"/>
        <s v="SRD446"/>
        <s v="TDL764"/>
        <s v="TFQ994"/>
        <s v="SOP787"/>
        <s v="SXV730"/>
        <s v="SWM914"/>
        <s v="ZAP665"/>
        <s v="UYT435"/>
        <s v="UQS507"/>
        <s v="XMD376"/>
        <s v="TTG433"/>
        <s v="TAL357"/>
        <s v="XVW159"/>
        <s v="SXS816"/>
        <s v="SXR396"/>
        <s v="WEJ932"/>
        <s v="WCR021"/>
        <s v="WMA693"/>
        <s v="SXR593"/>
        <s v="SWM918"/>
        <s v="SWP532"/>
        <s v="SKK940"/>
        <s v="TDU035"/>
        <s v="XMB550"/>
        <s v="SRN137"/>
        <s v="XID490"/>
        <s v="SJK174"/>
        <s v="UYT601"/>
        <s v="SXV600"/>
        <s v="SXV389"/>
        <s v="SKN294"/>
        <s v="SXU732"/>
        <s v="TSX926"/>
        <s v="TDX565"/>
        <s v="TDU829"/>
        <s v="TDU548"/>
        <s v="SJK021"/>
        <s v="SJK070"/>
        <s v="UFJ975"/>
        <s v="XIA098"/>
        <s v="TQA874"/>
        <s v="SZT110"/>
        <s v="XVH543"/>
        <s v="SXV847"/>
        <s v="XLL823"/>
        <s v="XID003"/>
        <s v="SYK263"/>
        <s v="SZK891"/>
        <s v="SJK225"/>
        <s v="FWL313"/>
        <s v="FWL315"/>
        <s v="WOL823"/>
        <s v="TTS699"/>
        <s v="SUD812"/>
        <s v="SXS212"/>
        <s v="SXV345"/>
        <s v="SJK107"/>
        <s v="SRC638"/>
        <s v="SWM920"/>
        <s v="TPX506"/>
        <s v="TUQ516"/>
        <s v="UFJ951"/>
        <s v="UFJ957"/>
        <s v="UZA398"/>
        <s v="TFU061"/>
        <s v="WOM436"/>
        <s v="UWS638"/>
        <s v="SMA876"/>
        <s v="TTG255"/>
        <s v="SVF513"/>
      </sharedItems>
    </cacheField>
    <cacheField name="conductor" numFmtId="0">
      <sharedItems/>
    </cacheField>
    <cacheField name="remesa_codigo" numFmtId="0">
      <sharedItems containsSemiMixedTypes="0" containsString="0" containsNumber="1" containsInteger="1" minValue="101053582" maxValue="101057643"/>
    </cacheField>
    <cacheField name="tiquete_descargue" numFmtId="0">
      <sharedItems containsBlank="1" containsMixedTypes="1" containsNumber="1" containsInteger="1" minValue="-598297" maxValue="30500005516"/>
    </cacheField>
    <cacheField name="cumman_fechacreacion" numFmtId="14">
      <sharedItems containsSemiMixedTypes="0" containsNonDate="0" containsDate="1" containsString="0" minDate="2021-05-03T00:00:00" maxDate="2021-07-15T00:00:00"/>
    </cacheField>
    <cacheField name="poseedor" numFmtId="0">
      <sharedItems count="18">
        <s v="819004116-CONSTRUPROYEC"/>
        <s v="900406973-LOGISTICA RIVAS HERNANDEZ SAS"/>
        <s v="901101271-UNION TEMPORAL AMERICAN LOGISTIC UT"/>
        <s v="800079868-INVERSIONES MACIAS AZUERO Y CIA S EN C"/>
        <s v="ut"/>
        <s v="900877127-TRANSPORTES NASCAR S.A.S"/>
        <s v="85471913-JOHN JAIRO BEDOYA MARQUEZ"/>
        <s v="7604207-GRAZIANY GOMEZ DIAZ"/>
        <s v="811001497-LOGISTICA Y TRANSPORTES TGB S.A.S."/>
        <s v="63355889-PATRICIA DEL PILAR REYES RAMIREZ"/>
        <s v="901360239-TRANSPORTES ADONAY NISSI SAS"/>
        <s v="890915175-PANAMERICANA DE TRANSPORTES S.A."/>
        <s v="63359629-LAURA MARIELA SALAS VELANDIA"/>
        <s v="11795972-LUIS FERNANDO RAMIREZ"/>
        <s v="900294208-CONSORCIO DIA"/>
        <s v="890201056-COVOLCO"/>
        <s v="900393820-SETLOT"/>
        <s v="8909151757-PANAMERICANA DE TRANSPORTES S.A"/>
      </sharedItems>
    </cacheField>
    <cacheField name="remesa_peso" numFmtId="0">
      <sharedItems containsString="0" containsBlank="1" containsNumber="1" containsInteger="1" minValue="1" maxValue="40890"/>
    </cacheField>
    <cacheField name="peso_neto_cargue" numFmtId="0">
      <sharedItems containsSemiMixedTypes="0" containsString="0" containsNumber="1" containsInteger="1" minValue="1" maxValue="40890"/>
    </cacheField>
    <cacheField name="numero_viajes" numFmtId="0">
      <sharedItems containsSemiMixedTypes="0" containsString="0" containsNumber="1" containsInteger="1" minValue="1" maxValue="1"/>
    </cacheField>
    <cacheField name="anticipo" numFmtId="0">
      <sharedItems containsSemiMixedTypes="0" containsString="0" containsNumber="1" containsInteger="1" minValue="0" maxValue="1396805"/>
    </cacheField>
    <cacheField name="segundo_anticipo" numFmtId="0">
      <sharedItems containsSemiMixedTypes="0" containsString="0" containsNumber="1" containsInteger="1" minValue="0" maxValue="2001000"/>
    </cacheField>
    <cacheField name="estado_anticipo" numFmtId="0">
      <sharedItems containsBlank="1"/>
    </cacheField>
    <cacheField name="cartera_transportador_codigo" numFmtId="0">
      <sharedItems containsNonDate="0" containsString="0" containsBlank="1"/>
    </cacheField>
    <cacheField name="cartera_transportador_valor" numFmtId="0">
      <sharedItems containsNonDate="0" containsString="0" containsBlank="1"/>
    </cacheField>
    <cacheField name="fleteremesa" numFmtId="165">
      <sharedItems containsSemiMixedTypes="0" containsString="0" containsNumber="1" containsInteger="1" minValue="0" maxValue="10900000"/>
    </cacheField>
    <cacheField name="fleteneto" numFmtId="0">
      <sharedItems containsSemiMixedTypes="0" containsString="0" containsNumber="1" containsInteger="1" minValue="0" maxValue="7650000"/>
    </cacheField>
    <cacheField name="man_descuento" numFmtId="0">
      <sharedItems containsSemiMixedTypes="0" containsString="0" containsNumber="1" containsInteger="1" minValue="-484400" maxValue="1224000"/>
    </cacheField>
    <cacheField name="tipo_pago" numFmtId="0">
      <sharedItems containsBlank="1"/>
    </cacheField>
    <cacheField name="numero_egreso" numFmtId="0">
      <sharedItems containsNonDate="0" containsString="0" containsBlank="1"/>
    </cacheField>
    <cacheField name="usuario" numFmtId="0">
      <sharedItems count="10">
        <s v="EMAESTRE"/>
        <s v="AORTEGA"/>
        <s v="ERODRIGUEZ"/>
        <s v="SHERRENO"/>
        <s v="MVESGA"/>
        <s v="JDELAHOZ"/>
        <s v="ESCOTT"/>
        <s v="GRGOMEZ"/>
        <s v="V.CABELLO"/>
        <s v="CSANCHEZ"/>
      </sharedItems>
    </cacheField>
    <cacheField name="manifiesto_viajeempresa" numFmtId="0">
      <sharedItems/>
    </cacheField>
    <cacheField name="equipos" numFmtId="0">
      <sharedItems containsNonDate="0" containsString="0" containsBlank="1"/>
    </cacheField>
    <cacheField name="estado_remesa" numFmtId="0">
      <sharedItems/>
    </cacheField>
    <cacheField name="fecha_factura_cambio_estado" numFmtId="0">
      <sharedItems containsNonDate="0" containsDate="1" containsString="0" containsBlank="1" minDate="2021-05-25T00:00:00" maxDate="2021-06-09T00:00:00"/>
    </cacheField>
    <cacheField name="fecha_factur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11">
  <r>
    <s v="CONSTRUPROYEC"/>
    <n v="101052853"/>
    <n v="55360"/>
    <n v="55647"/>
    <d v="2021-05-01T00:00:00"/>
    <n v="17"/>
    <x v="0"/>
    <s v=" ACEITE DE PALMA CPO"/>
    <s v="CI TEQUENDAMA SAS DIV. REFINERIA"/>
    <s v="CUMPLIDO"/>
    <s v="EXTRACTORA TEQUENDAMA"/>
    <s v="FUNDACION"/>
    <s v="REFINERIA TEQUENDAMA"/>
    <s v="SANTA MARTA."/>
    <x v="0"/>
    <s v="JEINSON DAVID PEREZ MONTOYA"/>
    <n v="101053582"/>
    <n v="75453"/>
    <d v="2021-05-04T00:00:00"/>
    <x v="0"/>
    <n v="33830"/>
    <n v="33830"/>
    <n v="1"/>
    <n v="10000"/>
    <n v="6000"/>
    <s v="ACTIVO"/>
    <m/>
    <m/>
    <n v="1197244"/>
    <n v="0"/>
    <n v="0"/>
    <s v="ANTICIPO, SEGUNDO ANTICIPO"/>
    <m/>
    <x v="0"/>
    <s v="NO"/>
    <m/>
    <s v="FACTURADA"/>
    <d v="2021-05-25T00:00:00"/>
    <m/>
  </r>
  <r>
    <s v="CONSTRUPROYEC"/>
    <n v="101052854"/>
    <n v="55361"/>
    <n v="55637"/>
    <d v="2021-05-01T00:00:00"/>
    <n v="17"/>
    <x v="0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3583"/>
    <n v="75492"/>
    <d v="2021-05-04T00:00:00"/>
    <x v="0"/>
    <n v="33850"/>
    <n v="33850"/>
    <n v="1"/>
    <n v="10000"/>
    <n v="0"/>
    <s v="ACTIVO"/>
    <m/>
    <m/>
    <n v="1197952"/>
    <n v="0"/>
    <n v="0"/>
    <s v="ANTICIPO"/>
    <m/>
    <x v="0"/>
    <s v="NO"/>
    <m/>
    <s v="FACTURADA"/>
    <d v="2021-05-25T00:00:00"/>
    <m/>
  </r>
  <r>
    <s v="CONSTRUPROYEC"/>
    <n v="101052855"/>
    <n v="55362"/>
    <n v="55768"/>
    <d v="2021-05-01T00:00:00"/>
    <n v="17"/>
    <x v="0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3584"/>
    <n v="57283"/>
    <d v="2021-05-05T00:00:00"/>
    <x v="0"/>
    <n v="35240"/>
    <n v="35270"/>
    <n v="1"/>
    <n v="10000"/>
    <n v="0"/>
    <s v="ACTIVO"/>
    <m/>
    <m/>
    <n v="1247144"/>
    <n v="0"/>
    <n v="0"/>
    <s v="ANTICIPO"/>
    <m/>
    <x v="0"/>
    <s v="NO"/>
    <m/>
    <s v="PLANILLADA"/>
    <m/>
    <m/>
  </r>
  <r>
    <s v="CONSTRUPROYEC"/>
    <n v="101052856"/>
    <n v="55363"/>
    <n v="55778"/>
    <d v="2021-05-01T00:00:00"/>
    <n v="17"/>
    <x v="0"/>
    <s v=" CASCARILLA"/>
    <s v="SUPERLOGISTICS UISB S.A.S"/>
    <s v="CUMPLIDO"/>
    <s v="EXTRACTORA TEQUENDAMA"/>
    <s v="FUNDACION"/>
    <s v="SUPERLOGISTICS UISB S.A.S"/>
    <s v="SANTA MARTA."/>
    <x v="3"/>
    <s v="JOSE ISABEL MARTINEZ GUARDIAS"/>
    <n v="101053585"/>
    <n v="77708"/>
    <d v="2021-05-05T00:00:00"/>
    <x v="0"/>
    <n v="17990"/>
    <n v="17990"/>
    <n v="1"/>
    <n v="44400"/>
    <n v="71000"/>
    <s v="ACTIVO"/>
    <m/>
    <m/>
    <n v="648540"/>
    <n v="0"/>
    <n v="0"/>
    <s v="ANTICIPO, SEGUNDO ANTICIPO"/>
    <m/>
    <x v="1"/>
    <s v="NO"/>
    <m/>
    <s v="FACTURADA"/>
    <d v="2021-05-25T00:00:00"/>
    <m/>
  </r>
  <r>
    <s v="CONSTRUPROYEC"/>
    <n v="101052857"/>
    <n v="55364"/>
    <n v="55764"/>
    <d v="2021-05-01T00:00:00"/>
    <n v="17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3586"/>
    <n v="57293"/>
    <d v="2021-05-05T00:00:00"/>
    <x v="0"/>
    <n v="34530"/>
    <n v="34570"/>
    <n v="1"/>
    <n v="10000"/>
    <n v="0"/>
    <s v="ACTIVO"/>
    <m/>
    <m/>
    <n v="1222017"/>
    <n v="0"/>
    <n v="0"/>
    <s v="ANTICIPO"/>
    <m/>
    <x v="0"/>
    <s v="NO"/>
    <m/>
    <s v="PLANILLADA"/>
    <m/>
    <m/>
  </r>
  <r>
    <s v="CONSTRUPROYEC"/>
    <n v="101052858"/>
    <n v="55365"/>
    <n v="55817"/>
    <d v="2021-05-01T00:00:00"/>
    <n v="17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587"/>
    <n v="26"/>
    <d v="2021-05-06T00:00:00"/>
    <x v="0"/>
    <n v="7000"/>
    <n v="7040"/>
    <n v="1"/>
    <n v="0"/>
    <n v="18000"/>
    <s v="ACTIVO"/>
    <m/>
    <m/>
    <n v="109970"/>
    <n v="0"/>
    <n v="0"/>
    <s v="SEGUNDO ANTICIPO"/>
    <m/>
    <x v="0"/>
    <s v="NO"/>
    <m/>
    <s v="FACTURADA"/>
    <d v="2021-05-25T00:00:00"/>
    <m/>
  </r>
  <r>
    <s v="CONSTRUPROYEC"/>
    <n v="101052859"/>
    <n v="55366"/>
    <n v="56073"/>
    <d v="2021-05-01T00:00:00"/>
    <n v="17"/>
    <x v="0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6"/>
    <s v="ORLANDO CARVAJAL"/>
    <n v="101053588"/>
    <n v="97488"/>
    <d v="2021-05-11T00:00:00"/>
    <x v="0"/>
    <n v="34700"/>
    <n v="34660"/>
    <n v="1"/>
    <n v="0"/>
    <n v="0"/>
    <m/>
    <m/>
    <m/>
    <n v="545137"/>
    <n v="0"/>
    <n v="0"/>
    <m/>
    <m/>
    <x v="0"/>
    <s v="NO"/>
    <m/>
    <s v="PLANILLADA"/>
    <m/>
    <m/>
  </r>
  <r>
    <s v="CONSTRUPROYEC"/>
    <n v="101052860"/>
    <n v="55367"/>
    <n v="55651"/>
    <d v="2021-05-01T00:00:00"/>
    <n v="17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589"/>
    <n v="75363"/>
    <d v="2021-05-04T00:00:00"/>
    <x v="0"/>
    <n v="34910"/>
    <n v="34910"/>
    <n v="1"/>
    <n v="0"/>
    <n v="0"/>
    <m/>
    <m/>
    <m/>
    <n v="548436"/>
    <n v="0"/>
    <n v="0"/>
    <m/>
    <m/>
    <x v="0"/>
    <s v="NO"/>
    <m/>
    <s v="FACTURADA"/>
    <d v="2021-05-25T00:00:00"/>
    <m/>
  </r>
  <r>
    <s v="CONSTRUPROYEC"/>
    <n v="101052861"/>
    <n v="55368"/>
    <m/>
    <d v="2021-05-01T00:00:00"/>
    <n v="17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590"/>
    <n v="45"/>
    <d v="2021-05-14T00:00:00"/>
    <x v="1"/>
    <n v="35330"/>
    <n v="36070"/>
    <n v="1"/>
    <n v="0"/>
    <n v="0"/>
    <m/>
    <m/>
    <m/>
    <n v="555034"/>
    <n v="448500"/>
    <n v="-10790"/>
    <m/>
    <m/>
    <x v="0"/>
    <s v="NO"/>
    <m/>
    <s v="FACTURADA"/>
    <d v="2021-06-08T00:00:00"/>
    <m/>
  </r>
  <r>
    <s v="CONSTRUPROYEC"/>
    <n v="101052862"/>
    <n v="55369"/>
    <n v="55648"/>
    <d v="2021-05-01T00:00:00"/>
    <n v="17"/>
    <x v="0"/>
    <s v=" ACEITE DE PALMA CPO"/>
    <s v="CI TEQUENDAMA SAS DIV. REFINERIA"/>
    <s v="CUMPLIDO"/>
    <s v="EXTRACTORA TEQUENDAMA"/>
    <s v="FUNDACION"/>
    <s v="REFINERIA TEQUENDAMA"/>
    <s v="SANTA MARTA."/>
    <x v="0"/>
    <s v="JEINSON DAVID PEREZ MONTOYA"/>
    <n v="101053591"/>
    <n v="75501"/>
    <d v="2021-05-04T00:00:00"/>
    <x v="0"/>
    <n v="33990"/>
    <n v="33990"/>
    <n v="1"/>
    <n v="10000"/>
    <n v="0"/>
    <s v="ACTIVO"/>
    <m/>
    <m/>
    <n v="1202906"/>
    <n v="0"/>
    <n v="0"/>
    <s v="ANTICIPO"/>
    <m/>
    <x v="0"/>
    <s v="NO"/>
    <m/>
    <s v="FACTURADA"/>
    <d v="2021-05-25T00:00:00"/>
    <m/>
  </r>
  <r>
    <s v="CONSTRUPROYEC"/>
    <n v="101052863"/>
    <n v="55370"/>
    <n v="56145"/>
    <d v="2021-05-01T00:00:00"/>
    <n v="17"/>
    <x v="0"/>
    <s v=" ACEITE DE RBD"/>
    <s v="CI TEQUENDAMA SAS DIV. REFINERIA"/>
    <s v="CUMPLIDO"/>
    <s v="TERLICA S.A.S - TERMINAL DE GRANELES LIQUIDOS DEL CARIBE S.A.S."/>
    <s v="SANTA MARTA."/>
    <s v="BIOCOMBUSTIBLES SOSTENIBLES DEL CARIBE S.A. BIOSC S. A."/>
    <s v="SANTA MARTA."/>
    <x v="8"/>
    <s v="JAIRO LUIS GALLARDO ZAMORA"/>
    <n v="101053592"/>
    <n v="57371"/>
    <d v="2021-05-12T00:00:00"/>
    <x v="0"/>
    <n v="35520"/>
    <n v="35530"/>
    <n v="1"/>
    <n v="0"/>
    <n v="0"/>
    <m/>
    <m/>
    <m/>
    <n v="558019"/>
    <n v="0"/>
    <n v="0"/>
    <m/>
    <m/>
    <x v="0"/>
    <s v="NO"/>
    <m/>
    <s v="FACTURADA"/>
    <d v="2021-06-08T00:00:00"/>
    <m/>
  </r>
  <r>
    <s v="CONSTRUPROYEC"/>
    <n v="101052864"/>
    <n v="55371"/>
    <n v="56192"/>
    <d v="2021-05-01T00:00:00"/>
    <n v="17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"/>
    <s v="ROBINSON TORREGROZA FAJARDO"/>
    <n v="101053593"/>
    <n v="96494"/>
    <d v="2021-05-13T00:00:00"/>
    <x v="0"/>
    <n v="34700"/>
    <n v="34640"/>
    <n v="1"/>
    <n v="882851"/>
    <n v="174000"/>
    <s v="ACTIVO"/>
    <m/>
    <m/>
    <n v="4233400"/>
    <n v="0"/>
    <n v="0"/>
    <s v="ANTICIPO, SEGUNDO ANTICIPO"/>
    <m/>
    <x v="2"/>
    <s v="NO"/>
    <m/>
    <s v="FACTURADA"/>
    <d v="2021-05-25T00:00:00"/>
    <m/>
  </r>
  <r>
    <s v="CONSTRUPROYEC"/>
    <n v="101052865"/>
    <n v="55372"/>
    <n v="56103"/>
    <d v="2021-05-01T00:00:00"/>
    <n v="17"/>
    <x v="0"/>
    <s v=" MAIZ"/>
    <s v="PRODUCTORA DE ALIMENTOS CONCENTRADOS PARA ANIMALES CONTEGRAL S.A.S. CONTEGRAL S.A.S"/>
    <s v="CUMPLIDO"/>
    <s v="CONTEGRAL S.A.S"/>
    <s v="SANTA MARTA."/>
    <s v="CONTEGRAL S.A.S"/>
    <s v="BOGOTA"/>
    <x v="10"/>
    <s v="JHON DEIVIS CANTILLO REALES"/>
    <n v="101053594"/>
    <n v="147756"/>
    <d v="2021-05-11T00:00:00"/>
    <x v="0"/>
    <n v="34840"/>
    <n v="34810"/>
    <n v="1"/>
    <n v="933634"/>
    <n v="0"/>
    <s v="ACTIVO"/>
    <m/>
    <m/>
    <n v="4389840"/>
    <n v="0"/>
    <n v="0"/>
    <s v="ANTICIPO"/>
    <m/>
    <x v="2"/>
    <s v="NO"/>
    <m/>
    <s v="FACTURADA"/>
    <d v="2021-05-25T00:00:00"/>
    <m/>
  </r>
  <r>
    <s v="CONSTRUPROYEC"/>
    <n v="101052866"/>
    <n v="55373"/>
    <n v="56139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"/>
    <s v="LUIS FREYLE BERNAL"/>
    <n v="101053595"/>
    <n v="518311"/>
    <d v="2021-05-12T00:00:00"/>
    <x v="0"/>
    <n v="33490"/>
    <n v="33540"/>
    <n v="1"/>
    <n v="1078648"/>
    <n v="50000"/>
    <s v="ACTIVO"/>
    <m/>
    <m/>
    <n v="4152760"/>
    <n v="0"/>
    <n v="0"/>
    <s v="ANTICIPO, SEGUNDO ANTICIPO"/>
    <m/>
    <x v="2"/>
    <s v="NO"/>
    <m/>
    <s v="FACTURADA"/>
    <d v="2021-05-25T00:00:00"/>
    <m/>
  </r>
  <r>
    <s v="CONSTRUPROYEC"/>
    <n v="101052867"/>
    <n v="55374"/>
    <n v="55686"/>
    <d v="2021-05-01T00:00:00"/>
    <n v="17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3596"/>
    <s v="DFIU 424022-0"/>
    <d v="2021-05-04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2868"/>
    <n v="55375"/>
    <n v="55687"/>
    <d v="2021-05-01T00:00:00"/>
    <n v="17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3597"/>
    <s v="DFIU 710915-2"/>
    <d v="2021-05-04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2869"/>
    <n v="55376"/>
    <n v="55688"/>
    <d v="2021-05-01T00:00:00"/>
    <n v="17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3598"/>
    <s v="TEMU 986955-7"/>
    <d v="2021-05-04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2870"/>
    <n v="55377"/>
    <n v="55689"/>
    <d v="2021-05-01T00:00:00"/>
    <n v="17"/>
    <x v="0"/>
    <s v=" CONTENEDOR VACIO"/>
    <s v="CI TEQUENDAMA SAS DIV. REFINERIA"/>
    <s v="CUMPLIDO"/>
    <s v="SOCIEDAD PORTUARIA DE SANTA MARTA"/>
    <s v="SANTA MARTA."/>
    <s v="REFINERIA TEQUENDAMA"/>
    <s v="SANTA MARTA."/>
    <x v="13"/>
    <s v="JHONY DE JESUS SÓROCA GUZMAN"/>
    <n v="101053599"/>
    <s v="TCL1U 904577-1"/>
    <d v="2021-05-04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2871"/>
    <n v="55378"/>
    <n v="55690"/>
    <d v="2021-05-01T00:00:00"/>
    <n v="17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3600"/>
    <s v="TCLU 905164-5"/>
    <d v="2021-05-04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2872"/>
    <n v="55379"/>
    <n v="55691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4"/>
    <s v="CARLOS ARTURO ARRIETA PEREZ"/>
    <n v="101053601"/>
    <s v="EURU 134319-6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73"/>
    <n v="55380"/>
    <n v="55692"/>
    <d v="2021-05-01T00:00:00"/>
    <n v="17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3602"/>
    <s v="DFIU 711011-4"/>
    <d v="2021-05-04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2874"/>
    <n v="55381"/>
    <n v="55693"/>
    <d v="2021-05-01T00:00:00"/>
    <n v="17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3603"/>
    <s v="DFIU 210039-0"/>
    <d v="2021-05-04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2875"/>
    <n v="55382"/>
    <n v="55694"/>
    <d v="2021-05-01T00:00:00"/>
    <n v="17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3604"/>
    <s v="DFIU 723126-3"/>
    <d v="2021-05-04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2876"/>
    <n v="55383"/>
    <n v="55616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05"/>
    <n v="0"/>
    <d v="2021-05-03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77"/>
    <n v="55384"/>
    <n v="55695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06"/>
    <s v="MRSU 009539-0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78"/>
    <n v="55385"/>
    <n v="55660"/>
    <d v="2021-05-01T00:00:00"/>
    <n v="17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3607"/>
    <n v="0"/>
    <d v="2021-05-04T00:00:00"/>
    <x v="0"/>
    <n v="5"/>
    <n v="5"/>
    <n v="1"/>
    <n v="0"/>
    <n v="0"/>
    <m/>
    <m/>
    <m/>
    <n v="183242"/>
    <n v="0"/>
    <n v="0"/>
    <m/>
    <m/>
    <x v="1"/>
    <s v="NO"/>
    <m/>
    <s v="FACTURADA"/>
    <d v="2021-05-25T00:00:00"/>
    <m/>
  </r>
  <r>
    <s v="CONSTRUPROYEC"/>
    <n v="101052879"/>
    <n v="55386"/>
    <n v="55699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08"/>
    <s v="DFIU 723126-3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80"/>
    <n v="55387"/>
    <n v="55700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09"/>
    <s v="TCLU 905164-5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81"/>
    <n v="55388"/>
    <n v="55702"/>
    <d v="2021-05-01T00:00:00"/>
    <n v="17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3610"/>
    <n v="0"/>
    <d v="2021-05-04T00:00:00"/>
    <x v="0"/>
    <n v="7"/>
    <n v="7"/>
    <n v="1"/>
    <n v="0"/>
    <n v="0"/>
    <m/>
    <m/>
    <m/>
    <n v="256540"/>
    <n v="0"/>
    <n v="0"/>
    <m/>
    <m/>
    <x v="1"/>
    <s v="NO"/>
    <m/>
    <s v="FACTURADA"/>
    <d v="2021-05-25T00:00:00"/>
    <m/>
  </r>
  <r>
    <s v="CONSTRUPROYEC"/>
    <n v="101052882"/>
    <n v="55389"/>
    <n v="55705"/>
    <d v="2021-05-01T00:00:00"/>
    <n v="17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3611"/>
    <n v="0"/>
    <d v="2021-05-04T00:00:00"/>
    <x v="0"/>
    <n v="11"/>
    <n v="11"/>
    <n v="1"/>
    <n v="0"/>
    <n v="0"/>
    <m/>
    <m/>
    <m/>
    <n v="403134"/>
    <n v="0"/>
    <n v="0"/>
    <m/>
    <m/>
    <x v="1"/>
    <s v="NO"/>
    <m/>
    <s v="FACTURADA"/>
    <d v="2021-05-25T00:00:00"/>
    <m/>
  </r>
  <r>
    <s v="CONSTRUPROYEC"/>
    <n v="101052883"/>
    <n v="55390"/>
    <n v="55887"/>
    <d v="2021-05-01T00:00:00"/>
    <n v="17"/>
    <x v="0"/>
    <s v=" ALMENDRA DE PALMA"/>
    <s v="CI TEQUENDAMA SAS EXTRACTORA"/>
    <s v="CUMPLIDO"/>
    <s v="PALMA &amp; TRABAJO S.A.S"/>
    <s v="PUERTO WILCHES"/>
    <s v="EXTRACTORA TEQUENDAMA"/>
    <s v="FUNDACION"/>
    <x v="15"/>
    <s v="RICHARD RODRIGUEZ"/>
    <n v="101053612"/>
    <n v="78130"/>
    <d v="2021-05-08T00:00:00"/>
    <x v="0"/>
    <n v="30820"/>
    <n v="31050"/>
    <n v="1"/>
    <n v="1080151"/>
    <n v="16000"/>
    <s v="ACTIVO"/>
    <m/>
    <m/>
    <n v="3279248"/>
    <n v="0"/>
    <n v="0"/>
    <s v="ANTICIPO, SEGUNDO ANTICIPO"/>
    <m/>
    <x v="2"/>
    <s v="NO"/>
    <m/>
    <s v="FACTURADA"/>
    <d v="2021-06-08T00:00:00"/>
    <m/>
  </r>
  <r>
    <s v="CONSTRUPROYEC"/>
    <n v="101052884"/>
    <n v="55391"/>
    <n v="55707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13"/>
    <s v="UTTU 253436-7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85"/>
    <n v="55392"/>
    <n v="55708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14"/>
    <s v="EXFU 556487-3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86"/>
    <n v="55393"/>
    <n v="55710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15"/>
    <s v="DHDU 207018-2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87"/>
    <n v="55394"/>
    <n v="55711"/>
    <d v="2021-05-01T00:00:00"/>
    <n v="17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3616"/>
    <n v="0"/>
    <d v="2021-05-04T00:00:00"/>
    <x v="0"/>
    <n v="3"/>
    <n v="3"/>
    <n v="1"/>
    <n v="0"/>
    <n v="0"/>
    <m/>
    <m/>
    <m/>
    <n v="109946"/>
    <n v="0"/>
    <n v="0"/>
    <m/>
    <m/>
    <x v="1"/>
    <s v="NO"/>
    <m/>
    <s v="FACTURADA"/>
    <d v="2021-05-25T00:00:00"/>
    <m/>
  </r>
  <r>
    <s v="CONSTRUPROYEC"/>
    <n v="101052888"/>
    <n v="55395"/>
    <n v="56102"/>
    <d v="2021-05-01T00:00:00"/>
    <n v="17"/>
    <x v="0"/>
    <s v=" ALMENDRA DE PALMA"/>
    <s v="CI TEQUENDAMA SAS EXTRACTORA"/>
    <s v="CUMPLIDO"/>
    <s v="EXTRACTORA GRUPALMA"/>
    <s v="REGIDOR"/>
    <s v="EXTRACTORA TEQUENDAMA"/>
    <s v="FUNDACION"/>
    <x v="16"/>
    <s v="OSCAR QUINAYAS ARAQUE"/>
    <n v="101053617"/>
    <n v="78474"/>
    <d v="2021-05-11T00:00:00"/>
    <x v="0"/>
    <n v="31930"/>
    <n v="33030"/>
    <n v="1"/>
    <n v="1343805"/>
    <n v="188000"/>
    <s v="ACTIVO"/>
    <m/>
    <m/>
    <n v="3729743"/>
    <n v="0"/>
    <n v="0"/>
    <s v="ANTICIPO, SEGUNDO ANTICIPO"/>
    <m/>
    <x v="2"/>
    <s v="NO"/>
    <m/>
    <s v="FACTURADA"/>
    <d v="2021-06-08T00:00:00"/>
    <m/>
  </r>
  <r>
    <s v="CONSTRUPROYEC"/>
    <n v="101052889"/>
    <n v="55396"/>
    <n v="55713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3618"/>
    <s v="HGFU 960290-1"/>
    <d v="2021-05-04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890"/>
    <n v="55397"/>
    <n v="56550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7"/>
    <s v="JESUS DAVID MORA CHAVEZ"/>
    <n v="101053619"/>
    <n v="518304"/>
    <d v="2021-05-21T00:00:00"/>
    <x v="0"/>
    <n v="33110"/>
    <n v="33360"/>
    <n v="1"/>
    <n v="1078648"/>
    <n v="174000"/>
    <s v="ACTIVO"/>
    <m/>
    <m/>
    <n v="4105640"/>
    <n v="0"/>
    <n v="0"/>
    <s v="ANTICIPO, SEGUNDO ANTICIPO"/>
    <m/>
    <x v="2"/>
    <s v="NO"/>
    <m/>
    <s v="FACTURADA"/>
    <d v="2021-06-08T00:00:00"/>
    <m/>
  </r>
  <r>
    <s v="CONSTRUPROYEC"/>
    <n v="101052891"/>
    <n v="55398"/>
    <n v="56133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8"/>
    <s v="ALEX ANTONIO RODRIGUEZ"/>
    <n v="101053620"/>
    <n v="518320"/>
    <d v="2021-05-12T00:00:00"/>
    <x v="0"/>
    <n v="32660"/>
    <n v="32800"/>
    <n v="1"/>
    <n v="1078648"/>
    <n v="116000"/>
    <s v="ACTIVO"/>
    <m/>
    <m/>
    <n v="4049840"/>
    <n v="0"/>
    <n v="0"/>
    <s v="ANTICIPO, SEGUNDO ANTICIPO"/>
    <m/>
    <x v="2"/>
    <s v="NO"/>
    <m/>
    <s v="FACTURADA"/>
    <d v="2021-05-25T00:00:00"/>
    <m/>
  </r>
  <r>
    <s v="CONSTRUPROYEC"/>
    <n v="101052892"/>
    <n v="55399"/>
    <n v="55827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3621"/>
    <s v="EXFU 071611-9"/>
    <d v="2021-05-07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2893"/>
    <n v="55400"/>
    <n v="55833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22"/>
    <n v="0"/>
    <d v="2021-05-07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2894"/>
    <n v="55401"/>
    <n v="56140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9"/>
    <s v="JAIR ALONSO AGUILAR AVENDAÑO"/>
    <n v="101053623"/>
    <n v="518335"/>
    <d v="2021-05-12T00:00:00"/>
    <x v="0"/>
    <n v="33710"/>
    <n v="33880"/>
    <n v="1"/>
    <n v="1078648"/>
    <n v="174000"/>
    <s v="ACTIVO"/>
    <m/>
    <m/>
    <n v="4180040"/>
    <n v="0"/>
    <n v="0"/>
    <s v="ANTICIPO, SEGUNDO ANTICIPO"/>
    <m/>
    <x v="2"/>
    <s v="NO"/>
    <m/>
    <s v="FACTURADA"/>
    <d v="2021-05-25T00:00:00"/>
    <m/>
  </r>
  <r>
    <s v="CONSTRUPROYEC"/>
    <n v="101052895"/>
    <n v="55402"/>
    <n v="56147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20"/>
    <s v="FABIO ALEXANDER MOZO BANQUEZ"/>
    <n v="101053624"/>
    <n v="518298"/>
    <d v="2021-05-12T00:00:00"/>
    <x v="0"/>
    <n v="33680"/>
    <n v="34000"/>
    <n v="1"/>
    <n v="1078648"/>
    <n v="174000"/>
    <s v="ACTIVO"/>
    <m/>
    <m/>
    <n v="4176320"/>
    <n v="0"/>
    <n v="0"/>
    <s v="ANTICIPO, SEGUNDO ANTICIPO"/>
    <m/>
    <x v="2"/>
    <s v="NO"/>
    <m/>
    <s v="FACTURADA"/>
    <d v="2021-05-25T00:00:00"/>
    <m/>
  </r>
  <r>
    <s v="CONSTRUPROYEC"/>
    <n v="101052896"/>
    <n v="55403"/>
    <n v="55685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3625"/>
    <s v="CXRU 128238-9"/>
    <d v="2021-05-04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897"/>
    <n v="55404"/>
    <n v="55822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21"/>
    <s v="EDWIN ELIBETH AGUILAR GOMEZ"/>
    <n v="101053626"/>
    <s v="MMAU 125744-6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898"/>
    <n v="55405"/>
    <n v="55840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3627"/>
    <s v="UACU 472962-0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899"/>
    <n v="55406"/>
    <n v="55823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3628"/>
    <s v="CAIU 558466-0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900"/>
    <n v="55407"/>
    <n v="55839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22"/>
    <s v="YOMAR YESID OÑATE CARCAMO"/>
    <n v="101053629"/>
    <s v="UAEU 126787-1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901"/>
    <n v="55408"/>
    <n v="55838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22"/>
    <s v="YOMAR YESID OÑATE CARCAMO"/>
    <n v="101053630"/>
    <s v="MNBU 010213-5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902"/>
    <n v="55409"/>
    <n v="55825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3631"/>
    <s v="TEMU 915508-2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903"/>
    <n v="55410"/>
    <n v="55826"/>
    <d v="2021-05-01T00:00:00"/>
    <n v="17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3632"/>
    <s v="CXRU 163931-0"/>
    <d v="2021-05-0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2904"/>
    <n v="55411"/>
    <n v="56248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23"/>
    <s v="ABSALON PUENTES VARGAS"/>
    <n v="101053633"/>
    <n v="25355"/>
    <d v="2021-05-15T00:00:00"/>
    <x v="0"/>
    <n v="33950"/>
    <n v="33960"/>
    <n v="1"/>
    <n v="1078648"/>
    <n v="322000"/>
    <s v="ACTIVO"/>
    <m/>
    <m/>
    <n v="4209800"/>
    <n v="0"/>
    <n v="0"/>
    <s v="ANTICIPO, SEGUNDO ANTICIPO"/>
    <m/>
    <x v="2"/>
    <s v="NO"/>
    <m/>
    <s v="FACTURADA"/>
    <d v="2021-06-08T00:00:00"/>
    <m/>
  </r>
  <r>
    <s v="CONSTRUPROYEC"/>
    <n v="101052905"/>
    <n v="55412"/>
    <n v="56195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24"/>
    <s v="JOSE ISABEL MARTINEZ GUARDIAS"/>
    <n v="101053634"/>
    <n v="518443"/>
    <d v="2021-05-13T00:00:00"/>
    <x v="0"/>
    <n v="33950"/>
    <n v="33860"/>
    <n v="1"/>
    <n v="1078648"/>
    <n v="116000"/>
    <s v="ACTIVO"/>
    <m/>
    <m/>
    <n v="4209800"/>
    <n v="0"/>
    <n v="0"/>
    <s v="ANTICIPO, SEGUNDO ANTICIPO"/>
    <m/>
    <x v="2"/>
    <s v="NO"/>
    <m/>
    <s v="FACTURADA"/>
    <d v="2021-05-25T00:00:00"/>
    <m/>
  </r>
  <r>
    <s v="CONSTRUPROYEC"/>
    <n v="101052906"/>
    <n v="55413"/>
    <n v="56107"/>
    <d v="2021-05-01T00:00:00"/>
    <n v="17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25"/>
    <s v="OSCAR ENRIQUE SALAS MAESTRE"/>
    <n v="101053635"/>
    <n v="518303"/>
    <d v="2021-05-11T00:00:00"/>
    <x v="0"/>
    <n v="33150"/>
    <n v="33220"/>
    <n v="1"/>
    <n v="1078648"/>
    <n v="0"/>
    <s v="ACTIVO"/>
    <m/>
    <m/>
    <n v="4110600"/>
    <n v="0"/>
    <n v="0"/>
    <s v="ANTICIPO"/>
    <m/>
    <x v="2"/>
    <s v="NO"/>
    <m/>
    <s v="FACTURADA"/>
    <d v="2021-05-25T00:00:00"/>
    <m/>
  </r>
  <r>
    <s v="CONSTRUPROYEC"/>
    <n v="101052907"/>
    <n v="55414"/>
    <m/>
    <d v="2021-05-01T00:00:00"/>
    <n v="17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26"/>
    <s v="LUIS ALFREDO GASCA"/>
    <n v="101053636"/>
    <s v="HLXU 870964-8"/>
    <d v="2021-05-04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2908"/>
    <n v="55415"/>
    <n v="55939"/>
    <d v="2021-05-01T00:00:00"/>
    <n v="17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3637"/>
    <n v="78104"/>
    <d v="2021-05-10T00:00:00"/>
    <x v="0"/>
    <n v="32020"/>
    <n v="32020"/>
    <n v="1"/>
    <n v="0"/>
    <n v="0"/>
    <m/>
    <m/>
    <m/>
    <n v="646164"/>
    <n v="0"/>
    <n v="0"/>
    <m/>
    <m/>
    <x v="1"/>
    <s v="NO"/>
    <m/>
    <s v="FACTURADA"/>
    <d v="2021-06-08T00:00:00"/>
    <m/>
  </r>
  <r>
    <s v="CONSTRUPROYEC"/>
    <n v="101052909"/>
    <n v="55416"/>
    <n v="55861"/>
    <d v="2021-05-01T00:00:00"/>
    <n v="17"/>
    <x v="0"/>
    <s v=" CASCARILLA"/>
    <s v="SUPERLOGISTICS UISB S.A.S"/>
    <s v="CUMPLIDO"/>
    <s v="EXTRACTORA TEQUENDAMA"/>
    <s v="FUNDACION"/>
    <s v="SUPERLOGISTICS UISB S.A.S"/>
    <s v="SANTA MARTA."/>
    <x v="28"/>
    <s v="GERMAN JOSE SANCHEZ RIVADENEIRA"/>
    <n v="101053638"/>
    <n v="10950"/>
    <d v="2021-05-07T00:00:00"/>
    <x v="0"/>
    <n v="20520"/>
    <n v="20520"/>
    <n v="1"/>
    <n v="0"/>
    <n v="0"/>
    <m/>
    <m/>
    <m/>
    <n v="739746"/>
    <n v="0"/>
    <n v="0"/>
    <m/>
    <m/>
    <x v="1"/>
    <s v="NO"/>
    <m/>
    <s v="FACTURADA"/>
    <d v="2021-06-08T00:00:00"/>
    <m/>
  </r>
  <r>
    <s v="CONSTRUPROYEC"/>
    <n v="101052910"/>
    <n v="55417"/>
    <n v="55834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639"/>
    <n v="0"/>
    <d v="2021-05-07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2911"/>
    <n v="55418"/>
    <n v="55835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3640"/>
    <n v="0"/>
    <d v="2021-05-07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2912"/>
    <n v="55419"/>
    <n v="55837"/>
    <d v="2021-05-01T00:00:00"/>
    <n v="17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3641"/>
    <n v="0"/>
    <d v="2021-05-07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2913"/>
    <n v="55420"/>
    <n v="55715"/>
    <d v="2021-05-01T00:00:00"/>
    <n v="17"/>
    <x v="0"/>
    <s v=" CONTENEDOR VACIO"/>
    <s v="CARIBBEAN ECO SOAPS UIBS S.A.S."/>
    <s v="CUMPLIDO"/>
    <s v="CARIBBEAN ECO SOAPS UIBS S.A.S."/>
    <s v="SANTA MARTA."/>
    <s v="SOCIEDAD PORTUARIA DE SANTA MARTA"/>
    <s v="SANTA MARTA."/>
    <x v="12"/>
    <s v="ARTURO JAIME ALVAREZ"/>
    <n v="101053642"/>
    <s v="SMLU 796240-4"/>
    <d v="2021-05-04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2914"/>
    <n v="55421"/>
    <n v="55716"/>
    <d v="2021-05-01T00:00:00"/>
    <n v="17"/>
    <x v="0"/>
    <s v=" CONTENEDOR VACIO"/>
    <s v="CARIBBEAN ECO SOAPS UIBS S.A.S."/>
    <s v="CUMPLIDO"/>
    <s v="CARIBBEAN ECO SOAPS UIBS S.A.S."/>
    <s v="SANTA MARTA."/>
    <s v="SOCIEDAD PORTUARIA DE SANTA MARTA"/>
    <s v="SANTA MARTA."/>
    <x v="12"/>
    <s v="ARTURO JAIME ALVAREZ"/>
    <n v="101053643"/>
    <s v="SMLU 796240-4"/>
    <d v="2021-05-04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2915"/>
    <n v="55422"/>
    <n v="55972"/>
    <d v="2021-05-02T00:00:00"/>
    <n v="18"/>
    <x v="0"/>
    <s v=" ACEITE DE PALMA CPO"/>
    <s v="ECODIESEL COLOMBIA S.A"/>
    <s v="CUMPLIDO"/>
    <s v="PALMA DEL CESAR S.A"/>
    <s v="SAN MARTIN"/>
    <s v="ECODIESEL COLOMBIA S.A"/>
    <s v="BARRANCABERMEJA"/>
    <x v="29"/>
    <s v="JONNY ALEXANDER REYES RONDON"/>
    <n v="101053644"/>
    <n v="2862"/>
    <d v="2021-05-10T00:00:00"/>
    <x v="0"/>
    <n v="34410"/>
    <n v="34420"/>
    <n v="1"/>
    <n v="305000"/>
    <n v="0"/>
    <s v="ACTIVO"/>
    <m/>
    <m/>
    <n v="1188867"/>
    <n v="0"/>
    <n v="0"/>
    <s v="ANTICIPO"/>
    <m/>
    <x v="3"/>
    <s v="NO"/>
    <m/>
    <s v="FACTURADA"/>
    <d v="2021-05-25T00:00:00"/>
    <m/>
  </r>
  <r>
    <s v="CONSTRUPROYEC"/>
    <n v="101052916"/>
    <n v="55423"/>
    <n v="55980"/>
    <d v="2021-05-02T00:00:00"/>
    <n v="18"/>
    <x v="0"/>
    <s v=" ACEITE DE PALMA CPO"/>
    <s v="ECODIESEL COLOMBIA S.A"/>
    <s v="CUMPLIDO"/>
    <s v="PALMA DEL CESAR S.A"/>
    <s v="SAN MARTIN"/>
    <s v="ECODIESEL COLOMBIA S.A"/>
    <s v="BARRANCABERMEJA"/>
    <x v="30"/>
    <s v="JOSE DOMINGO PARRA BOHORQUEZ"/>
    <n v="101053645"/>
    <n v="2863"/>
    <d v="2021-05-10T00:00:00"/>
    <x v="0"/>
    <n v="34310"/>
    <n v="34310"/>
    <n v="1"/>
    <n v="305000"/>
    <n v="0"/>
    <s v="ACTIVO"/>
    <m/>
    <m/>
    <n v="1185067"/>
    <n v="0"/>
    <n v="0"/>
    <s v="ANTICIPO"/>
    <m/>
    <x v="3"/>
    <s v="NO"/>
    <m/>
    <s v="FACTURADA"/>
    <d v="2021-05-25T00:00:00"/>
    <m/>
  </r>
  <r>
    <s v="CONSTRUPROYEC"/>
    <n v="101052917"/>
    <n v="55424"/>
    <n v="55969"/>
    <d v="2021-05-02T00:00:00"/>
    <n v="18"/>
    <x v="0"/>
    <s v=" ACEITE DE PALMA CPO"/>
    <s v="ECODIESEL COLOMBIA S.A"/>
    <s v="CUMPLIDO"/>
    <s v="EXTRACTORA SAN FERNANDO"/>
    <s v="PUERTO WILCHES"/>
    <s v="ECODIESEL COLOMBIA S.A"/>
    <s v="BARRANCABERMEJA"/>
    <x v="31"/>
    <s v="JHON FREDY QUIÑONES ARIOLA"/>
    <n v="101053646"/>
    <n v="2860"/>
    <d v="2021-05-10T00:00:00"/>
    <x v="0"/>
    <n v="34850"/>
    <n v="34830"/>
    <n v="1"/>
    <n v="220000"/>
    <n v="0"/>
    <s v="ACTIVO"/>
    <m/>
    <m/>
    <n v="1063012"/>
    <n v="0"/>
    <n v="0"/>
    <s v="ANTICIPO"/>
    <m/>
    <x v="3"/>
    <s v="NO"/>
    <m/>
    <s v="FACTURADA"/>
    <d v="2021-05-25T00:00:00"/>
    <m/>
  </r>
  <r>
    <s v="CONSTRUPROYEC"/>
    <n v="101052918"/>
    <n v="55425"/>
    <n v="55985"/>
    <d v="2021-05-02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2"/>
    <s v="ISMAEL MORENO GOMEZ"/>
    <n v="101053647"/>
    <n v="2870"/>
    <d v="2021-05-10T00:00:00"/>
    <x v="0"/>
    <n v="34450"/>
    <n v="34950"/>
    <n v="1"/>
    <n v="220000"/>
    <n v="0"/>
    <s v="ACTIVO"/>
    <m/>
    <m/>
    <n v="1066674"/>
    <n v="0"/>
    <n v="0"/>
    <s v="ANTICIPO"/>
    <m/>
    <x v="3"/>
    <s v="NO"/>
    <m/>
    <s v="FACTURADA"/>
    <d v="2021-06-08T00:00:00"/>
    <m/>
  </r>
  <r>
    <s v="CONSTRUPROYEC"/>
    <n v="101052919"/>
    <n v="55426"/>
    <n v="55974"/>
    <d v="2021-05-02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3"/>
    <s v="SOLIM SANCHEZ GONZALEZ"/>
    <n v="101053648"/>
    <n v="2864"/>
    <d v="2021-05-10T00:00:00"/>
    <x v="0"/>
    <n v="34820"/>
    <n v="35300"/>
    <n v="1"/>
    <n v="220000"/>
    <n v="0"/>
    <s v="ACTIVO"/>
    <m/>
    <m/>
    <n v="1077356"/>
    <n v="0"/>
    <n v="0"/>
    <s v="ANTICIPO"/>
    <m/>
    <x v="3"/>
    <s v="NO"/>
    <m/>
    <s v="FACTURADA"/>
    <d v="2021-06-08T00:00:00"/>
    <m/>
  </r>
  <r>
    <s v="CONSTRUPROYEC"/>
    <n v="101052920"/>
    <n v="55427"/>
    <n v="55987"/>
    <d v="2021-05-02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4"/>
    <s v="LUIS EDUARDO CARO GONZALEZ"/>
    <n v="101053649"/>
    <n v="2869"/>
    <d v="2021-05-10T00:00:00"/>
    <x v="0"/>
    <n v="34120"/>
    <n v="34570"/>
    <n v="1"/>
    <n v="220000"/>
    <n v="0"/>
    <s v="ACTIVO"/>
    <m/>
    <m/>
    <n v="1055076"/>
    <n v="0"/>
    <n v="0"/>
    <s v="ANTICIPO"/>
    <m/>
    <x v="3"/>
    <s v="NO"/>
    <m/>
    <s v="FACTURADA"/>
    <d v="2021-06-08T00:00:00"/>
    <m/>
  </r>
  <r>
    <s v="CONSTRUPROYEC"/>
    <n v="101052921"/>
    <n v="55428"/>
    <n v="55989"/>
    <d v="2021-05-02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5"/>
    <s v="JEISON OROZCO BEDOYA"/>
    <n v="101053650"/>
    <n v="19117"/>
    <d v="2021-05-10T00:00:00"/>
    <x v="0"/>
    <n v="34470"/>
    <n v="34970"/>
    <n v="1"/>
    <n v="220000"/>
    <n v="0"/>
    <s v="ACTIVO"/>
    <m/>
    <m/>
    <n v="1067284"/>
    <n v="0"/>
    <n v="0"/>
    <s v="ANTICIPO"/>
    <m/>
    <x v="3"/>
    <s v="NO"/>
    <m/>
    <s v="FACTURADA"/>
    <d v="2021-06-08T00:00:00"/>
    <m/>
  </r>
  <r>
    <s v="CONSTRUPROYEC"/>
    <n v="101052922"/>
    <n v="55429"/>
    <n v="56101"/>
    <d v="2021-05-02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6"/>
    <s v="JOSE IGNACIO ORTIZ GALVIS"/>
    <n v="101053651"/>
    <n v="2871"/>
    <d v="2021-05-11T00:00:00"/>
    <x v="0"/>
    <n v="34370"/>
    <n v="34820"/>
    <n v="1"/>
    <n v="220000"/>
    <n v="0"/>
    <s v="ACTIVO"/>
    <m/>
    <m/>
    <n v="1062706"/>
    <n v="0"/>
    <n v="0"/>
    <s v="ANTICIPO"/>
    <m/>
    <x v="3"/>
    <s v="NO"/>
    <m/>
    <s v="FACTURADA"/>
    <d v="2021-06-08T00:00:00"/>
    <m/>
  </r>
  <r>
    <s v="CONSTRUPROYEC"/>
    <n v="101052923"/>
    <n v="55430"/>
    <n v="55795"/>
    <d v="2021-05-03T00:00:00"/>
    <n v="18"/>
    <x v="0"/>
    <s v=" CASCARILLA"/>
    <s v="SUPERLOGISTICS UISB S.A.S"/>
    <s v="CUMPLIDO"/>
    <s v="EXTRACTORA TEQUENDAMA"/>
    <s v="FUNDACION"/>
    <s v="SUPERLOGISTICS UISB S.A.S"/>
    <s v="SANTA MARTA."/>
    <x v="37"/>
    <s v="VICTOR MANUEL BARCASNEGRAS CERVANTES"/>
    <n v="101053652"/>
    <n v="10941"/>
    <d v="2021-05-06T00:00:00"/>
    <x v="0"/>
    <n v="20070"/>
    <n v="20050"/>
    <n v="1"/>
    <n v="44400"/>
    <n v="0"/>
    <s v="ACTIVO"/>
    <m/>
    <m/>
    <n v="723524"/>
    <n v="0"/>
    <n v="0"/>
    <s v="ANTICIPO"/>
    <m/>
    <x v="1"/>
    <s v="NO"/>
    <m/>
    <s v="FACTURADA"/>
    <d v="2021-06-08T00:00:00"/>
    <m/>
  </r>
  <r>
    <s v="CONSTRUPROYEC"/>
    <n v="101052924"/>
    <n v="55431"/>
    <n v="55761"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8"/>
    <s v="YEIMAN HERNANDEZ"/>
    <n v="101053653"/>
    <n v="75516"/>
    <d v="2021-05-05T00:00:00"/>
    <x v="0"/>
    <n v="35890"/>
    <n v="35890"/>
    <n v="1"/>
    <n v="0"/>
    <n v="0"/>
    <m/>
    <m/>
    <m/>
    <n v="563832"/>
    <n v="0"/>
    <n v="0"/>
    <m/>
    <m/>
    <x v="0"/>
    <s v="NO"/>
    <m/>
    <s v="PLANILLADA"/>
    <m/>
    <m/>
  </r>
  <r>
    <s v="CONSTRUPROYEC"/>
    <n v="101052925"/>
    <n v="55432"/>
    <n v="56109"/>
    <d v="2021-05-03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654"/>
    <n v="77865"/>
    <d v="2021-05-11T00:00:00"/>
    <x v="0"/>
    <n v="34690"/>
    <n v="34690"/>
    <n v="1"/>
    <n v="427503"/>
    <n v="0"/>
    <s v="ACTIVO"/>
    <m/>
    <m/>
    <n v="700044"/>
    <n v="0"/>
    <n v="0"/>
    <s v="ANTICIPO"/>
    <m/>
    <x v="1"/>
    <s v="NO"/>
    <m/>
    <s v="FACTURADA"/>
    <d v="2021-06-08T00:00:00"/>
    <m/>
  </r>
  <r>
    <s v="CONSTRUPROYEC"/>
    <n v="101052926"/>
    <n v="55433"/>
    <n v="56059"/>
    <d v="2021-05-03T00:00:00"/>
    <n v="18"/>
    <x v="0"/>
    <s v=" ALMENDRA DE PALMA"/>
    <s v="CI TEQUENDAMA SAS EXTRACTORA"/>
    <s v="CUMPLIDO"/>
    <s v="PALMA &amp; TRABAJO S.A.S"/>
    <s v="PUERTO WILCHES"/>
    <s v="EXTRACTORA TEQUENDAMA"/>
    <s v="FUNDACION"/>
    <x v="39"/>
    <s v="ALBERTO LUIS BARRIOS DE LA HOZ"/>
    <n v="101053655"/>
    <n v="78331"/>
    <d v="2021-05-11T00:00:00"/>
    <x v="0"/>
    <n v="26520"/>
    <n v="26890"/>
    <n v="1"/>
    <n v="1078648"/>
    <n v="25000"/>
    <s v="ACTIVO"/>
    <m/>
    <m/>
    <n v="2821728"/>
    <n v="0"/>
    <n v="0"/>
    <s v="ANTICIPO, SEGUNDO ANTICIPO"/>
    <m/>
    <x v="2"/>
    <s v="NO"/>
    <m/>
    <s v="FACTURADA"/>
    <d v="2021-06-08T00:00:00"/>
    <m/>
  </r>
  <r>
    <s v="CONSTRUPROYEC"/>
    <n v="101052927"/>
    <n v="55434"/>
    <n v="56060"/>
    <d v="2021-05-03T00:00:00"/>
    <n v="18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40"/>
    <s v="JAIR RODRIGUEZ ESCALANTE"/>
    <n v="101053656"/>
    <n v="57364"/>
    <d v="2021-05-11T00:00:00"/>
    <x v="0"/>
    <n v="34830"/>
    <n v="34750"/>
    <n v="1"/>
    <n v="528160"/>
    <n v="0"/>
    <s v="ACTIVO"/>
    <m/>
    <m/>
    <n v="2960550"/>
    <n v="0"/>
    <n v="0"/>
    <s v="ANTICIPO"/>
    <m/>
    <x v="4"/>
    <s v="NO"/>
    <m/>
    <s v="FACTURADA"/>
    <d v="2021-05-25T00:00:00"/>
    <m/>
  </r>
  <r>
    <s v="CONSTRUPROYEC"/>
    <n v="101052929"/>
    <n v="55436"/>
    <n v="55978"/>
    <d v="2021-05-03T00:00:00"/>
    <n v="18"/>
    <x v="0"/>
    <s v=" ACEITE DE PALMA CPO"/>
    <s v="ECODIESEL COLOMBIA S.A"/>
    <s v="CUMPLIDO"/>
    <s v="PALMA &amp; TRABAJO S.A.S"/>
    <s v="PUERTO WILCHES"/>
    <s v="ECODIESEL COLOMBIA S.A"/>
    <s v="BARRANCABERMEJA"/>
    <x v="41"/>
    <s v="WILSON HERNANDO BARON SANDOVAL"/>
    <n v="101053658"/>
    <n v="2866"/>
    <d v="2021-05-10T00:00:00"/>
    <x v="0"/>
    <n v="34230"/>
    <n v="34280"/>
    <n v="1"/>
    <n v="220000"/>
    <n v="0"/>
    <s v="ACTIVO"/>
    <m/>
    <m/>
    <n v="1046226"/>
    <n v="0"/>
    <n v="0"/>
    <s v="ANTICIPO"/>
    <m/>
    <x v="3"/>
    <s v="NO"/>
    <m/>
    <s v="FACTURADA"/>
    <d v="2021-05-25T00:00:00"/>
    <m/>
  </r>
  <r>
    <s v="CONSTRUPROYEC"/>
    <n v="101052930"/>
    <n v="55437"/>
    <n v="55809"/>
    <d v="2021-05-03T00:00:00"/>
    <n v="18"/>
    <x v="0"/>
    <s v=" OLEINA"/>
    <s v="C.I SACEITES S.A.S"/>
    <s v="CUMPLIDO"/>
    <s v="REFINERIA TEQUENDAMA"/>
    <s v="SANTA MARTA."/>
    <s v="C.I SACEITES  S.A.S"/>
    <s v="GIRON"/>
    <x v="2"/>
    <s v="ALEXANDER DIAZ LAZO"/>
    <n v="101053659"/>
    <n v="1612012411"/>
    <d v="2021-05-10T00:00:00"/>
    <x v="0"/>
    <n v="34950"/>
    <n v="34920"/>
    <n v="1"/>
    <n v="370576"/>
    <n v="0"/>
    <s v="ACTIVO"/>
    <m/>
    <m/>
    <n v="2761050"/>
    <n v="0"/>
    <n v="0"/>
    <s v="ANTICIPO"/>
    <m/>
    <x v="0"/>
    <s v="NO"/>
    <m/>
    <s v="FACTURADA"/>
    <d v="2021-05-25T00:00:00"/>
    <m/>
  </r>
  <r>
    <s v="CONSTRUPROYEC"/>
    <n v="101052931"/>
    <n v="55438"/>
    <n v="55976"/>
    <d v="2021-05-03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42"/>
    <s v="JOSE PAEZ"/>
    <n v="101053660"/>
    <n v="2865"/>
    <d v="2021-05-10T00:00:00"/>
    <x v="0"/>
    <n v="34550"/>
    <n v="34540"/>
    <n v="1"/>
    <n v="220000"/>
    <n v="0"/>
    <s v="ACTIVO"/>
    <m/>
    <m/>
    <n v="1054161"/>
    <n v="0"/>
    <n v="0"/>
    <s v="ANTICIPO"/>
    <m/>
    <x v="3"/>
    <s v="NO"/>
    <m/>
    <s v="FACTURADA"/>
    <d v="2021-05-25T00:00:00"/>
    <m/>
  </r>
  <r>
    <s v="CONSTRUPROYEC"/>
    <n v="101052932"/>
    <n v="55439"/>
    <n v="55808"/>
    <d v="2021-05-03T00:00:00"/>
    <n v="18"/>
    <x v="0"/>
    <s v=" OLEINA"/>
    <s v="C.I SACEITES S.A.S"/>
    <s v="CUMPLIDO"/>
    <s v="REFINERIA TEQUENDAMA"/>
    <s v="SANTA MARTA."/>
    <s v="C.I SACEITES  S.A.S"/>
    <s v="GIRON"/>
    <x v="43"/>
    <s v="ORLANDO DE JESUS HURTADO POLO"/>
    <n v="101053661"/>
    <n v="162012410"/>
    <d v="2021-05-06T00:00:00"/>
    <x v="0"/>
    <n v="34640"/>
    <n v="34680"/>
    <n v="1"/>
    <n v="370576"/>
    <n v="0"/>
    <s v="ACTIVO"/>
    <m/>
    <m/>
    <n v="2736560"/>
    <n v="0"/>
    <n v="0"/>
    <s v="ANTICIPO"/>
    <m/>
    <x v="0"/>
    <s v="NO"/>
    <m/>
    <s v="FACTURADA"/>
    <d v="2021-05-25T00:00:00"/>
    <m/>
  </r>
  <r>
    <s v="CONSTRUPROYEC"/>
    <n v="101052933"/>
    <n v="55440"/>
    <n v="55983"/>
    <d v="2021-05-03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44"/>
    <s v="FABIO TERAN LOZANO"/>
    <n v="101053662"/>
    <n v="2868"/>
    <d v="2021-05-10T00:00:00"/>
    <x v="0"/>
    <n v="35070"/>
    <n v="35070"/>
    <n v="1"/>
    <n v="220000"/>
    <n v="0"/>
    <s v="ACTIVO"/>
    <m/>
    <m/>
    <n v="1070336"/>
    <n v="0"/>
    <n v="0"/>
    <s v="ANTICIPO"/>
    <m/>
    <x v="3"/>
    <s v="NO"/>
    <m/>
    <s v="FACTURADA"/>
    <d v="2021-05-25T00:00:00"/>
    <m/>
  </r>
  <r>
    <s v="CONSTRUPROYEC"/>
    <n v="101052934"/>
    <n v="55441"/>
    <n v="55853"/>
    <d v="2021-05-03T00:00:00"/>
    <n v="18"/>
    <x v="0"/>
    <s v=" TIERRA FILTRANTE"/>
    <s v="CI TEQUENDAMA SAS DIV. REFINERIA"/>
    <s v="CUMPLIDO"/>
    <s v="REFINERIA TEQUENDAMA"/>
    <s v="SANTA MARTA."/>
    <s v="EXTRACTORA TEQUENDAMA"/>
    <s v="FUNDACION"/>
    <x v="45"/>
    <s v="JHONY DE JESUS SÓROCA GUZMAN"/>
    <n v="101053663"/>
    <n v="77780"/>
    <d v="2021-05-07T00:00:00"/>
    <x v="0"/>
    <n v="29200"/>
    <n v="29200"/>
    <n v="1"/>
    <n v="128713"/>
    <n v="40000"/>
    <s v="ACTIVO"/>
    <m/>
    <m/>
    <n v="928469"/>
    <n v="0"/>
    <n v="0"/>
    <s v="ANTICIPO, SEGUNDO ANTICIPO"/>
    <m/>
    <x v="1"/>
    <s v="NO"/>
    <m/>
    <s v="FACTURADA"/>
    <d v="2021-06-08T00:00:00"/>
    <m/>
  </r>
  <r>
    <s v="CONSTRUPROYEC"/>
    <n v="101052935"/>
    <n v="55442"/>
    <n v="56011"/>
    <d v="2021-05-03T00:00:00"/>
    <n v="18"/>
    <x v="0"/>
    <s v=" ACEITE DE PALMA CPO"/>
    <s v="ECODIESEL COLOMBIA S.A"/>
    <s v="CUMPLIDO"/>
    <s v="PALMA DEL CESAR S.A"/>
    <s v="SAN MARTIN"/>
    <s v="ECODIESEL COLOMBIA S.A"/>
    <s v="BARRANCABERMEJA"/>
    <x v="46"/>
    <s v="OSCAR BLADIMIR CALZADA CANABAL"/>
    <n v="101053664"/>
    <n v="2878"/>
    <d v="2021-05-10T00:00:00"/>
    <x v="0"/>
    <n v="34590"/>
    <n v="34590"/>
    <n v="1"/>
    <n v="305000"/>
    <n v="0"/>
    <s v="ACTIVO"/>
    <m/>
    <m/>
    <n v="1194739"/>
    <n v="0"/>
    <n v="0"/>
    <s v="ANTICIPO"/>
    <m/>
    <x v="3"/>
    <s v="NO"/>
    <m/>
    <s v="FACTURADA"/>
    <d v="2021-05-25T00:00:00"/>
    <m/>
  </r>
  <r>
    <s v="CONSTRUPROYEC"/>
    <n v="101052936"/>
    <n v="55443"/>
    <n v="56013"/>
    <d v="2021-05-03T00:00:00"/>
    <n v="18"/>
    <x v="0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3665"/>
    <n v="2890"/>
    <d v="2021-05-10T00:00:00"/>
    <x v="0"/>
    <n v="34590"/>
    <n v="34560"/>
    <n v="1"/>
    <n v="305000"/>
    <n v="0"/>
    <s v="ACTIVO"/>
    <m/>
    <m/>
    <n v="1193702"/>
    <n v="0"/>
    <n v="0"/>
    <s v="ANTICIPO"/>
    <m/>
    <x v="3"/>
    <s v="NO"/>
    <m/>
    <s v="FACTURADA"/>
    <d v="2021-05-25T00:00:00"/>
    <m/>
  </r>
  <r>
    <s v="CONSTRUPROYEC"/>
    <n v="101052937"/>
    <n v="55444"/>
    <n v="56018"/>
    <d v="2021-05-03T00:00:00"/>
    <n v="18"/>
    <x v="0"/>
    <s v=" ACEITE DE PALMA CPO"/>
    <s v="ECODIESEL COLOMBIA S.A"/>
    <s v="CUMPLIDO"/>
    <s v="EXTRACTORA CENTRAL S.A"/>
    <s v="PUERTO WILCHES"/>
    <s v="ECODIESEL COLOMBIA S.A"/>
    <s v="BARRANCABERMEJA"/>
    <x v="30"/>
    <s v="JOSE DOMINGO PARRA BOHORQUEZ"/>
    <n v="101053666"/>
    <n v="2876"/>
    <d v="2021-05-10T00:00:00"/>
    <x v="0"/>
    <n v="34390"/>
    <n v="34320"/>
    <n v="1"/>
    <n v="220000"/>
    <n v="0"/>
    <s v="ACTIVO"/>
    <m/>
    <m/>
    <n v="1047446"/>
    <n v="0"/>
    <n v="0"/>
    <s v="ANTICIPO"/>
    <m/>
    <x v="3"/>
    <s v="NO"/>
    <m/>
    <s v="FACTURADA"/>
    <d v="2021-05-25T00:00:00"/>
    <m/>
  </r>
  <r>
    <s v="CONSTRUPROYEC"/>
    <n v="101052938"/>
    <n v="55445"/>
    <n v="56008"/>
    <d v="2021-05-03T00:00:00"/>
    <n v="18"/>
    <x v="0"/>
    <s v=" ACEITE DE PALMA CPO"/>
    <s v="ECODIESEL COLOMBIA S.A"/>
    <s v="CUMPLIDO"/>
    <s v="EXTRACTORA CENTRAL S.A"/>
    <s v="PUERTO WILCHES"/>
    <s v="ECODIESEL COLOMBIA S.A"/>
    <s v="BARRANCABERMEJA"/>
    <x v="42"/>
    <s v="JOSE PAEZ"/>
    <n v="101053667"/>
    <n v="2874"/>
    <d v="2021-05-10T00:00:00"/>
    <x v="0"/>
    <n v="34130"/>
    <n v="34100"/>
    <n v="1"/>
    <n v="220000"/>
    <n v="0"/>
    <s v="ACTIVO"/>
    <m/>
    <m/>
    <n v="1040732"/>
    <n v="0"/>
    <n v="0"/>
    <s v="ANTICIPO"/>
    <m/>
    <x v="3"/>
    <s v="NO"/>
    <m/>
    <s v="FACTURADA"/>
    <d v="2021-05-25T00:00:00"/>
    <m/>
  </r>
  <r>
    <s v="CONSTRUPROYEC"/>
    <n v="101052939"/>
    <n v="55446"/>
    <n v="56019"/>
    <d v="2021-05-03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3668"/>
    <n v="2888"/>
    <d v="2021-05-10T00:00:00"/>
    <x v="0"/>
    <n v="34460"/>
    <n v="34430"/>
    <n v="1"/>
    <n v="220000"/>
    <n v="0"/>
    <s v="ACTIVO"/>
    <m/>
    <m/>
    <n v="1050804"/>
    <n v="0"/>
    <n v="0"/>
    <s v="ANTICIPO"/>
    <m/>
    <x v="3"/>
    <s v="NO"/>
    <m/>
    <s v="FACTURADA"/>
    <d v="2021-05-25T00:00:00"/>
    <m/>
  </r>
  <r>
    <s v="CONSTRUPROYEC"/>
    <n v="101052940"/>
    <n v="55447"/>
    <n v="56016"/>
    <d v="2021-05-03T00:00:00"/>
    <n v="18"/>
    <x v="0"/>
    <s v=" ACEITE DE PALMA CPO"/>
    <s v="ECODIESEL COLOMBIA S.A"/>
    <s v="CUMPLIDO"/>
    <s v="EXTRACTORA MONTERREY S.A."/>
    <s v="PUERTO WILCHES"/>
    <s v="ECODIESEL COLOMBIA S.A"/>
    <s v="BARRANCABERMEJA"/>
    <x v="33"/>
    <s v="SOLIM SANCHEZ GONZALEZ"/>
    <n v="101053669"/>
    <n v="2887"/>
    <d v="2021-05-10T00:00:00"/>
    <x v="0"/>
    <n v="35350"/>
    <n v="35290"/>
    <n v="1"/>
    <n v="220000"/>
    <n v="0"/>
    <s v="ACTIVO"/>
    <m/>
    <m/>
    <n v="1077051"/>
    <n v="0"/>
    <n v="0"/>
    <s v="ANTICIPO"/>
    <m/>
    <x v="3"/>
    <s v="NO"/>
    <m/>
    <s v="FACTURADA"/>
    <d v="2021-05-25T00:00:00"/>
    <m/>
  </r>
  <r>
    <s v="CONSTRUPROYEC"/>
    <n v="101052941"/>
    <n v="55448"/>
    <n v="56003"/>
    <d v="2021-05-03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1"/>
    <s v="JHON FREDY QUIÑONES ARIOLA"/>
    <n v="101053670"/>
    <n v="19119"/>
    <d v="2021-05-10T00:00:00"/>
    <x v="0"/>
    <n v="34510"/>
    <n v="34990"/>
    <n v="1"/>
    <n v="220000"/>
    <n v="0"/>
    <s v="ACTIVO"/>
    <m/>
    <m/>
    <n v="1067895"/>
    <n v="0"/>
    <n v="0"/>
    <s v="ANTICIPO"/>
    <m/>
    <x v="3"/>
    <s v="NO"/>
    <m/>
    <s v="FACTURADA"/>
    <d v="2021-06-08T00:00:00"/>
    <m/>
  </r>
  <r>
    <s v="CONSTRUPROYEC"/>
    <n v="101052942"/>
    <n v="55449"/>
    <n v="56028"/>
    <d v="2021-05-03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29"/>
    <s v="JONNY ALEXANDER REYES RONDON"/>
    <n v="101053671"/>
    <n v="19126"/>
    <d v="2021-05-10T00:00:00"/>
    <x v="0"/>
    <n v="34310"/>
    <n v="34300"/>
    <n v="1"/>
    <n v="220000"/>
    <n v="0"/>
    <s v="ACTIVO"/>
    <m/>
    <m/>
    <n v="1046836"/>
    <n v="0"/>
    <n v="0"/>
    <s v="ANTICIPO"/>
    <m/>
    <x v="3"/>
    <s v="NO"/>
    <m/>
    <s v="FACTURADA"/>
    <d v="2021-05-25T00:00:00"/>
    <m/>
  </r>
  <r>
    <s v="CONSTRUPROYEC"/>
    <n v="101052943"/>
    <n v="55450"/>
    <n v="56272"/>
    <d v="2021-05-03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44"/>
    <s v="FABIO TERAN LOZANO"/>
    <n v="101053672"/>
    <n v="2946"/>
    <d v="2021-05-18T00:00:00"/>
    <x v="0"/>
    <n v="34730"/>
    <n v="34850"/>
    <n v="1"/>
    <n v="220000"/>
    <n v="50000"/>
    <s v="ACTIVO"/>
    <m/>
    <m/>
    <n v="1063622"/>
    <n v="0"/>
    <n v="0"/>
    <s v="ANTICIPO, SEGUNDO ANTICIPO"/>
    <m/>
    <x v="3"/>
    <s v="NO"/>
    <m/>
    <s v="FACTURADA"/>
    <d v="2021-06-08T00:00:00"/>
    <m/>
  </r>
  <r>
    <s v="CONSTRUPROYEC"/>
    <n v="101052944"/>
    <n v="55451"/>
    <n v="56009"/>
    <d v="2021-05-03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41"/>
    <s v="WILSON HERNANDO BARON SANDOVAL"/>
    <n v="101053673"/>
    <n v="2875"/>
    <d v="2021-05-10T00:00:00"/>
    <x v="0"/>
    <n v="34490"/>
    <n v="34970"/>
    <n v="1"/>
    <n v="220000"/>
    <n v="0"/>
    <s v="ACTIVO"/>
    <m/>
    <m/>
    <n v="1067284"/>
    <n v="0"/>
    <n v="0"/>
    <s v="ANTICIPO"/>
    <m/>
    <x v="3"/>
    <s v="NO"/>
    <m/>
    <s v="FACTURADA"/>
    <d v="2021-06-08T00:00:00"/>
    <m/>
  </r>
  <r>
    <s v="CONSTRUPROYEC"/>
    <n v="101052945"/>
    <n v="55452"/>
    <n v="56022"/>
    <d v="2021-05-03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5"/>
    <s v="JEISON OROZCO BEDOYA"/>
    <n v="101053674"/>
    <n v="2889"/>
    <d v="2021-05-10T00:00:00"/>
    <x v="0"/>
    <n v="34290"/>
    <n v="34760"/>
    <n v="1"/>
    <n v="220000"/>
    <n v="0"/>
    <s v="ACTIVO"/>
    <m/>
    <m/>
    <n v="1060875"/>
    <n v="0"/>
    <n v="0"/>
    <s v="ANTICIPO"/>
    <m/>
    <x v="3"/>
    <s v="NO"/>
    <m/>
    <s v="FACTURADA"/>
    <d v="2021-06-08T00:00:00"/>
    <m/>
  </r>
  <r>
    <s v="CONSTRUPROYEC"/>
    <n v="101052946"/>
    <n v="55453"/>
    <n v="56106"/>
    <d v="2021-05-03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6"/>
    <s v="JOSE IGNACIO ORTIZ GALVIS"/>
    <n v="101053675"/>
    <n v="19131"/>
    <d v="2021-05-11T00:00:00"/>
    <x v="0"/>
    <n v="33870"/>
    <n v="34010"/>
    <n v="1"/>
    <n v="220000"/>
    <n v="0"/>
    <s v="ACTIVO"/>
    <m/>
    <m/>
    <n v="1037985"/>
    <n v="0"/>
    <n v="0"/>
    <s v="ANTICIPO"/>
    <m/>
    <x v="3"/>
    <s v="NO"/>
    <m/>
    <s v="FACTURADA"/>
    <d v="2021-06-08T00:00:00"/>
    <m/>
  </r>
  <r>
    <s v="CONSTRUPROYEC"/>
    <n v="101052947"/>
    <n v="55454"/>
    <n v="56080"/>
    <d v="2021-05-03T00:00:00"/>
    <n v="18"/>
    <x v="0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3676"/>
    <n v="75555"/>
    <d v="2021-05-11T00:00:00"/>
    <x v="0"/>
    <n v="33510"/>
    <n v="33510"/>
    <n v="1"/>
    <n v="10000"/>
    <n v="0"/>
    <s v="ACTIVO"/>
    <m/>
    <m/>
    <n v="1185919"/>
    <n v="0"/>
    <n v="0"/>
    <s v="ANTICIPO"/>
    <m/>
    <x v="0"/>
    <s v="NO"/>
    <m/>
    <s v="FACTURADA"/>
    <d v="2021-05-25T00:00:00"/>
    <m/>
  </r>
  <r>
    <s v="CONSTRUPROYEC"/>
    <n v="101052948"/>
    <n v="55455"/>
    <n v="55944"/>
    <d v="2021-05-03T00:00:00"/>
    <n v="18"/>
    <x v="0"/>
    <s v=" PRODUCTOS VARIOS"/>
    <s v="C.I. LA SAMARIA S.A.S."/>
    <s v="CUMPLIDO"/>
    <s v="C.I. LA SAMARIA S.A.S."/>
    <s v="LA GRAN VIA"/>
    <s v="C.I. LA SAMARIA S.A.S. FINCA DON ALBERTO"/>
    <s v="PELECHUA"/>
    <x v="22"/>
    <s v="SAMUEL DELGADO URIZA"/>
    <n v="101053677"/>
    <s v="598295-2"/>
    <d v="2021-05-10T00:00:00"/>
    <x v="0"/>
    <n v="1"/>
    <n v="1"/>
    <n v="1"/>
    <n v="110000"/>
    <n v="0"/>
    <s v="ACTIVO"/>
    <m/>
    <m/>
    <n v="1707975"/>
    <n v="0"/>
    <n v="0"/>
    <s v="ANTICIPO"/>
    <m/>
    <x v="1"/>
    <s v="NO"/>
    <m/>
    <s v="FACTURADA"/>
    <d v="2021-06-08T00:00:00"/>
    <m/>
  </r>
  <r>
    <s v="CONSTRUPROYEC"/>
    <n v="101052949"/>
    <n v="55456"/>
    <n v="55916"/>
    <d v="2021-05-03T00:00:00"/>
    <n v="18"/>
    <x v="0"/>
    <s v=" PRODUCTOS VARIOS"/>
    <s v="C.I. LA SAMARIA S.A.S."/>
    <s v="CUMPLIDO"/>
    <s v="C.I. LA SAMARIA S.A.S."/>
    <s v="LA GRAN VIA"/>
    <s v="C.I. LA SAMARIA S.A.S. FINCA DON DIEGO"/>
    <s v="DON DIEGO MAGDALENA"/>
    <x v="12"/>
    <s v="ARTURO JAIME ALVAREZ"/>
    <n v="101053678"/>
    <s v="517395-8"/>
    <d v="2021-05-10T00:00:00"/>
    <x v="0"/>
    <n v="1"/>
    <n v="1"/>
    <n v="1"/>
    <n v="110000"/>
    <n v="0"/>
    <s v="ACTIVO"/>
    <m/>
    <m/>
    <n v="1654367"/>
    <n v="0"/>
    <n v="0"/>
    <s v="ANTICIPO"/>
    <m/>
    <x v="1"/>
    <s v="NO"/>
    <m/>
    <s v="FACTURADA"/>
    <d v="2021-06-08T00:00:00"/>
    <m/>
  </r>
  <r>
    <s v="CONSTRUPROYEC"/>
    <n v="101052950"/>
    <n v="55457"/>
    <n v="56074"/>
    <d v="2021-05-03T00:00:00"/>
    <n v="18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3679"/>
    <n v="75557"/>
    <d v="2021-05-11T00:00:00"/>
    <x v="0"/>
    <n v="34900"/>
    <n v="34900"/>
    <n v="1"/>
    <n v="10000"/>
    <n v="0"/>
    <s v="ACTIVO"/>
    <m/>
    <m/>
    <n v="1235111"/>
    <n v="0"/>
    <n v="0"/>
    <s v="ANTICIPO"/>
    <m/>
    <x v="0"/>
    <s v="NO"/>
    <m/>
    <s v="FACTURADA"/>
    <d v="2021-05-25T00:00:00"/>
    <m/>
  </r>
  <r>
    <s v="CONSTRUPROYEC"/>
    <n v="101052951"/>
    <n v="55458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3680"/>
    <n v="75527"/>
    <d v="2021-05-07T00:00:00"/>
    <x v="2"/>
    <n v="36040"/>
    <n v="36040"/>
    <n v="1"/>
    <n v="0"/>
    <n v="0"/>
    <m/>
    <m/>
    <m/>
    <n v="566188"/>
    <n v="448500"/>
    <n v="-20020"/>
    <m/>
    <m/>
    <x v="0"/>
    <s v="NO"/>
    <m/>
    <s v="PLANILLADA"/>
    <m/>
    <m/>
  </r>
  <r>
    <s v="CONSTRUPROYEC"/>
    <n v="101052952"/>
    <n v="55459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3681"/>
    <n v="75520"/>
    <d v="2021-05-07T00:00:00"/>
    <x v="2"/>
    <n v="35370"/>
    <n v="35370"/>
    <n v="1"/>
    <n v="0"/>
    <n v="0"/>
    <m/>
    <m/>
    <m/>
    <n v="555663"/>
    <n v="448500"/>
    <n v="-11310"/>
    <m/>
    <m/>
    <x v="0"/>
    <s v="NO"/>
    <m/>
    <s v="PLANILLADA"/>
    <m/>
    <m/>
  </r>
  <r>
    <s v="CONSTRUPROYEC"/>
    <n v="101052953"/>
    <n v="55460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JAVIER MEDINA"/>
    <n v="101053682"/>
    <n v="75406"/>
    <d v="2021-05-04T00:00:00"/>
    <x v="1"/>
    <n v="32760"/>
    <n v="32760"/>
    <n v="1"/>
    <n v="0"/>
    <n v="0"/>
    <m/>
    <m/>
    <m/>
    <n v="514660"/>
    <n v="448500"/>
    <n v="22620"/>
    <m/>
    <m/>
    <x v="0"/>
    <s v="NO"/>
    <m/>
    <s v="PLANILLADA"/>
    <m/>
    <m/>
  </r>
  <r>
    <s v="CONSTRUPROYEC"/>
    <n v="101052954"/>
    <n v="55461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3683"/>
    <n v="75515"/>
    <d v="2021-05-14T00:00:00"/>
    <x v="1"/>
    <n v="33610"/>
    <n v="33610"/>
    <n v="1"/>
    <n v="0"/>
    <n v="0"/>
    <m/>
    <m/>
    <m/>
    <n v="528013"/>
    <n v="448500"/>
    <n v="11570"/>
    <m/>
    <m/>
    <x v="0"/>
    <s v="NO"/>
    <m/>
    <s v="PLANILLADA"/>
    <m/>
    <m/>
  </r>
  <r>
    <s v="CONSTRUPROYEC"/>
    <n v="101052955"/>
    <n v="55462"/>
    <n v="55864"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3684"/>
    <n v="75522"/>
    <d v="2021-05-07T00:00:00"/>
    <x v="0"/>
    <n v="27760"/>
    <n v="27770"/>
    <n v="1"/>
    <n v="0"/>
    <n v="10000"/>
    <s v="ACTIVO"/>
    <m/>
    <m/>
    <n v="436110"/>
    <n v="0"/>
    <n v="0"/>
    <s v="SEGUNDO ANTICIPO"/>
    <m/>
    <x v="0"/>
    <s v="NO"/>
    <m/>
    <s v="PLANILLADA"/>
    <m/>
    <m/>
  </r>
  <r>
    <s v="CONSTRUPROYEC"/>
    <n v="101052956"/>
    <n v="55463"/>
    <n v="55865"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3685"/>
    <n v="75532"/>
    <d v="2021-05-07T00:00:00"/>
    <x v="0"/>
    <n v="27320"/>
    <n v="27310"/>
    <n v="1"/>
    <n v="0"/>
    <n v="0"/>
    <m/>
    <m/>
    <m/>
    <n v="429197"/>
    <n v="0"/>
    <n v="0"/>
    <m/>
    <m/>
    <x v="0"/>
    <s v="NO"/>
    <m/>
    <s v="FACTURADA"/>
    <d v="2021-06-08T00:00:00"/>
    <m/>
  </r>
  <r>
    <s v="CONSTRUPROYEC"/>
    <n v="101052957"/>
    <n v="55464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3686"/>
    <n v="75409"/>
    <d v="2021-05-04T00:00:00"/>
    <x v="2"/>
    <n v="35540"/>
    <n v="35570"/>
    <n v="1"/>
    <n v="0"/>
    <n v="0"/>
    <m/>
    <m/>
    <m/>
    <n v="558333"/>
    <n v="448500"/>
    <n v="-13520"/>
    <m/>
    <m/>
    <x v="0"/>
    <s v="NO"/>
    <m/>
    <s v="PLANILLADA"/>
    <m/>
    <m/>
  </r>
  <r>
    <s v="CONSTRUPROYEC"/>
    <n v="101052958"/>
    <n v="55465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3687"/>
    <n v="75484"/>
    <d v="2021-05-04T00:00:00"/>
    <x v="2"/>
    <n v="35400"/>
    <n v="35400"/>
    <n v="1"/>
    <n v="0"/>
    <n v="0"/>
    <m/>
    <m/>
    <m/>
    <n v="556134"/>
    <n v="448500"/>
    <n v="-11700"/>
    <m/>
    <m/>
    <x v="0"/>
    <s v="NO"/>
    <m/>
    <s v="PLANILLADA"/>
    <m/>
    <m/>
  </r>
  <r>
    <s v="CONSTRUPROYEC"/>
    <n v="101052959"/>
    <n v="55466"/>
    <m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3688"/>
    <n v="75466"/>
    <d v="2021-05-04T00:00:00"/>
    <x v="2"/>
    <n v="35440"/>
    <n v="35440"/>
    <n v="1"/>
    <n v="0"/>
    <n v="0"/>
    <m/>
    <m/>
    <m/>
    <n v="556762"/>
    <n v="448500"/>
    <n v="-12220"/>
    <m/>
    <m/>
    <x v="0"/>
    <s v="NO"/>
    <m/>
    <s v="PLANILLADA"/>
    <m/>
    <m/>
  </r>
  <r>
    <s v="CONSTRUPROYEC"/>
    <n v="101052960"/>
    <n v="55467"/>
    <m/>
    <d v="2021-05-03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3689"/>
    <n v="10918"/>
    <d v="2021-05-06T00:00:00"/>
    <x v="3"/>
    <n v="33970"/>
    <n v="33920"/>
    <n v="1"/>
    <n v="0"/>
    <n v="0"/>
    <m/>
    <m/>
    <m/>
    <n v="1308864"/>
    <n v="1207500"/>
    <n v="18550"/>
    <m/>
    <m/>
    <x v="0"/>
    <s v="NO"/>
    <m/>
    <s v="FACTURADA"/>
    <d v="2021-06-08T00:00:00"/>
    <m/>
  </r>
  <r>
    <s v="CONSTRUPROYEC"/>
    <n v="101052961"/>
    <n v="55468"/>
    <m/>
    <d v="2021-05-03T00:00:00"/>
    <n v="18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3690"/>
    <n v="97026"/>
    <d v="2021-05-04T00:00:00"/>
    <x v="2"/>
    <n v="34610"/>
    <n v="34630"/>
    <n v="1"/>
    <n v="0"/>
    <n v="0"/>
    <m/>
    <m/>
    <m/>
    <n v="1224848"/>
    <n v="1000500"/>
    <n v="-3190"/>
    <m/>
    <m/>
    <x v="0"/>
    <s v="NO"/>
    <m/>
    <s v="PLANILLADA"/>
    <m/>
    <m/>
  </r>
  <r>
    <s v="CONSTRUPROYEC"/>
    <n v="101052962"/>
    <n v="55469"/>
    <m/>
    <d v="2021-05-03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51"/>
    <s v="HERNANDO ARIZA"/>
    <n v="101053691"/>
    <n v="22823"/>
    <d v="2021-05-07T00:00:00"/>
    <x v="1"/>
    <n v="33780"/>
    <n v="33860"/>
    <n v="1"/>
    <n v="0"/>
    <n v="0"/>
    <m/>
    <m/>
    <m/>
    <n v="530684"/>
    <n v="448500"/>
    <n v="9360"/>
    <m/>
    <m/>
    <x v="0"/>
    <s v="NO"/>
    <m/>
    <s v="FACTURADA"/>
    <d v="2021-05-25T00:00:00"/>
    <m/>
  </r>
  <r>
    <s v="CONSTRUPROYEC"/>
    <n v="101052963"/>
    <n v="55470"/>
    <n v="55816"/>
    <d v="2021-05-03T00:00:00"/>
    <n v="18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3692"/>
    <n v="75497"/>
    <d v="2021-05-06T00:00:00"/>
    <x v="0"/>
    <n v="27550"/>
    <n v="27590"/>
    <n v="1"/>
    <n v="0"/>
    <n v="0"/>
    <m/>
    <m/>
    <m/>
    <n v="432810"/>
    <n v="0"/>
    <n v="0"/>
    <m/>
    <m/>
    <x v="0"/>
    <s v="NO"/>
    <m/>
    <s v="PLANILLADA"/>
    <m/>
    <m/>
  </r>
  <r>
    <s v="CONSTRUPROYEC"/>
    <n v="101052964"/>
    <n v="55471"/>
    <n v="55852"/>
    <d v="2021-05-03T00:00:00"/>
    <n v="18"/>
    <x v="0"/>
    <s v=" ACEITE DE RBD"/>
    <s v="CI TEQUENDAMA SAS DIV. REFINERIA"/>
    <s v="CUMPLIDO"/>
    <s v="SOCIEDAD PORTUARIA DE SANTA MARTA"/>
    <s v="SANTA MARTA."/>
    <s v="REFINERIA TEQUENDAMA"/>
    <s v="SANTA MARTA."/>
    <x v="52"/>
    <s v="YONAT DAVID CANTILLO POLO"/>
    <n v="101053693"/>
    <n v="75272"/>
    <d v="2021-05-07T00:00:00"/>
    <x v="0"/>
    <n v="11430"/>
    <n v="11430"/>
    <n v="1"/>
    <n v="0"/>
    <n v="0"/>
    <m/>
    <m/>
    <m/>
    <n v="179565"/>
    <n v="0"/>
    <n v="0"/>
    <m/>
    <m/>
    <x v="0"/>
    <s v="NO"/>
    <m/>
    <s v="FACTURADA"/>
    <d v="2021-05-25T00:00:00"/>
    <m/>
  </r>
  <r>
    <s v="CONSTRUPROYEC"/>
    <n v="101052965"/>
    <n v="55472"/>
    <n v="55851"/>
    <d v="2021-05-03T00:00:00"/>
    <n v="18"/>
    <x v="0"/>
    <s v=" ACEITE DE SOJA (SOYA)"/>
    <s v="CI TEQUENDAMA SAS DIV. REFINERIA"/>
    <s v="CUMPLIDO"/>
    <s v="REFINERIA TEQUENDAMA"/>
    <s v="SANTA MARTA."/>
    <s v="CARIBBEAN ECO SOAPS UIBS S.A.S."/>
    <s v="SANTA MARTA."/>
    <x v="6"/>
    <s v="ORLANDO CARVAJAL"/>
    <n v="101053694"/>
    <n v="10844"/>
    <d v="2021-05-07T00:00:00"/>
    <x v="0"/>
    <n v="5850"/>
    <n v="5850"/>
    <n v="1"/>
    <n v="0"/>
    <n v="0"/>
    <m/>
    <m/>
    <m/>
    <n v="91904"/>
    <n v="0"/>
    <n v="0"/>
    <m/>
    <m/>
    <x v="0"/>
    <s v="NO"/>
    <m/>
    <s v="PLANILLADA"/>
    <m/>
    <m/>
  </r>
  <r>
    <s v="CONSTRUPROYEC"/>
    <n v="101052966"/>
    <n v="55473"/>
    <n v="56057"/>
    <d v="2021-05-03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3"/>
    <s v="JOHAN ALBERTO AVENDAÑO OROZCO"/>
    <n v="101053695"/>
    <s v="31482-3"/>
    <d v="2021-05-10T00:00:00"/>
    <x v="0"/>
    <n v="10457"/>
    <n v="10457"/>
    <n v="1"/>
    <n v="442664"/>
    <n v="0"/>
    <s v="ACTIVO"/>
    <m/>
    <m/>
    <n v="3460326"/>
    <n v="0"/>
    <n v="0"/>
    <s v="ANTICIPO"/>
    <m/>
    <x v="4"/>
    <s v="NO"/>
    <m/>
    <s v="PLANILLADA"/>
    <m/>
    <m/>
  </r>
  <r>
    <s v="CONSTRUPROYEC"/>
    <n v="101052967"/>
    <n v="55474"/>
    <n v="55753"/>
    <d v="2021-05-03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4"/>
    <s v="ALEXANDER RICO LASSO"/>
    <n v="101053696"/>
    <s v="31478-7"/>
    <d v="2021-05-05T00:00:00"/>
    <x v="0"/>
    <n v="10460"/>
    <n v="10467"/>
    <n v="1"/>
    <n v="244373"/>
    <n v="0"/>
    <s v="ACTIVO"/>
    <m/>
    <m/>
    <n v="2093400"/>
    <n v="0"/>
    <n v="0"/>
    <s v="ANTICIPO"/>
    <m/>
    <x v="4"/>
    <s v="NO"/>
    <m/>
    <s v="FACTURADA"/>
    <d v="2021-05-25T00:00:00"/>
    <m/>
  </r>
  <r>
    <s v="CONSTRUPROYEC"/>
    <n v="101052968"/>
    <n v="55475"/>
    <n v="56097"/>
    <d v="2021-05-03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55"/>
    <s v="ELIECER MONSALVO PALMA"/>
    <n v="101053697"/>
    <s v="31480-1"/>
    <d v="2021-05-11T00:00:00"/>
    <x v="0"/>
    <n v="10442"/>
    <n v="10453"/>
    <n v="1"/>
    <n v="493712"/>
    <n v="0"/>
    <s v="ACTIVO"/>
    <m/>
    <m/>
    <n v="2090600"/>
    <n v="0"/>
    <n v="0"/>
    <s v="ANTICIPO"/>
    <m/>
    <x v="4"/>
    <s v="NO"/>
    <m/>
    <s v="PLANILLADA"/>
    <m/>
    <m/>
  </r>
  <r>
    <s v="CONSTRUPROYEC"/>
    <n v="101052969"/>
    <n v="55476"/>
    <n v="55878"/>
    <d v="2021-05-03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6"/>
    <s v="CRISTIAN EDUARDO MERCADO ROJAS"/>
    <n v="101053698"/>
    <s v="31477-5"/>
    <d v="2021-05-07T00:00:00"/>
    <x v="0"/>
    <n v="10439"/>
    <n v="10439"/>
    <n v="1"/>
    <n v="442664"/>
    <n v="0"/>
    <s v="ACTIVO"/>
    <m/>
    <m/>
    <n v="3454369"/>
    <n v="0"/>
    <n v="0"/>
    <s v="ANTICIPO"/>
    <m/>
    <x v="4"/>
    <s v="NO"/>
    <m/>
    <s v="PLANILLADA"/>
    <m/>
    <m/>
  </r>
  <r>
    <s v="CONSTRUPROYEC"/>
    <n v="101052970"/>
    <n v="55477"/>
    <n v="56159"/>
    <d v="2021-05-03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57"/>
    <s v="MIGUEL LOPEZ CAMPUZANO"/>
    <n v="101053699"/>
    <n v="97478"/>
    <d v="2021-05-12T00:00:00"/>
    <x v="0"/>
    <n v="33200"/>
    <n v="33250"/>
    <n v="1"/>
    <n v="294975"/>
    <n v="0"/>
    <s v="ACTIVO"/>
    <m/>
    <m/>
    <n v="3154000"/>
    <n v="0"/>
    <n v="0"/>
    <s v="ANTICIPO"/>
    <m/>
    <x v="4"/>
    <s v="NO"/>
    <m/>
    <s v="FACTURADA"/>
    <d v="2021-05-25T00:00:00"/>
    <m/>
  </r>
  <r>
    <s v="CONSTRUPROYEC"/>
    <n v="101052971"/>
    <n v="55478"/>
    <n v="56065"/>
    <d v="2021-05-03T00:00:00"/>
    <n v="18"/>
    <x v="0"/>
    <s v=" ACEITE DE PALMA Y SUS FRACCIONES.  INCLUSO REFINADO.  PERO SIN MODIFICAR QUIMICAMENTE"/>
    <s v="EXTRACTORA LA GLORIA S.A.S"/>
    <s v="CUMPLIDO"/>
    <s v="EXTRACTORA LA GLORIA S.A.S"/>
    <s v="LA GLORIA"/>
    <s v="BIOCOMBUSTIBLES SOSTENIBLES DEL CARIBE S.A. BIOSC S. A."/>
    <s v="SANTA MARTA."/>
    <x v="58"/>
    <s v="CARLOS ALBERTO ROA OSPINO"/>
    <n v="101053700"/>
    <n v="97441"/>
    <d v="2021-05-11T00:00:00"/>
    <x v="0"/>
    <n v="34890"/>
    <n v="34830"/>
    <n v="1"/>
    <n v="298188"/>
    <n v="0"/>
    <s v="ACTIVO"/>
    <m/>
    <m/>
    <n v="2302740"/>
    <n v="0"/>
    <n v="0"/>
    <s v="ANTICIPO"/>
    <m/>
    <x v="4"/>
    <s v="NO"/>
    <m/>
    <s v="FACTURADA"/>
    <d v="2021-05-25T00:00:00"/>
    <m/>
  </r>
  <r>
    <s v="CONSTRUPROYEC"/>
    <n v="101052972"/>
    <n v="55479"/>
    <n v="55798"/>
    <d v="2021-05-03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9"/>
    <s v="LUIS ALBERTO MARTELO MERCADO"/>
    <n v="101053701"/>
    <s v="31479-9"/>
    <d v="2021-05-06T00:00:00"/>
    <x v="0"/>
    <n v="10436"/>
    <n v="10440"/>
    <n v="1"/>
    <n v="429712"/>
    <n v="0"/>
    <s v="ACTIVO"/>
    <m/>
    <m/>
    <n v="2088000"/>
    <n v="0"/>
    <n v="0"/>
    <s v="ANTICIPO"/>
    <m/>
    <x v="4"/>
    <s v="NO"/>
    <m/>
    <s v="PLANILLADA"/>
    <m/>
    <m/>
  </r>
  <r>
    <s v="CONSTRUPROYEC"/>
    <n v="101052973"/>
    <n v="55480"/>
    <n v="56163"/>
    <d v="2021-05-03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60"/>
    <s v="LEONARDO ELIAS ORDOÑEZ PATIÑO"/>
    <n v="101053702"/>
    <s v="31476-3"/>
    <d v="2021-05-12T00:00:00"/>
    <x v="0"/>
    <n v="10456"/>
    <n v="10476"/>
    <n v="1"/>
    <n v="221080"/>
    <n v="0"/>
    <s v="ACTIVO"/>
    <m/>
    <m/>
    <n v="1493012"/>
    <n v="0"/>
    <n v="0"/>
    <s v="ANTICIPO"/>
    <m/>
    <x v="4"/>
    <s v="NO"/>
    <m/>
    <s v="FACTURADA"/>
    <d v="2021-05-25T00:00:00"/>
    <m/>
  </r>
  <r>
    <s v="CONSTRUPROYEC"/>
    <n v="101052974"/>
    <n v="55481"/>
    <n v="56062"/>
    <d v="2021-05-03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61"/>
    <s v="RODRIGO RAMOS ESCORCIA"/>
    <n v="101053703"/>
    <n v="97484"/>
    <d v="2021-05-11T00:00:00"/>
    <x v="0"/>
    <n v="34730"/>
    <n v="34800"/>
    <n v="1"/>
    <n v="294975"/>
    <n v="0"/>
    <s v="ACTIVO"/>
    <m/>
    <m/>
    <n v="3299350"/>
    <n v="0"/>
    <n v="0"/>
    <s v="ANTICIPO"/>
    <m/>
    <x v="4"/>
    <s v="NO"/>
    <m/>
    <s v="FACTURADA"/>
    <d v="2021-05-25T00:00:00"/>
    <m/>
  </r>
  <r>
    <s v="CONSTRUPROYEC"/>
    <n v="101052975"/>
    <n v="55482"/>
    <n v="56126"/>
    <d v="2021-05-03T00:00:00"/>
    <n v="18"/>
    <x v="0"/>
    <s v=" ACEITE VEGETAL"/>
    <s v="CI TEQUENDAMA SAS DIV. REFINERIA"/>
    <s v="CUMPLIDO"/>
    <s v="REFINERIA TEQUENDAMA"/>
    <s v="SANTA MARTA."/>
    <s v="SUPERTIENDAS Y DROGUERIAS OLIMPICA S.A"/>
    <s v="BARRANQUILLA"/>
    <x v="62"/>
    <s v="DUVIAN DARIO ARTEAGA WILCHES"/>
    <n v="101053704"/>
    <n v="7354744"/>
    <d v="2021-05-12T00:00:00"/>
    <x v="0"/>
    <n v="28808"/>
    <n v="28808"/>
    <n v="1"/>
    <n v="410435"/>
    <n v="31517"/>
    <s v="ACTIVO"/>
    <m/>
    <m/>
    <n v="1600000"/>
    <n v="0"/>
    <n v="0"/>
    <s v="ANTICIPO, SEGUNDO ANTICIPO"/>
    <m/>
    <x v="4"/>
    <s v="NO"/>
    <m/>
    <s v="FACTURADA"/>
    <d v="2021-06-08T00:00:00"/>
    <m/>
  </r>
  <r>
    <s v="CONSTRUPROYEC"/>
    <n v="101052976"/>
    <n v="55483"/>
    <n v="56061"/>
    <d v="2021-05-03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63"/>
    <s v="MAURICIO SUESCUN PEÑA"/>
    <n v="101053705"/>
    <n v="97477"/>
    <d v="2021-05-11T00:00:00"/>
    <x v="0"/>
    <n v="34880"/>
    <n v="34930"/>
    <n v="1"/>
    <n v="294975"/>
    <n v="0"/>
    <s v="ACTIVO"/>
    <m/>
    <m/>
    <n v="3313600"/>
    <n v="0"/>
    <n v="0"/>
    <s v="ANTICIPO"/>
    <m/>
    <x v="4"/>
    <s v="NO"/>
    <m/>
    <s v="FACTURADA"/>
    <d v="2021-05-25T00:00:00"/>
    <m/>
  </r>
  <r>
    <s v="CONSTRUPROYEC"/>
    <n v="101052977"/>
    <n v="55484"/>
    <n v="56498"/>
    <d v="2021-05-03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64"/>
    <s v="OSCAR RODRIGUEZ GONZALEZ"/>
    <n v="101053706"/>
    <n v="97479"/>
    <d v="2021-05-20T00:00:00"/>
    <x v="0"/>
    <n v="33290"/>
    <n v="33300"/>
    <n v="1"/>
    <n v="294975"/>
    <n v="0"/>
    <s v="ACTIVO"/>
    <m/>
    <m/>
    <n v="3162550"/>
    <n v="0"/>
    <n v="0"/>
    <s v="ANTICIPO"/>
    <m/>
    <x v="4"/>
    <s v="NO"/>
    <m/>
    <s v="FACTURADA"/>
    <d v="2021-06-08T00:00:00"/>
    <m/>
  </r>
  <r>
    <s v="CONSTRUPROYEC"/>
    <n v="101052978"/>
    <n v="55485"/>
    <n v="55888"/>
    <d v="2021-05-03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65"/>
    <s v="JUAN GONZALEZ GUTIERREZ"/>
    <n v="101053707"/>
    <n v="97450"/>
    <d v="2021-05-08T00:00:00"/>
    <x v="0"/>
    <n v="33880"/>
    <n v="33940"/>
    <n v="1"/>
    <n v="294975"/>
    <n v="0"/>
    <s v="ACTIVO"/>
    <m/>
    <m/>
    <n v="3218600"/>
    <n v="0"/>
    <n v="0"/>
    <s v="ANTICIPO"/>
    <m/>
    <x v="4"/>
    <s v="NO"/>
    <m/>
    <s v="FACTURADA"/>
    <d v="2021-05-25T00:00:00"/>
    <m/>
  </r>
  <r>
    <s v="CONSTRUPROYEC"/>
    <n v="101052979"/>
    <n v="55486"/>
    <n v="56240"/>
    <d v="2021-05-03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66"/>
    <s v="EDWIN RAFAEL JIMENEZ VARGAS"/>
    <n v="101053708"/>
    <n v="518450"/>
    <d v="2021-05-15T00:00:00"/>
    <x v="0"/>
    <n v="33670"/>
    <n v="34480"/>
    <n v="1"/>
    <n v="1078648"/>
    <n v="174000"/>
    <s v="ACTIVO"/>
    <m/>
    <m/>
    <n v="4175080"/>
    <n v="0"/>
    <n v="0"/>
    <s v="ANTICIPO, SEGUNDO ANTICIPO"/>
    <m/>
    <x v="2"/>
    <s v="NO"/>
    <m/>
    <s v="FACTURADA"/>
    <d v="2021-05-25T00:00:00"/>
    <m/>
  </r>
  <r>
    <s v="CONSTRUPROYEC"/>
    <n v="101052980"/>
    <n v="55487"/>
    <m/>
    <d v="2021-05-03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3709"/>
    <s v="UACU 472962-0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2981"/>
    <n v="55488"/>
    <n v="56124"/>
    <d v="2021-05-04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68"/>
    <s v="EFRAIN VARGAS"/>
    <n v="101053710"/>
    <n v="518307"/>
    <d v="2021-05-12T00:00:00"/>
    <x v="0"/>
    <n v="32180"/>
    <n v="32280"/>
    <n v="1"/>
    <n v="1078648"/>
    <n v="0"/>
    <s v="ACTIVO"/>
    <m/>
    <m/>
    <n v="3990320"/>
    <n v="0"/>
    <n v="0"/>
    <s v="ANTICIPO"/>
    <m/>
    <x v="2"/>
    <s v="NO"/>
    <m/>
    <s v="FACTURADA"/>
    <d v="2021-05-25T00:00:00"/>
    <m/>
  </r>
  <r>
    <s v="CONSTRUPROYEC"/>
    <n v="101052982"/>
    <n v="55489"/>
    <n v="56193"/>
    <d v="2021-05-04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9"/>
    <s v="ROBINSON TORREGROZA FAJARDO"/>
    <n v="101053711"/>
    <n v="25356"/>
    <d v="2021-05-13T00:00:00"/>
    <x v="0"/>
    <n v="33240"/>
    <n v="33250"/>
    <n v="1"/>
    <n v="1078648"/>
    <n v="91000"/>
    <s v="ACTIVO"/>
    <m/>
    <m/>
    <n v="4121760"/>
    <n v="0"/>
    <n v="0"/>
    <s v="ANTICIPO, SEGUNDO ANTICIPO"/>
    <m/>
    <x v="2"/>
    <s v="NO"/>
    <m/>
    <s v="FACTURADA"/>
    <d v="2021-05-25T00:00:00"/>
    <m/>
  </r>
  <r>
    <s v="CONSTRUPROYEC"/>
    <n v="101052983"/>
    <n v="55490"/>
    <n v="56096"/>
    <d v="2021-05-04T00:00:00"/>
    <n v="18"/>
    <x v="0"/>
    <s v=" CARBON"/>
    <s v="C.I. TRAFIGURA COAL COLOMBIA S.A.S TRAFIGURA"/>
    <s v="CUMPLIDO"/>
    <s v="C.I. TRAFIGURA COAL COLOMBIA S.A.S TRAFIGURA"/>
    <s v="SOCHA"/>
    <s v="C I TRAFIGURA COAL COLOMBIA S.A.S"/>
    <s v="SANTA MARTA."/>
    <x v="69"/>
    <s v="ROBERTO CARLOS MENDOZA DIAZ"/>
    <n v="101053712"/>
    <n v="518302"/>
    <d v="2021-05-11T00:00:00"/>
    <x v="0"/>
    <n v="32390"/>
    <n v="32620"/>
    <n v="1"/>
    <n v="1078648"/>
    <n v="116000"/>
    <s v="ACTIVO"/>
    <m/>
    <m/>
    <n v="4016360"/>
    <n v="0"/>
    <n v="0"/>
    <s v="ANTICIPO, SEGUNDO ANTICIPO"/>
    <m/>
    <x v="2"/>
    <s v="NO"/>
    <m/>
    <s v="FACTURADA"/>
    <d v="2021-05-25T00:00:00"/>
    <m/>
  </r>
  <r>
    <s v="CONSTRUPROYEC"/>
    <n v="101052984"/>
    <n v="55491"/>
    <n v="56434"/>
    <d v="2021-05-04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0"/>
    <s v="RUBEN GUZMAN SILVA"/>
    <n v="101053713"/>
    <n v="518323"/>
    <d v="2021-05-19T00:00:00"/>
    <x v="0"/>
    <n v="34340"/>
    <n v="34120"/>
    <n v="1"/>
    <n v="1078648"/>
    <n v="102000"/>
    <s v="ACTIVO"/>
    <m/>
    <m/>
    <n v="4258160"/>
    <n v="0"/>
    <n v="0"/>
    <s v="ANTICIPO, SEGUNDO ANTICIPO"/>
    <m/>
    <x v="2"/>
    <s v="NO"/>
    <m/>
    <s v="FACTURADA"/>
    <d v="2021-06-08T00:00:00"/>
    <m/>
  </r>
  <r>
    <s v="CONSTRUPROYEC"/>
    <n v="101052985"/>
    <n v="55492"/>
    <n v="56194"/>
    <d v="2021-05-04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1"/>
    <s v="MIGUEL APREZA BALLESTA"/>
    <n v="101053714"/>
    <n v="518386"/>
    <d v="2021-05-13T00:00:00"/>
    <x v="0"/>
    <n v="33350"/>
    <n v="33500"/>
    <n v="1"/>
    <n v="1078648"/>
    <n v="445000"/>
    <s v="ACTIVO"/>
    <m/>
    <m/>
    <n v="4135400"/>
    <n v="0"/>
    <n v="0"/>
    <s v="ANTICIPO, SEGUNDO ANTICIPO"/>
    <m/>
    <x v="2"/>
    <s v="NO"/>
    <m/>
    <s v="FACTURADA"/>
    <d v="2021-05-25T00:00:00"/>
    <m/>
  </r>
  <r>
    <s v="CONSTRUPROYEC"/>
    <n v="101052986"/>
    <n v="55493"/>
    <n v="56188"/>
    <d v="2021-05-04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2"/>
    <s v="YOLMER ENRIQUE TRONCOSO CUAO"/>
    <n v="101053715"/>
    <n v="518317"/>
    <d v="2021-05-13T00:00:00"/>
    <x v="0"/>
    <n v="33420"/>
    <n v="33620"/>
    <n v="1"/>
    <n v="1078648"/>
    <n v="116000"/>
    <s v="ACTIVO"/>
    <m/>
    <m/>
    <n v="4144080"/>
    <n v="0"/>
    <n v="0"/>
    <s v="ANTICIPO, SEGUNDO ANTICIPO"/>
    <m/>
    <x v="2"/>
    <s v="NO"/>
    <m/>
    <s v="FACTURADA"/>
    <d v="2021-05-25T00:00:00"/>
    <m/>
  </r>
  <r>
    <s v="CONSTRUPROYEC"/>
    <n v="101052988"/>
    <n v="55495"/>
    <n v="56075"/>
    <d v="2021-05-04T00:00:00"/>
    <n v="18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3717"/>
    <n v="75560"/>
    <d v="2021-05-11T00:00:00"/>
    <x v="0"/>
    <n v="34710"/>
    <n v="34710"/>
    <n v="1"/>
    <n v="10000"/>
    <n v="58000"/>
    <s v="ACTIVO"/>
    <m/>
    <m/>
    <n v="1228387"/>
    <n v="0"/>
    <n v="0"/>
    <s v="ANTICIPO, SEGUNDO ANTICIPO"/>
    <m/>
    <x v="0"/>
    <s v="NO"/>
    <m/>
    <s v="FACTURADA"/>
    <d v="2021-05-25T00:00:00"/>
    <m/>
  </r>
  <r>
    <s v="CONSTRUPROYEC"/>
    <n v="101052989"/>
    <n v="55496"/>
    <n v="56081"/>
    <d v="2021-05-04T00:00:00"/>
    <n v="18"/>
    <x v="0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3718"/>
    <n v="75563"/>
    <d v="2021-05-11T00:00:00"/>
    <x v="0"/>
    <n v="34860"/>
    <n v="34860"/>
    <n v="1"/>
    <n v="10000"/>
    <n v="0"/>
    <s v="ACTIVO"/>
    <m/>
    <m/>
    <n v="1233695"/>
    <n v="0"/>
    <n v="0"/>
    <s v="ANTICIPO"/>
    <m/>
    <x v="0"/>
    <s v="NO"/>
    <m/>
    <s v="FACTURADA"/>
    <d v="2021-05-25T00:00:00"/>
    <m/>
  </r>
  <r>
    <s v="CONSTRUPROYEC"/>
    <n v="101052990"/>
    <n v="55497"/>
    <n v="56125"/>
    <d v="2021-05-04T00:00:00"/>
    <n v="18"/>
    <x v="0"/>
    <s v=" MAIZ"/>
    <s v="ALIMENTOS FINCAS S.A.S"/>
    <s v="CUMPLIDO"/>
    <s v="ALIMENTOS FINCA S.A.S"/>
    <s v="MOSQUERA"/>
    <s v="CONTEGRAL S.A.S"/>
    <s v="BOGOTA"/>
    <x v="11"/>
    <s v="LUIS FREYLE BERNAL"/>
    <n v="101053719"/>
    <n v="147698"/>
    <d v="2021-05-13T00:00:00"/>
    <x v="0"/>
    <n v="34070"/>
    <n v="34000"/>
    <n v="1"/>
    <n v="500000"/>
    <n v="174000"/>
    <s v="ACTIVO"/>
    <m/>
    <m/>
    <n v="1206078"/>
    <n v="0"/>
    <n v="0"/>
    <s v="ANTICIPO, SEGUNDO ANTICIPO"/>
    <m/>
    <x v="2"/>
    <s v="NO"/>
    <m/>
    <s v="FACTURADA"/>
    <d v="2021-05-25T00:00:00"/>
    <m/>
  </r>
  <r>
    <s v="CONSTRUPROYEC"/>
    <n v="101052991"/>
    <n v="55498"/>
    <n v="56190"/>
    <d v="2021-05-04T00:00:00"/>
    <n v="18"/>
    <x v="0"/>
    <s v=" MAIZ"/>
    <s v="ALIMENTOS FINCAS S.A.S"/>
    <s v="CUMPLIDO"/>
    <s v="ALIMENTOS FINCA S.A.S"/>
    <s v="MOSQUERA"/>
    <s v="CONTEGRAL S.A.S"/>
    <s v="BOGOTA"/>
    <x v="25"/>
    <s v="OSCAR ENRIQUE SALAS MAESTRE"/>
    <n v="101053720"/>
    <n v="147703"/>
    <d v="2021-05-13T00:00:00"/>
    <x v="0"/>
    <n v="34080"/>
    <n v="34000"/>
    <n v="1"/>
    <n v="500000"/>
    <n v="0"/>
    <s v="ACTIVO"/>
    <m/>
    <m/>
    <n v="1175760"/>
    <n v="0"/>
    <n v="0"/>
    <s v="ANTICIPO"/>
    <m/>
    <x v="2"/>
    <s v="NO"/>
    <m/>
    <s v="FACTURADA"/>
    <d v="2021-05-25T00:00:00"/>
    <m/>
  </r>
  <r>
    <s v="CONSTRUPROYEC"/>
    <n v="101052992"/>
    <n v="55499"/>
    <n v="56191"/>
    <d v="2021-05-04T00:00:00"/>
    <n v="18"/>
    <x v="0"/>
    <s v=" MAIZ"/>
    <s v="ALIMENTOS FINCAS S.A.S"/>
    <s v="CUMPLIDO"/>
    <s v="ALIMENTOS FINCA S.A.S"/>
    <s v="MOSQUERA"/>
    <s v="CONTEGRAL S.A.S"/>
    <s v="BOGOTA"/>
    <x v="73"/>
    <s v="JOSE LUIS DOMINGUEZ NARANJO"/>
    <n v="101053721"/>
    <n v="147694"/>
    <d v="2021-05-13T00:00:00"/>
    <x v="0"/>
    <n v="34040"/>
    <n v="34000"/>
    <n v="1"/>
    <n v="500000"/>
    <n v="218000"/>
    <s v="ACTIVO"/>
    <m/>
    <m/>
    <n v="1174380"/>
    <n v="0"/>
    <n v="0"/>
    <s v="ANTICIPO, SEGUNDO ANTICIPO"/>
    <m/>
    <x v="2"/>
    <s v="NO"/>
    <m/>
    <s v="FACTURADA"/>
    <d v="2021-05-25T00:00:00"/>
    <m/>
  </r>
  <r>
    <s v="CONSTRUPROYEC"/>
    <n v="101052993"/>
    <n v="55500"/>
    <n v="55812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74"/>
    <s v="JESUS EMILIO CAMELO ESCOBAR"/>
    <n v="101053722"/>
    <s v="31484-7"/>
    <d v="2021-05-06T00:00:00"/>
    <x v="0"/>
    <n v="10528"/>
    <n v="10531"/>
    <n v="1"/>
    <n v="221080"/>
    <n v="0"/>
    <s v="ACTIVO"/>
    <m/>
    <m/>
    <n v="1503293"/>
    <n v="0"/>
    <n v="0"/>
    <s v="ANTICIPO"/>
    <m/>
    <x v="4"/>
    <s v="NO"/>
    <m/>
    <s v="FACTURADA"/>
    <d v="2021-05-25T00:00:00"/>
    <m/>
  </r>
  <r>
    <s v="CONSTRUPROYEC"/>
    <n v="101052995"/>
    <n v="55502"/>
    <m/>
    <d v="2021-05-04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75"/>
    <s v="OMAR JOSE POLO CASTRO"/>
    <n v="101053724"/>
    <n v="96613"/>
    <d v="2021-05-19T00:00:00"/>
    <x v="2"/>
    <n v="33850"/>
    <n v="33810"/>
    <n v="1"/>
    <n v="0"/>
    <n v="0"/>
    <m/>
    <m/>
    <m/>
    <n v="4129700"/>
    <n v="4174500"/>
    <n v="180200"/>
    <m/>
    <m/>
    <x v="2"/>
    <s v="NO"/>
    <m/>
    <s v="FACTURADA"/>
    <d v="2021-05-25T00:00:00"/>
    <m/>
  </r>
  <r>
    <s v="CONSTRUPROYEC"/>
    <n v="101052996"/>
    <n v="55503"/>
    <n v="55915"/>
    <d v="2021-05-04T00:00:00"/>
    <n v="18"/>
    <x v="0"/>
    <s v=" ESTIBAS"/>
    <s v="C.I. LA SAMARIA S.A.S."/>
    <s v="CUMPLIDO"/>
    <s v="ESTIBAS OP S.A.S BODEGAS DONADO"/>
    <s v="SANTA MARTA."/>
    <s v="C.I. LA SAMARIA S.A.S. FINCA DON ALBERTO"/>
    <s v="PELECHUA"/>
    <x v="14"/>
    <s v="CARLOS ARTURO ARRIETA PEREZ"/>
    <n v="101053725"/>
    <s v="519070-2"/>
    <d v="2021-05-10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2997"/>
    <n v="55504"/>
    <n v="56033"/>
    <d v="2021-05-04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1"/>
    <s v="JHON FREDY QUIÑONES ARIOLA"/>
    <n v="101053726"/>
    <n v="19125"/>
    <d v="2021-05-10T00:00:00"/>
    <x v="0"/>
    <n v="34570"/>
    <n v="34700"/>
    <n v="1"/>
    <n v="220000"/>
    <n v="0"/>
    <s v="ACTIVO"/>
    <m/>
    <m/>
    <n v="1059044"/>
    <n v="0"/>
    <n v="0"/>
    <s v="ANTICIPO"/>
    <m/>
    <x v="3"/>
    <s v="NO"/>
    <m/>
    <s v="FACTURADA"/>
    <d v="2021-06-08T00:00:00"/>
    <m/>
  </r>
  <r>
    <s v="CONSTRUPROYEC"/>
    <n v="101052998"/>
    <n v="55505"/>
    <n v="55810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76"/>
    <s v="JHON MUÑOZ SILVA"/>
    <n v="101053727"/>
    <s v="31490-7"/>
    <d v="2021-05-06T00:00:00"/>
    <x v="0"/>
    <n v="10447"/>
    <n v="10448"/>
    <n v="1"/>
    <n v="244373"/>
    <n v="0"/>
    <s v="ACTIVO"/>
    <m/>
    <m/>
    <n v="2089400"/>
    <n v="0"/>
    <n v="0"/>
    <s v="ANTICIPO"/>
    <m/>
    <x v="4"/>
    <s v="NO"/>
    <m/>
    <s v="FACTURADA"/>
    <d v="2021-05-25T00:00:00"/>
    <m/>
  </r>
  <r>
    <s v="CONSTRUPROYEC"/>
    <n v="101052999"/>
    <n v="55506"/>
    <n v="56172"/>
    <d v="2021-05-04T00:00:00"/>
    <n v="18"/>
    <x v="0"/>
    <s v=" GLUTEN DE MAIZ"/>
    <s v="ALIMENTOS FINCAS S.A.S"/>
    <s v="CUMPLIDO"/>
    <s v="ALIMENTOS FINCA S.A.S"/>
    <s v="SANTA MARTA."/>
    <s v="ALIMENTOS FINCA S.A.S"/>
    <s v="MOSQUERA"/>
    <x v="77"/>
    <s v="FABIAN CARREÑO HURTADO"/>
    <n v="101053728"/>
    <n v="41144698"/>
    <d v="2021-05-13T00:00:00"/>
    <x v="0"/>
    <n v="34390"/>
    <n v="34340"/>
    <n v="1"/>
    <n v="924234"/>
    <n v="0"/>
    <s v="ACTIVO"/>
    <m/>
    <m/>
    <n v="4333140"/>
    <n v="0"/>
    <n v="0"/>
    <s v="ANTICIPO"/>
    <m/>
    <x v="2"/>
    <s v="NO"/>
    <m/>
    <s v="FACTURADA"/>
    <d v="2021-05-25T00:00:00"/>
    <m/>
  </r>
  <r>
    <s v="CONSTRUPROYEC"/>
    <n v="101053000"/>
    <n v="55507"/>
    <n v="55945"/>
    <d v="2021-05-04T00:00:00"/>
    <n v="18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3"/>
    <s v="JOSE DAVID VALENCIA BEDOYA"/>
    <n v="101053729"/>
    <s v="TEMU 915508-2"/>
    <d v="2021-05-1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001"/>
    <n v="55508"/>
    <n v="56245"/>
    <d v="2021-05-04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78"/>
    <s v="LEONARDO ALONSO CANO JARAMILLO"/>
    <n v="101053730"/>
    <n v="96579"/>
    <d v="2021-05-15T00:00:00"/>
    <x v="0"/>
    <n v="34860"/>
    <n v="34840"/>
    <n v="1"/>
    <n v="882851"/>
    <n v="72000"/>
    <s v="ACTIVO"/>
    <m/>
    <m/>
    <n v="4252920"/>
    <n v="0"/>
    <n v="0"/>
    <s v="ANTICIPO, SEGUNDO ANTICIPO"/>
    <m/>
    <x v="2"/>
    <s v="NO"/>
    <m/>
    <s v="FACTURADA"/>
    <d v="2021-05-25T00:00:00"/>
    <m/>
  </r>
  <r>
    <s v="CONSTRUPROYEC"/>
    <n v="101053002"/>
    <n v="55509"/>
    <n v="55946"/>
    <d v="2021-05-04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4"/>
    <s v="CARLOS ARTURO ARRIETA PEREZ"/>
    <n v="101053731"/>
    <s v="DFSU 270029-1"/>
    <d v="2021-05-10T00:00:00"/>
    <x v="0"/>
    <n v="1"/>
    <n v="1"/>
    <n v="1"/>
    <n v="10000"/>
    <n v="0"/>
    <s v="ACTIVO"/>
    <m/>
    <m/>
    <n v="162301"/>
    <n v="0"/>
    <n v="0"/>
    <s v="ANTICIPO"/>
    <m/>
    <x v="1"/>
    <s v="NO"/>
    <m/>
    <s v="FACTURADA"/>
    <d v="2021-05-25T00:00:00"/>
    <m/>
  </r>
  <r>
    <s v="CONSTRUPROYEC"/>
    <n v="101053003"/>
    <n v="55510"/>
    <n v="56157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9"/>
    <s v="LARRIZON CORREA DE LA HOZ"/>
    <n v="101053732"/>
    <s v="31487-2"/>
    <d v="2021-05-12T00:00:00"/>
    <x v="0"/>
    <n v="10475"/>
    <n v="10475"/>
    <n v="1"/>
    <n v="442664"/>
    <n v="75000"/>
    <s v="ACTIVO"/>
    <m/>
    <m/>
    <n v="3466282"/>
    <n v="0"/>
    <n v="0"/>
    <s v="ANTICIPO, SEGUNDO ANTICIPO"/>
    <m/>
    <x v="4"/>
    <s v="NO"/>
    <m/>
    <s v="PLANILLADA"/>
    <m/>
    <m/>
  </r>
  <r>
    <s v="CONSTRUPROYEC"/>
    <n v="101053004"/>
    <n v="55511"/>
    <n v="56176"/>
    <d v="2021-05-04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3733"/>
    <n v="96575"/>
    <d v="2021-05-13T00:00:00"/>
    <x v="0"/>
    <n v="33700"/>
    <n v="33720"/>
    <n v="1"/>
    <n v="882851"/>
    <n v="72000"/>
    <s v="ACTIVO"/>
    <m/>
    <m/>
    <n v="4111400"/>
    <n v="0"/>
    <n v="0"/>
    <s v="ANTICIPO, SEGUNDO ANTICIPO"/>
    <m/>
    <x v="2"/>
    <s v="NO"/>
    <m/>
    <s v="FACTURADA"/>
    <d v="2021-05-25T00:00:00"/>
    <m/>
  </r>
  <r>
    <s v="CONSTRUPROYEC"/>
    <n v="101053005"/>
    <n v="55512"/>
    <n v="55953"/>
    <d v="2021-05-04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4"/>
    <s v="CARLOS ARTURO ARRIETA PEREZ"/>
    <n v="101053734"/>
    <s v="UAEU 123496-5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006"/>
    <n v="55513"/>
    <n v="56024"/>
    <d v="2021-05-04T00:00:00"/>
    <n v="18"/>
    <x v="0"/>
    <s v=" ACEITE DE PALMA CPO"/>
    <s v="ECODIESEL COLOMBIA S.A"/>
    <s v="CUMPLIDO"/>
    <s v="EXTRACTORA MONTERREY S.A."/>
    <s v="PUERTO WILCHES"/>
    <s v="ECODIESEL COLOMBIA S.A"/>
    <s v="BARRANCABERMEJA"/>
    <x v="44"/>
    <s v="FABIO TERAN LOZANO"/>
    <n v="101053735"/>
    <n v="2877"/>
    <d v="2021-05-10T00:00:00"/>
    <x v="0"/>
    <n v="34790"/>
    <n v="34750"/>
    <n v="1"/>
    <n v="220000"/>
    <n v="0"/>
    <s v="ACTIVO"/>
    <m/>
    <m/>
    <n v="1060570"/>
    <n v="0"/>
    <n v="0"/>
    <s v="ANTICIPO"/>
    <m/>
    <x v="3"/>
    <s v="NO"/>
    <m/>
    <s v="FACTURADA"/>
    <d v="2021-05-25T00:00:00"/>
    <m/>
  </r>
  <r>
    <s v="CONSTRUPROYEC"/>
    <n v="101053007"/>
    <n v="55514"/>
    <m/>
    <d v="2021-05-04T00:00:00"/>
    <n v="18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81"/>
    <s v="RONALD SANCHEZ"/>
    <n v="101053736"/>
    <n v="57391"/>
    <d v="2021-05-26T00:00:00"/>
    <x v="4"/>
    <n v="34960"/>
    <n v="35000"/>
    <n v="1"/>
    <n v="0"/>
    <n v="0"/>
    <m/>
    <m/>
    <m/>
    <n v="2971600"/>
    <n v="2863500"/>
    <n v="-38180"/>
    <m/>
    <m/>
    <x v="0"/>
    <s v="NO"/>
    <m/>
    <s v="FACTURADA"/>
    <d v="2021-06-08T00:00:00"/>
    <m/>
  </r>
  <r>
    <s v="CONSTRUPROYEC"/>
    <n v="101053008"/>
    <n v="55515"/>
    <n v="55951"/>
    <d v="2021-05-04T00:00:00"/>
    <n v="18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3"/>
    <s v="JOSE DAVID VALENCIA BEDOYA"/>
    <n v="101053737"/>
    <s v="CAIU 558466-0"/>
    <d v="2021-05-1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009"/>
    <n v="55516"/>
    <n v="56146"/>
    <d v="2021-05-04T00:00:00"/>
    <n v="18"/>
    <x v="0"/>
    <s v=" ACEITE DE RBD"/>
    <s v="CI TEQUENDAMA SAS DIV. REFINERIA"/>
    <s v="CUMPLIDO"/>
    <s v="TERLICA S.A.S - TERMINAL DE GRANELES LIQUIDOS DEL CARIBE S.A.S."/>
    <s v="SANTA MARTA."/>
    <s v="BIOCOMBUSTIBLES SOSTENIBLES DEL CARIBE S.A. BIOSC S. A."/>
    <s v="SANTA MARTA."/>
    <x v="8"/>
    <s v="JAIRO LUIS GALLARDO ZAMORA"/>
    <n v="101053738"/>
    <n v="57365"/>
    <d v="2021-05-12T00:00:00"/>
    <x v="0"/>
    <n v="36120"/>
    <n v="36100"/>
    <n v="1"/>
    <n v="0"/>
    <n v="0"/>
    <m/>
    <m/>
    <m/>
    <n v="567445"/>
    <n v="0"/>
    <n v="0"/>
    <m/>
    <m/>
    <x v="0"/>
    <s v="NO"/>
    <m/>
    <s v="FACTURADA"/>
    <d v="2021-06-08T00:00:00"/>
    <m/>
  </r>
  <r>
    <s v="CONSTRUPROYEC"/>
    <n v="101053010"/>
    <n v="55517"/>
    <n v="55868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739"/>
    <n v="86"/>
    <d v="2021-05-07T00:00:00"/>
    <x v="0"/>
    <n v="35950"/>
    <n v="35970"/>
    <n v="1"/>
    <n v="0"/>
    <n v="0"/>
    <m/>
    <m/>
    <m/>
    <n v="564774"/>
    <n v="0"/>
    <n v="0"/>
    <m/>
    <m/>
    <x v="0"/>
    <s v="NO"/>
    <m/>
    <s v="FACTURADA"/>
    <d v="2021-05-25T00:00:00"/>
    <m/>
  </r>
  <r>
    <s v="CONSTRUPROYEC"/>
    <n v="101053011"/>
    <n v="55518"/>
    <n v="56010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EDWIN ELIBETH AGUILAR GOMEZ"/>
    <n v="101053740"/>
    <n v="40"/>
    <d v="2021-05-18T00:00:00"/>
    <x v="0"/>
    <n v="36340"/>
    <n v="36340"/>
    <n v="1"/>
    <n v="0"/>
    <n v="10000"/>
    <s v="ACTIVO"/>
    <m/>
    <m/>
    <n v="570901"/>
    <n v="0"/>
    <n v="0"/>
    <s v="SEGUNDO ANTICIPO"/>
    <m/>
    <x v="0"/>
    <s v="NO"/>
    <m/>
    <s v="FACTURADA"/>
    <d v="2021-05-25T00:00:00"/>
    <m/>
  </r>
  <r>
    <s v="CONSTRUPROYEC"/>
    <n v="101053012"/>
    <n v="55519"/>
    <m/>
    <d v="2021-05-04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3741"/>
    <s v="UAEU 126787-1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013"/>
    <n v="55520"/>
    <n v="56012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EDWIN ELIBETH AGUILAR GOMEZ"/>
    <n v="101053742"/>
    <n v="57322"/>
    <d v="2021-05-10T00:00:00"/>
    <x v="0"/>
    <n v="34130"/>
    <n v="33130"/>
    <n v="1"/>
    <n v="0"/>
    <n v="0"/>
    <m/>
    <m/>
    <m/>
    <n v="536182"/>
    <n v="0"/>
    <n v="0"/>
    <m/>
    <m/>
    <x v="0"/>
    <s v="NO"/>
    <m/>
    <s v="FACTURADA"/>
    <d v="2021-05-25T00:00:00"/>
    <m/>
  </r>
  <r>
    <s v="CONSTRUPROYEC"/>
    <n v="101053014"/>
    <n v="55521"/>
    <n v="55866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ALVARO JAVIER PINEDA ALVAREZ"/>
    <n v="101053743"/>
    <n v="42"/>
    <d v="2021-05-07T00:00:00"/>
    <x v="0"/>
    <n v="36680"/>
    <n v="36800"/>
    <n v="1"/>
    <n v="0"/>
    <n v="25000"/>
    <s v="ACTIVO"/>
    <m/>
    <m/>
    <n v="576243"/>
    <n v="0"/>
    <n v="0"/>
    <s v="SEGUNDO ANTICIPO"/>
    <m/>
    <x v="0"/>
    <s v="NO"/>
    <m/>
    <s v="FACTURADA"/>
    <d v="2021-05-25T00:00:00"/>
    <m/>
  </r>
  <r>
    <s v="CONSTRUPROYEC"/>
    <n v="101053015"/>
    <n v="55522"/>
    <n v="55867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ALVARO JAVIER PINEDA ALVAREZ"/>
    <n v="101053744"/>
    <n v="52"/>
    <d v="2021-05-07T00:00:00"/>
    <x v="0"/>
    <n v="37430"/>
    <n v="37460"/>
    <n v="1"/>
    <n v="0"/>
    <n v="0"/>
    <m/>
    <m/>
    <m/>
    <n v="588025"/>
    <n v="0"/>
    <n v="0"/>
    <m/>
    <m/>
    <x v="0"/>
    <s v="NO"/>
    <m/>
    <s v="FACTURADA"/>
    <d v="2021-05-25T00:00:00"/>
    <m/>
  </r>
  <r>
    <s v="CONSTRUPROYEC"/>
    <n v="101053016"/>
    <n v="55523"/>
    <n v="55872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745"/>
    <n v="44"/>
    <d v="2021-05-07T00:00:00"/>
    <x v="0"/>
    <n v="26770"/>
    <n v="26820"/>
    <n v="1"/>
    <n v="0"/>
    <n v="25000"/>
    <s v="ACTIVO"/>
    <m/>
    <m/>
    <n v="420557"/>
    <n v="0"/>
    <n v="0"/>
    <s v="SEGUNDO ANTICIPO"/>
    <m/>
    <x v="0"/>
    <s v="NO"/>
    <m/>
    <s v="FACTURADA"/>
    <d v="2021-05-25T00:00:00"/>
    <m/>
  </r>
  <r>
    <s v="CONSTRUPROYEC"/>
    <n v="101053017"/>
    <n v="55524"/>
    <n v="55873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746"/>
    <n v="53"/>
    <d v="2021-05-07T00:00:00"/>
    <x v="0"/>
    <n v="26860"/>
    <n v="26870"/>
    <n v="1"/>
    <n v="0"/>
    <n v="0"/>
    <m/>
    <m/>
    <m/>
    <n v="421971"/>
    <n v="0"/>
    <n v="0"/>
    <m/>
    <m/>
    <x v="0"/>
    <s v="NO"/>
    <m/>
    <s v="FACTURADA"/>
    <d v="2021-05-25T00:00:00"/>
    <m/>
  </r>
  <r>
    <s v="CONSTRUPROYEC"/>
    <n v="101053018"/>
    <n v="55525"/>
    <n v="55869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747"/>
    <n v="73"/>
    <d v="2021-05-07T00:00:00"/>
    <x v="0"/>
    <n v="34980"/>
    <n v="35000"/>
    <n v="1"/>
    <n v="0"/>
    <n v="25000"/>
    <s v="ACTIVO"/>
    <m/>
    <m/>
    <n v="549536"/>
    <n v="0"/>
    <n v="0"/>
    <s v="SEGUNDO ANTICIPO"/>
    <m/>
    <x v="0"/>
    <s v="NO"/>
    <m/>
    <s v="FACTURADA"/>
    <d v="2021-05-25T00:00:00"/>
    <m/>
  </r>
  <r>
    <s v="CONSTRUPROYEC"/>
    <n v="101053019"/>
    <n v="55526"/>
    <n v="55870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748"/>
    <n v="68"/>
    <d v="2021-05-07T00:00:00"/>
    <x v="0"/>
    <n v="34720"/>
    <n v="34700"/>
    <n v="1"/>
    <n v="0"/>
    <n v="0"/>
    <m/>
    <m/>
    <m/>
    <n v="545451"/>
    <n v="0"/>
    <n v="0"/>
    <m/>
    <m/>
    <x v="0"/>
    <s v="NO"/>
    <m/>
    <s v="FACTURADA"/>
    <d v="2021-05-25T00:00:00"/>
    <m/>
  </r>
  <r>
    <s v="CONSTRUPROYEC"/>
    <n v="101053020"/>
    <n v="55527"/>
    <n v="56039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SAMUEL MEDINA MERCHAN"/>
    <n v="101053749"/>
    <n v="76"/>
    <d v="2021-05-10T00:00:00"/>
    <x v="0"/>
    <n v="29370"/>
    <n v="29380"/>
    <n v="1"/>
    <n v="0"/>
    <n v="10000"/>
    <s v="ACTIVO"/>
    <m/>
    <m/>
    <n v="461403"/>
    <n v="0"/>
    <n v="0"/>
    <s v="SEGUNDO ANTICIPO"/>
    <m/>
    <x v="0"/>
    <s v="NO"/>
    <m/>
    <s v="FACTURADA"/>
    <d v="2021-05-25T00:00:00"/>
    <m/>
  </r>
  <r>
    <s v="CONSTRUPROYEC"/>
    <n v="101053021"/>
    <n v="55528"/>
    <n v="56040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SAMUEL MEDINA MERCHAN"/>
    <n v="101053750"/>
    <n v="84"/>
    <d v="2021-05-20T00:00:00"/>
    <x v="0"/>
    <n v="28770"/>
    <n v="28770"/>
    <n v="1"/>
    <n v="0"/>
    <n v="0"/>
    <m/>
    <m/>
    <m/>
    <n v="451977"/>
    <n v="0"/>
    <n v="0"/>
    <m/>
    <m/>
    <x v="0"/>
    <s v="NO"/>
    <m/>
    <s v="FACTURADA"/>
    <d v="2021-05-25T00:00:00"/>
    <m/>
  </r>
  <r>
    <s v="CONSTRUPROYEC"/>
    <n v="101053022"/>
    <n v="55529"/>
    <n v="56590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EINSON DAVID PEREZ MONTOYA"/>
    <n v="101053751"/>
    <n v="27"/>
    <d v="2021-05-22T00:00:00"/>
    <x v="0"/>
    <n v="34890"/>
    <n v="34890"/>
    <n v="1"/>
    <n v="0"/>
    <n v="10000"/>
    <s v="ACTIVO"/>
    <m/>
    <m/>
    <n v="548122"/>
    <n v="0"/>
    <n v="0"/>
    <s v="SEGUNDO ANTICIPO"/>
    <m/>
    <x v="0"/>
    <s v="NO"/>
    <m/>
    <s v="FACTURADA"/>
    <d v="2021-06-08T00:00:00"/>
    <m/>
  </r>
  <r>
    <s v="CONSTRUPROYEC"/>
    <n v="101053023"/>
    <n v="55530"/>
    <n v="56636"/>
    <d v="2021-05-04T00:00:00"/>
    <n v="18"/>
    <x v="0"/>
    <s v=" ACEITE DE SOJA (SOYA)"/>
    <s v="CI TEQUENDAMA SAS DIV. REFINERIA"/>
    <s v="CUMPLIDO"/>
    <s v="REFINERIA TEQUENDAMA"/>
    <s v="SANTA MARTA."/>
    <s v="CARIBBEAN ECO SOAPS UIBS S.A.S."/>
    <s v="SANTA MARTA."/>
    <x v="83"/>
    <s v="HERNAN GREGORIO AVENDAÑO OROZCO"/>
    <n v="101053752"/>
    <n v="238"/>
    <d v="2021-05-24T00:00:00"/>
    <x v="0"/>
    <n v="37460"/>
    <n v="37460"/>
    <n v="1"/>
    <n v="0"/>
    <n v="0"/>
    <m/>
    <m/>
    <m/>
    <n v="588497"/>
    <n v="0"/>
    <n v="0"/>
    <m/>
    <m/>
    <x v="0"/>
    <s v="NO"/>
    <m/>
    <s v="PLANILLADA"/>
    <m/>
    <m/>
  </r>
  <r>
    <s v="CONSTRUPROYEC"/>
    <n v="101053024"/>
    <n v="55531"/>
    <n v="56015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YONAT DAVID CANTILLO POLO"/>
    <n v="101053753"/>
    <n v="75"/>
    <d v="2021-05-10T00:00:00"/>
    <x v="0"/>
    <n v="35370"/>
    <n v="35370"/>
    <n v="1"/>
    <n v="0"/>
    <n v="10000"/>
    <s v="ACTIVO"/>
    <m/>
    <m/>
    <n v="555663"/>
    <n v="0"/>
    <n v="0"/>
    <s v="SEGUNDO ANTICIPO"/>
    <m/>
    <x v="0"/>
    <s v="NO"/>
    <m/>
    <s v="FACTURADA"/>
    <d v="2021-05-25T00:00:00"/>
    <m/>
  </r>
  <r>
    <s v="CONSTRUPROYEC"/>
    <n v="101053025"/>
    <n v="55532"/>
    <n v="56017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YONAT DAVID CANTILLO POLO"/>
    <n v="101053754"/>
    <n v="82"/>
    <d v="2021-05-10T00:00:00"/>
    <x v="0"/>
    <n v="36190"/>
    <n v="36200"/>
    <n v="1"/>
    <n v="0"/>
    <n v="0"/>
    <m/>
    <m/>
    <m/>
    <n v="568545"/>
    <n v="0"/>
    <n v="0"/>
    <m/>
    <m/>
    <x v="0"/>
    <s v="NO"/>
    <m/>
    <s v="FACTURADA"/>
    <d v="2021-05-25T00:00:00"/>
    <m/>
  </r>
  <r>
    <s v="CONSTRUPROYEC"/>
    <n v="101053026"/>
    <n v="55533"/>
    <n v="56100"/>
    <d v="2021-05-04T00:00:00"/>
    <n v="18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55"/>
    <s v="ELIECER MONSALVO PALMA"/>
    <n v="101053755"/>
    <n v="57351"/>
    <d v="2021-05-11T00:00:00"/>
    <x v="0"/>
    <n v="31150"/>
    <n v="31220"/>
    <n v="1"/>
    <n v="200377"/>
    <n v="0"/>
    <s v="ACTIVO"/>
    <m/>
    <m/>
    <n v="1869000"/>
    <n v="0"/>
    <n v="0"/>
    <s v="ANTICIPO"/>
    <m/>
    <x v="4"/>
    <s v="NO"/>
    <m/>
    <s v="FACTURADA"/>
    <d v="2021-05-25T00:00:00"/>
    <m/>
  </r>
  <r>
    <s v="CONSTRUPROYEC"/>
    <n v="101053027"/>
    <n v="55534"/>
    <m/>
    <d v="2021-05-04T00:00:00"/>
    <n v="18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3756"/>
    <n v="97423"/>
    <d v="2021-05-11T00:00:00"/>
    <x v="2"/>
    <n v="34170"/>
    <n v="34090"/>
    <n v="1"/>
    <n v="0"/>
    <n v="0"/>
    <m/>
    <m/>
    <m/>
    <n v="1209276"/>
    <n v="1000500"/>
    <n v="9570"/>
    <m/>
    <m/>
    <x v="0"/>
    <s v="NO"/>
    <m/>
    <s v="PLANILLADA"/>
    <m/>
    <m/>
  </r>
  <r>
    <s v="CONSTRUPROYEC"/>
    <n v="101053028"/>
    <n v="55535"/>
    <n v="55849"/>
    <d v="2021-05-04T00:00:00"/>
    <n v="18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74"/>
    <s v="JESUS EMILIO CAMELO ESCOBAR"/>
    <n v="101053757"/>
    <n v="57366"/>
    <d v="2021-05-07T00:00:00"/>
    <x v="0"/>
    <n v="30910"/>
    <n v="30920"/>
    <n v="1"/>
    <n v="200377"/>
    <n v="0"/>
    <s v="ACTIVO"/>
    <m/>
    <m/>
    <n v="1854600"/>
    <n v="0"/>
    <n v="0"/>
    <s v="ANTICIPO"/>
    <m/>
    <x v="4"/>
    <s v="NO"/>
    <m/>
    <s v="FACTURADA"/>
    <d v="2021-05-25T00:00:00"/>
    <m/>
  </r>
  <r>
    <s v="CONSTRUPROYEC"/>
    <n v="101053029"/>
    <n v="55536"/>
    <n v="55799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84"/>
    <s v="CARLOS BARROS"/>
    <n v="101053758"/>
    <s v="31488-4"/>
    <d v="2021-05-06T00:00:00"/>
    <x v="0"/>
    <n v="10360"/>
    <n v="10367"/>
    <n v="1"/>
    <n v="493712"/>
    <n v="0"/>
    <s v="ACTIVO"/>
    <m/>
    <m/>
    <n v="2073400"/>
    <n v="0"/>
    <n v="0"/>
    <s v="ANTICIPO"/>
    <m/>
    <x v="4"/>
    <s v="NO"/>
    <m/>
    <s v="FACTURADA"/>
    <d v="2021-05-25T00:00:00"/>
    <m/>
  </r>
  <r>
    <s v="CONSTRUPROYEC"/>
    <n v="101053030"/>
    <n v="55537"/>
    <n v="55874"/>
    <d v="2021-05-04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759"/>
    <n v="57334"/>
    <d v="2021-05-07T00:00:00"/>
    <x v="0"/>
    <n v="27250"/>
    <n v="27300"/>
    <n v="1"/>
    <n v="0"/>
    <n v="0"/>
    <m/>
    <m/>
    <m/>
    <n v="428098"/>
    <n v="0"/>
    <n v="0"/>
    <m/>
    <m/>
    <x v="0"/>
    <s v="NO"/>
    <m/>
    <s v="FACTURADA"/>
    <d v="2021-05-25T00:00:00"/>
    <m/>
  </r>
  <r>
    <s v="CONSTRUPROYEC"/>
    <n v="101053031"/>
    <n v="55538"/>
    <n v="56704"/>
    <d v="2021-05-04T00:00:00"/>
    <n v="18"/>
    <x v="0"/>
    <s v=" ACEITE DE SOJA (SOYA)"/>
    <s v="CI TEQUENDAMA SAS DIV. REFINERIA"/>
    <s v="CUMPLIDO"/>
    <s v="REFINERIA TEQUENDAMA"/>
    <s v="SANTA MARTA."/>
    <s v="CARIBBEAN ECO SOAPS UIBS S.A.S."/>
    <s v="SANTA MARTA."/>
    <x v="83"/>
    <s v="HERNAN GREGORIO AVENDAÑO OROZCO"/>
    <n v="101053760"/>
    <n v="282"/>
    <d v="2021-05-24T00:00:00"/>
    <x v="0"/>
    <n v="36970"/>
    <n v="36970"/>
    <n v="1"/>
    <n v="0"/>
    <n v="0"/>
    <m/>
    <m/>
    <m/>
    <n v="580799"/>
    <n v="0"/>
    <n v="0"/>
    <m/>
    <m/>
    <x v="0"/>
    <s v="NO"/>
    <m/>
    <s v="PLANILLADA"/>
    <m/>
    <m/>
  </r>
  <r>
    <s v="CONSTRUPROYEC"/>
    <n v="101053032"/>
    <n v="55539"/>
    <n v="56114"/>
    <d v="2021-05-04T00:00:00"/>
    <n v="18"/>
    <x v="0"/>
    <s v=" ACEITE DE PALMA CPO"/>
    <s v="ECODIESEL COLOMBIA S.A"/>
    <s v="CUMPLIDO"/>
    <s v="AGROINCE LTDA Y CIA S.C.A"/>
    <s v="AGUACHICA"/>
    <s v="ECODIESEL COLOMBIA S.A"/>
    <s v="BARRANCABERMEJA"/>
    <x v="41"/>
    <s v="WILSON HERNANDO BARON SANDOVAL"/>
    <n v="101053761"/>
    <n v="19133"/>
    <d v="2021-05-11T00:00:00"/>
    <x v="0"/>
    <n v="34250"/>
    <n v="34240"/>
    <n v="1"/>
    <n v="366800"/>
    <n v="0"/>
    <s v="ACTIVO"/>
    <m/>
    <m/>
    <n v="1266880"/>
    <n v="0"/>
    <n v="0"/>
    <s v="ANTICIPO"/>
    <m/>
    <x v="3"/>
    <s v="NO"/>
    <m/>
    <s v="FACTURADA"/>
    <d v="2021-05-25T00:00:00"/>
    <m/>
  </r>
  <r>
    <s v="CONSTRUPROYEC"/>
    <n v="101053033"/>
    <n v="55540"/>
    <n v="56113"/>
    <d v="2021-05-04T00:00:00"/>
    <n v="18"/>
    <x v="0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3762"/>
    <n v="19128"/>
    <d v="2021-05-11T00:00:00"/>
    <x v="0"/>
    <n v="34450"/>
    <n v="34450"/>
    <n v="1"/>
    <n v="366800"/>
    <n v="0"/>
    <s v="ACTIVO"/>
    <m/>
    <m/>
    <n v="1274650"/>
    <n v="0"/>
    <n v="0"/>
    <s v="ANTICIPO"/>
    <m/>
    <x v="3"/>
    <s v="NO"/>
    <m/>
    <s v="FACTURADA"/>
    <d v="2021-05-25T00:00:00"/>
    <m/>
  </r>
  <r>
    <s v="CONSTRUPROYEC"/>
    <n v="101053034"/>
    <n v="55541"/>
    <n v="56286"/>
    <d v="2021-05-04T00:00:00"/>
    <n v="18"/>
    <x v="0"/>
    <s v=" ACEITE DE PALMA CPO"/>
    <s v="ECODIESEL COLOMBIA S.A"/>
    <s v="CUMPLIDO"/>
    <s v="EXTRACTORA CENTRAL S.A"/>
    <s v="AGUACHICA"/>
    <s v="ECODIESEL COLOMBIA S.A"/>
    <s v="BARRANCABERMEJA"/>
    <x v="34"/>
    <s v="LUIS EDUARDO CARO GONZALEZ"/>
    <n v="101053763"/>
    <m/>
    <d v="2021-05-21T00:00:00"/>
    <x v="0"/>
    <n v="34060"/>
    <n v="34030"/>
    <n v="1"/>
    <n v="366800"/>
    <n v="0"/>
    <s v="ACTIVO"/>
    <m/>
    <m/>
    <n v="1038732"/>
    <n v="0"/>
    <n v="0"/>
    <s v="ANTICIPO"/>
    <m/>
    <x v="3"/>
    <s v="NO"/>
    <m/>
    <s v="FACTURADA"/>
    <d v="2021-06-08T00:00:00"/>
    <m/>
  </r>
  <r>
    <s v="CONSTRUPROYEC"/>
    <n v="101053035"/>
    <n v="55542"/>
    <n v="55871"/>
    <d v="2021-05-04T00:00:00"/>
    <n v="18"/>
    <x v="0"/>
    <s v=" ACEITE DE PALMA Y SUS FRACCIONES.  INCLUSO REFINADO.  PERO SIN MODIFICAR QUIMICAMENTE"/>
    <s v="EXTRACTORA LA GLORIA S.A.S"/>
    <s v="CUMPLIDO"/>
    <s v="EXTRACTORA LA GLORIA S.A.S"/>
    <s v="LA GLORIA"/>
    <s v="BIOCOMBUSTIBLES SOSTENIBLES DEL CARIBE S.A. BIOSC S. A."/>
    <s v="SANTA MARTA."/>
    <x v="85"/>
    <s v="EDINSON PRADA RODRIGUEZ"/>
    <n v="101053764"/>
    <n v="97460"/>
    <d v="2021-05-07T00:00:00"/>
    <x v="0"/>
    <n v="34310"/>
    <n v="34300"/>
    <n v="1"/>
    <n v="298188"/>
    <n v="0"/>
    <s v="ACTIVO"/>
    <m/>
    <m/>
    <n v="2264460"/>
    <n v="0"/>
    <n v="0"/>
    <s v="ANTICIPO"/>
    <m/>
    <x v="4"/>
    <s v="NO"/>
    <m/>
    <s v="FACTURADA"/>
    <d v="2021-05-25T00:00:00"/>
    <m/>
  </r>
  <r>
    <s v="CONSTRUPROYEC"/>
    <n v="101053036"/>
    <n v="55543"/>
    <m/>
    <d v="2021-05-04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3765"/>
    <n v="0"/>
    <d v="2021-05-11T00:00:00"/>
    <x v="3"/>
    <n v="34380"/>
    <n v="34280"/>
    <n v="1"/>
    <n v="0"/>
    <n v="0"/>
    <m/>
    <m/>
    <m/>
    <n v="1324661"/>
    <n v="1207500"/>
    <n v="4200"/>
    <m/>
    <m/>
    <x v="0"/>
    <s v="NO"/>
    <m/>
    <s v="FACTURADA"/>
    <d v="2021-06-08T00:00:00"/>
    <m/>
  </r>
  <r>
    <s v="CONSTRUPROYEC"/>
    <n v="101053037"/>
    <n v="55544"/>
    <n v="56280"/>
    <d v="2021-05-04T00:00:00"/>
    <n v="18"/>
    <x v="0"/>
    <s v=" ACEITE DE PALMA CPO"/>
    <s v="ECODIESEL COLOMBIA S.A"/>
    <s v="CUMPLIDO"/>
    <s v="PALMA DEL CESAR S.A"/>
    <s v="SAN MARTIN"/>
    <s v="ECODIESEL COLOMBIA S.A"/>
    <s v="BARRANCABERMEJA"/>
    <x v="35"/>
    <s v="JEISON OROZCO BEDOYA"/>
    <n v="101053766"/>
    <n v="2929"/>
    <d v="2021-05-21T00:00:00"/>
    <x v="0"/>
    <n v="34660"/>
    <n v="34670"/>
    <n v="1"/>
    <n v="305000"/>
    <n v="58000"/>
    <s v="ACTIVO"/>
    <m/>
    <m/>
    <n v="1197502"/>
    <n v="0"/>
    <n v="0"/>
    <s v="ANTICIPO, SEGUNDO ANTICIPO"/>
    <m/>
    <x v="3"/>
    <s v="NO"/>
    <m/>
    <s v="FACTURADA"/>
    <d v="2021-06-08T00:00:00"/>
    <m/>
  </r>
  <r>
    <s v="CONSTRUPROYEC"/>
    <n v="101053038"/>
    <n v="55545"/>
    <n v="56091"/>
    <d v="2021-05-04T00:00:00"/>
    <n v="18"/>
    <x v="0"/>
    <s v=" ACEITE DE PALMA CPO"/>
    <s v="CI TEQUENDAMA SAS DIV. REFINERIA"/>
    <s v="CUMPLIDO"/>
    <s v="AGROINCE LTDA Y CIA S.C.A"/>
    <s v="AGUACHICA"/>
    <s v="BIOCOMBUSTIBLES SOSTENIBLES DEL CARIBE S.A. BIOSC S. A."/>
    <s v="SANTA MARTA."/>
    <x v="53"/>
    <s v="JOHAN ALBERTO AVENDAÑO OROZCO"/>
    <n v="101053767"/>
    <n v="57370"/>
    <d v="2021-05-11T00:00:00"/>
    <x v="0"/>
    <n v="34950"/>
    <n v="34950"/>
    <n v="1"/>
    <n v="287244"/>
    <n v="0"/>
    <s v="ACTIVO"/>
    <m/>
    <m/>
    <n v="2796000"/>
    <n v="0"/>
    <n v="0"/>
    <s v="ANTICIPO"/>
    <m/>
    <x v="4"/>
    <s v="NO"/>
    <m/>
    <s v="FACTURADA"/>
    <d v="2021-05-25T00:00:00"/>
    <m/>
  </r>
  <r>
    <s v="CONSTRUPROYEC"/>
    <n v="101053039"/>
    <n v="55546"/>
    <m/>
    <d v="2021-05-04T00:00:00"/>
    <n v="18"/>
    <x v="0"/>
    <s v=" JABON. PRODUCTOS TENSOACTIVOS USADOS COMO JABON.  EN BARRAS.  PANES O TROZOS.  O EN PIEZAS TROQUELADAS O MOLDEADAS.  AUNQUE CONTENGAN JABON. PAPEL.  GUATA.  FIELTRO Y TELA SIN TEJER.  IMPREGNADOS.  RECUBIERTOS O REVESTIDOS DE JABON O DE DETERGENTES"/>
    <s v="BOTANICA LAB SAS"/>
    <s v="CUMPLIDO"/>
    <s v="CARIBBEAN ECO SOAPS UIBS S.A.S."/>
    <s v="SANTA MARTA."/>
    <s v="BOTANICA LAB SAS"/>
    <s v="BOGOTA"/>
    <x v="86"/>
    <s v="ALVARO IBAñEZ"/>
    <n v="101053768"/>
    <n v="10899"/>
    <d v="2021-05-20T00:00:00"/>
    <x v="2"/>
    <n v="10080"/>
    <n v="10080"/>
    <n v="1"/>
    <n v="0"/>
    <n v="0"/>
    <m/>
    <m/>
    <m/>
    <n v="2600000"/>
    <n v="2496000"/>
    <n v="0"/>
    <m/>
    <m/>
    <x v="5"/>
    <s v="SI"/>
    <m/>
    <s v="FACTURADA"/>
    <d v="2021-05-25T00:00:00"/>
    <m/>
  </r>
  <r>
    <s v="CONSTRUPROYEC"/>
    <n v="101053040"/>
    <n v="55547"/>
    <n v="56110"/>
    <d v="2021-05-04T00:00:00"/>
    <n v="18"/>
    <x v="0"/>
    <s v=" ACEITE DE PALMA CPO"/>
    <s v="ECODIESEL COLOMBIA S.A"/>
    <s v="CUMPLIDO"/>
    <s v="PALMA DEL CESAR S.A"/>
    <s v="SAN MARTIN"/>
    <s v="ECODIESEL COLOMBIA S.A"/>
    <s v="BARRANCABERMEJA"/>
    <x v="44"/>
    <s v="FABIO TERAN LOZANO"/>
    <n v="101053769"/>
    <n v="19134"/>
    <d v="2021-05-11T00:00:00"/>
    <x v="0"/>
    <n v="34210"/>
    <n v="34230"/>
    <n v="1"/>
    <n v="305000"/>
    <n v="0"/>
    <s v="ACTIVO"/>
    <m/>
    <m/>
    <n v="1182304"/>
    <n v="0"/>
    <n v="0"/>
    <s v="ANTICIPO"/>
    <m/>
    <x v="3"/>
    <s v="NO"/>
    <m/>
    <s v="FACTURADA"/>
    <d v="2021-05-25T00:00:00"/>
    <m/>
  </r>
  <r>
    <s v="CONSTRUPROYEC"/>
    <n v="101053041"/>
    <n v="55548"/>
    <n v="56274"/>
    <d v="2021-05-04T00:00:00"/>
    <n v="18"/>
    <x v="0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3770"/>
    <n v="2911"/>
    <d v="2021-05-18T00:00:00"/>
    <x v="0"/>
    <n v="34450"/>
    <n v="34470"/>
    <n v="1"/>
    <n v="220000"/>
    <n v="0"/>
    <s v="ACTIVO"/>
    <m/>
    <m/>
    <n v="1052024"/>
    <n v="0"/>
    <n v="0"/>
    <s v="ANTICIPO"/>
    <m/>
    <x v="3"/>
    <s v="NO"/>
    <m/>
    <s v="FACTURADA"/>
    <d v="2021-06-08T00:00:00"/>
    <m/>
  </r>
  <r>
    <s v="CONSTRUPROYEC"/>
    <n v="101053042"/>
    <n v="55549"/>
    <n v="56275"/>
    <d v="2021-05-04T00:00:00"/>
    <n v="18"/>
    <x v="0"/>
    <s v=" ACEITE DE PALMA CPO"/>
    <s v="ECODIESEL COLOMBIA S.A"/>
    <s v="CUMPLIDO"/>
    <s v="EXTRACTORA CENTRAL S.A"/>
    <s v="PUERTO WILCHES"/>
    <s v="ECODIESEL COLOMBIA S.A"/>
    <s v="BARRANCABERMEJA"/>
    <x v="33"/>
    <s v="SOLIM SANCHEZ GONZALEZ"/>
    <n v="101053771"/>
    <n v="2909"/>
    <d v="2021-05-18T00:00:00"/>
    <x v="0"/>
    <n v="34420"/>
    <n v="34390"/>
    <n v="1"/>
    <n v="220000"/>
    <n v="58000"/>
    <s v="ACTIVO"/>
    <m/>
    <m/>
    <n v="1049583"/>
    <n v="0"/>
    <n v="0"/>
    <s v="ANTICIPO, SEGUNDO ANTICIPO"/>
    <m/>
    <x v="3"/>
    <s v="NO"/>
    <m/>
    <s v="FACTURADA"/>
    <d v="2021-06-08T00:00:00"/>
    <m/>
  </r>
  <r>
    <s v="CONSTRUPROYEC"/>
    <n v="101053043"/>
    <n v="55550"/>
    <n v="56030"/>
    <d v="2021-05-04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30"/>
    <s v="JOSE DOMINGO PARRA BOHORQUEZ"/>
    <n v="101053772"/>
    <n v="19130"/>
    <d v="2021-05-10T00:00:00"/>
    <x v="0"/>
    <n v="34300"/>
    <n v="34300"/>
    <n v="1"/>
    <n v="220000"/>
    <n v="0"/>
    <s v="ACTIVO"/>
    <m/>
    <m/>
    <n v="1046836"/>
    <n v="0"/>
    <n v="0"/>
    <s v="ANTICIPO"/>
    <m/>
    <x v="3"/>
    <s v="NO"/>
    <m/>
    <s v="FACTURADA"/>
    <d v="2021-05-25T00:00:00"/>
    <m/>
  </r>
  <r>
    <s v="CONSTRUPROYEC"/>
    <n v="101053044"/>
    <n v="55551"/>
    <n v="56253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7"/>
    <s v="SERGIO DAVID MEJIA POLO"/>
    <n v="101053773"/>
    <s v="31489-6"/>
    <d v="2021-05-15T00:00:00"/>
    <x v="0"/>
    <n v="10453"/>
    <n v="10453"/>
    <n v="1"/>
    <n v="442664"/>
    <n v="58000"/>
    <s v="ACTIVO"/>
    <m/>
    <m/>
    <n v="3459002"/>
    <n v="0"/>
    <n v="0"/>
    <s v="ANTICIPO, SEGUNDO ANTICIPO"/>
    <m/>
    <x v="4"/>
    <s v="NO"/>
    <m/>
    <s v="PLANILLADA"/>
    <m/>
    <m/>
  </r>
  <r>
    <s v="CONSTRUPROYEC"/>
    <n v="101053045"/>
    <n v="55552"/>
    <n v="55800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88"/>
    <s v="CARLOS MARIO PERTUZ MELO"/>
    <n v="101053774"/>
    <s v="31486-0"/>
    <d v="2021-05-06T00:00:00"/>
    <x v="0"/>
    <n v="10459"/>
    <n v="10470"/>
    <n v="1"/>
    <n v="429712"/>
    <n v="0"/>
    <s v="ACTIVO"/>
    <m/>
    <m/>
    <n v="2091800"/>
    <n v="0"/>
    <n v="0"/>
    <s v="ANTICIPO"/>
    <m/>
    <x v="4"/>
    <s v="NO"/>
    <m/>
    <s v="FACTURADA"/>
    <d v="2021-05-25T00:00:00"/>
    <m/>
  </r>
  <r>
    <s v="CONSTRUPROYEC"/>
    <n v="101053046"/>
    <n v="55553"/>
    <n v="55801"/>
    <d v="2021-05-04T00:00:00"/>
    <n v="18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59"/>
    <s v="LUIS ALBERTO MARTELO MERCADO"/>
    <n v="101053775"/>
    <n v="57354"/>
    <d v="2021-05-06T00:00:00"/>
    <x v="0"/>
    <n v="30010"/>
    <n v="30230"/>
    <n v="1"/>
    <n v="200377"/>
    <n v="0"/>
    <s v="ACTIVO"/>
    <m/>
    <m/>
    <n v="1800600"/>
    <n v="0"/>
    <n v="0"/>
    <s v="ANTICIPO"/>
    <m/>
    <x v="4"/>
    <s v="NO"/>
    <m/>
    <s v="FACTURADA"/>
    <d v="2021-05-25T00:00:00"/>
    <m/>
  </r>
  <r>
    <s v="CONSTRUPROYEC"/>
    <n v="101053047"/>
    <n v="55554"/>
    <n v="56165"/>
    <d v="2021-05-04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9"/>
    <s v="PEDRO BOHORQUEZ SANDOVAL"/>
    <n v="101053776"/>
    <s v="31492-0"/>
    <d v="2021-05-12T00:00:00"/>
    <x v="0"/>
    <n v="10442"/>
    <n v="10442"/>
    <n v="1"/>
    <n v="442664"/>
    <n v="58000"/>
    <s v="ACTIVO"/>
    <m/>
    <m/>
    <n v="3455362"/>
    <n v="0"/>
    <n v="0"/>
    <s v="ANTICIPO, SEGUNDO ANTICIPO"/>
    <m/>
    <x v="4"/>
    <s v="NO"/>
    <m/>
    <s v="PLANILLADA"/>
    <m/>
    <m/>
  </r>
  <r>
    <s v="CONSTRUPROYEC"/>
    <n v="101053048"/>
    <n v="55555"/>
    <n v="56090"/>
    <d v="2021-05-04T00:00:00"/>
    <n v="18"/>
    <x v="0"/>
    <s v=" ACEITE DE PALMA Y SUS FRACCIONES.  INCLUSO REFINADO.  PERO SIN MODIFICAR QUIMICAMENTE"/>
    <s v="EXTRACTORA LA GLORIA S.A.S"/>
    <s v="CUMPLIDO"/>
    <s v="EXTRACTORA LA GLORIA S.A.S"/>
    <s v="LA GLORIA"/>
    <s v="BIOCOMBUSTIBLES SOSTENIBLES DEL CARIBE S.A. BIOSC S. A."/>
    <s v="SANTA MARTA."/>
    <x v="90"/>
    <s v="NEIDER ENRIQUE IBARRA CASTAÑEDA"/>
    <n v="101053777"/>
    <n v="97451"/>
    <d v="2021-05-11T00:00:00"/>
    <x v="0"/>
    <n v="34180"/>
    <n v="34230"/>
    <n v="1"/>
    <n v="298188"/>
    <n v="0"/>
    <s v="ACTIVO"/>
    <m/>
    <m/>
    <n v="2255880"/>
    <n v="0"/>
    <n v="0"/>
    <s v="ANTICIPO"/>
    <m/>
    <x v="4"/>
    <s v="NO"/>
    <m/>
    <s v="FACTURADA"/>
    <d v="2021-05-25T00:00:00"/>
    <m/>
  </r>
  <r>
    <s v="CONSTRUPROYEC"/>
    <n v="101053049"/>
    <n v="55556"/>
    <n v="56108"/>
    <d v="2021-05-04T00:00:00"/>
    <n v="18"/>
    <x v="0"/>
    <s v=" ACEITE DE PALMA CPO"/>
    <s v="ECODIESEL COLOMBIA S.A"/>
    <s v="CUMPLIDO"/>
    <s v="EXTRACTORA SAN FERNANDO"/>
    <s v="PUERTO WILCHES"/>
    <s v="ECODIESEL COLOMBIA S.A"/>
    <s v="BARRANCABERMEJA"/>
    <x v="42"/>
    <s v="JOSE PAEZ"/>
    <n v="101053778"/>
    <n v="19127"/>
    <d v="2021-05-11T00:00:00"/>
    <x v="0"/>
    <n v="34530"/>
    <n v="34550"/>
    <n v="1"/>
    <n v="220000"/>
    <n v="0"/>
    <s v="ACTIVO"/>
    <m/>
    <m/>
    <n v="1054466"/>
    <n v="0"/>
    <n v="0"/>
    <s v="ANTICIPO"/>
    <m/>
    <x v="3"/>
    <s v="NO"/>
    <m/>
    <s v="FACTURADA"/>
    <d v="2021-06-08T00:00:00"/>
    <m/>
  </r>
  <r>
    <s v="CONSTRUPROYEC"/>
    <n v="101053050"/>
    <n v="55557"/>
    <n v="56273"/>
    <d v="2021-05-04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1"/>
    <s v="JHON FREDY QUIÑONES ARIOLA"/>
    <n v="101053779"/>
    <n v="2919"/>
    <d v="2021-05-18T00:00:00"/>
    <x v="0"/>
    <n v="34730"/>
    <n v="34790"/>
    <n v="1"/>
    <n v="220000"/>
    <n v="116000"/>
    <s v="ACTIVO"/>
    <m/>
    <m/>
    <n v="1061791"/>
    <n v="0"/>
    <n v="0"/>
    <s v="ANTICIPO, SEGUNDO ANTICIPO"/>
    <m/>
    <x v="3"/>
    <s v="NO"/>
    <m/>
    <s v="FACTURADA"/>
    <d v="2021-06-08T00:00:00"/>
    <m/>
  </r>
  <r>
    <s v="CONSTRUPROYEC"/>
    <n v="101053052"/>
    <n v="55559"/>
    <n v="55791"/>
    <d v="2021-05-04T00:00:00"/>
    <n v="18"/>
    <x v="0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3781"/>
    <n v="10973"/>
    <d v="2021-05-07T00:00:00"/>
    <x v="0"/>
    <n v="21450"/>
    <n v="21560"/>
    <n v="1"/>
    <n v="44400"/>
    <n v="0"/>
    <s v="ACTIVO"/>
    <m/>
    <m/>
    <n v="773272"/>
    <n v="0"/>
    <n v="0"/>
    <s v="ANTICIPO"/>
    <m/>
    <x v="1"/>
    <s v="NO"/>
    <m/>
    <s v="FACTURADA"/>
    <d v="2021-06-08T00:00:00"/>
    <m/>
  </r>
  <r>
    <s v="CONSTRUPROYEC"/>
    <n v="101053053"/>
    <n v="55560"/>
    <n v="55788"/>
    <d v="2021-05-04T00:00:00"/>
    <n v="18"/>
    <x v="0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3782"/>
    <n v="10946"/>
    <d v="2021-05-06T00:00:00"/>
    <x v="0"/>
    <n v="18740"/>
    <n v="18740"/>
    <n v="1"/>
    <n v="44400"/>
    <n v="0"/>
    <s v="ACTIVO"/>
    <m/>
    <m/>
    <n v="675577"/>
    <n v="0"/>
    <n v="0"/>
    <s v="ANTICIPO"/>
    <m/>
    <x v="1"/>
    <s v="NO"/>
    <m/>
    <s v="FACTURADA"/>
    <d v="2021-06-08T00:00:00"/>
    <m/>
  </r>
  <r>
    <s v="CONSTRUPROYEC"/>
    <n v="101053054"/>
    <n v="55561"/>
    <m/>
    <d v="2021-05-04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1"/>
    <s v="JOSE ANTONIO CASTRO MAESTRE"/>
    <n v="101053783"/>
    <n v="96614"/>
    <d v="2021-05-19T00:00:00"/>
    <x v="2"/>
    <n v="33680"/>
    <n v="33630"/>
    <n v="1"/>
    <n v="0"/>
    <n v="0"/>
    <m/>
    <m/>
    <m/>
    <n v="4108960"/>
    <n v="4174500"/>
    <n v="200260"/>
    <m/>
    <m/>
    <x v="2"/>
    <s v="NO"/>
    <m/>
    <s v="FACTURADA"/>
    <d v="2021-05-25T00:00:00"/>
    <m/>
  </r>
  <r>
    <s v="CONSTRUPROYEC"/>
    <n v="101053055"/>
    <n v="55562"/>
    <n v="56104"/>
    <d v="2021-05-05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0"/>
    <s v="JHON DEIVIS CANTILLO REALES"/>
    <n v="101053784"/>
    <n v="518319"/>
    <d v="2021-05-11T00:00:00"/>
    <x v="0"/>
    <n v="32640"/>
    <n v="32780"/>
    <n v="1"/>
    <n v="1078648"/>
    <n v="0"/>
    <s v="ACTIVO"/>
    <m/>
    <m/>
    <n v="4047360"/>
    <n v="0"/>
    <n v="0"/>
    <s v="ANTICIPO"/>
    <m/>
    <x v="2"/>
    <s v="NO"/>
    <m/>
    <s v="FACTURADA"/>
    <d v="2021-05-25T00:00:00"/>
    <m/>
  </r>
  <r>
    <s v="CONSTRUPROYEC"/>
    <n v="101053056"/>
    <n v="55563"/>
    <n v="56241"/>
    <d v="2021-05-05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92"/>
    <s v="CARLOS MARIO PEREZ PEREZ"/>
    <n v="101053785"/>
    <n v="25358"/>
    <d v="2021-05-15T00:00:00"/>
    <x v="0"/>
    <n v="32630"/>
    <n v="32660"/>
    <n v="1"/>
    <n v="1078648"/>
    <n v="576000"/>
    <s v="ACTIVO"/>
    <m/>
    <m/>
    <n v="4046120"/>
    <n v="0"/>
    <n v="0"/>
    <s v="ANTICIPO, SEGUNDO ANTICIPO"/>
    <m/>
    <x v="2"/>
    <s v="NO"/>
    <m/>
    <s v="FACTURADA"/>
    <d v="2021-05-25T00:00:00"/>
    <m/>
  </r>
  <r>
    <s v="CONSTRUPROYEC"/>
    <n v="101053057"/>
    <n v="55564"/>
    <n v="56189"/>
    <d v="2021-05-05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93"/>
    <s v="JUAN MANUEL VIBANCO OSSA"/>
    <n v="101053786"/>
    <n v="518321"/>
    <d v="2021-05-13T00:00:00"/>
    <x v="0"/>
    <n v="32260"/>
    <n v="32200"/>
    <n v="1"/>
    <n v="1078648"/>
    <n v="0"/>
    <s v="ACTIVO"/>
    <m/>
    <m/>
    <n v="4000240"/>
    <n v="0"/>
    <n v="0"/>
    <s v="ANTICIPO"/>
    <m/>
    <x v="2"/>
    <s v="NO"/>
    <m/>
    <s v="FACTURADA"/>
    <d v="2021-05-25T00:00:00"/>
    <m/>
  </r>
  <r>
    <s v="CONSTRUPROYEC"/>
    <n v="101053058"/>
    <n v="55565"/>
    <n v="56119"/>
    <d v="2021-05-05T00:00:00"/>
    <n v="18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3787"/>
    <n v="78203"/>
    <d v="2021-05-11T00:00:00"/>
    <x v="0"/>
    <n v="31170"/>
    <n v="31410"/>
    <n v="1"/>
    <n v="427503"/>
    <n v="0"/>
    <s v="ACTIVO"/>
    <m/>
    <m/>
    <n v="629011"/>
    <n v="0"/>
    <n v="0"/>
    <s v="ANTICIPO"/>
    <m/>
    <x v="1"/>
    <s v="NO"/>
    <m/>
    <s v="FACTURADA"/>
    <d v="2021-06-08T00:00:00"/>
    <m/>
  </r>
  <r>
    <s v="CONSTRUPROYEC"/>
    <n v="101053059"/>
    <n v="55566"/>
    <n v="56127"/>
    <d v="2021-05-05T00:00:00"/>
    <n v="18"/>
    <x v="0"/>
    <s v=" TIERRA FILTRANTE"/>
    <s v="CARIBBEAN ECO SOAPS UIBS S.A.S."/>
    <s v="CUMPLIDO"/>
    <s v="CARIBBEAN ECO SOAPS UIBS S.A.S."/>
    <s v="SANTA MARTA."/>
    <s v="EXTRACTORA TEQUENDAMA"/>
    <s v="FUNDACION"/>
    <x v="45"/>
    <s v="JHONY DE JESUS SÓROCA GUZMAN"/>
    <n v="101053788"/>
    <n v="78021"/>
    <d v="2021-05-12T00:00:00"/>
    <x v="0"/>
    <n v="30310"/>
    <n v="30310"/>
    <n v="1"/>
    <n v="128713"/>
    <n v="40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3060"/>
    <n v="55567"/>
    <n v="56171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3789"/>
    <n v="0"/>
    <d v="2021-05-13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061"/>
    <n v="55568"/>
    <n v="56078"/>
    <d v="2021-05-05T00:00:00"/>
    <n v="18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3790"/>
    <n v="75673"/>
    <d v="2021-05-11T00:00:00"/>
    <x v="0"/>
    <n v="34750"/>
    <n v="34750"/>
    <n v="1"/>
    <n v="10000"/>
    <n v="0"/>
    <s v="ACTIVO"/>
    <m/>
    <m/>
    <n v="1229802"/>
    <n v="0"/>
    <n v="0"/>
    <s v="ANTICIPO"/>
    <m/>
    <x v="0"/>
    <s v="NO"/>
    <m/>
    <s v="PLANILLADA"/>
    <m/>
    <m/>
  </r>
  <r>
    <s v="CONSTRUPROYEC"/>
    <n v="101053062"/>
    <n v="55569"/>
    <n v="56177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3791"/>
    <n v="0"/>
    <d v="2021-05-13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063"/>
    <n v="55570"/>
    <n v="56020"/>
    <d v="2021-05-05T00:00:00"/>
    <n v="18"/>
    <x v="0"/>
    <s v=" ACEITE DE PALMA CPO"/>
    <s v="CI TEQUENDAMA SAS DIV. REFINERIA"/>
    <s v="CUMPLIDO"/>
    <s v="EXTRACTORA TEQUENDAMA"/>
    <s v="FUNDACION"/>
    <s v="REFINERIA TEQUENDAMA"/>
    <s v="SANTA MARTA."/>
    <x v="21"/>
    <s v="EDWIN ELIBETH AGUILAR GOMEZ"/>
    <n v="101053792"/>
    <n v="75648"/>
    <d v="2021-05-10T00:00:00"/>
    <x v="0"/>
    <n v="34230"/>
    <n v="34230"/>
    <n v="1"/>
    <n v="10000"/>
    <n v="58000"/>
    <s v="ACTIVO"/>
    <m/>
    <m/>
    <n v="1211400"/>
    <n v="0"/>
    <n v="0"/>
    <s v="ANTICIPO, SEGUNDO ANTICIPO"/>
    <m/>
    <x v="0"/>
    <s v="NO"/>
    <m/>
    <s v="FACTURADA"/>
    <d v="2021-05-25T00:00:00"/>
    <m/>
  </r>
  <r>
    <s v="CONSTRUPROYEC"/>
    <n v="101053064"/>
    <n v="55571"/>
    <n v="56025"/>
    <d v="2021-05-05T00:00:00"/>
    <n v="18"/>
    <x v="0"/>
    <s v=" ACEITE DE PALMA CPO"/>
    <s v="CI TEQUENDAMA SAS DIV. REFINERIA"/>
    <s v="CUMPLIDO"/>
    <s v="AGROINCE LTDA Y CIA S.C.A"/>
    <s v="AGUACHICA"/>
    <s v="REFINERIA TEQUENDAMA"/>
    <s v="SANTA MARTA."/>
    <x v="2"/>
    <s v="ALEXANDER DIAZ LAZO"/>
    <n v="101053793"/>
    <n v="57388"/>
    <d v="2021-05-10T00:00:00"/>
    <x v="0"/>
    <n v="34860"/>
    <n v="34820"/>
    <n v="1"/>
    <n v="305116"/>
    <n v="0"/>
    <s v="ACTIVO"/>
    <m/>
    <m/>
    <n v="2788800"/>
    <n v="0"/>
    <n v="0"/>
    <s v="ANTICIPO"/>
    <m/>
    <x v="0"/>
    <s v="NO"/>
    <m/>
    <s v="FACTURADA"/>
    <d v="2021-05-25T00:00:00"/>
    <m/>
  </r>
  <r>
    <s v="CONSTRUPROYEC"/>
    <n v="101053065"/>
    <n v="55572"/>
    <n v="56231"/>
    <d v="2021-05-05T00:00:00"/>
    <n v="18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94"/>
    <s v="ROBERTO LOZANO CAMACHO"/>
    <n v="101053794"/>
    <s v="31493-2"/>
    <d v="2021-05-15T00:00:00"/>
    <x v="0"/>
    <n v="10042"/>
    <n v="10055"/>
    <n v="1"/>
    <n v="221080"/>
    <n v="0"/>
    <s v="ACTIVO"/>
    <m/>
    <m/>
    <n v="1435753"/>
    <n v="0"/>
    <n v="0"/>
    <s v="ANTICIPO"/>
    <m/>
    <x v="4"/>
    <s v="NO"/>
    <m/>
    <s v="FACTURADA"/>
    <d v="2021-06-08T00:00:00"/>
    <m/>
  </r>
  <r>
    <s v="CONSTRUPROYEC"/>
    <n v="101053066"/>
    <n v="55573"/>
    <n v="55890"/>
    <d v="2021-05-05T00:00:00"/>
    <n v="18"/>
    <x v="0"/>
    <s v=" ACEITE DE PALMA CPO"/>
    <s v="CI TEQUENDAMA SAS DIV. REFINERIA"/>
    <s v="CUMPLIDO"/>
    <s v="EXTRACTORA LA GLORIA S.A.S"/>
    <s v="LA GLORIA"/>
    <s v="CARIBBEAN ECO SOAPS UIBS S.A.S."/>
    <s v="SANTA MARTA."/>
    <x v="43"/>
    <s v="ORLANDO DE JESUS HURTADO POLO"/>
    <n v="101053795"/>
    <n v="97487"/>
    <d v="2021-05-10T00:00:00"/>
    <x v="0"/>
    <n v="34370"/>
    <n v="34390"/>
    <n v="1"/>
    <n v="313850"/>
    <n v="0"/>
    <s v="ACTIVO"/>
    <m/>
    <m/>
    <n v="2234050"/>
    <n v="0"/>
    <n v="0"/>
    <s v="ANTICIPO"/>
    <m/>
    <x v="0"/>
    <s v="NO"/>
    <m/>
    <s v="PLANILLADA"/>
    <m/>
    <m/>
  </r>
  <r>
    <s v="CONSTRUPROYEC"/>
    <n v="101053068"/>
    <n v="55575"/>
    <n v="56414"/>
    <d v="2021-05-05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5"/>
    <s v="CARLOS ANDRES RAMIREZ RUIZ"/>
    <n v="101053797"/>
    <n v="96595"/>
    <d v="2021-05-19T00:00:00"/>
    <x v="0"/>
    <n v="34460"/>
    <n v="34460"/>
    <n v="1"/>
    <n v="882851"/>
    <n v="50000"/>
    <s v="ACTIVO"/>
    <m/>
    <m/>
    <n v="4307500"/>
    <n v="0"/>
    <n v="0"/>
    <s v="ANTICIPO, SEGUNDO ANTICIPO"/>
    <m/>
    <x v="2"/>
    <s v="NO"/>
    <m/>
    <s v="FACTURADA"/>
    <d v="2021-05-25T00:00:00"/>
    <m/>
  </r>
  <r>
    <s v="CONSTRUPROYEC"/>
    <n v="101053069"/>
    <n v="55576"/>
    <n v="56415"/>
    <d v="2021-05-05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6"/>
    <s v="CARLOS ANDRES RUIZ BOJANINI"/>
    <n v="101053798"/>
    <n v="96602"/>
    <d v="2021-05-26T00:00:00"/>
    <x v="0"/>
    <n v="34680"/>
    <n v="34630"/>
    <n v="1"/>
    <n v="882851"/>
    <n v="50000"/>
    <s v="ACTIVO"/>
    <m/>
    <m/>
    <n v="4335000"/>
    <n v="0"/>
    <n v="0"/>
    <s v="ANTICIPO, SEGUNDO ANTICIPO"/>
    <m/>
    <x v="2"/>
    <s v="NO"/>
    <m/>
    <s v="FACTURADA"/>
    <d v="2021-05-25T00:00:00"/>
    <m/>
  </r>
  <r>
    <s v="CONSTRUPROYEC"/>
    <n v="101053070"/>
    <n v="55577"/>
    <n v="55950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3799"/>
    <n v="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071"/>
    <n v="55578"/>
    <n v="55952"/>
    <d v="2021-05-05T00:00:00"/>
    <n v="18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97"/>
    <s v="ARTURO JAIME ALVAREZ"/>
    <n v="101053800"/>
    <s v="517395-8"/>
    <d v="2021-05-1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072"/>
    <n v="55579"/>
    <m/>
    <d v="2021-05-05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01"/>
    <n v="57328"/>
    <d v="2021-05-14T00:00:00"/>
    <x v="1"/>
    <n v="34630"/>
    <n v="33980"/>
    <n v="1"/>
    <n v="0"/>
    <n v="0"/>
    <m/>
    <m/>
    <m/>
    <n v="544037"/>
    <n v="448500"/>
    <n v="-1690"/>
    <m/>
    <m/>
    <x v="0"/>
    <s v="NO"/>
    <m/>
    <s v="FACTURADA"/>
    <d v="2021-06-08T00:00:00"/>
    <m/>
  </r>
  <r>
    <s v="CONSTRUPROYEC"/>
    <n v="101053073"/>
    <n v="55580"/>
    <m/>
    <d v="2021-05-05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02"/>
    <n v="106"/>
    <d v="2021-05-14T00:00:00"/>
    <x v="1"/>
    <n v="35430"/>
    <n v="35380"/>
    <n v="1"/>
    <n v="0"/>
    <n v="0"/>
    <m/>
    <m/>
    <m/>
    <n v="556605"/>
    <n v="448500"/>
    <n v="-12090"/>
    <m/>
    <m/>
    <x v="0"/>
    <s v="NO"/>
    <m/>
    <s v="FACTURADA"/>
    <d v="2021-06-08T00:00:00"/>
    <m/>
  </r>
  <r>
    <s v="CONSTRUPROYEC"/>
    <n v="101053074"/>
    <n v="55581"/>
    <m/>
    <d v="2021-05-05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03"/>
    <n v="119"/>
    <d v="2021-05-14T00:00:00"/>
    <x v="1"/>
    <n v="34520"/>
    <n v="34540"/>
    <n v="1"/>
    <n v="0"/>
    <n v="0"/>
    <m/>
    <m/>
    <m/>
    <n v="542309"/>
    <n v="448500"/>
    <n v="-260"/>
    <m/>
    <m/>
    <x v="0"/>
    <s v="NO"/>
    <m/>
    <s v="FACTURADA"/>
    <d v="2021-06-08T00:00:00"/>
    <m/>
  </r>
  <r>
    <s v="CONSTRUPROYEC"/>
    <n v="101053075"/>
    <n v="55582"/>
    <n v="56249"/>
    <d v="2021-05-05T00:00:00"/>
    <n v="18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98"/>
    <s v="JORGE LUIS BALLESTEROS ARIZA"/>
    <n v="101053804"/>
    <n v="96594"/>
    <d v="2021-05-15T00:00:00"/>
    <x v="0"/>
    <n v="33640"/>
    <n v="33630"/>
    <n v="1"/>
    <n v="882851"/>
    <n v="25000"/>
    <s v="ACTIVO"/>
    <m/>
    <m/>
    <n v="4205000"/>
    <n v="0"/>
    <n v="0"/>
    <s v="ANTICIPO, SEGUNDO ANTICIPO"/>
    <m/>
    <x v="2"/>
    <s v="NO"/>
    <m/>
    <s v="FACTURADA"/>
    <d v="2021-05-25T00:00:00"/>
    <m/>
  </r>
  <r>
    <s v="CONSTRUPROYEC"/>
    <n v="101053076"/>
    <n v="55583"/>
    <n v="55843"/>
    <d v="2021-05-05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4"/>
    <s v="ALEXANDER RICO LASSO"/>
    <n v="101053805"/>
    <s v="31496-8"/>
    <d v="2021-05-07T00:00:00"/>
    <x v="0"/>
    <n v="10045"/>
    <n v="10038"/>
    <n v="1"/>
    <n v="244373"/>
    <n v="0"/>
    <s v="ACTIVO"/>
    <m/>
    <m/>
    <n v="2009000"/>
    <n v="0"/>
    <n v="0"/>
    <s v="ANTICIPO"/>
    <m/>
    <x v="4"/>
    <s v="NO"/>
    <m/>
    <s v="FACTURADA"/>
    <d v="2021-05-25T00:00:00"/>
    <m/>
  </r>
  <r>
    <s v="CONSTRUPROYEC"/>
    <n v="101053077"/>
    <n v="55584"/>
    <m/>
    <d v="2021-05-05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3806"/>
    <s v="MMAU 125744-6 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078"/>
    <n v="55585"/>
    <m/>
    <d v="2021-05-05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3807"/>
    <n v="0"/>
    <d v="2021-05-10T00:00:00"/>
    <x v="2"/>
    <n v="35220"/>
    <n v="35220"/>
    <n v="1"/>
    <n v="0"/>
    <n v="0"/>
    <m/>
    <m/>
    <m/>
    <n v="1074914"/>
    <n v="1000500"/>
    <n v="-20880"/>
    <m/>
    <m/>
    <x v="3"/>
    <s v="NO"/>
    <m/>
    <s v="FACTURADA"/>
    <d v="2021-05-25T00:00:00"/>
    <m/>
  </r>
  <r>
    <s v="CONSTRUPROYEC"/>
    <n v="101053079"/>
    <n v="55586"/>
    <m/>
    <d v="2021-05-05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3808"/>
    <n v="2872"/>
    <d v="2021-05-10T00:00:00"/>
    <x v="2"/>
    <n v="34510"/>
    <n v="34480"/>
    <n v="1"/>
    <n v="0"/>
    <n v="0"/>
    <m/>
    <m/>
    <m/>
    <n v="1052330"/>
    <n v="1000500"/>
    <n v="580"/>
    <m/>
    <m/>
    <x v="3"/>
    <s v="NO"/>
    <m/>
    <s v="FACTURADA"/>
    <d v="2021-05-25T00:00:00"/>
    <m/>
  </r>
  <r>
    <s v="CONSTRUPROYEC"/>
    <n v="101053080"/>
    <n v="55587"/>
    <m/>
    <d v="2021-05-05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101"/>
    <s v="GUNDISALVO MESA"/>
    <n v="101053809"/>
    <n v="2873"/>
    <d v="2021-05-10T00:00:00"/>
    <x v="2"/>
    <n v="34420"/>
    <n v="34350"/>
    <n v="1"/>
    <n v="0"/>
    <n v="0"/>
    <m/>
    <m/>
    <m/>
    <n v="1048362"/>
    <n v="1000500"/>
    <n v="4350"/>
    <m/>
    <m/>
    <x v="3"/>
    <s v="NO"/>
    <m/>
    <s v="FACTURADA"/>
    <d v="2021-05-25T00:00:00"/>
    <m/>
  </r>
  <r>
    <s v="CONSTRUPROYEC"/>
    <n v="101053081"/>
    <n v="55588"/>
    <n v="55968"/>
    <d v="2021-05-05T00:00:00"/>
    <n v="18"/>
    <x v="0"/>
    <s v=" BANANO"/>
    <s v="C.I. LA SAMARIA S.A.S."/>
    <s v="CUMPLIDO"/>
    <s v="C.I. LA SAMARIA S.A.S. FINCA PLATANAL"/>
    <s v="GUACHACA."/>
    <s v="SOCIEDAD PORTUARIA DE SANTA MARTA"/>
    <s v="SANTA MARTA."/>
    <x v="13"/>
    <s v="CARLOS ARTURO ARRIETA PEREZ"/>
    <n v="101053810"/>
    <s v="SEGU519070-2"/>
    <d v="2021-05-1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082"/>
    <n v="55589"/>
    <m/>
    <d v="2021-05-05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3811"/>
    <n v="2886"/>
    <d v="2021-05-10T00:00:00"/>
    <x v="2"/>
    <n v="34860"/>
    <n v="34870"/>
    <n v="1"/>
    <n v="0"/>
    <n v="0"/>
    <m/>
    <m/>
    <m/>
    <n v="1064232"/>
    <n v="1000500"/>
    <n v="-10730"/>
    <m/>
    <m/>
    <x v="3"/>
    <s v="NO"/>
    <m/>
    <s v="FACTURADA"/>
    <d v="2021-05-25T00:00:00"/>
    <m/>
  </r>
  <r>
    <s v="CONSTRUPROYEC"/>
    <n v="101053083"/>
    <n v="55590"/>
    <n v="56063"/>
    <d v="2021-05-05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102"/>
    <s v="FABIO GUEVARA ROJAS"/>
    <n v="101053812"/>
    <s v="31497-1"/>
    <d v="2021-05-11T00:00:00"/>
    <x v="0"/>
    <n v="10064"/>
    <n v="10065"/>
    <n v="1"/>
    <n v="429712"/>
    <n v="0"/>
    <s v="ACTIVO"/>
    <m/>
    <m/>
    <n v="2012800"/>
    <n v="0"/>
    <n v="0"/>
    <s v="ANTICIPO"/>
    <m/>
    <x v="4"/>
    <s v="NO"/>
    <m/>
    <s v="FACTURADA"/>
    <d v="2021-05-25T00:00:00"/>
    <m/>
  </r>
  <r>
    <s v="CONSTRUPROYEC"/>
    <n v="101053084"/>
    <n v="55591"/>
    <m/>
    <d v="2021-05-05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3813"/>
    <n v="19129"/>
    <d v="2021-05-10T00:00:00"/>
    <x v="2"/>
    <n v="34520"/>
    <n v="34460"/>
    <n v="1"/>
    <n v="0"/>
    <n v="0"/>
    <m/>
    <m/>
    <m/>
    <n v="1051719"/>
    <n v="1000500"/>
    <n v="1160"/>
    <m/>
    <m/>
    <x v="3"/>
    <s v="NO"/>
    <m/>
    <s v="FACTURADA"/>
    <d v="2021-05-25T00:00:00"/>
    <m/>
  </r>
  <r>
    <s v="CONSTRUPROYEC"/>
    <n v="101053085"/>
    <n v="55592"/>
    <n v="56161"/>
    <d v="2021-05-05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60"/>
    <s v="LEONARDO ELIAS ORDOÑEZ PATIÑO"/>
    <n v="101053814"/>
    <s v="31495-6"/>
    <d v="2021-05-12T00:00:00"/>
    <x v="0"/>
    <n v="10084"/>
    <n v="10107"/>
    <n v="1"/>
    <n v="244373"/>
    <n v="0"/>
    <s v="ACTIVO"/>
    <m/>
    <m/>
    <n v="2016800"/>
    <n v="0"/>
    <n v="0"/>
    <s v="ANTICIPO"/>
    <m/>
    <x v="4"/>
    <s v="NO"/>
    <m/>
    <s v="FACTURADA"/>
    <d v="2021-05-25T00:00:00"/>
    <m/>
  </r>
  <r>
    <s v="CONSTRUPROYEC"/>
    <n v="101053086"/>
    <n v="55593"/>
    <m/>
    <d v="2021-05-05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3815"/>
    <n v="97471"/>
    <d v="2021-05-11T00:00:00"/>
    <x v="3"/>
    <n v="34500"/>
    <n v="34430"/>
    <n v="1"/>
    <n v="0"/>
    <n v="0"/>
    <m/>
    <m/>
    <m/>
    <n v="1329285"/>
    <n v="1207500"/>
    <n v="0"/>
    <m/>
    <m/>
    <x v="0"/>
    <s v="NO"/>
    <m/>
    <s v="FACTURADA"/>
    <d v="2021-06-08T00:00:00"/>
    <m/>
  </r>
  <r>
    <s v="CONSTRUPROYEC"/>
    <n v="101053087"/>
    <n v="55594"/>
    <m/>
    <d v="2021-05-05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103"/>
    <s v="ORLANDO DE JESUS GONZALEZ ORTIZ"/>
    <n v="101053816"/>
    <n v="97492"/>
    <d v="2021-05-11T00:00:00"/>
    <x v="5"/>
    <n v="34980"/>
    <n v="34980"/>
    <n v="1"/>
    <n v="0"/>
    <n v="0"/>
    <m/>
    <m/>
    <m/>
    <n v="1347779"/>
    <n v="1207500"/>
    <n v="-16800"/>
    <m/>
    <m/>
    <x v="0"/>
    <s v="NO"/>
    <m/>
    <s v="FACTURADA"/>
    <d v="2021-06-08T00:00:00"/>
    <m/>
  </r>
  <r>
    <s v="CONSTRUPROYEC"/>
    <n v="101053088"/>
    <n v="55595"/>
    <n v="56083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817"/>
    <n v="57349"/>
    <d v="2021-05-11T00:00:00"/>
    <x v="0"/>
    <n v="31970"/>
    <n v="32000"/>
    <n v="1"/>
    <n v="0"/>
    <n v="0"/>
    <m/>
    <m/>
    <m/>
    <n v="502249"/>
    <n v="0"/>
    <n v="0"/>
    <m/>
    <m/>
    <x v="0"/>
    <s v="NO"/>
    <m/>
    <s v="FACTURADA"/>
    <d v="2021-05-25T00:00:00"/>
    <m/>
  </r>
  <r>
    <s v="CONSTRUPROYEC"/>
    <n v="101053089"/>
    <n v="55596"/>
    <n v="56084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818"/>
    <n v="100"/>
    <d v="2021-05-11T00:00:00"/>
    <x v="0"/>
    <n v="36240"/>
    <n v="36270"/>
    <n v="1"/>
    <n v="0"/>
    <n v="0"/>
    <m/>
    <m/>
    <m/>
    <n v="569330"/>
    <n v="0"/>
    <n v="0"/>
    <m/>
    <m/>
    <x v="0"/>
    <s v="NO"/>
    <m/>
    <s v="FACTURADA"/>
    <d v="2021-05-25T00:00:00"/>
    <m/>
  </r>
  <r>
    <s v="CONSTRUPROYEC"/>
    <n v="101053090"/>
    <n v="55597"/>
    <n v="56085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819"/>
    <n v="102"/>
    <d v="2021-05-11T00:00:00"/>
    <x v="0"/>
    <n v="28370"/>
    <n v="28380"/>
    <n v="1"/>
    <n v="0"/>
    <n v="0"/>
    <m/>
    <m/>
    <m/>
    <n v="445693"/>
    <n v="0"/>
    <n v="0"/>
    <m/>
    <m/>
    <x v="0"/>
    <s v="NO"/>
    <m/>
    <s v="FACTURADA"/>
    <d v="2021-05-25T00:00:00"/>
    <m/>
  </r>
  <r>
    <s v="CONSTRUPROYEC"/>
    <n v="101053091"/>
    <n v="55598"/>
    <n v="56086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820"/>
    <n v="116"/>
    <d v="2021-05-11T00:00:00"/>
    <x v="0"/>
    <n v="28050"/>
    <n v="28080"/>
    <n v="1"/>
    <n v="0"/>
    <n v="0"/>
    <m/>
    <m/>
    <m/>
    <n v="440666"/>
    <n v="0"/>
    <n v="0"/>
    <m/>
    <m/>
    <x v="0"/>
    <s v="NO"/>
    <m/>
    <s v="FACTURADA"/>
    <d v="2021-05-25T00:00:00"/>
    <m/>
  </r>
  <r>
    <s v="CONSTRUPROYEC"/>
    <n v="101053092"/>
    <n v="55599"/>
    <n v="55892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821"/>
    <n v="57338"/>
    <d v="2021-05-10T00:00:00"/>
    <x v="0"/>
    <n v="34930"/>
    <n v="34840"/>
    <n v="1"/>
    <n v="0"/>
    <n v="25000"/>
    <s v="ACTIVO"/>
    <m/>
    <m/>
    <n v="548750"/>
    <n v="0"/>
    <n v="0"/>
    <s v="SEGUNDO ANTICIPO"/>
    <m/>
    <x v="0"/>
    <s v="NO"/>
    <m/>
    <s v="FACTURADA"/>
    <d v="2021-05-25T00:00:00"/>
    <m/>
  </r>
  <r>
    <s v="CONSTRUPROYEC"/>
    <n v="101053093"/>
    <n v="55600"/>
    <n v="55893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822"/>
    <n v="108"/>
    <d v="2021-05-10T00:00:00"/>
    <x v="0"/>
    <n v="35540"/>
    <n v="35550"/>
    <n v="1"/>
    <n v="0"/>
    <n v="0"/>
    <m/>
    <m/>
    <m/>
    <n v="558333"/>
    <n v="0"/>
    <n v="0"/>
    <m/>
    <m/>
    <x v="0"/>
    <s v="NO"/>
    <m/>
    <s v="FACTURADA"/>
    <d v="2021-05-25T00:00:00"/>
    <m/>
  </r>
  <r>
    <s v="CONSTRUPROYEC"/>
    <n v="101053094"/>
    <n v="55601"/>
    <n v="55894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823"/>
    <n v="120"/>
    <d v="2021-05-10T00:00:00"/>
    <x v="0"/>
    <n v="35010"/>
    <n v="35060"/>
    <n v="1"/>
    <n v="0"/>
    <n v="0"/>
    <m/>
    <m/>
    <m/>
    <n v="550007"/>
    <n v="0"/>
    <n v="0"/>
    <m/>
    <m/>
    <x v="0"/>
    <s v="NO"/>
    <m/>
    <s v="FACTURADA"/>
    <d v="2021-05-25T00:00:00"/>
    <m/>
  </r>
  <r>
    <s v="CONSTRUPROYEC"/>
    <n v="101053095"/>
    <n v="55602"/>
    <n v="55957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3824"/>
    <n v="101"/>
    <d v="2021-05-10T00:00:00"/>
    <x v="0"/>
    <n v="38800"/>
    <n v="38830"/>
    <n v="1"/>
    <n v="0"/>
    <n v="10000"/>
    <s v="ACTIVO"/>
    <m/>
    <m/>
    <n v="609548"/>
    <n v="0"/>
    <n v="0"/>
    <s v="SEGUNDO ANTICIPO"/>
    <m/>
    <x v="0"/>
    <s v="NO"/>
    <m/>
    <s v="FACTURADA"/>
    <d v="2021-05-25T00:00:00"/>
    <m/>
  </r>
  <r>
    <s v="CONSTRUPROYEC"/>
    <n v="101053096"/>
    <n v="55603"/>
    <n v="56087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3825"/>
    <n v="117"/>
    <d v="2021-05-11T00:00:00"/>
    <x v="0"/>
    <n v="37030"/>
    <n v="37040"/>
    <n v="1"/>
    <n v="0"/>
    <n v="0"/>
    <m/>
    <m/>
    <m/>
    <n v="581741"/>
    <n v="0"/>
    <n v="0"/>
    <m/>
    <m/>
    <x v="0"/>
    <s v="NO"/>
    <m/>
    <s v="FACTURADA"/>
    <d v="2021-05-25T00:00:00"/>
    <m/>
  </r>
  <r>
    <s v="CONSTRUPROYEC"/>
    <n v="101053097"/>
    <n v="55604"/>
    <n v="55964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826"/>
    <n v="130"/>
    <d v="2021-05-10T00:00:00"/>
    <x v="0"/>
    <n v="28740"/>
    <n v="28790"/>
    <n v="1"/>
    <n v="0"/>
    <n v="25000"/>
    <s v="ACTIVO"/>
    <m/>
    <m/>
    <n v="451505"/>
    <n v="0"/>
    <n v="0"/>
    <s v="SEGUNDO ANTICIPO"/>
    <m/>
    <x v="0"/>
    <s v="NO"/>
    <m/>
    <s v="FACTURADA"/>
    <d v="2021-05-25T00:00:00"/>
    <m/>
  </r>
  <r>
    <s v="CONSTRUPROYEC"/>
    <n v="101053098"/>
    <n v="55605"/>
    <n v="55965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827"/>
    <n v="139"/>
    <d v="2021-05-10T00:00:00"/>
    <x v="0"/>
    <n v="28650"/>
    <n v="28660"/>
    <n v="1"/>
    <n v="0"/>
    <n v="0"/>
    <m/>
    <m/>
    <m/>
    <n v="450092"/>
    <n v="0"/>
    <n v="0"/>
    <m/>
    <m/>
    <x v="0"/>
    <s v="NO"/>
    <m/>
    <s v="FACTURADA"/>
    <d v="2021-05-25T00:00:00"/>
    <m/>
  </r>
  <r>
    <s v="CONSTRUPROYEC"/>
    <n v="101053099"/>
    <n v="55606"/>
    <n v="55966"/>
    <d v="2021-05-05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828"/>
    <n v="147"/>
    <d v="2021-05-10T00:00:00"/>
    <x v="0"/>
    <n v="28140"/>
    <n v="28170"/>
    <n v="1"/>
    <n v="0"/>
    <n v="0"/>
    <m/>
    <m/>
    <m/>
    <n v="442079"/>
    <n v="0"/>
    <n v="0"/>
    <m/>
    <m/>
    <x v="0"/>
    <s v="NO"/>
    <m/>
    <s v="FACTURADA"/>
    <d v="2021-05-25T00:00:00"/>
    <m/>
  </r>
  <r>
    <s v="CONSTRUPROYEC"/>
    <n v="101053100"/>
    <n v="55607"/>
    <m/>
    <d v="2021-05-05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29"/>
    <n v="85"/>
    <d v="2021-05-13T00:00:00"/>
    <x v="1"/>
    <n v="35010"/>
    <n v="35020"/>
    <n v="1"/>
    <n v="0"/>
    <n v="0"/>
    <m/>
    <m/>
    <m/>
    <n v="550007"/>
    <n v="448500"/>
    <n v="-6630"/>
    <m/>
    <m/>
    <x v="0"/>
    <s v="NO"/>
    <m/>
    <s v="FACTURADA"/>
    <d v="2021-06-08T00:00:00"/>
    <m/>
  </r>
  <r>
    <s v="CONSTRUPROYEC"/>
    <n v="101053101"/>
    <n v="55608"/>
    <m/>
    <d v="2021-05-05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30"/>
    <n v="57337"/>
    <d v="2021-05-13T00:00:00"/>
    <x v="1"/>
    <n v="35430"/>
    <n v="35550"/>
    <n v="1"/>
    <n v="0"/>
    <n v="0"/>
    <m/>
    <m/>
    <m/>
    <n v="556605"/>
    <n v="448500"/>
    <n v="-12090"/>
    <m/>
    <m/>
    <x v="0"/>
    <s v="NO"/>
    <m/>
    <s v="FACTURADA"/>
    <d v="2021-06-08T00:00:00"/>
    <m/>
  </r>
  <r>
    <s v="CONSTRUPROYEC"/>
    <n v="101053102"/>
    <n v="55609"/>
    <m/>
    <d v="2021-05-05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31"/>
    <n v="174"/>
    <d v="2021-05-13T00:00:00"/>
    <x v="1"/>
    <n v="34540"/>
    <n v="34550"/>
    <n v="1"/>
    <n v="0"/>
    <n v="0"/>
    <m/>
    <m/>
    <m/>
    <n v="542623"/>
    <n v="448500"/>
    <n v="-520"/>
    <m/>
    <m/>
    <x v="0"/>
    <s v="NO"/>
    <m/>
    <s v="FACTURADA"/>
    <d v="2021-06-08T00:00:00"/>
    <m/>
  </r>
  <r>
    <s v="CONSTRUPROYEC"/>
    <n v="101053103"/>
    <n v="55610"/>
    <m/>
    <d v="2021-05-05T00:00:00"/>
    <n v="18"/>
    <x v="0"/>
    <s v=" ACEITE DE SOJA (SOYA)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832"/>
    <n v="75463"/>
    <d v="2021-05-14T00:00:00"/>
    <x v="1"/>
    <n v="33140"/>
    <n v="33170"/>
    <n v="1"/>
    <n v="0"/>
    <n v="0"/>
    <m/>
    <m/>
    <m/>
    <n v="520629"/>
    <n v="448500"/>
    <n v="17680"/>
    <m/>
    <m/>
    <x v="0"/>
    <s v="NO"/>
    <m/>
    <s v="PLANILLADA"/>
    <m/>
    <m/>
  </r>
  <r>
    <s v="CONSTRUPROYEC"/>
    <n v="101053104"/>
    <n v="55611"/>
    <m/>
    <d v="2021-05-05T00:00:00"/>
    <n v="18"/>
    <x v="0"/>
    <s v=" ACEITE DE SOJA (SOYA)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833"/>
    <n v="75477"/>
    <d v="2021-05-14T00:00:00"/>
    <x v="1"/>
    <n v="33130"/>
    <n v="33130"/>
    <n v="1"/>
    <n v="0"/>
    <n v="0"/>
    <m/>
    <m/>
    <m/>
    <n v="520472"/>
    <n v="448500"/>
    <n v="17810"/>
    <m/>
    <m/>
    <x v="0"/>
    <s v="NO"/>
    <m/>
    <s v="PLANILLADA"/>
    <m/>
    <m/>
  </r>
  <r>
    <s v="CONSTRUPROYEC"/>
    <n v="101053105"/>
    <n v="55612"/>
    <n v="56098"/>
    <d v="2021-05-05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55"/>
    <s v="ELIECER MONSALVO PALMA"/>
    <n v="101053834"/>
    <s v="31499-3"/>
    <d v="2021-05-11T00:00:00"/>
    <x v="0"/>
    <n v="10090"/>
    <n v="10070"/>
    <n v="1"/>
    <n v="493712"/>
    <n v="0"/>
    <s v="ACTIVO"/>
    <m/>
    <m/>
    <n v="2014000"/>
    <n v="0"/>
    <n v="0"/>
    <s v="ANTICIPO"/>
    <m/>
    <x v="4"/>
    <s v="NO"/>
    <m/>
    <s v="FACTURADA"/>
    <d v="2021-05-25T00:00:00"/>
    <m/>
  </r>
  <r>
    <s v="CONSTRUPROYEC"/>
    <n v="101053106"/>
    <n v="55613"/>
    <m/>
    <d v="2021-05-05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3835"/>
    <s v="MNBU 010213-5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107"/>
    <n v="55614"/>
    <m/>
    <d v="2021-05-05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04"/>
    <s v="JADER EZEQUIEL VILLA CANTILLO"/>
    <n v="101053836"/>
    <s v="CMAU598295-2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108"/>
    <n v="55615"/>
    <n v="55920"/>
    <d v="2021-05-05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3"/>
    <s v="JHONY DE JESUS SÓROCA GUZMAN"/>
    <n v="101053837"/>
    <n v="0"/>
    <d v="2021-05-10T00:00:00"/>
    <x v="0"/>
    <n v="4"/>
    <n v="4"/>
    <n v="1"/>
    <n v="0"/>
    <n v="0"/>
    <m/>
    <m/>
    <m/>
    <n v="146594"/>
    <n v="0"/>
    <n v="0"/>
    <m/>
    <m/>
    <x v="1"/>
    <s v="NO"/>
    <m/>
    <s v="FACTURADA"/>
    <d v="2021-05-25T00:00:00"/>
    <m/>
  </r>
  <r>
    <s v="CONSTRUPROYEC"/>
    <n v="101053109"/>
    <n v="55616"/>
    <n v="55926"/>
    <d v="2021-05-05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22"/>
    <s v="YOMAR YESID OÑATE CARCAMO"/>
    <n v="101053838"/>
    <s v="MNBU 000355-4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110"/>
    <n v="55617"/>
    <n v="55928"/>
    <d v="2021-05-05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3839"/>
    <s v="SEGU 806212-1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111"/>
    <n v="55618"/>
    <n v="55927"/>
    <d v="2021-05-05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3840"/>
    <s v="CXRU 163931-0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112"/>
    <n v="55619"/>
    <m/>
    <d v="2021-05-05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3841"/>
    <s v="MNBU 305522-7"/>
    <d v="2021-05-10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5-25T00:00:00"/>
    <m/>
  </r>
  <r>
    <s v="CONSTRUPROYEC"/>
    <n v="101053113"/>
    <n v="55620"/>
    <n v="55929"/>
    <d v="2021-05-05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3842"/>
    <s v="EXFU 071611-9"/>
    <d v="2021-05-10T00:00:00"/>
    <x v="0"/>
    <n v="7"/>
    <n v="7"/>
    <n v="1"/>
    <n v="0"/>
    <n v="0"/>
    <m/>
    <m/>
    <m/>
    <n v="256540"/>
    <n v="0"/>
    <n v="0"/>
    <m/>
    <m/>
    <x v="1"/>
    <s v="NO"/>
    <m/>
    <s v="FACTURADA"/>
    <d v="2021-05-25T00:00:00"/>
    <m/>
  </r>
  <r>
    <s v="CONSTRUPROYEC"/>
    <n v="101053114"/>
    <n v="55621"/>
    <n v="55930"/>
    <d v="2021-05-05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3843"/>
    <s v="SEGU 806212-1"/>
    <d v="2021-05-10T00:00:00"/>
    <x v="0"/>
    <n v="4"/>
    <n v="4"/>
    <n v="1"/>
    <n v="0"/>
    <n v="0"/>
    <m/>
    <m/>
    <m/>
    <n v="146594"/>
    <n v="0"/>
    <n v="0"/>
    <m/>
    <m/>
    <x v="1"/>
    <s v="NO"/>
    <m/>
    <s v="FACTURADA"/>
    <d v="2021-05-25T00:00:00"/>
    <m/>
  </r>
  <r>
    <s v="CONSTRUPROYEC"/>
    <n v="101053115"/>
    <n v="55622"/>
    <n v="55943"/>
    <d v="2021-05-05T00:00:00"/>
    <n v="18"/>
    <x v="0"/>
    <s v=" PRODUCTOS VARIOS"/>
    <s v="CI TEQUENDAMA SAS DIV. REFINERIA"/>
    <s v="CUMPLIDO"/>
    <s v="REFINERIA TEQUENDAMA"/>
    <s v="SANTA MARTA."/>
    <s v="REFINERIA TEQUENDAMA"/>
    <s v="SANTA MARTA."/>
    <x v="14"/>
    <s v="CARLOS ARTURO ARRIETA PEREZ"/>
    <n v="101053844"/>
    <s v="TLLU 238644-0"/>
    <d v="2021-05-10T00:00:00"/>
    <x v="0"/>
    <n v="3"/>
    <n v="3"/>
    <n v="1"/>
    <n v="10000"/>
    <n v="0"/>
    <s v="ACTIVO"/>
    <m/>
    <m/>
    <n v="109946"/>
    <n v="0"/>
    <n v="0"/>
    <s v="ANTICIPO"/>
    <m/>
    <x v="1"/>
    <s v="NO"/>
    <m/>
    <s v="FACTURADA"/>
    <d v="2021-05-25T00:00:00"/>
    <m/>
  </r>
  <r>
    <s v="CONSTRUPROYEC"/>
    <n v="101053116"/>
    <n v="55623"/>
    <n v="55925"/>
    <d v="2021-05-05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3845"/>
    <s v="DHDU 207003-2"/>
    <d v="2021-05-10T00:00:00"/>
    <x v="0"/>
    <n v="7"/>
    <n v="7"/>
    <n v="1"/>
    <n v="0"/>
    <n v="0"/>
    <m/>
    <m/>
    <m/>
    <n v="256540"/>
    <n v="0"/>
    <n v="0"/>
    <m/>
    <m/>
    <x v="1"/>
    <s v="NO"/>
    <m/>
    <s v="FACTURADA"/>
    <d v="2021-05-25T00:00:00"/>
    <m/>
  </r>
  <r>
    <s v="CONSTRUPROYEC"/>
    <n v="101053117"/>
    <n v="55624"/>
    <n v="55934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3846"/>
    <s v="DHDU 207003-2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118"/>
    <n v="55625"/>
    <n v="55967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3847"/>
    <n v="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119"/>
    <n v="55626"/>
    <n v="55979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848"/>
    <s v="HASU 194308-2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120"/>
    <n v="55627"/>
    <n v="55973"/>
    <d v="2021-05-05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3849"/>
    <s v="SEGU 954536-1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121"/>
    <n v="55628"/>
    <n v="55922"/>
    <d v="2021-05-06T00:00:00"/>
    <n v="18"/>
    <x v="0"/>
    <s v=" PRODUCTOS VARIOS"/>
    <s v="CARIBBEAN ECO SOAPS UIBS S.A.S."/>
    <s v="CUMPLIDO"/>
    <s v="CARIBBEAN ECO SOAPS UIBS S.A.S."/>
    <s v="SANTA MARTA."/>
    <s v="SOCIEDAD PORTUARIA DE SANTA MARTA"/>
    <s v="SANTA MARTA."/>
    <x v="13"/>
    <s v="JHONY DE JESUS SÓROCA GUZMAN"/>
    <n v="101053850"/>
    <s v="SMLU 792581-7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122"/>
    <n v="55629"/>
    <n v="55923"/>
    <d v="2021-05-06T00:00:00"/>
    <n v="18"/>
    <x v="0"/>
    <s v=" CONTENEDOR VACIO"/>
    <s v="CARIBBEAN ECO SOAPS UIBS S.A.S."/>
    <s v="CUMPLIDO"/>
    <s v="CARIBBEAN ECO SOAPS UIBS S.A.S."/>
    <s v="SANTA MARTA."/>
    <s v="SOCIEDAD PORTUARIA DE SANTA MARTA"/>
    <s v="SANTA MARTA."/>
    <x v="13"/>
    <s v="JHONY DE JESUS SÓROCA GUZMAN"/>
    <n v="101053851"/>
    <s v="SMLU 792021-9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123"/>
    <n v="55630"/>
    <n v="55850"/>
    <d v="2021-05-06T00:00:00"/>
    <n v="18"/>
    <x v="0"/>
    <s v=" ACEITE DE PALMA CPO"/>
    <s v="CI TEQUENDAMA SAS DIV. REFINERIA"/>
    <s v="CUMPLIDO"/>
    <s v="AGROINCE LTDA Y CIA S.C.A"/>
    <s v="AGUACHICA"/>
    <s v="BIOCOMBUSTIBLES SOSTENIBLES DEL CARIBE S.A. BIOSC S. A."/>
    <s v="SANTA MARTA."/>
    <x v="56"/>
    <s v="CRISTIAN EDUARDO MERCADO ROJAS"/>
    <n v="101053852"/>
    <n v="57372"/>
    <d v="2021-05-07T00:00:00"/>
    <x v="0"/>
    <n v="34310"/>
    <n v="34280"/>
    <n v="1"/>
    <n v="287244"/>
    <n v="0"/>
    <s v="ACTIVO"/>
    <m/>
    <m/>
    <n v="2744800"/>
    <n v="0"/>
    <n v="0"/>
    <s v="ANTICIPO"/>
    <m/>
    <x v="4"/>
    <s v="NO"/>
    <m/>
    <s v="FACTURADA"/>
    <d v="2021-05-25T00:00:00"/>
    <m/>
  </r>
  <r>
    <s v="CONSTRUPROYEC"/>
    <n v="101053124"/>
    <n v="55631"/>
    <n v="56056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59"/>
    <s v="LUIS ALBERTO MARTELO MERCADO"/>
    <n v="101053853"/>
    <s v="31503-2"/>
    <d v="2021-05-10T00:00:00"/>
    <x v="0"/>
    <n v="10091"/>
    <n v="10078"/>
    <n v="1"/>
    <n v="493712"/>
    <n v="0"/>
    <s v="ACTIVO"/>
    <m/>
    <m/>
    <n v="2015600"/>
    <n v="0"/>
    <n v="0"/>
    <s v="ANTICIPO"/>
    <m/>
    <x v="4"/>
    <s v="NO"/>
    <m/>
    <s v="FACTURADA"/>
    <d v="2021-05-25T00:00:00"/>
    <m/>
  </r>
  <r>
    <s v="CONSTRUPROYEC"/>
    <n v="101053125"/>
    <n v="55632"/>
    <n v="56156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84"/>
    <s v="CARLOS BARROS"/>
    <n v="101053854"/>
    <s v="31501-9"/>
    <d v="2021-05-12T00:00:00"/>
    <x v="0"/>
    <n v="10053"/>
    <n v="10081"/>
    <n v="1"/>
    <n v="221080"/>
    <n v="0"/>
    <s v="ACTIVO"/>
    <m/>
    <m/>
    <n v="1439466"/>
    <n v="0"/>
    <n v="0"/>
    <s v="ANTICIPO"/>
    <m/>
    <x v="4"/>
    <s v="NO"/>
    <m/>
    <s v="FACTURADA"/>
    <d v="2021-05-25T00:00:00"/>
    <m/>
  </r>
  <r>
    <s v="CONSTRUPROYEC"/>
    <n v="101053126"/>
    <n v="55633"/>
    <n v="56168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6"/>
    <s v="JHON MUÑOZ SILVA"/>
    <n v="101053855"/>
    <s v="31500-7"/>
    <d v="2021-05-12T00:00:00"/>
    <x v="0"/>
    <n v="10500"/>
    <n v="10500"/>
    <n v="1"/>
    <n v="442664"/>
    <n v="0"/>
    <s v="ACTIVO"/>
    <m/>
    <m/>
    <n v="3474555"/>
    <n v="0"/>
    <n v="0"/>
    <s v="ANTICIPO"/>
    <m/>
    <x v="4"/>
    <s v="NO"/>
    <m/>
    <s v="PLANILLADA"/>
    <m/>
    <m/>
  </r>
  <r>
    <s v="CONSTRUPROYEC"/>
    <n v="101053127"/>
    <n v="55634"/>
    <n v="56257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8"/>
    <s v="CARLOS MARIO PERTUZ MELO"/>
    <n v="101053856"/>
    <s v="31502-2"/>
    <d v="2021-05-15T00:00:00"/>
    <x v="0"/>
    <n v="10064"/>
    <n v="10064"/>
    <n v="1"/>
    <n v="442664"/>
    <n v="0"/>
    <s v="ACTIVO"/>
    <m/>
    <m/>
    <n v="3330278"/>
    <n v="0"/>
    <n v="0"/>
    <s v="ANTICIPO"/>
    <m/>
    <x v="4"/>
    <s v="NO"/>
    <m/>
    <s v="PLANILLADA"/>
    <m/>
    <m/>
  </r>
  <r>
    <s v="CONSTRUPROYEC"/>
    <n v="101053128"/>
    <n v="55635"/>
    <n v="56111"/>
    <d v="2021-05-06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857"/>
    <n v="77821"/>
    <d v="2021-05-11T00:00:00"/>
    <x v="0"/>
    <n v="33380"/>
    <n v="33370"/>
    <n v="1"/>
    <n v="0"/>
    <n v="0"/>
    <m/>
    <m/>
    <m/>
    <n v="673608"/>
    <n v="0"/>
    <n v="0"/>
    <m/>
    <m/>
    <x v="1"/>
    <s v="NO"/>
    <m/>
    <s v="FACTURADA"/>
    <d v="2021-06-08T00:00:00"/>
    <m/>
  </r>
  <r>
    <s v="CONSTRUPROYEC"/>
    <n v="101053129"/>
    <n v="55636"/>
    <n v="55991"/>
    <d v="2021-05-06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858"/>
    <s v="DPTU 429027-4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130"/>
    <n v="55637"/>
    <n v="55982"/>
    <d v="2021-05-06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3859"/>
    <s v="TRLU 914794-5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131"/>
    <n v="55638"/>
    <n v="56173"/>
    <d v="2021-05-06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7"/>
    <s v="FABIAN CARREÑO HURTADO"/>
    <n v="101053860"/>
    <n v="518406"/>
    <d v="2021-05-13T00:00:00"/>
    <x v="0"/>
    <n v="32540"/>
    <n v="32760"/>
    <n v="1"/>
    <n v="1078648"/>
    <n v="0"/>
    <s v="ACTIVO"/>
    <m/>
    <m/>
    <n v="4034960"/>
    <n v="0"/>
    <n v="0"/>
    <s v="ANTICIPO"/>
    <m/>
    <x v="2"/>
    <s v="NO"/>
    <m/>
    <s v="FACTURADA"/>
    <d v="2021-05-25T00:00:00"/>
    <m/>
  </r>
  <r>
    <s v="CONSTRUPROYEC"/>
    <n v="101053132"/>
    <n v="55639"/>
    <n v="55858"/>
    <d v="2021-05-06T00:00:00"/>
    <n v="18"/>
    <x v="0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3861"/>
    <n v="10962"/>
    <d v="2021-05-07T00:00:00"/>
    <x v="0"/>
    <n v="18570"/>
    <n v="18910"/>
    <n v="1"/>
    <n v="44400"/>
    <n v="0"/>
    <s v="ACTIVO"/>
    <m/>
    <m/>
    <n v="669448"/>
    <n v="0"/>
    <n v="0"/>
    <s v="ANTICIPO"/>
    <m/>
    <x v="1"/>
    <s v="NO"/>
    <m/>
    <s v="FACTURADA"/>
    <d v="2021-06-08T00:00:00"/>
    <m/>
  </r>
  <r>
    <s v="CONSTRUPROYEC"/>
    <n v="101053133"/>
    <n v="55640"/>
    <n v="55862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862"/>
    <n v="41"/>
    <d v="2021-05-07T00:00:00"/>
    <x v="0"/>
    <n v="33530"/>
    <n v="34280"/>
    <n v="1"/>
    <n v="0"/>
    <n v="10000"/>
    <s v="ACTIVO"/>
    <m/>
    <m/>
    <n v="526756"/>
    <n v="0"/>
    <n v="0"/>
    <s v="SEGUNDO ANTICIPO"/>
    <m/>
    <x v="0"/>
    <s v="NO"/>
    <m/>
    <s v="FACTURADA"/>
    <d v="2021-05-25T00:00:00"/>
    <m/>
  </r>
  <r>
    <s v="CONSTRUPROYEC"/>
    <n v="101053134"/>
    <n v="55641"/>
    <n v="55900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3863"/>
    <n v="142"/>
    <d v="2021-05-20T00:00:00"/>
    <x v="0"/>
    <n v="37500"/>
    <n v="37500"/>
    <n v="1"/>
    <n v="0"/>
    <n v="10000"/>
    <s v="ACTIVO"/>
    <m/>
    <m/>
    <n v="589125"/>
    <n v="0"/>
    <n v="0"/>
    <s v="SEGUNDO ANTICIPO"/>
    <m/>
    <x v="0"/>
    <s v="NO"/>
    <m/>
    <s v="FACTURADA"/>
    <d v="2021-05-25T00:00:00"/>
    <m/>
  </r>
  <r>
    <s v="CONSTRUPROYEC"/>
    <n v="101053135"/>
    <n v="55642"/>
    <n v="55863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864"/>
    <n v="57325"/>
    <d v="2021-05-07T00:00:00"/>
    <x v="0"/>
    <n v="34810"/>
    <n v="34200"/>
    <n v="1"/>
    <n v="0"/>
    <n v="0"/>
    <m/>
    <m/>
    <m/>
    <n v="546865"/>
    <n v="0"/>
    <n v="0"/>
    <m/>
    <m/>
    <x v="0"/>
    <s v="NO"/>
    <m/>
    <s v="FACTURADA"/>
    <d v="2021-05-25T00:00:00"/>
    <m/>
  </r>
  <r>
    <s v="CONSTRUPROYEC"/>
    <n v="101053136"/>
    <n v="55643"/>
    <n v="55901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3865"/>
    <n v="132"/>
    <d v="2021-05-10T00:00:00"/>
    <x v="0"/>
    <n v="38310"/>
    <n v="38300"/>
    <n v="1"/>
    <n v="0"/>
    <n v="0"/>
    <m/>
    <m/>
    <m/>
    <n v="601850"/>
    <n v="0"/>
    <n v="0"/>
    <m/>
    <m/>
    <x v="0"/>
    <s v="NO"/>
    <m/>
    <s v="FACTURADA"/>
    <d v="2021-05-25T00:00:00"/>
    <m/>
  </r>
  <r>
    <s v="CONSTRUPROYEC"/>
    <n v="101053137"/>
    <n v="55644"/>
    <n v="55958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866"/>
    <n v="57361"/>
    <d v="2021-05-10T00:00:00"/>
    <x v="0"/>
    <n v="36550"/>
    <n v="36500"/>
    <n v="1"/>
    <n v="0"/>
    <n v="10000"/>
    <s v="ACTIVO"/>
    <m/>
    <m/>
    <n v="574200"/>
    <n v="0"/>
    <n v="0"/>
    <s v="SEGUNDO ANTICIPO"/>
    <m/>
    <x v="0"/>
    <s v="NO"/>
    <m/>
    <s v="FACTURADA"/>
    <d v="2021-05-25T00:00:00"/>
    <m/>
  </r>
  <r>
    <s v="CONSTRUPROYEC"/>
    <n v="101053138"/>
    <n v="55645"/>
    <n v="55959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867"/>
    <n v="148"/>
    <d v="2021-05-10T00:00:00"/>
    <x v="0"/>
    <n v="34980"/>
    <n v="35000"/>
    <n v="1"/>
    <n v="0"/>
    <n v="0"/>
    <m/>
    <m/>
    <m/>
    <n v="549536"/>
    <n v="0"/>
    <n v="0"/>
    <m/>
    <m/>
    <x v="0"/>
    <s v="NO"/>
    <m/>
    <s v="FACTURADA"/>
    <d v="2021-05-25T00:00:00"/>
    <m/>
  </r>
  <r>
    <s v="CONSTRUPROYEC"/>
    <n v="101053139"/>
    <n v="55646"/>
    <m/>
    <d v="2021-05-06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868"/>
    <n v="162"/>
    <d v="2021-05-13T00:00:00"/>
    <x v="1"/>
    <n v="34870"/>
    <n v="34910"/>
    <n v="1"/>
    <n v="0"/>
    <n v="0"/>
    <m/>
    <m/>
    <m/>
    <n v="547808"/>
    <n v="448500"/>
    <n v="-4810"/>
    <m/>
    <m/>
    <x v="0"/>
    <s v="NO"/>
    <m/>
    <s v="FACTURADA"/>
    <d v="2021-06-08T00:00:00"/>
    <m/>
  </r>
  <r>
    <s v="CONSTRUPROYEC"/>
    <n v="101053140"/>
    <n v="55647"/>
    <m/>
    <d v="2021-05-06T00:00:00"/>
    <n v="18"/>
    <x v="0"/>
    <s v=" ACEITE DE SOJA (SOYA)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869"/>
    <n v="75524"/>
    <d v="2021-05-14T00:00:00"/>
    <x v="1"/>
    <n v="33000"/>
    <n v="33000"/>
    <n v="1"/>
    <n v="0"/>
    <n v="0"/>
    <m/>
    <m/>
    <m/>
    <n v="518430"/>
    <n v="448500"/>
    <n v="19500"/>
    <m/>
    <m/>
    <x v="0"/>
    <s v="NO"/>
    <m/>
    <s v="PLANILLADA"/>
    <m/>
    <m/>
  </r>
  <r>
    <s v="CONSTRUPROYEC"/>
    <n v="101053141"/>
    <n v="55648"/>
    <m/>
    <d v="2021-05-06T00:00:00"/>
    <n v="18"/>
    <x v="0"/>
    <s v=" ACEITE DE SOJA (SOYA)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870"/>
    <n v="257"/>
    <d v="2021-05-18T00:00:00"/>
    <x v="1"/>
    <n v="34570"/>
    <n v="34600"/>
    <n v="1"/>
    <n v="0"/>
    <n v="0"/>
    <m/>
    <m/>
    <m/>
    <n v="543095"/>
    <n v="448500"/>
    <n v="-910"/>
    <m/>
    <m/>
    <x v="0"/>
    <s v="NO"/>
    <m/>
    <s v="PLANILLADA"/>
    <m/>
    <m/>
  </r>
  <r>
    <s v="CONSTRUPROYEC"/>
    <n v="101053142"/>
    <n v="55649"/>
    <n v="56416"/>
    <d v="2021-05-06T00:00:00"/>
    <n v="18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3"/>
    <s v="ALVARO JAVIER PINEDA ALVAREZ"/>
    <n v="101053871"/>
    <n v="96601"/>
    <d v="2021-05-24T00:00:00"/>
    <x v="0"/>
    <n v="33940"/>
    <n v="33890"/>
    <n v="1"/>
    <n v="882851"/>
    <n v="232000"/>
    <s v="ACTIVO"/>
    <m/>
    <m/>
    <n v="4140680"/>
    <n v="0"/>
    <n v="0"/>
    <s v="ANTICIPO, SEGUNDO ANTICIPO"/>
    <m/>
    <x v="2"/>
    <s v="NO"/>
    <m/>
    <s v="FACTURADA"/>
    <d v="2021-05-25T00:00:00"/>
    <m/>
  </r>
  <r>
    <s v="CONSTRUPROYEC"/>
    <n v="101053143"/>
    <n v="55650"/>
    <n v="56112"/>
    <d v="2021-05-06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872"/>
    <n v="77909"/>
    <d v="2021-05-11T00:00:00"/>
    <x v="0"/>
    <n v="35130"/>
    <n v="35060"/>
    <n v="1"/>
    <n v="0"/>
    <n v="0"/>
    <m/>
    <m/>
    <m/>
    <n v="708923"/>
    <n v="0"/>
    <n v="0"/>
    <m/>
    <m/>
    <x v="1"/>
    <s v="NO"/>
    <m/>
    <s v="FACTURADA"/>
    <d v="2021-06-08T00:00:00"/>
    <m/>
  </r>
  <r>
    <s v="CONSTRUPROYEC"/>
    <n v="101053144"/>
    <n v="55651"/>
    <n v="56115"/>
    <d v="2021-05-06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873"/>
    <n v="77938"/>
    <d v="2021-05-11T00:00:00"/>
    <x v="0"/>
    <n v="34200"/>
    <n v="34080"/>
    <n v="1"/>
    <n v="0"/>
    <n v="0"/>
    <m/>
    <m/>
    <m/>
    <n v="690156"/>
    <n v="0"/>
    <n v="0"/>
    <m/>
    <m/>
    <x v="1"/>
    <s v="NO"/>
    <m/>
    <s v="FACTURADA"/>
    <d v="2021-06-08T00:00:00"/>
    <m/>
  </r>
  <r>
    <s v="CONSTRUPROYEC"/>
    <n v="101053145"/>
    <n v="55652"/>
    <n v="56116"/>
    <d v="2021-05-06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874"/>
    <n v="77984"/>
    <d v="2021-05-11T00:00:00"/>
    <x v="0"/>
    <n v="31060"/>
    <n v="31140"/>
    <n v="1"/>
    <n v="0"/>
    <n v="40000"/>
    <s v="ACTIVO"/>
    <m/>
    <m/>
    <n v="626791"/>
    <n v="0"/>
    <n v="0"/>
    <s v="SEGUNDO ANTICIPO"/>
    <m/>
    <x v="1"/>
    <s v="NO"/>
    <m/>
    <s v="FACTURADA"/>
    <d v="2021-06-08T00:00:00"/>
    <m/>
  </r>
  <r>
    <s v="CONSTRUPROYEC"/>
    <n v="101053146"/>
    <n v="55653"/>
    <n v="55841"/>
    <d v="2021-05-06T00:00:00"/>
    <n v="18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3875"/>
    <n v="0"/>
    <d v="2021-05-07T00:00:00"/>
    <x v="0"/>
    <n v="1"/>
    <n v="1"/>
    <n v="1"/>
    <n v="10000"/>
    <n v="60000"/>
    <s v="ACTIVO"/>
    <m/>
    <m/>
    <n v="680615"/>
    <n v="0"/>
    <n v="0"/>
    <s v="ANTICIPO, SEGUNDO ANTICIPO"/>
    <m/>
    <x v="1"/>
    <s v="NO"/>
    <m/>
    <s v="FACTURADA"/>
    <d v="2021-06-08T00:00:00"/>
    <m/>
  </r>
  <r>
    <s v="CONSTRUPROYEC"/>
    <n v="101053147"/>
    <n v="55654"/>
    <n v="56076"/>
    <d v="2021-05-06T00:00:00"/>
    <n v="18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3876"/>
    <n v="75583"/>
    <d v="2021-05-11T00:00:00"/>
    <x v="0"/>
    <n v="34920"/>
    <n v="34920"/>
    <n v="1"/>
    <n v="10000"/>
    <n v="0"/>
    <s v="ACTIVO"/>
    <m/>
    <m/>
    <n v="1235819"/>
    <n v="0"/>
    <n v="0"/>
    <s v="ANTICIPO"/>
    <m/>
    <x v="0"/>
    <s v="NO"/>
    <m/>
    <s v="FACTURADA"/>
    <d v="2021-05-25T00:00:00"/>
    <m/>
  </r>
  <r>
    <s v="CONSTRUPROYEC"/>
    <n v="101053148"/>
    <n v="55655"/>
    <n v="56141"/>
    <d v="2021-05-06T00:00:00"/>
    <n v="18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1"/>
    <s v="HERNANDO EMILIO RUBIANO ARIAS"/>
    <n v="101053877"/>
    <n v="97466"/>
    <d v="2021-05-12T00:00:00"/>
    <x v="0"/>
    <n v="34410"/>
    <n v="34410"/>
    <n v="1"/>
    <n v="10000"/>
    <n v="0"/>
    <s v="ACTIVO"/>
    <m/>
    <m/>
    <n v="1217770"/>
    <n v="0"/>
    <n v="0"/>
    <s v="ANTICIPO"/>
    <m/>
    <x v="0"/>
    <s v="NO"/>
    <m/>
    <s v="PLANILLADA"/>
    <m/>
    <m/>
  </r>
  <r>
    <s v="CONSTRUPROYEC"/>
    <n v="101053149"/>
    <n v="55656"/>
    <m/>
    <d v="2021-05-06T00:00:00"/>
    <n v="18"/>
    <x v="0"/>
    <s v=" ACEITE DE PALMA CPO"/>
    <s v="CI TEQUENDAMA SAS DIV. REFINERIA"/>
    <s v="CUMPLIDO"/>
    <s v="EXTRACTORA GRUPALMA"/>
    <s v="REGIDOR"/>
    <s v="TERLICA S.A.S - TERMINAL DE GRANELES LIQUIDOS DEL CARIBE S.A.S."/>
    <s v="SANTA MARTA."/>
    <x v="105"/>
    <s v="ANTONIO CLARET AYALA"/>
    <n v="101053878"/>
    <n v="96767"/>
    <d v="2021-05-07T00:00:00"/>
    <x v="2"/>
    <n v="32540"/>
    <n v="32530"/>
    <n v="1"/>
    <n v="0"/>
    <n v="0"/>
    <m/>
    <m/>
    <m/>
    <n v="2765900"/>
    <n v="2863500"/>
    <n v="162680"/>
    <m/>
    <m/>
    <x v="0"/>
    <s v="NO"/>
    <m/>
    <s v="FACTURADA"/>
    <d v="2021-05-25T00:00:00"/>
    <m/>
  </r>
  <r>
    <s v="CONSTRUPROYEC"/>
    <n v="101053150"/>
    <n v="55657"/>
    <m/>
    <d v="2021-05-06T00:00:00"/>
    <n v="18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106"/>
    <s v="JAVIER ENRIQUE LONDOÑO SANJUAN"/>
    <n v="101053879"/>
    <n v="56962"/>
    <d v="2021-05-07T00:00:00"/>
    <x v="2"/>
    <n v="34900"/>
    <n v="34840"/>
    <n v="1"/>
    <n v="0"/>
    <n v="0"/>
    <m/>
    <m/>
    <m/>
    <n v="2966500"/>
    <n v="2863500"/>
    <n v="-33200"/>
    <m/>
    <m/>
    <x v="0"/>
    <s v="NO"/>
    <m/>
    <s v="FACTURADA"/>
    <d v="2021-05-25T00:00:00"/>
    <m/>
  </r>
  <r>
    <s v="CONSTRUPROYEC"/>
    <n v="101053151"/>
    <n v="55658"/>
    <m/>
    <d v="2021-05-06T00:00:00"/>
    <n v="18"/>
    <x v="0"/>
    <s v=" ACEITE DE PALMA CPO"/>
    <s v="CI TEQUENDAMA SAS DIV. REFINERIA"/>
    <s v="CUMPLIDO"/>
    <s v="EXTRACTORA GRUPALMA"/>
    <s v="REGIDOR"/>
    <s v="TERLICA S.A.S - TERMINAL DE GRANELES LIQUIDOS DEL CARIBE S.A.S."/>
    <s v="SANTA MARTA."/>
    <x v="81"/>
    <s v="RONALD SANCHEZ"/>
    <n v="101053880"/>
    <n v="97060"/>
    <d v="2021-05-07T00:00:00"/>
    <x v="4"/>
    <n v="35410"/>
    <n v="35510"/>
    <n v="1"/>
    <n v="0"/>
    <n v="0"/>
    <m/>
    <m/>
    <m/>
    <n v="3009850"/>
    <n v="2863500"/>
    <n v="-75530"/>
    <m/>
    <m/>
    <x v="0"/>
    <s v="NO"/>
    <m/>
    <s v="FACTURADA"/>
    <d v="2021-05-25T00:00:00"/>
    <m/>
  </r>
  <r>
    <s v="CONSTRUPROYEC"/>
    <n v="101053152"/>
    <n v="55659"/>
    <m/>
    <d v="2021-05-06T00:00:00"/>
    <n v="18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107"/>
    <s v="ERLIN LARA"/>
    <n v="101053881"/>
    <n v="56986"/>
    <d v="2021-05-07T00:00:00"/>
    <x v="2"/>
    <n v="34980"/>
    <n v="35080"/>
    <n v="1"/>
    <n v="0"/>
    <n v="0"/>
    <m/>
    <m/>
    <m/>
    <n v="2973300"/>
    <n v="2863500"/>
    <n v="-39840"/>
    <m/>
    <m/>
    <x v="0"/>
    <s v="NO"/>
    <m/>
    <s v="FACTURADA"/>
    <d v="2021-05-25T00:00:00"/>
    <m/>
  </r>
  <r>
    <s v="CONSTRUPROYEC"/>
    <n v="101053153"/>
    <n v="55660"/>
    <m/>
    <d v="2021-05-06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3882"/>
    <s v="SUDU519070-2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154"/>
    <n v="55661"/>
    <m/>
    <d v="2021-05-06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3883"/>
    <n v="0"/>
    <d v="2021-05-17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155"/>
    <n v="55662"/>
    <m/>
    <d v="2021-05-06T00:00:00"/>
    <n v="18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106"/>
    <s v="JAVIER ENRIQUE LONDOÑO SANJUAN"/>
    <n v="101053884"/>
    <n v="97253"/>
    <d v="2021-05-06T00:00:00"/>
    <x v="2"/>
    <n v="35530"/>
    <n v="35490"/>
    <n v="1"/>
    <n v="0"/>
    <n v="0"/>
    <m/>
    <m/>
    <m/>
    <n v="1257407"/>
    <n v="1000500"/>
    <n v="-29870"/>
    <m/>
    <m/>
    <x v="0"/>
    <s v="SI"/>
    <m/>
    <s v="PLANILLADA"/>
    <m/>
    <m/>
  </r>
  <r>
    <s v="CONSTRUPROYEC"/>
    <n v="101053156"/>
    <n v="55663"/>
    <n v="56092"/>
    <d v="2021-05-06T00:00:00"/>
    <n v="18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102"/>
    <s v="FABIO GUEVARA ROJAS"/>
    <n v="101053885"/>
    <n v="57387"/>
    <d v="2021-05-11T00:00:00"/>
    <x v="0"/>
    <n v="30660"/>
    <n v="30690"/>
    <n v="1"/>
    <n v="200377"/>
    <n v="116000"/>
    <s v="ACTIVO"/>
    <m/>
    <m/>
    <n v="1839600"/>
    <n v="0"/>
    <n v="0"/>
    <s v="ANTICIPO, SEGUNDO ANTICIPO"/>
    <m/>
    <x v="4"/>
    <s v="NO"/>
    <m/>
    <s v="FACTURADA"/>
    <d v="2021-05-25T00:00:00"/>
    <m/>
  </r>
  <r>
    <s v="CONSTRUPROYEC"/>
    <n v="101053158"/>
    <n v="55665"/>
    <m/>
    <d v="2021-05-06T00:00:00"/>
    <n v="18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108"/>
    <s v="JORGE LUIS VALDEZ VISBAL"/>
    <n v="101053887"/>
    <n v="97257"/>
    <d v="2021-05-06T00:00:00"/>
    <x v="2"/>
    <n v="34050"/>
    <n v="34020"/>
    <n v="1"/>
    <n v="0"/>
    <n v="0"/>
    <m/>
    <m/>
    <m/>
    <n v="1205030"/>
    <n v="1000500"/>
    <n v="13050"/>
    <m/>
    <m/>
    <x v="0"/>
    <s v="SI"/>
    <m/>
    <s v="PLANILLADA"/>
    <m/>
    <m/>
  </r>
  <r>
    <s v="CONSTRUPROYEC"/>
    <n v="101053160"/>
    <n v="55667"/>
    <n v="56014"/>
    <d v="2021-05-06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21"/>
    <s v="EDWIN ELIBETH AGUILAR GOMEZ"/>
    <n v="101053889"/>
    <n v="57330"/>
    <d v="2021-05-10T00:00:00"/>
    <x v="0"/>
    <n v="35070"/>
    <n v="34990"/>
    <n v="1"/>
    <n v="0"/>
    <n v="0"/>
    <m/>
    <m/>
    <m/>
    <n v="550950"/>
    <n v="448500"/>
    <n v="0"/>
    <m/>
    <m/>
    <x v="0"/>
    <s v="NO"/>
    <m/>
    <s v="FACTURADA"/>
    <d v="2021-05-25T00:00:00"/>
    <m/>
  </r>
  <r>
    <s v="CONSTRUPROYEC"/>
    <n v="101053161"/>
    <n v="55668"/>
    <n v="56230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94"/>
    <s v="ROBERTO LOZANO CAMACHO"/>
    <n v="101053890"/>
    <s v="31507-1"/>
    <d v="2021-05-15T00:00:00"/>
    <x v="0"/>
    <n v="10029"/>
    <n v="10067"/>
    <n v="1"/>
    <n v="244373"/>
    <n v="58000"/>
    <s v="ACTIVO"/>
    <m/>
    <m/>
    <n v="2005800"/>
    <n v="0"/>
    <n v="0"/>
    <s v="ANTICIPO, SEGUNDO ANTICIPO"/>
    <m/>
    <x v="4"/>
    <s v="NO"/>
    <m/>
    <s v="FACTURADA"/>
    <d v="2021-05-25T00:00:00"/>
    <m/>
  </r>
  <r>
    <s v="CONSTRUPROYEC"/>
    <n v="101053162"/>
    <n v="55669"/>
    <n v="56050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53"/>
    <s v="JOHAN ALBERTO AVENDAÑO OROZCO"/>
    <n v="101053891"/>
    <s v="31514-1"/>
    <d v="2021-05-10T00:00:00"/>
    <x v="0"/>
    <n v="10059"/>
    <n v="10080"/>
    <n v="1"/>
    <n v="221080"/>
    <n v="0"/>
    <s v="ACTIVO"/>
    <m/>
    <m/>
    <n v="1436325"/>
    <n v="0"/>
    <n v="0"/>
    <s v="ANTICIPO"/>
    <m/>
    <x v="4"/>
    <s v="NO"/>
    <m/>
    <s v="FACTURADA"/>
    <d v="2021-05-25T00:00:00"/>
    <m/>
  </r>
  <r>
    <s v="CONSTRUPROYEC"/>
    <n v="101053163"/>
    <n v="55670"/>
    <n v="56023"/>
    <d v="2021-05-06T00:00:00"/>
    <n v="18"/>
    <x v="0"/>
    <s v=" ACEITE DE PALMA CPO"/>
    <s v="ECODIESEL COLOMBIA S.A"/>
    <s v="CUMPLIDO"/>
    <s v="EXTRACTORA SAN FERNANDO"/>
    <s v="PUERTO WILCHES"/>
    <s v="ECODIESEL COLOMBIA S.A"/>
    <s v="BARRANCABERMEJA"/>
    <x v="29"/>
    <s v="JONNY ALEXANDER REYES RONDON"/>
    <n v="101053892"/>
    <n v="19120"/>
    <d v="2021-05-10T00:00:00"/>
    <x v="0"/>
    <n v="34550"/>
    <n v="34520"/>
    <n v="1"/>
    <n v="220000"/>
    <n v="0"/>
    <s v="ACTIVO"/>
    <m/>
    <m/>
    <n v="1053550"/>
    <n v="0"/>
    <n v="0"/>
    <s v="ANTICIPO"/>
    <m/>
    <x v="3"/>
    <s v="NO"/>
    <m/>
    <s v="FACTURADA"/>
    <d v="2021-05-25T00:00:00"/>
    <m/>
  </r>
  <r>
    <s v="CONSTRUPROYEC"/>
    <n v="101053164"/>
    <n v="55671"/>
    <n v="56053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40"/>
    <s v="JAIR RODRIGUEZ ESCALANTE"/>
    <n v="101053893"/>
    <s v="31515-3"/>
    <d v="2021-05-10T00:00:00"/>
    <x v="0"/>
    <n v="10069"/>
    <n v="10084"/>
    <n v="1"/>
    <n v="221080"/>
    <n v="0"/>
    <s v="ACTIVO"/>
    <m/>
    <m/>
    <n v="1439894"/>
    <n v="0"/>
    <n v="0"/>
    <s v="ANTICIPO"/>
    <m/>
    <x v="4"/>
    <s v="NO"/>
    <m/>
    <s v="FACTURADA"/>
    <d v="2021-06-08T00:00:00"/>
    <m/>
  </r>
  <r>
    <s v="CONSTRUPROYEC"/>
    <n v="101053165"/>
    <n v="55672"/>
    <n v="56281"/>
    <d v="2021-05-06T00:00:00"/>
    <n v="18"/>
    <x v="0"/>
    <s v=" ACEITE DE PALMA CPO"/>
    <s v="ECODIESEL COLOMBIA S.A"/>
    <s v="CUMPLIDO"/>
    <s v="EXTRACTORA CENTRAL S.A"/>
    <s v="PUERTO WILCHES"/>
    <s v="ECODIESEL COLOMBIA S.A"/>
    <s v="BARRANCABERMEJA"/>
    <x v="35"/>
    <s v="JEISON OROZCO BEDOYA"/>
    <n v="101053894"/>
    <n v="2908"/>
    <d v="2021-05-18T00:00:00"/>
    <x v="0"/>
    <n v="34440"/>
    <n v="34450"/>
    <n v="1"/>
    <n v="220000"/>
    <n v="0"/>
    <s v="ACTIVO"/>
    <m/>
    <m/>
    <n v="1051414"/>
    <n v="0"/>
    <n v="0"/>
    <s v="ANTICIPO"/>
    <m/>
    <x v="3"/>
    <s v="NO"/>
    <m/>
    <s v="FACTURADA"/>
    <d v="2021-06-08T00:00:00"/>
    <m/>
  </r>
  <r>
    <s v="CONSTRUPROYEC"/>
    <n v="101053166"/>
    <n v="55673"/>
    <n v="56160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0"/>
    <s v="LEONARDO ELIAS ORDOÑEZ PATIÑO"/>
    <n v="101053895"/>
    <s v="31509-3"/>
    <d v="2021-05-12T00:00:00"/>
    <x v="0"/>
    <n v="10038"/>
    <n v="10052"/>
    <n v="1"/>
    <n v="429712"/>
    <n v="0"/>
    <s v="ACTIVO"/>
    <m/>
    <m/>
    <n v="2007600"/>
    <n v="0"/>
    <n v="0"/>
    <s v="ANTICIPO"/>
    <m/>
    <x v="4"/>
    <s v="NO"/>
    <m/>
    <s v="PLANILLADA"/>
    <m/>
    <m/>
  </r>
  <r>
    <s v="CONSTRUPROYEC"/>
    <n v="101053167"/>
    <n v="55674"/>
    <n v="56154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4"/>
    <s v="ALEXANDER RICO LASSO"/>
    <n v="101053896"/>
    <s v="31513-1"/>
    <d v="2021-05-12T00:00:00"/>
    <x v="0"/>
    <n v="10102"/>
    <n v="10102"/>
    <n v="1"/>
    <n v="442664"/>
    <n v="0"/>
    <s v="ACTIVO"/>
    <m/>
    <m/>
    <n v="3342853"/>
    <n v="0"/>
    <n v="0"/>
    <s v="ANTICIPO"/>
    <m/>
    <x v="4"/>
    <s v="NO"/>
    <m/>
    <s v="PLANILLADA"/>
    <m/>
    <m/>
  </r>
  <r>
    <s v="CONSTRUPROYEC"/>
    <n v="101053168"/>
    <n v="55675"/>
    <n v="56278"/>
    <d v="2021-05-06T00:00:00"/>
    <n v="18"/>
    <x v="0"/>
    <s v=" ACEITE DE PALMA CPO"/>
    <s v="ECODIESEL COLOMBIA S.A"/>
    <s v="CUMPLIDO"/>
    <s v="PALMA &amp; TRABAJO S.A.S"/>
    <s v="PUERTO WILCHES"/>
    <s v="ECODIESEL COLOMBIA S.A"/>
    <s v="BARRANCABERMEJA"/>
    <x v="29"/>
    <s v="JONNY ALEXANDER REYES RONDON"/>
    <n v="101053897"/>
    <n v="2913"/>
    <d v="2021-05-18T00:00:00"/>
    <x v="0"/>
    <n v="34260"/>
    <n v="34290"/>
    <n v="1"/>
    <n v="220000"/>
    <n v="58000"/>
    <s v="ACTIVO"/>
    <m/>
    <m/>
    <n v="1046531"/>
    <n v="0"/>
    <n v="0"/>
    <s v="ANTICIPO, SEGUNDO ANTICIPO"/>
    <m/>
    <x v="3"/>
    <s v="NO"/>
    <m/>
    <s v="FACTURADA"/>
    <d v="2021-06-08T00:00:00"/>
    <m/>
  </r>
  <r>
    <s v="CONSTRUPROYEC"/>
    <n v="101053169"/>
    <n v="55676"/>
    <n v="56058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5"/>
    <s v="JUAN GONZALEZ GUTIERREZ"/>
    <n v="101053898"/>
    <s v="31510-4"/>
    <d v="2021-05-10T00:00:00"/>
    <x v="0"/>
    <n v="10060"/>
    <n v="10073"/>
    <n v="1"/>
    <n v="429712"/>
    <n v="0"/>
    <s v="ACTIVO"/>
    <m/>
    <m/>
    <n v="2014600"/>
    <n v="0"/>
    <n v="0"/>
    <s v="ANTICIPO"/>
    <m/>
    <x v="4"/>
    <s v="NO"/>
    <m/>
    <s v="FACTURADA"/>
    <d v="2021-05-25T00:00:00"/>
    <m/>
  </r>
  <r>
    <s v="CONSTRUPROYEC"/>
    <n v="101053170"/>
    <n v="55677"/>
    <n v="56285"/>
    <d v="2021-05-06T00:00:00"/>
    <n v="18"/>
    <x v="0"/>
    <s v=" ACEITE DE PALMA CPO"/>
    <s v="ECODIESEL COLOMBIA S.A"/>
    <s v="CUMPLIDO"/>
    <s v="EXTRACTORA CENTRAL S.A"/>
    <s v="PUERTO WILCHES"/>
    <s v="ECODIESEL COLOMBIA S.A"/>
    <s v="BARRANCABERMEJA"/>
    <x v="34"/>
    <s v="LUIS EDUARDO CARO GONZALEZ"/>
    <n v="101053899"/>
    <n v="2910"/>
    <d v="2021-05-18T00:00:00"/>
    <x v="0"/>
    <n v="34070"/>
    <n v="34080"/>
    <n v="1"/>
    <n v="220000"/>
    <n v="58000"/>
    <s v="ACTIVO"/>
    <m/>
    <m/>
    <n v="1040122"/>
    <n v="0"/>
    <n v="0"/>
    <s v="ANTICIPO, SEGUNDO ANTICIPO"/>
    <m/>
    <x v="3"/>
    <s v="NO"/>
    <m/>
    <s v="FACTURADA"/>
    <d v="2021-06-08T00:00:00"/>
    <m/>
  </r>
  <r>
    <s v="CONSTRUPROYEC"/>
    <n v="101053171"/>
    <n v="55678"/>
    <m/>
    <d v="2021-05-06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109"/>
    <s v="WILSON ENRIQUE VICENTE RODRIGUEZ"/>
    <n v="101053900"/>
    <n v="75489"/>
    <d v="2021-05-07T00:00:00"/>
    <x v="3"/>
    <n v="34770"/>
    <n v="34860"/>
    <n v="1"/>
    <n v="0"/>
    <n v="0"/>
    <m/>
    <m/>
    <m/>
    <n v="1339688"/>
    <n v="1207500"/>
    <n v="-9450"/>
    <m/>
    <m/>
    <x v="0"/>
    <s v="NO"/>
    <m/>
    <s v="FACTURADA"/>
    <d v="2021-05-25T00:00:00"/>
    <m/>
  </r>
  <r>
    <s v="CONSTRUPROYEC"/>
    <n v="101053172"/>
    <n v="55679"/>
    <n v="56277"/>
    <d v="2021-05-06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42"/>
    <s v="JOSE PAEZ"/>
    <n v="101053901"/>
    <n v="2916"/>
    <d v="2021-05-18T00:00:00"/>
    <x v="0"/>
    <n v="34310"/>
    <n v="34440"/>
    <n v="1"/>
    <n v="220000"/>
    <n v="58000"/>
    <s v="ACTIVO"/>
    <m/>
    <m/>
    <n v="1051109"/>
    <n v="0"/>
    <n v="0"/>
    <s v="ANTICIPO, SEGUNDO ANTICIPO"/>
    <m/>
    <x v="3"/>
    <s v="NO"/>
    <m/>
    <s v="FACTURADA"/>
    <d v="2021-06-08T00:00:00"/>
    <m/>
  </r>
  <r>
    <s v="CONSTRUPROYEC"/>
    <n v="101053173"/>
    <n v="55680"/>
    <n v="56276"/>
    <d v="2021-05-06T00:00:00"/>
    <n v="18"/>
    <x v="0"/>
    <s v=" ACEITE DE PALMA CPO"/>
    <s v="ECODIESEL COLOMBIA S.A"/>
    <s v="CUMPLIDO"/>
    <s v="PALMAS OLEAGINOSAS BUCARELIA S.A."/>
    <s v="PUERTO WILCHES"/>
    <s v="ECODIESEL COLOMBIA S.A"/>
    <s v="BARRANCABERMEJA"/>
    <x v="30"/>
    <s v="JOSE DOMINGO PARRA BOHORQUEZ"/>
    <n v="101053902"/>
    <n v="2915"/>
    <d v="2021-05-18T00:00:00"/>
    <x v="0"/>
    <n v="34370"/>
    <n v="34470"/>
    <n v="1"/>
    <n v="220000"/>
    <n v="116000"/>
    <s v="ACTIVO"/>
    <m/>
    <m/>
    <n v="1052024"/>
    <n v="0"/>
    <n v="0"/>
    <s v="ANTICIPO, SEGUNDO ANTICIPO"/>
    <m/>
    <x v="3"/>
    <s v="NO"/>
    <m/>
    <s v="FACTURADA"/>
    <d v="2021-06-08T00:00:00"/>
    <m/>
  </r>
  <r>
    <s v="CONSTRUPROYEC"/>
    <n v="101053174"/>
    <n v="55681"/>
    <n v="56204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97"/>
    <s v="CARLOS ARTURO ARRIETA PEREZ"/>
    <n v="101053903"/>
    <s v="31511-6"/>
    <d v="2021-05-14T00:00:00"/>
    <x v="0"/>
    <n v="10040"/>
    <n v="10040"/>
    <n v="1"/>
    <n v="493712"/>
    <n v="0"/>
    <s v="ACTIVO"/>
    <m/>
    <m/>
    <n v="2008000"/>
    <n v="0"/>
    <n v="0"/>
    <s v="ANTICIPO"/>
    <m/>
    <x v="4"/>
    <s v="NO"/>
    <m/>
    <s v="FACTURADA"/>
    <d v="2021-05-25T00:00:00"/>
    <m/>
  </r>
  <r>
    <s v="CONSTRUPROYEC"/>
    <n v="101053175"/>
    <n v="55682"/>
    <n v="56436"/>
    <d v="2021-05-06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80"/>
    <s v="LUIDIN ARTURO RUIZ ARROYO"/>
    <n v="101053904"/>
    <n v="25339"/>
    <d v="2021-05-19T00:00:00"/>
    <x v="0"/>
    <n v="33520"/>
    <n v="33350"/>
    <n v="1"/>
    <n v="1078648"/>
    <n v="0"/>
    <s v="ACTIVO"/>
    <m/>
    <m/>
    <n v="4156480"/>
    <n v="0"/>
    <n v="0"/>
    <s v="ANTICIPO"/>
    <m/>
    <x v="2"/>
    <s v="NO"/>
    <m/>
    <s v="FACTURADA"/>
    <d v="2021-06-08T00:00:00"/>
    <m/>
  </r>
  <r>
    <s v="CONSTRUPROYEC"/>
    <n v="101053176"/>
    <n v="55683"/>
    <n v="55882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0"/>
    <s v="NEIDER ENRIQUE IBARRA CASTAÑEDA"/>
    <n v="101053905"/>
    <s v="31512-8"/>
    <d v="2021-05-08T00:00:00"/>
    <x v="0"/>
    <n v="10037"/>
    <n v="10037"/>
    <n v="1"/>
    <n v="221080"/>
    <n v="0"/>
    <s v="ACTIVO"/>
    <m/>
    <m/>
    <n v="1433183"/>
    <n v="0"/>
    <n v="0"/>
    <s v="ANTICIPO"/>
    <m/>
    <x v="4"/>
    <s v="NO"/>
    <m/>
    <s v="PLANILLADA"/>
    <m/>
    <m/>
  </r>
  <r>
    <s v="CONSTRUPROYEC"/>
    <n v="101053177"/>
    <n v="55684"/>
    <n v="56064"/>
    <d v="2021-05-06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8"/>
    <s v="CARLOS ALBERTO ROA OSPINO"/>
    <n v="101053906"/>
    <s v="31506-8"/>
    <d v="2021-05-11T00:00:00"/>
    <x v="0"/>
    <n v="10031"/>
    <n v="10083"/>
    <n v="1"/>
    <n v="244373"/>
    <n v="0"/>
    <s v="ACTIVO"/>
    <m/>
    <m/>
    <n v="2016600"/>
    <n v="0"/>
    <n v="0"/>
    <s v="ANTICIPO"/>
    <m/>
    <x v="4"/>
    <s v="NO"/>
    <m/>
    <s v="FACTURADA"/>
    <d v="2021-05-25T00:00:00"/>
    <m/>
  </r>
  <r>
    <s v="CONSTRUPROYEC"/>
    <n v="101053178"/>
    <n v="55685"/>
    <m/>
    <d v="2021-05-06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3907"/>
    <n v="2918"/>
    <d v="2021-05-31T00:00:00"/>
    <x v="2"/>
    <n v="34540"/>
    <n v="34690"/>
    <n v="1"/>
    <n v="0"/>
    <n v="0"/>
    <m/>
    <m/>
    <m/>
    <n v="1058739"/>
    <n v="1000500"/>
    <n v="-5510"/>
    <m/>
    <m/>
    <x v="3"/>
    <s v="NO"/>
    <m/>
    <s v="PLANILLADA"/>
    <m/>
    <m/>
  </r>
  <r>
    <s v="CONSTRUPROYEC"/>
    <n v="101053179"/>
    <n v="55686"/>
    <m/>
    <d v="2021-05-06T00:00:00"/>
    <n v="18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3908"/>
    <n v="2914"/>
    <d v="2021-05-24T00:00:00"/>
    <x v="2"/>
    <n v="34910"/>
    <n v="34920"/>
    <n v="1"/>
    <n v="0"/>
    <n v="0"/>
    <m/>
    <m/>
    <m/>
    <n v="1065758"/>
    <n v="1000500"/>
    <n v="-12180"/>
    <m/>
    <m/>
    <x v="3"/>
    <s v="NO"/>
    <m/>
    <s v="FACTURADA"/>
    <d v="2021-06-08T00:00:00"/>
    <m/>
  </r>
  <r>
    <s v="CONSTRUPROYEC"/>
    <n v="101053180"/>
    <n v="55687"/>
    <n v="56282"/>
    <d v="2021-05-06T00:00:00"/>
    <n v="18"/>
    <x v="0"/>
    <s v=" ACEITE DE PALMA CPO"/>
    <s v="ECODIESEL COLOMBIA S.A"/>
    <s v="CUMPLIDO"/>
    <s v="PALMA DEL CESAR S.A"/>
    <s v="SAN MARTIN"/>
    <s v="ECODIESEL COLOMBIA S.A"/>
    <s v="BARRANCABERMEJA"/>
    <x v="36"/>
    <s v="JOSE IGNACIO ORTIZ GALVIS"/>
    <n v="101053909"/>
    <n v="2922"/>
    <d v="2021-05-18T00:00:00"/>
    <x v="0"/>
    <n v="34880"/>
    <n v="34890"/>
    <n v="1"/>
    <n v="305000"/>
    <n v="116000"/>
    <s v="ACTIVO"/>
    <m/>
    <m/>
    <n v="1205101"/>
    <n v="0"/>
    <n v="0"/>
    <s v="ANTICIPO, SEGUNDO ANTICIPO"/>
    <m/>
    <x v="3"/>
    <s v="NO"/>
    <m/>
    <s v="FACTURADA"/>
    <d v="2021-06-08T00:00:00"/>
    <m/>
  </r>
  <r>
    <s v="CONSTRUPROYEC"/>
    <n v="101053181"/>
    <n v="55688"/>
    <n v="56271"/>
    <d v="2021-05-06T00:00:00"/>
    <n v="18"/>
    <x v="0"/>
    <s v=" ACEITE DE PALMA CPO"/>
    <s v="ECODIESEL COLOMBIA S.A"/>
    <s v="CUMPLIDO"/>
    <s v="EXTRACTORA CENTRAL S.A"/>
    <s v="PUERTO WILCHES"/>
    <s v="ECODIESEL COLOMBIA S.A"/>
    <s v="BARRANCABERMEJA"/>
    <x v="41"/>
    <s v="WILSON HERNANDO BARON SANDOVAL"/>
    <n v="101053910"/>
    <n v="2959"/>
    <d v="2021-05-21T00:00:00"/>
    <x v="0"/>
    <n v="34530"/>
    <n v="34590"/>
    <n v="1"/>
    <n v="220000"/>
    <n v="0"/>
    <s v="ACTIVO"/>
    <m/>
    <m/>
    <n v="1055687"/>
    <n v="0"/>
    <n v="0"/>
    <s v="ANTICIPO"/>
    <m/>
    <x v="3"/>
    <s v="NO"/>
    <m/>
    <s v="FACTURADA"/>
    <d v="2021-06-08T00:00:00"/>
    <m/>
  </r>
  <r>
    <s v="CONSTRUPROYEC"/>
    <n v="101053182"/>
    <n v="55689"/>
    <m/>
    <d v="2021-05-06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3911"/>
    <n v="57374"/>
    <d v="2021-05-13T00:00:00"/>
    <x v="1"/>
    <n v="34610"/>
    <n v="34570"/>
    <n v="1"/>
    <n v="0"/>
    <n v="0"/>
    <m/>
    <m/>
    <m/>
    <n v="543723"/>
    <n v="448500"/>
    <n v="-1430"/>
    <m/>
    <m/>
    <x v="0"/>
    <s v="NO"/>
    <m/>
    <s v="FACTURADA"/>
    <d v="2021-06-08T00:00:00"/>
    <m/>
  </r>
  <r>
    <s v="CONSTRUPROYEC"/>
    <n v="101053183"/>
    <n v="55690"/>
    <m/>
    <d v="2021-05-06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912"/>
    <n v="57347"/>
    <d v="2021-05-14T00:00:00"/>
    <x v="1"/>
    <n v="33610"/>
    <n v="33680"/>
    <n v="1"/>
    <n v="0"/>
    <n v="0"/>
    <m/>
    <m/>
    <m/>
    <n v="528013"/>
    <n v="448500"/>
    <n v="11570"/>
    <m/>
    <m/>
    <x v="0"/>
    <s v="NO"/>
    <m/>
    <s v="FACTURADA"/>
    <d v="2021-06-08T00:00:00"/>
    <m/>
  </r>
  <r>
    <s v="CONSTRUPROYEC"/>
    <n v="101053184"/>
    <n v="55691"/>
    <n v="55875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2"/>
    <s v="YONAT DAVID CANTILLO POLO"/>
    <n v="101053913"/>
    <n v="164"/>
    <d v="2021-05-07T00:00:00"/>
    <x v="0"/>
    <n v="35190"/>
    <n v="35240"/>
    <n v="1"/>
    <n v="0"/>
    <n v="0"/>
    <m/>
    <m/>
    <m/>
    <n v="552835"/>
    <n v="0"/>
    <n v="0"/>
    <m/>
    <m/>
    <x v="0"/>
    <s v="NO"/>
    <m/>
    <s v="FACTURADA"/>
    <d v="2021-05-25T00:00:00"/>
    <m/>
  </r>
  <r>
    <s v="CONSTRUPROYEC"/>
    <n v="101053185"/>
    <n v="55692"/>
    <n v="55876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2"/>
    <s v="YONAT DAVID CANTILLO POLO"/>
    <n v="101053914"/>
    <n v="10975"/>
    <d v="2021-05-07T00:00:00"/>
    <x v="0"/>
    <n v="33400"/>
    <n v="33450"/>
    <n v="1"/>
    <n v="0"/>
    <n v="0"/>
    <m/>
    <m/>
    <m/>
    <n v="524714"/>
    <n v="0"/>
    <n v="0"/>
    <m/>
    <m/>
    <x v="0"/>
    <s v="NO"/>
    <m/>
    <s v="FACTURADA"/>
    <d v="2021-05-25T00:00:00"/>
    <m/>
  </r>
  <r>
    <s v="CONSTRUPROYEC"/>
    <n v="101053186"/>
    <n v="55693"/>
    <n v="55897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JEINSON DAVID PEREZ MONTOYA"/>
    <n v="101053915"/>
    <n v="81"/>
    <d v="2021-05-10T00:00:00"/>
    <x v="0"/>
    <n v="35080"/>
    <n v="35090"/>
    <n v="1"/>
    <n v="0"/>
    <n v="25000"/>
    <s v="ACTIVO"/>
    <m/>
    <m/>
    <n v="551107"/>
    <n v="0"/>
    <n v="0"/>
    <s v="SEGUNDO ANTICIPO"/>
    <m/>
    <x v="0"/>
    <s v="NO"/>
    <m/>
    <s v="FACTURADA"/>
    <d v="2021-05-25T00:00:00"/>
    <m/>
  </r>
  <r>
    <s v="CONSTRUPROYEC"/>
    <n v="101053187"/>
    <n v="55694"/>
    <n v="55898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JEINSON DAVID PEREZ MONTOYA"/>
    <n v="101053916"/>
    <n v="74"/>
    <d v="2021-05-10T00:00:00"/>
    <x v="0"/>
    <n v="35270"/>
    <n v="35290"/>
    <n v="1"/>
    <n v="0"/>
    <n v="0"/>
    <m/>
    <m/>
    <m/>
    <n v="554092"/>
    <n v="0"/>
    <n v="0"/>
    <m/>
    <m/>
    <x v="0"/>
    <s v="NO"/>
    <m/>
    <s v="FACTURADA"/>
    <d v="2021-05-25T00:00:00"/>
    <m/>
  </r>
  <r>
    <s v="CONSTRUPROYEC"/>
    <n v="101053188"/>
    <n v="55695"/>
    <n v="56035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SAMUEL MEDINA MERCHAN"/>
    <n v="101053917"/>
    <n v="155"/>
    <d v="2021-05-10T00:00:00"/>
    <x v="0"/>
    <n v="27770"/>
    <n v="27810"/>
    <n v="1"/>
    <n v="0"/>
    <n v="25000"/>
    <s v="ACTIVO"/>
    <m/>
    <m/>
    <n v="436267"/>
    <n v="0"/>
    <n v="0"/>
    <s v="SEGUNDO ANTICIPO"/>
    <m/>
    <x v="0"/>
    <s v="NO"/>
    <m/>
    <s v="FACTURADA"/>
    <d v="2021-05-25T00:00:00"/>
    <m/>
  </r>
  <r>
    <s v="CONSTRUPROYEC"/>
    <n v="101053189"/>
    <n v="55696"/>
    <n v="56036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SAMUEL MEDINA MERCHAN"/>
    <n v="101053918"/>
    <n v="167"/>
    <d v="2021-05-10T00:00:00"/>
    <x v="0"/>
    <n v="30230"/>
    <n v="30250"/>
    <n v="1"/>
    <n v="0"/>
    <n v="0"/>
    <m/>
    <m/>
    <m/>
    <n v="474913"/>
    <n v="0"/>
    <n v="0"/>
    <m/>
    <m/>
    <x v="0"/>
    <s v="NO"/>
    <m/>
    <s v="FACTURADA"/>
    <d v="2021-05-25T00:00:00"/>
    <m/>
  </r>
  <r>
    <s v="CONSTRUPROYEC"/>
    <n v="101053190"/>
    <n v="55697"/>
    <n v="55960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919"/>
    <n v="165"/>
    <d v="2021-05-10T00:00:00"/>
    <x v="0"/>
    <n v="34950"/>
    <n v="34970"/>
    <n v="1"/>
    <n v="0"/>
    <n v="25000"/>
    <s v="ACTIVO"/>
    <m/>
    <m/>
    <n v="549064"/>
    <n v="0"/>
    <n v="0"/>
    <s v="SEGUNDO ANTICIPO"/>
    <m/>
    <x v="0"/>
    <s v="NO"/>
    <m/>
    <s v="FACTURADA"/>
    <d v="2021-05-25T00:00:00"/>
    <m/>
  </r>
  <r>
    <s v="CONSTRUPROYEC"/>
    <n v="101053191"/>
    <n v="55698"/>
    <n v="55961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920"/>
    <n v="152"/>
    <d v="2021-05-10T00:00:00"/>
    <x v="0"/>
    <n v="34990"/>
    <n v="34990"/>
    <n v="1"/>
    <n v="0"/>
    <n v="0"/>
    <m/>
    <m/>
    <m/>
    <n v="549693"/>
    <n v="0"/>
    <n v="0"/>
    <m/>
    <m/>
    <x v="0"/>
    <s v="NO"/>
    <m/>
    <s v="FACTURADA"/>
    <d v="2021-05-25T00:00:00"/>
    <m/>
  </r>
  <r>
    <s v="CONSTRUPROYEC"/>
    <n v="101053192"/>
    <n v="55699"/>
    <n v="55962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921"/>
    <n v="178"/>
    <d v="2021-05-10T00:00:00"/>
    <x v="0"/>
    <n v="35010"/>
    <n v="35040"/>
    <n v="1"/>
    <n v="0"/>
    <n v="0"/>
    <m/>
    <m/>
    <m/>
    <n v="550007"/>
    <n v="0"/>
    <n v="0"/>
    <m/>
    <m/>
    <x v="0"/>
    <s v="NO"/>
    <m/>
    <s v="FACTURADA"/>
    <d v="2021-05-25T00:00:00"/>
    <m/>
  </r>
  <r>
    <s v="CONSTRUPROYEC"/>
    <n v="101053193"/>
    <n v="55700"/>
    <n v="56037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SAMUEL MEDINA MERCHAN"/>
    <n v="101053922"/>
    <n v="180"/>
    <d v="2021-05-10T00:00:00"/>
    <x v="0"/>
    <n v="29920"/>
    <n v="29950"/>
    <n v="1"/>
    <n v="0"/>
    <n v="0"/>
    <m/>
    <m/>
    <m/>
    <n v="470043"/>
    <n v="0"/>
    <n v="0"/>
    <m/>
    <m/>
    <x v="0"/>
    <s v="NO"/>
    <m/>
    <s v="FACTURADA"/>
    <d v="2021-05-25T00:00:00"/>
    <m/>
  </r>
  <r>
    <s v="CONSTRUPROYEC"/>
    <n v="101053194"/>
    <n v="55701"/>
    <n v="55895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EINSON DAVID PEREZ MONTOYA"/>
    <n v="101053923"/>
    <n v="160"/>
    <d v="2021-05-10T00:00:00"/>
    <x v="0"/>
    <n v="34990"/>
    <n v="35020"/>
    <n v="1"/>
    <n v="0"/>
    <n v="0"/>
    <m/>
    <m/>
    <m/>
    <n v="549693"/>
    <n v="0"/>
    <n v="0"/>
    <m/>
    <m/>
    <x v="0"/>
    <s v="NO"/>
    <m/>
    <s v="FACTURADA"/>
    <d v="2021-05-25T00:00:00"/>
    <m/>
  </r>
  <r>
    <s v="CONSTRUPROYEC"/>
    <n v="101053195"/>
    <n v="55702"/>
    <n v="55877"/>
    <d v="2021-05-06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2"/>
    <s v="YONAT DAVID CANTILLO POLO"/>
    <n v="101053924"/>
    <n v="190"/>
    <d v="2021-05-07T00:00:00"/>
    <x v="0"/>
    <n v="36110"/>
    <n v="36150"/>
    <n v="1"/>
    <n v="0"/>
    <n v="25000"/>
    <s v="ACTIVO"/>
    <m/>
    <m/>
    <n v="567288"/>
    <n v="0"/>
    <n v="0"/>
    <s v="SEGUNDO ANTICIPO"/>
    <m/>
    <x v="0"/>
    <s v="NO"/>
    <m/>
    <s v="FACTURADA"/>
    <d v="2021-05-25T00:00:00"/>
    <m/>
  </r>
  <r>
    <s v="CONSTRUPROYEC"/>
    <n v="101053197"/>
    <n v="55704"/>
    <m/>
    <d v="2021-05-07T00:00:00"/>
    <n v="18"/>
    <x v="0"/>
    <s v=" FRUTA DE PALMA"/>
    <s v="CI TEQUENDAMA SAS EXTRACTORA"/>
    <s v="CUMPLIDO"/>
    <s v="C.I TEQUNDAMA FINCA LAS MERCEDES"/>
    <s v="PELECHUA"/>
    <s v="EXTRACTORA TEQUENDAMA"/>
    <s v="FUNDACION"/>
    <x v="110"/>
    <s v="JOSE LUIS PEREZ RIOBO"/>
    <n v="101053926"/>
    <n v="77427"/>
    <d v="2021-05-08T00:00:00"/>
    <x v="6"/>
    <n v="32300"/>
    <n v="33100"/>
    <n v="1"/>
    <n v="0"/>
    <n v="0"/>
    <m/>
    <m/>
    <m/>
    <n v="2029409"/>
    <n v="1500000"/>
    <n v="-115000"/>
    <m/>
    <m/>
    <x v="1"/>
    <s v="NO"/>
    <m/>
    <s v="FACTURADA"/>
    <d v="2021-06-08T00:00:00"/>
    <m/>
  </r>
  <r>
    <s v="CONSTRUPROYEC"/>
    <n v="101053198"/>
    <n v="55705"/>
    <m/>
    <d v="2021-05-07T00:00:00"/>
    <n v="18"/>
    <x v="0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3927"/>
    <n v="77920"/>
    <d v="2021-05-14T00:00:00"/>
    <x v="2"/>
    <n v="34530"/>
    <n v="34530"/>
    <n v="1"/>
    <n v="0"/>
    <n v="0"/>
    <m/>
    <m/>
    <m/>
    <n v="2169520"/>
    <n v="1500000"/>
    <n v="-226500"/>
    <m/>
    <m/>
    <x v="1"/>
    <s v="NO"/>
    <m/>
    <s v="FACTURADA"/>
    <d v="2021-06-08T00:00:00"/>
    <m/>
  </r>
  <r>
    <s v="CONSTRUPROYEC"/>
    <n v="101053199"/>
    <n v="55706"/>
    <m/>
    <d v="2021-05-07T00:00:00"/>
    <n v="18"/>
    <x v="0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3928"/>
    <n v="78210"/>
    <d v="2021-05-14T00:00:00"/>
    <x v="2"/>
    <n v="35110"/>
    <n v="35960"/>
    <n v="1"/>
    <n v="0"/>
    <n v="0"/>
    <m/>
    <m/>
    <m/>
    <n v="2205961"/>
    <n v="1500000"/>
    <n v="-255500"/>
    <m/>
    <m/>
    <x v="1"/>
    <s v="NO"/>
    <m/>
    <s v="FACTURADA"/>
    <d v="2021-06-08T00:00:00"/>
    <m/>
  </r>
  <r>
    <s v="CONSTRUPROYEC"/>
    <n v="101053200"/>
    <n v="55707"/>
    <m/>
    <d v="2021-05-07T00:00:00"/>
    <n v="18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3929"/>
    <n v="77705"/>
    <d v="2021-05-14T00:00:00"/>
    <x v="7"/>
    <n v="32980"/>
    <n v="32980"/>
    <n v="1"/>
    <n v="0"/>
    <n v="0"/>
    <m/>
    <m/>
    <m/>
    <n v="1649000"/>
    <n v="1305000"/>
    <n v="-129630"/>
    <m/>
    <m/>
    <x v="1"/>
    <s v="NO"/>
    <m/>
    <s v="FACTURADA"/>
    <d v="2021-06-08T00:00:00"/>
    <m/>
  </r>
  <r>
    <s v="CONSTRUPROYEC"/>
    <n v="101053201"/>
    <n v="55708"/>
    <n v="56247"/>
    <d v="2021-05-07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8"/>
    <s v="LEONARDO ALONSO CANO JARAMILLO"/>
    <n v="101053930"/>
    <n v="25360"/>
    <d v="2021-05-15T00:00:00"/>
    <x v="0"/>
    <n v="34350"/>
    <n v="34420"/>
    <n v="1"/>
    <n v="1078648"/>
    <n v="0"/>
    <s v="ACTIVO"/>
    <m/>
    <m/>
    <n v="4259400"/>
    <n v="0"/>
    <n v="0"/>
    <s v="ANTICIPO"/>
    <m/>
    <x v="2"/>
    <s v="NO"/>
    <m/>
    <s v="FACTURADA"/>
    <d v="2021-06-08T00:00:00"/>
    <m/>
  </r>
  <r>
    <s v="CONSTRUPROYEC"/>
    <n v="101053202"/>
    <n v="55709"/>
    <n v="56242"/>
    <d v="2021-05-07T00:00:00"/>
    <n v="18"/>
    <x v="0"/>
    <s v=" ALMENDRA DE PALMA"/>
    <s v="CI TEQUENDAMA SAS EXTRACTORA"/>
    <s v="CUMPLIDO"/>
    <s v="PALMA &amp; TRABAJO S.A.S"/>
    <s v="PUERTO WILCHES"/>
    <s v="EXTRACTORA TEQUENDAMA"/>
    <s v="FUNDACION"/>
    <x v="113"/>
    <s v="JUAN ALBERTO CORREA ARVILLA"/>
    <n v="101053931"/>
    <n v="78869"/>
    <d v="2021-05-15T00:00:00"/>
    <x v="0"/>
    <n v="27810"/>
    <n v="28280"/>
    <n v="1"/>
    <n v="1080151"/>
    <n v="130000"/>
    <s v="ACTIVO"/>
    <m/>
    <m/>
    <n v="2958984"/>
    <n v="0"/>
    <n v="0"/>
    <s v="ANTICIPO, SEGUNDO ANTICIPO"/>
    <m/>
    <x v="2"/>
    <s v="NO"/>
    <m/>
    <s v="FACTURADA"/>
    <d v="2021-06-08T00:00:00"/>
    <m/>
  </r>
  <r>
    <s v="CONSTRUPROYEC"/>
    <n v="101053203"/>
    <n v="55710"/>
    <n v="56151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4"/>
    <s v="JESUS EMILIO CAMELO ESCOBAR"/>
    <n v="101053932"/>
    <s v="31508-1"/>
    <d v="2021-05-12T00:00:00"/>
    <x v="0"/>
    <n v="10072"/>
    <n v="10072"/>
    <n v="1"/>
    <n v="442664"/>
    <n v="129500"/>
    <s v="ACTIVO"/>
    <m/>
    <m/>
    <n v="3332926"/>
    <n v="0"/>
    <n v="0"/>
    <s v="ANTICIPO, SEGUNDO ANTICIPO"/>
    <m/>
    <x v="4"/>
    <s v="NO"/>
    <m/>
    <s v="PLANILLADA"/>
    <m/>
    <m/>
  </r>
  <r>
    <s v="CONSTRUPROYEC"/>
    <n v="101053204"/>
    <n v="55711"/>
    <n v="55996"/>
    <d v="2021-05-07T00:00:00"/>
    <n v="18"/>
    <x v="0"/>
    <s v=" ESTIBAS"/>
    <s v="C.I. LA SAMARIA S.A.S."/>
    <s v="CUMPLIDO"/>
    <s v="ESTIBAS OP S.A.S BODEGAS DONADO"/>
    <s v="SANTA MARTA."/>
    <s v="C.I. LA SAMARIA S.A.S. FINCA DON ALBERTO"/>
    <s v="PELECHUA"/>
    <x v="14"/>
    <s v="YOMAR YESID OÑATE CARCAMO"/>
    <n v="101053933"/>
    <s v="CMAU598295-2"/>
    <d v="2021-05-10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3205"/>
    <n v="55712"/>
    <n v="56158"/>
    <d v="2021-05-07T00:00:00"/>
    <n v="18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79"/>
    <s v="LARRIZON CORREA DE LA HOZ"/>
    <n v="101053934"/>
    <n v="97507"/>
    <d v="2021-05-12T00:00:00"/>
    <x v="0"/>
    <n v="33450"/>
    <n v="33490"/>
    <n v="1"/>
    <n v="298188"/>
    <n v="0"/>
    <s v="ACTIVO"/>
    <m/>
    <m/>
    <n v="2207700"/>
    <n v="0"/>
    <n v="0"/>
    <s v="ANTICIPO"/>
    <m/>
    <x v="4"/>
    <s v="NO"/>
    <m/>
    <s v="FACTURADA"/>
    <d v="2021-05-25T00:00:00"/>
    <m/>
  </r>
  <r>
    <s v="CONSTRUPROYEC"/>
    <n v="101053206"/>
    <n v="55713"/>
    <n v="56166"/>
    <d v="2021-05-07T00:00:00"/>
    <n v="18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89"/>
    <s v="PEDRO BOHORQUEZ SANDOVAL"/>
    <n v="101053935"/>
    <n v="97515"/>
    <d v="2021-05-12T00:00:00"/>
    <x v="0"/>
    <n v="34770"/>
    <n v="34750"/>
    <n v="1"/>
    <n v="298188"/>
    <n v="0"/>
    <s v="ACTIVO"/>
    <m/>
    <m/>
    <n v="2294820"/>
    <n v="0"/>
    <n v="0"/>
    <s v="ANTICIPO"/>
    <m/>
    <x v="4"/>
    <s v="NO"/>
    <m/>
    <s v="FACTURADA"/>
    <d v="2021-05-25T00:00:00"/>
    <m/>
  </r>
  <r>
    <s v="CONSTRUPROYEC"/>
    <n v="101053207"/>
    <n v="55714"/>
    <n v="55963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3936"/>
    <n v="28"/>
    <d v="2021-05-10T00:00:00"/>
    <x v="0"/>
    <n v="35100"/>
    <n v="35120"/>
    <n v="1"/>
    <n v="0"/>
    <n v="0"/>
    <m/>
    <m/>
    <m/>
    <n v="551421"/>
    <n v="0"/>
    <n v="0"/>
    <m/>
    <m/>
    <x v="0"/>
    <s v="NO"/>
    <m/>
    <s v="FACTURADA"/>
    <d v="2021-05-25T00:00:00"/>
    <m/>
  </r>
  <r>
    <s v="CONSTRUPROYEC"/>
    <n v="101053208"/>
    <n v="55715"/>
    <n v="56038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SAMUEL MEDINA MERCHAN"/>
    <n v="101053937"/>
    <n v="191"/>
    <d v="2021-05-10T00:00:00"/>
    <x v="0"/>
    <n v="30250"/>
    <n v="30260"/>
    <n v="1"/>
    <n v="0"/>
    <n v="0"/>
    <m/>
    <m/>
    <m/>
    <n v="475228"/>
    <n v="0"/>
    <n v="0"/>
    <m/>
    <m/>
    <x v="0"/>
    <s v="NO"/>
    <m/>
    <s v="FACTURADA"/>
    <d v="2021-05-25T00:00:00"/>
    <m/>
  </r>
  <r>
    <s v="CONSTRUPROYEC"/>
    <n v="101053209"/>
    <n v="55716"/>
    <n v="56258"/>
    <d v="2021-05-07T00:00:00"/>
    <n v="18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88"/>
    <s v="CARLOS MARIO PERTUZ MELO"/>
    <n v="101053938"/>
    <n v="97546"/>
    <d v="2021-05-15T00:00:00"/>
    <x v="0"/>
    <n v="32480"/>
    <n v="32500"/>
    <n v="1"/>
    <n v="298188"/>
    <n v="0"/>
    <s v="ACTIVO"/>
    <m/>
    <m/>
    <n v="2143680"/>
    <n v="0"/>
    <n v="0"/>
    <s v="ANTICIPO"/>
    <m/>
    <x v="4"/>
    <s v="NO"/>
    <m/>
    <s v="FACTURADA"/>
    <d v="2021-05-25T00:00:00"/>
    <m/>
  </r>
  <r>
    <s v="CONSTRUPROYEC"/>
    <n v="101053210"/>
    <n v="55717"/>
    <n v="55896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EINSON DAVID PEREZ MONTOYA"/>
    <n v="101053939"/>
    <n v="173"/>
    <d v="2021-05-10T00:00:00"/>
    <x v="0"/>
    <n v="36920"/>
    <n v="36950"/>
    <n v="1"/>
    <n v="0"/>
    <n v="0"/>
    <m/>
    <m/>
    <m/>
    <n v="580013"/>
    <n v="0"/>
    <n v="0"/>
    <m/>
    <m/>
    <x v="0"/>
    <s v="NO"/>
    <m/>
    <s v="FACTURADA"/>
    <d v="2021-05-25T00:00:00"/>
    <m/>
  </r>
  <r>
    <s v="CONSTRUPROYEC"/>
    <n v="101053211"/>
    <n v="55718"/>
    <n v="56284"/>
    <d v="2021-05-07T00:00:00"/>
    <n v="18"/>
    <x v="0"/>
    <s v=" CASCARILLA"/>
    <s v="SUPERLOGISTICS UISB S.A.S"/>
    <s v="CUMPLIDO"/>
    <s v="EXTRACTORA TEQUENDAMA"/>
    <s v="FUNDACION"/>
    <s v="SUPERLOGISTICS UISB S.A.S"/>
    <s v="SANTA MARTA."/>
    <x v="28"/>
    <s v="GERMAN JOSE SANCHEZ RIVADENEIRA"/>
    <n v="101053940"/>
    <n v="10994"/>
    <d v="2021-05-15T00:00:00"/>
    <x v="0"/>
    <n v="20450"/>
    <n v="20450"/>
    <n v="1"/>
    <n v="44400"/>
    <n v="0"/>
    <s v="ACTIVO"/>
    <m/>
    <m/>
    <n v="737222"/>
    <n v="0"/>
    <n v="0"/>
    <s v="ANTICIPO"/>
    <m/>
    <x v="1"/>
    <s v="NO"/>
    <m/>
    <s v="FACTURADA"/>
    <d v="2021-06-08T00:00:00"/>
    <m/>
  </r>
  <r>
    <s v="CONSTRUPROYEC"/>
    <n v="101053212"/>
    <n v="55719"/>
    <n v="56077"/>
    <d v="2021-05-07T00:00:00"/>
    <n v="18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3941"/>
    <n v="75621"/>
    <d v="2021-05-11T00:00:00"/>
    <x v="0"/>
    <n v="34870"/>
    <n v="34870"/>
    <n v="1"/>
    <n v="10000"/>
    <n v="0"/>
    <s v="ACTIVO"/>
    <m/>
    <m/>
    <n v="1234049"/>
    <n v="0"/>
    <n v="0"/>
    <s v="ANTICIPO"/>
    <m/>
    <x v="0"/>
    <s v="NO"/>
    <m/>
    <s v="FACTURADA"/>
    <d v="2021-05-25T00:00:00"/>
    <m/>
  </r>
  <r>
    <s v="CONSTRUPROYEC"/>
    <n v="101053213"/>
    <n v="55720"/>
    <n v="56417"/>
    <d v="2021-05-07T00:00:00"/>
    <n v="18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114"/>
    <s v="CESAR GOMEZ AYALA"/>
    <n v="101053942"/>
    <n v="96611"/>
    <d v="2021-05-19T00:00:00"/>
    <x v="0"/>
    <n v="33840"/>
    <n v="33840"/>
    <n v="1"/>
    <n v="882851"/>
    <n v="141000"/>
    <s v="ACTIVO"/>
    <m/>
    <m/>
    <n v="4128480"/>
    <n v="0"/>
    <n v="0"/>
    <s v="ANTICIPO, SEGUNDO ANTICIPO"/>
    <m/>
    <x v="2"/>
    <s v="NO"/>
    <m/>
    <s v="FACTURADA"/>
    <d v="2021-05-25T00:00:00"/>
    <m/>
  </r>
  <r>
    <s v="CONSTRUPROYEC"/>
    <n v="101053214"/>
    <n v="55721"/>
    <n v="56071"/>
    <d v="2021-05-07T00:00:00"/>
    <n v="18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21"/>
    <s v="EDWIN ELIBETH AGUILAR GOMEZ"/>
    <n v="101053943"/>
    <n v="97459"/>
    <d v="2021-05-11T00:00:00"/>
    <x v="0"/>
    <n v="34080"/>
    <n v="34030"/>
    <n v="1"/>
    <n v="10000"/>
    <n v="0"/>
    <s v="ACTIVO"/>
    <m/>
    <m/>
    <n v="1206091"/>
    <n v="0"/>
    <n v="0"/>
    <s v="ANTICIPO"/>
    <m/>
    <x v="0"/>
    <s v="NO"/>
    <m/>
    <s v="PLANILLADA"/>
    <m/>
    <m/>
  </r>
  <r>
    <s v="CONSTRUPROYEC"/>
    <n v="101053215"/>
    <n v="55722"/>
    <n v="56142"/>
    <d v="2021-05-07T00:00:00"/>
    <n v="18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1"/>
    <s v="HERNANDO EMILIO RUBIANO ARIAS"/>
    <n v="101053944"/>
    <n v="97493"/>
    <d v="2021-05-12T00:00:00"/>
    <x v="0"/>
    <n v="34040"/>
    <n v="34000"/>
    <n v="1"/>
    <n v="10000"/>
    <n v="0"/>
    <s v="ACTIVO"/>
    <m/>
    <m/>
    <n v="1204676"/>
    <n v="0"/>
    <n v="0"/>
    <s v="ANTICIPO"/>
    <m/>
    <x v="0"/>
    <s v="NO"/>
    <m/>
    <s v="PLANILLADA"/>
    <m/>
    <m/>
  </r>
  <r>
    <s v="CONSTRUPROYEC"/>
    <n v="101053216"/>
    <n v="55723"/>
    <n v="56000"/>
    <d v="2021-05-07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945"/>
    <s v="MNBU 000355-4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217"/>
    <n v="55724"/>
    <n v="55997"/>
    <d v="2021-05-07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3946"/>
    <s v="SUDU 823608-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218"/>
    <n v="55725"/>
    <m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3947"/>
    <n v="57339"/>
    <d v="2021-05-14T00:00:00"/>
    <x v="1"/>
    <n v="34670"/>
    <n v="34840"/>
    <n v="1"/>
    <n v="0"/>
    <n v="0"/>
    <m/>
    <m/>
    <m/>
    <n v="544666"/>
    <n v="0"/>
    <n v="0"/>
    <m/>
    <m/>
    <x v="0"/>
    <s v="NO"/>
    <m/>
    <s v="FACTURADA"/>
    <d v="2021-06-08T00:00:00"/>
    <m/>
  </r>
  <r>
    <s v="CONSTRUPROYEC"/>
    <n v="101053219"/>
    <n v="55726"/>
    <n v="56046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948"/>
    <n v="233"/>
    <d v="2021-05-10T00:00:00"/>
    <x v="0"/>
    <n v="36100"/>
    <n v="36130"/>
    <n v="1"/>
    <n v="0"/>
    <n v="25000"/>
    <s v="ACTIVO"/>
    <m/>
    <m/>
    <n v="567131"/>
    <n v="0"/>
    <n v="0"/>
    <s v="SEGUNDO ANTICIPO"/>
    <m/>
    <x v="0"/>
    <s v="NO"/>
    <m/>
    <s v="FACTURADA"/>
    <d v="2021-05-25T00:00:00"/>
    <m/>
  </r>
  <r>
    <s v="CONSTRUPROYEC"/>
    <n v="101053220"/>
    <n v="55727"/>
    <n v="56047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949"/>
    <n v="203"/>
    <d v="2021-05-10T00:00:00"/>
    <x v="0"/>
    <n v="36260"/>
    <n v="36290"/>
    <n v="1"/>
    <n v="0"/>
    <n v="0"/>
    <m/>
    <m/>
    <m/>
    <n v="569645"/>
    <n v="0"/>
    <n v="0"/>
    <m/>
    <m/>
    <x v="0"/>
    <s v="NO"/>
    <m/>
    <s v="FACTURADA"/>
    <d v="2021-05-25T00:00:00"/>
    <m/>
  </r>
  <r>
    <s v="CONSTRUPROYEC"/>
    <n v="101053221"/>
    <n v="55728"/>
    <n v="56031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950"/>
    <n v="217"/>
    <d v="2021-05-10T00:00:00"/>
    <x v="0"/>
    <n v="27710"/>
    <n v="27740"/>
    <n v="1"/>
    <n v="0"/>
    <n v="0"/>
    <m/>
    <m/>
    <m/>
    <n v="435324"/>
    <n v="0"/>
    <n v="0"/>
    <m/>
    <m/>
    <x v="0"/>
    <s v="NO"/>
    <m/>
    <s v="FACTURADA"/>
    <d v="2021-05-25T00:00:00"/>
    <m/>
  </r>
  <r>
    <s v="CONSTRUPROYEC"/>
    <n v="101053222"/>
    <n v="55729"/>
    <n v="56032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951"/>
    <n v="196"/>
    <d v="2021-05-10T00:00:00"/>
    <x v="0"/>
    <n v="29210"/>
    <n v="29240"/>
    <n v="1"/>
    <n v="0"/>
    <n v="0"/>
    <m/>
    <m/>
    <m/>
    <n v="458889"/>
    <n v="0"/>
    <n v="0"/>
    <m/>
    <m/>
    <x v="0"/>
    <s v="NO"/>
    <m/>
    <s v="FACTURADA"/>
    <d v="2021-05-25T00:00:00"/>
    <m/>
  </r>
  <r>
    <s v="CONSTRUPROYEC"/>
    <n v="101053223"/>
    <n v="55730"/>
    <n v="56041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952"/>
    <n v="200"/>
    <d v="2021-05-10T00:00:00"/>
    <x v="0"/>
    <n v="34890"/>
    <n v="34920"/>
    <n v="1"/>
    <n v="0"/>
    <n v="25000"/>
    <s v="ACTIVO"/>
    <m/>
    <m/>
    <n v="548122"/>
    <n v="0"/>
    <n v="0"/>
    <s v="SEGUNDO ANTICIPO"/>
    <m/>
    <x v="0"/>
    <s v="NO"/>
    <m/>
    <s v="FACTURADA"/>
    <d v="2021-06-08T00:00:00"/>
    <m/>
  </r>
  <r>
    <s v="CONSTRUPROYEC"/>
    <n v="101053224"/>
    <n v="55731"/>
    <n v="56042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953"/>
    <n v="216"/>
    <d v="2021-05-10T00:00:00"/>
    <x v="0"/>
    <n v="34680"/>
    <n v="34710"/>
    <n v="1"/>
    <n v="0"/>
    <n v="0"/>
    <m/>
    <m/>
    <m/>
    <n v="544823"/>
    <n v="0"/>
    <n v="0"/>
    <m/>
    <m/>
    <x v="0"/>
    <s v="NO"/>
    <m/>
    <s v="FACTURADA"/>
    <d v="2021-06-08T00:00:00"/>
    <m/>
  </r>
  <r>
    <s v="CONSTRUPROYEC"/>
    <n v="101053225"/>
    <n v="55732"/>
    <n v="56034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3954"/>
    <n v="229"/>
    <d v="2021-05-10T00:00:00"/>
    <x v="0"/>
    <n v="28660"/>
    <n v="28670"/>
    <n v="1"/>
    <n v="0"/>
    <n v="0"/>
    <m/>
    <m/>
    <m/>
    <n v="450249"/>
    <n v="0"/>
    <n v="0"/>
    <m/>
    <m/>
    <x v="0"/>
    <s v="NO"/>
    <m/>
    <s v="FACTURADA"/>
    <d v="2021-06-08T00:00:00"/>
    <m/>
  </r>
  <r>
    <s v="CONSTRUPROYEC"/>
    <n v="101053226"/>
    <n v="55733"/>
    <n v="56043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3955"/>
    <n v="230"/>
    <d v="2021-05-10T00:00:00"/>
    <x v="0"/>
    <n v="36060"/>
    <n v="36070"/>
    <n v="1"/>
    <n v="0"/>
    <n v="0"/>
    <m/>
    <m/>
    <m/>
    <n v="566503"/>
    <n v="0"/>
    <n v="0"/>
    <m/>
    <m/>
    <x v="0"/>
    <s v="NO"/>
    <m/>
    <s v="FACTURADA"/>
    <d v="2021-06-08T00:00:00"/>
    <m/>
  </r>
  <r>
    <s v="CONSTRUPROYEC"/>
    <n v="101053227"/>
    <n v="55734"/>
    <m/>
    <d v="2021-05-07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956"/>
    <n v="170"/>
    <d v="2021-05-14T00:00:00"/>
    <x v="1"/>
    <n v="36190"/>
    <n v="36220"/>
    <n v="1"/>
    <n v="0"/>
    <n v="0"/>
    <m/>
    <m/>
    <m/>
    <n v="568545"/>
    <n v="448500"/>
    <n v="-21970"/>
    <m/>
    <m/>
    <x v="0"/>
    <s v="NO"/>
    <m/>
    <s v="FACTURADA"/>
    <d v="2021-06-08T00:00:00"/>
    <m/>
  </r>
  <r>
    <s v="CONSTRUPROYEC"/>
    <n v="101053228"/>
    <n v="55735"/>
    <m/>
    <d v="2021-05-07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957"/>
    <n v="131"/>
    <d v="2021-05-14T00:00:00"/>
    <x v="1"/>
    <n v="36850"/>
    <n v="36860"/>
    <n v="1"/>
    <n v="0"/>
    <n v="0"/>
    <m/>
    <m/>
    <m/>
    <n v="578914"/>
    <n v="448500"/>
    <n v="-30550"/>
    <m/>
    <m/>
    <x v="0"/>
    <s v="NO"/>
    <m/>
    <s v="FACTURADA"/>
    <d v="2021-06-08T00:00:00"/>
    <m/>
  </r>
  <r>
    <s v="CONSTRUPROYEC"/>
    <n v="101053229"/>
    <n v="55736"/>
    <m/>
    <d v="2021-05-07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3958"/>
    <n v="140"/>
    <d v="2021-05-14T00:00:00"/>
    <x v="1"/>
    <n v="35640"/>
    <n v="35640"/>
    <n v="1"/>
    <n v="0"/>
    <n v="0"/>
    <m/>
    <m/>
    <m/>
    <n v="559904"/>
    <n v="448500"/>
    <n v="-14820"/>
    <m/>
    <m/>
    <x v="0"/>
    <s v="NO"/>
    <m/>
    <s v="FACTURADA"/>
    <d v="2021-06-08T00:00:00"/>
    <m/>
  </r>
  <r>
    <s v="CONSTRUPROYEC"/>
    <n v="101053230"/>
    <n v="55737"/>
    <m/>
    <d v="2021-05-07T00:00:00"/>
    <n v="18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3959"/>
    <n v="97458"/>
    <d v="2021-05-11T00:00:00"/>
    <x v="2"/>
    <n v="34700"/>
    <n v="34680"/>
    <n v="1"/>
    <n v="0"/>
    <n v="0"/>
    <m/>
    <m/>
    <m/>
    <n v="1228033"/>
    <n v="1000500"/>
    <n v="-5800"/>
    <m/>
    <m/>
    <x v="0"/>
    <s v="NO"/>
    <m/>
    <s v="PLANILLADA"/>
    <m/>
    <m/>
  </r>
  <r>
    <s v="CONSTRUPROYEC"/>
    <n v="101053231"/>
    <n v="55738"/>
    <n v="56088"/>
    <d v="2021-05-07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3960"/>
    <n v="30"/>
    <d v="2021-05-11T00:00:00"/>
    <x v="0"/>
    <n v="36690"/>
    <n v="36710"/>
    <n v="1"/>
    <n v="0"/>
    <n v="0"/>
    <m/>
    <m/>
    <m/>
    <n v="576400"/>
    <n v="0"/>
    <n v="0"/>
    <m/>
    <m/>
    <x v="0"/>
    <s v="NO"/>
    <m/>
    <s v="FACTURADA"/>
    <d v="2021-06-08T00:00:00"/>
    <m/>
  </r>
  <r>
    <s v="CONSTRUPROYEC"/>
    <n v="101053232"/>
    <n v="55739"/>
    <m/>
    <d v="2021-05-07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3961"/>
    <n v="25"/>
    <d v="2021-05-11T00:00:00"/>
    <x v="1"/>
    <n v="34520"/>
    <n v="34430"/>
    <n v="1"/>
    <n v="0"/>
    <n v="0"/>
    <m/>
    <m/>
    <m/>
    <n v="1330056"/>
    <n v="1207500"/>
    <n v="-700"/>
    <m/>
    <m/>
    <x v="0"/>
    <s v="NO"/>
    <m/>
    <s v="FACTURADA"/>
    <d v="2021-06-08T00:00:00"/>
    <m/>
  </r>
  <r>
    <s v="CONSTRUPROYEC"/>
    <n v="101053233"/>
    <n v="55740"/>
    <n v="56283"/>
    <d v="2021-05-07T00:00:00"/>
    <n v="18"/>
    <x v="0"/>
    <s v=" TIERRA FILTRANTE"/>
    <s v="CI TEQUENDAMA SAS DIV. REFINERIA"/>
    <s v="CUMPLIDO"/>
    <s v="CI TEQUENDAMA SAS"/>
    <s v="SANTA MARTA."/>
    <s v="EXTRACTORA TEQUENDAMA"/>
    <s v="FUNDACION"/>
    <x v="28"/>
    <s v="GERMAN JOSE SANCHEZ RIVADENEIRA"/>
    <n v="101053962"/>
    <n v="78278"/>
    <d v="2021-05-15T00:00:00"/>
    <x v="0"/>
    <n v="13190"/>
    <n v="13190"/>
    <n v="1"/>
    <n v="0"/>
    <n v="47000"/>
    <s v="ACTIVO"/>
    <m/>
    <m/>
    <n v="928469"/>
    <n v="0"/>
    <n v="0"/>
    <s v="SEGUNDO ANTICIPO"/>
    <m/>
    <x v="1"/>
    <s v="NO"/>
    <m/>
    <s v="FACTURADA"/>
    <d v="2021-06-08T00:00:00"/>
    <m/>
  </r>
  <r>
    <s v="CONSTRUPROYEC"/>
    <n v="101053234"/>
    <n v="55741"/>
    <n v="56128"/>
    <d v="2021-05-07T00:00:00"/>
    <n v="18"/>
    <x v="0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3963"/>
    <n v="10985"/>
    <d v="2021-05-12T00:00:00"/>
    <x v="0"/>
    <n v="20540"/>
    <n v="20690"/>
    <n v="1"/>
    <n v="44400"/>
    <n v="88000"/>
    <s v="ACTIVO"/>
    <m/>
    <m/>
    <n v="740467"/>
    <n v="0"/>
    <n v="0"/>
    <s v="ANTICIPO, SEGUNDO ANTICIPO"/>
    <m/>
    <x v="1"/>
    <s v="NO"/>
    <m/>
    <s v="FACTURADA"/>
    <d v="2021-06-08T00:00:00"/>
    <m/>
  </r>
  <r>
    <s v="CONSTRUPROYEC"/>
    <n v="101053235"/>
    <n v="55742"/>
    <m/>
    <d v="2021-05-07T00:00:00"/>
    <n v="18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3964"/>
    <n v="75674"/>
    <d v="2021-05-11T00:00:00"/>
    <x v="2"/>
    <n v="34720"/>
    <n v="34720"/>
    <n v="1"/>
    <n v="0"/>
    <n v="0"/>
    <m/>
    <m/>
    <m/>
    <n v="1228741"/>
    <n v="1000500"/>
    <n v="-6380"/>
    <m/>
    <m/>
    <x v="0"/>
    <s v="NO"/>
    <m/>
    <s v="PLANILLADA"/>
    <m/>
    <m/>
  </r>
  <r>
    <s v="CONSTRUPROYEC"/>
    <n v="101053236"/>
    <n v="55743"/>
    <m/>
    <d v="2021-05-07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3965"/>
    <n v="10912"/>
    <d v="2021-05-11T00:00:00"/>
    <x v="1"/>
    <n v="34460"/>
    <n v="34440"/>
    <n v="1"/>
    <n v="0"/>
    <n v="0"/>
    <m/>
    <m/>
    <m/>
    <n v="1327744"/>
    <n v="1207500"/>
    <n v="1400"/>
    <m/>
    <m/>
    <x v="0"/>
    <s v="NO"/>
    <m/>
    <s v="FACTURADA"/>
    <d v="2021-06-08T00:00:00"/>
    <m/>
  </r>
  <r>
    <s v="CONSTRUPROYEC"/>
    <n v="101053237"/>
    <n v="55744"/>
    <m/>
    <d v="2021-05-07T00:00:00"/>
    <n v="18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3966"/>
    <n v="97489"/>
    <d v="2021-05-11T00:00:00"/>
    <x v="1"/>
    <n v="35400"/>
    <n v="35320"/>
    <n v="1"/>
    <n v="0"/>
    <n v="0"/>
    <m/>
    <m/>
    <m/>
    <n v="1363962"/>
    <n v="1207500"/>
    <n v="-31500"/>
    <m/>
    <m/>
    <x v="0"/>
    <s v="NO"/>
    <m/>
    <s v="FACTURADA"/>
    <d v="2021-06-08T00:00:00"/>
    <m/>
  </r>
  <r>
    <s v="CONSTRUPROYEC"/>
    <n v="101053238"/>
    <n v="55745"/>
    <m/>
    <d v="2021-05-07T00:00:00"/>
    <n v="18"/>
    <x v="0"/>
    <s v=" ESTERINA DE PALMA"/>
    <s v="CI TEQUENDAMA SAS DIV. REFINERIA"/>
    <s v="CUMPLIDO"/>
    <s v="CI FAMAR"/>
    <s v="CIENAGA"/>
    <s v="CARIBBEAN ECO SOAPS UIBS S.A.S."/>
    <s v="SANTA MARTA."/>
    <x v="115"/>
    <s v="JAVIER ANTONIO VICENTE RODRIGUEZ"/>
    <n v="101053967"/>
    <n v="10871"/>
    <d v="2021-05-11T00:00:00"/>
    <x v="3"/>
    <n v="34540"/>
    <n v="34660"/>
    <n v="1"/>
    <n v="0"/>
    <n v="0"/>
    <m/>
    <m/>
    <m/>
    <n v="857628"/>
    <n v="724500"/>
    <n v="-484400"/>
    <m/>
    <m/>
    <x v="0"/>
    <s v="NO"/>
    <m/>
    <s v="FACTURADA"/>
    <d v="2021-05-25T00:00:00"/>
    <m/>
  </r>
  <r>
    <s v="CONSTRUPROYEC"/>
    <n v="101053239"/>
    <n v="55746"/>
    <n v="56259"/>
    <d v="2021-05-07T00:00:00"/>
    <n v="18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87"/>
    <s v="SERGIO DAVID MEJIA POLO"/>
    <n v="101053968"/>
    <n v="97513"/>
    <d v="2021-05-15T00:00:00"/>
    <x v="0"/>
    <n v="34110"/>
    <n v="34110"/>
    <n v="1"/>
    <n v="298188"/>
    <n v="0"/>
    <s v="ACTIVO"/>
    <m/>
    <m/>
    <n v="2251260"/>
    <n v="0"/>
    <n v="0"/>
    <s v="ANTICIPO"/>
    <m/>
    <x v="4"/>
    <s v="NO"/>
    <m/>
    <s v="FACTURADA"/>
    <d v="2021-05-25T00:00:00"/>
    <m/>
  </r>
  <r>
    <s v="CONSTRUPROYEC"/>
    <n v="101053240"/>
    <n v="55747"/>
    <n v="56150"/>
    <d v="2021-05-07T00:00:00"/>
    <n v="18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74"/>
    <s v="JESUS EMILIO CAMELO ESCOBAR"/>
    <n v="101053969"/>
    <n v="97547"/>
    <d v="2021-05-12T00:00:00"/>
    <x v="0"/>
    <n v="34480"/>
    <n v="34510"/>
    <n v="1"/>
    <n v="298188"/>
    <n v="0"/>
    <s v="ACTIVO"/>
    <m/>
    <m/>
    <n v="2275680"/>
    <n v="0"/>
    <n v="0"/>
    <s v="ANTICIPO"/>
    <m/>
    <x v="4"/>
    <s v="NO"/>
    <m/>
    <s v="FACTURADA"/>
    <d v="2021-05-25T00:00:00"/>
    <m/>
  </r>
  <r>
    <s v="CONSTRUPROYEC"/>
    <n v="101053241"/>
    <n v="55748"/>
    <n v="56149"/>
    <d v="2021-05-07T00:00:00"/>
    <n v="18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76"/>
    <s v="JHON MUÑOZ SILVA"/>
    <n v="101053970"/>
    <n v="97545"/>
    <d v="2021-05-12T00:00:00"/>
    <x v="0"/>
    <n v="34140"/>
    <n v="34080"/>
    <n v="1"/>
    <n v="298188"/>
    <n v="0"/>
    <s v="ACTIVO"/>
    <m/>
    <m/>
    <n v="2253240"/>
    <n v="0"/>
    <n v="0"/>
    <s v="ANTICIPO"/>
    <m/>
    <x v="4"/>
    <s v="NO"/>
    <m/>
    <s v="FACTURADA"/>
    <d v="2021-05-25T00:00:00"/>
    <m/>
  </r>
  <r>
    <s v="CONSTRUPROYEC"/>
    <n v="101053242"/>
    <n v="55749"/>
    <n v="56152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5"/>
    <s v="EDINSON PRADA RODRIGUEZ"/>
    <n v="101053971"/>
    <s v="31521-3"/>
    <d v="2021-05-12T00:00:00"/>
    <x v="0"/>
    <n v="10093"/>
    <n v="10093"/>
    <n v="1"/>
    <n v="442664"/>
    <n v="0"/>
    <s v="ACTIVO"/>
    <m/>
    <m/>
    <n v="3339875"/>
    <n v="0"/>
    <n v="0"/>
    <s v="ANTICIPO"/>
    <m/>
    <x v="4"/>
    <s v="NO"/>
    <m/>
    <s v="PLANILLADA"/>
    <m/>
    <m/>
  </r>
  <r>
    <s v="CONSTRUPROYEC"/>
    <n v="101053243"/>
    <n v="55750"/>
    <n v="56256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56"/>
    <s v="CRISTIAN EDUARDO MERCADO ROJAS"/>
    <n v="101053972"/>
    <s v="31516-5"/>
    <d v="2021-05-15T00:00:00"/>
    <x v="0"/>
    <n v="10094"/>
    <n v="10092"/>
    <n v="1"/>
    <n v="221080"/>
    <n v="0"/>
    <s v="ACTIVO"/>
    <m/>
    <m/>
    <n v="1441322"/>
    <n v="0"/>
    <n v="0"/>
    <s v="ANTICIPO"/>
    <m/>
    <x v="4"/>
    <s v="NO"/>
    <m/>
    <s v="FACTURADA"/>
    <d v="2021-06-08T00:00:00"/>
    <m/>
  </r>
  <r>
    <s v="CONSTRUPROYEC"/>
    <n v="101053244"/>
    <n v="55751"/>
    <n v="56182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02"/>
    <s v="FABIO GUEVARA ROJAS"/>
    <n v="101053973"/>
    <s v="31522-5"/>
    <d v="2021-05-13T00:00:00"/>
    <x v="0"/>
    <n v="10066"/>
    <n v="10066"/>
    <n v="1"/>
    <n v="442664"/>
    <n v="0"/>
    <s v="ACTIVO"/>
    <m/>
    <m/>
    <n v="3330940"/>
    <n v="0"/>
    <n v="0"/>
    <s v="ANTICIPO"/>
    <m/>
    <x v="4"/>
    <s v="NO"/>
    <m/>
    <s v="PLANILLADA"/>
    <m/>
    <m/>
  </r>
  <r>
    <s v="CONSTRUPROYEC"/>
    <n v="101053245"/>
    <n v="55752"/>
    <n v="56055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59"/>
    <s v="LUIS ALBERTO MARTELO MERCADO"/>
    <n v="101053974"/>
    <s v="31523-7"/>
    <d v="2021-05-10T00:00:00"/>
    <x v="0"/>
    <n v="10070"/>
    <n v="10079"/>
    <n v="1"/>
    <n v="429712"/>
    <n v="0"/>
    <s v="ACTIVO"/>
    <m/>
    <m/>
    <n v="2015800"/>
    <n v="0"/>
    <n v="0"/>
    <s v="ANTICIPO"/>
    <m/>
    <x v="4"/>
    <s v="NO"/>
    <m/>
    <s v="FACTURADA"/>
    <d v="2021-05-25T00:00:00"/>
    <m/>
  </r>
  <r>
    <s v="CONSTRUPROYEC"/>
    <n v="101053246"/>
    <n v="55753"/>
    <n v="56099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55"/>
    <s v="ELIECER MONSALVO PALMA"/>
    <n v="101053975"/>
    <s v="31528-6"/>
    <d v="2021-05-11T00:00:00"/>
    <x v="0"/>
    <n v="10066"/>
    <n v="10071"/>
    <n v="1"/>
    <n v="221080"/>
    <n v="0"/>
    <s v="ACTIVO"/>
    <m/>
    <m/>
    <n v="1437324"/>
    <n v="0"/>
    <n v="0"/>
    <s v="ANTICIPO"/>
    <m/>
    <x v="4"/>
    <s v="NO"/>
    <m/>
    <s v="FACTURADA"/>
    <d v="2021-05-25T00:00:00"/>
    <m/>
  </r>
  <r>
    <s v="CONSTRUPROYEC"/>
    <n v="101053247"/>
    <n v="55754"/>
    <n v="56052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63"/>
    <s v="MAURICIO SUESCUN PEÑA"/>
    <n v="101053976"/>
    <s v="31529-8"/>
    <d v="2021-05-10T00:00:00"/>
    <x v="0"/>
    <n v="10059"/>
    <n v="10083"/>
    <n v="1"/>
    <n v="221080"/>
    <n v="0"/>
    <s v="ACTIVO"/>
    <m/>
    <m/>
    <n v="1439752"/>
    <n v="0"/>
    <n v="0"/>
    <s v="ANTICIPO"/>
    <m/>
    <x v="4"/>
    <s v="NO"/>
    <m/>
    <s v="FACTURADA"/>
    <d v="2021-05-25T00:00:00"/>
    <m/>
  </r>
  <r>
    <s v="CONSTRUPROYEC"/>
    <n v="101053248"/>
    <n v="55755"/>
    <n v="56054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3"/>
    <s v="JOHAN ALBERTO AVENDAÑO OROZCO"/>
    <n v="101053977"/>
    <s v="31526-2"/>
    <d v="2021-05-10T00:00:00"/>
    <x v="0"/>
    <n v="10073"/>
    <n v="10091"/>
    <n v="1"/>
    <n v="429712"/>
    <n v="0"/>
    <s v="ACTIVO"/>
    <m/>
    <m/>
    <n v="2014600"/>
    <n v="0"/>
    <n v="0"/>
    <s v="ANTICIPO"/>
    <m/>
    <x v="4"/>
    <s v="NO"/>
    <m/>
    <s v="PLANILLADA"/>
    <m/>
    <m/>
  </r>
  <r>
    <s v="CONSTRUPROYEC"/>
    <n v="101053249"/>
    <n v="55756"/>
    <n v="56162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84"/>
    <s v="CARLOS BARROS"/>
    <n v="101053978"/>
    <s v="31520-1"/>
    <d v="2021-05-12T00:00:00"/>
    <x v="0"/>
    <n v="10038"/>
    <n v="10066"/>
    <n v="1"/>
    <n v="493712"/>
    <n v="0"/>
    <s v="ACTIVO"/>
    <m/>
    <m/>
    <n v="2007600"/>
    <n v="0"/>
    <n v="0"/>
    <s v="ANTICIPO"/>
    <m/>
    <x v="4"/>
    <s v="NO"/>
    <m/>
    <s v="FACTURADA"/>
    <d v="2021-05-25T00:00:00"/>
    <m/>
  </r>
  <r>
    <s v="CONSTRUPROYEC"/>
    <n v="101053250"/>
    <n v="55757"/>
    <n v="56184"/>
    <d v="2021-05-07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0"/>
    <s v="NEIDER ENRIQUE IBARRA CASTAÑEDA"/>
    <n v="101053979"/>
    <s v="31527-4"/>
    <d v="2021-05-13T00:00:00"/>
    <x v="0"/>
    <n v="10093"/>
    <n v="10093"/>
    <n v="1"/>
    <n v="442664"/>
    <n v="0"/>
    <s v="ACTIVO"/>
    <m/>
    <m/>
    <n v="3339875"/>
    <n v="0"/>
    <n v="0"/>
    <s v="ANTICIPO"/>
    <m/>
    <x v="4"/>
    <s v="NO"/>
    <m/>
    <s v="PLANILLADA"/>
    <m/>
    <m/>
  </r>
  <r>
    <s v="CONSTRUPROYEC"/>
    <n v="101053251"/>
    <n v="55758"/>
    <n v="56135"/>
    <d v="2021-05-07T00:00:00"/>
    <n v="18"/>
    <x v="0"/>
    <s v=" CENIZAS Y RESIDUOS (EXCEPTO LOS DE LA SIDERURGIA) QUE CONTENGAN METAL O COMPUESTOS DE METALES"/>
    <s v="SUPERLOGISTICS UISB S.A.S"/>
    <s v="CUMPLIDO"/>
    <s v="SUPERLOGISTICS UISB S.A.S"/>
    <s v="SANTA MARTA."/>
    <s v="EXTRACTORA TEQUENDAMA"/>
    <s v="FUNDACION"/>
    <x v="45"/>
    <s v="JHONY DE JESUS SÓROCA GUZMAN"/>
    <n v="101053980"/>
    <n v="78389"/>
    <d v="2021-05-12T00:00:00"/>
    <x v="0"/>
    <n v="9170"/>
    <n v="9240"/>
    <n v="1"/>
    <n v="128713"/>
    <n v="0"/>
    <s v="ACTIVO"/>
    <m/>
    <m/>
    <n v="928469"/>
    <n v="0"/>
    <n v="0"/>
    <s v="ANTICIPO"/>
    <m/>
    <x v="1"/>
    <s v="NO"/>
    <m/>
    <s v="PLANILLADA"/>
    <m/>
    <m/>
  </r>
  <r>
    <s v="CONSTRUPROYEC"/>
    <n v="101053252"/>
    <n v="55759"/>
    <n v="56117"/>
    <d v="2021-05-07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981"/>
    <n v="78083"/>
    <d v="2021-05-11T00:00:00"/>
    <x v="0"/>
    <n v="32180"/>
    <n v="32180"/>
    <n v="1"/>
    <n v="0"/>
    <n v="0"/>
    <m/>
    <m/>
    <m/>
    <n v="649392"/>
    <n v="0"/>
    <n v="0"/>
    <m/>
    <m/>
    <x v="1"/>
    <s v="NO"/>
    <m/>
    <s v="FACTURADA"/>
    <d v="2021-06-08T00:00:00"/>
    <m/>
  </r>
  <r>
    <s v="CONSTRUPROYEC"/>
    <n v="101053253"/>
    <n v="55760"/>
    <n v="56118"/>
    <d v="2021-05-07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982"/>
    <n v="78162"/>
    <d v="2021-05-11T00:00:00"/>
    <x v="0"/>
    <n v="32590"/>
    <n v="32530"/>
    <n v="1"/>
    <n v="0"/>
    <n v="0"/>
    <m/>
    <m/>
    <m/>
    <n v="657666"/>
    <n v="0"/>
    <n v="0"/>
    <m/>
    <m/>
    <x v="1"/>
    <s v="NO"/>
    <m/>
    <s v="FACTURADA"/>
    <d v="2021-06-08T00:00:00"/>
    <m/>
  </r>
  <r>
    <s v="CONSTRUPROYEC"/>
    <n v="101053254"/>
    <n v="55761"/>
    <n v="56129"/>
    <d v="2021-05-07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983"/>
    <n v="78307"/>
    <d v="2021-05-12T00:00:00"/>
    <x v="0"/>
    <n v="32050"/>
    <n v="32070"/>
    <n v="1"/>
    <n v="0"/>
    <n v="0"/>
    <m/>
    <m/>
    <m/>
    <n v="646769"/>
    <n v="0"/>
    <n v="0"/>
    <m/>
    <m/>
    <x v="1"/>
    <s v="NO"/>
    <m/>
    <s v="FACTURADA"/>
    <d v="2021-06-08T00:00:00"/>
    <m/>
  </r>
  <r>
    <s v="CONSTRUPROYEC"/>
    <n v="101053255"/>
    <n v="55762"/>
    <n v="56130"/>
    <d v="2021-05-07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3984"/>
    <n v="78232"/>
    <d v="2021-05-12T00:00:00"/>
    <x v="0"/>
    <n v="31690"/>
    <n v="31700"/>
    <n v="1"/>
    <n v="0"/>
    <n v="0"/>
    <m/>
    <m/>
    <m/>
    <n v="639504"/>
    <n v="0"/>
    <n v="0"/>
    <m/>
    <m/>
    <x v="1"/>
    <s v="NO"/>
    <m/>
    <s v="FACTURADA"/>
    <d v="2021-06-08T00:00:00"/>
    <m/>
  </r>
  <r>
    <s v="CONSTRUPROYEC"/>
    <n v="101053256"/>
    <n v="55763"/>
    <n v="56120"/>
    <d v="2021-05-07T00:00:00"/>
    <n v="18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3985"/>
    <n v="78254"/>
    <d v="2021-05-11T00:00:00"/>
    <x v="0"/>
    <n v="31710"/>
    <n v="31650"/>
    <n v="1"/>
    <n v="0"/>
    <n v="0"/>
    <m/>
    <m/>
    <m/>
    <n v="639908"/>
    <n v="0"/>
    <n v="0"/>
    <m/>
    <m/>
    <x v="1"/>
    <s v="NO"/>
    <m/>
    <s v="FACTURADA"/>
    <d v="2021-06-08T00:00:00"/>
    <m/>
  </r>
  <r>
    <s v="CONSTRUPROYEC"/>
    <n v="101053257"/>
    <n v="55764"/>
    <n v="56121"/>
    <d v="2021-05-07T00:00:00"/>
    <n v="18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3986"/>
    <n v="78319"/>
    <d v="2021-05-11T00:00:00"/>
    <x v="0"/>
    <n v="30670"/>
    <n v="30710"/>
    <n v="1"/>
    <n v="0"/>
    <n v="0"/>
    <m/>
    <m/>
    <m/>
    <n v="618921"/>
    <n v="0"/>
    <n v="0"/>
    <m/>
    <m/>
    <x v="1"/>
    <s v="NO"/>
    <m/>
    <s v="FACTURADA"/>
    <d v="2021-06-08T00:00:00"/>
    <m/>
  </r>
  <r>
    <s v="CONSTRUPROYEC"/>
    <n v="101053258"/>
    <n v="55765"/>
    <m/>
    <d v="2021-05-07T00:00:00"/>
    <n v="18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3987"/>
    <n v="77853"/>
    <d v="2021-05-14T00:00:00"/>
    <x v="7"/>
    <n v="33440"/>
    <n v="33440"/>
    <n v="1"/>
    <n v="0"/>
    <n v="0"/>
    <m/>
    <m/>
    <m/>
    <n v="1672000"/>
    <n v="1305000"/>
    <n v="-149640"/>
    <m/>
    <m/>
    <x v="1"/>
    <s v="NO"/>
    <m/>
    <s v="FACTURADA"/>
    <d v="2021-06-08T00:00:00"/>
    <m/>
  </r>
  <r>
    <s v="CONSTRUPROYEC"/>
    <n v="101053259"/>
    <n v="55766"/>
    <m/>
    <d v="2021-05-07T00:00:00"/>
    <n v="18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3988"/>
    <n v="78317"/>
    <d v="2021-05-15T00:00:00"/>
    <x v="7"/>
    <n v="32750"/>
    <n v="32750"/>
    <n v="1"/>
    <n v="0"/>
    <n v="0"/>
    <m/>
    <m/>
    <m/>
    <n v="1637500"/>
    <n v="1305000"/>
    <n v="-119625"/>
    <m/>
    <m/>
    <x v="1"/>
    <s v="NO"/>
    <m/>
    <s v="FACTURADA"/>
    <d v="2021-06-08T00:00:00"/>
    <m/>
  </r>
  <r>
    <s v="CONSTRUPROYEC"/>
    <n v="101053260"/>
    <n v="55767"/>
    <m/>
    <d v="2021-05-07T00:00:00"/>
    <n v="18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3989"/>
    <n v="78187"/>
    <d v="2021-05-15T00:00:00"/>
    <x v="7"/>
    <n v="34110"/>
    <n v="34110"/>
    <n v="1"/>
    <n v="0"/>
    <n v="0"/>
    <m/>
    <m/>
    <m/>
    <n v="1705500"/>
    <n v="1305000"/>
    <n v="-178785"/>
    <m/>
    <m/>
    <x v="1"/>
    <s v="NO"/>
    <m/>
    <s v="FACTURADA"/>
    <d v="2021-06-08T00:00:00"/>
    <m/>
  </r>
  <r>
    <s v="CONSTRUPROYEC"/>
    <n v="101053261"/>
    <n v="55768"/>
    <m/>
    <d v="2021-05-07T00:00:00"/>
    <n v="18"/>
    <x v="0"/>
    <s v=" FRUTA DE PALMA"/>
    <s v="CI TEQUENDAMA SAS EXTRACTORA"/>
    <s v="CUMPLIDO"/>
    <s v="C.I TEQUNDAMA FINCA LAS MERCEDES"/>
    <s v="PELECHUA"/>
    <s v="EXTRACTORA TEQUENDAMA"/>
    <s v="FUNDACION"/>
    <x v="116"/>
    <s v="JOSE DEL CARMEN URIBE RACEDO"/>
    <n v="101053990"/>
    <n v="78350"/>
    <d v="2021-05-14T00:00:00"/>
    <x v="2"/>
    <n v="35220"/>
    <n v="31110"/>
    <n v="1"/>
    <n v="0"/>
    <n v="0"/>
    <m/>
    <m/>
    <m/>
    <n v="2212873"/>
    <n v="1500000"/>
    <n v="-261000"/>
    <m/>
    <m/>
    <x v="1"/>
    <s v="NO"/>
    <m/>
    <s v="FACTURADA"/>
    <d v="2021-06-08T00:00:00"/>
    <m/>
  </r>
  <r>
    <s v="CONSTRUPROYEC"/>
    <n v="101053262"/>
    <n v="55769"/>
    <n v="55931"/>
    <d v="2021-05-07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3991"/>
    <s v="UETU 241168-2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263"/>
    <n v="55770"/>
    <n v="55932"/>
    <d v="2021-05-07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3992"/>
    <s v="EXFU 071611-9"/>
    <d v="2021-05-10T00:00:00"/>
    <x v="0"/>
    <n v="8"/>
    <n v="8"/>
    <n v="1"/>
    <n v="0"/>
    <n v="0"/>
    <m/>
    <m/>
    <m/>
    <n v="293188"/>
    <n v="0"/>
    <n v="0"/>
    <m/>
    <m/>
    <x v="1"/>
    <s v="NO"/>
    <m/>
    <s v="FACTURADA"/>
    <d v="2021-05-25T00:00:00"/>
    <m/>
  </r>
  <r>
    <s v="CONSTRUPROYEC"/>
    <n v="101053264"/>
    <n v="55771"/>
    <n v="55933"/>
    <d v="2021-05-07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3993"/>
    <s v="SEGU 806212-1"/>
    <d v="2021-05-10T00:00:00"/>
    <x v="0"/>
    <n v="2"/>
    <n v="2"/>
    <n v="1"/>
    <n v="0"/>
    <n v="0"/>
    <m/>
    <m/>
    <m/>
    <n v="73297"/>
    <n v="0"/>
    <n v="0"/>
    <m/>
    <m/>
    <x v="1"/>
    <s v="NO"/>
    <m/>
    <s v="FACTURADA"/>
    <d v="2021-05-25T00:00:00"/>
    <m/>
  </r>
  <r>
    <s v="CONSTRUPROYEC"/>
    <n v="101053265"/>
    <n v="55772"/>
    <n v="55935"/>
    <d v="2021-05-07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3994"/>
    <n v="0"/>
    <d v="2021-05-10T00:00:00"/>
    <x v="0"/>
    <n v="11"/>
    <n v="11"/>
    <n v="1"/>
    <n v="0"/>
    <n v="0"/>
    <m/>
    <m/>
    <m/>
    <n v="403134"/>
    <n v="0"/>
    <n v="0"/>
    <m/>
    <m/>
    <x v="1"/>
    <s v="NO"/>
    <m/>
    <s v="FACTURADA"/>
    <d v="2021-05-25T00:00:00"/>
    <m/>
  </r>
  <r>
    <s v="CONSTRUPROYEC"/>
    <n v="101053266"/>
    <n v="55773"/>
    <n v="55936"/>
    <d v="2021-05-07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3995"/>
    <s v="RMTU 268563-0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267"/>
    <n v="55774"/>
    <n v="55937"/>
    <d v="2021-05-07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3996"/>
    <n v="0"/>
    <d v="2021-05-10T00:00:00"/>
    <x v="0"/>
    <n v="11"/>
    <n v="11"/>
    <n v="1"/>
    <n v="0"/>
    <n v="0"/>
    <m/>
    <m/>
    <m/>
    <n v="403134"/>
    <n v="0"/>
    <n v="0"/>
    <m/>
    <m/>
    <x v="1"/>
    <s v="NO"/>
    <m/>
    <s v="FACTURADA"/>
    <d v="2021-05-25T00:00:00"/>
    <m/>
  </r>
  <r>
    <s v="CONSTRUPROYEC"/>
    <n v="101053268"/>
    <n v="55775"/>
    <n v="55938"/>
    <d v="2021-05-07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3997"/>
    <s v="MRKU 661588-1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269"/>
    <n v="55776"/>
    <n v="55940"/>
    <d v="2021-05-07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3998"/>
    <s v="EURU 134315-4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270"/>
    <n v="55777"/>
    <n v="55941"/>
    <d v="2021-05-08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3999"/>
    <s v="EURU 134099-9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271"/>
    <n v="55778"/>
    <n v="55942"/>
    <d v="2021-05-08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000"/>
    <s v="EURU 134322-0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272"/>
    <n v="55779"/>
    <n v="55947"/>
    <d v="2021-05-08T00:00:00"/>
    <n v="18"/>
    <x v="0"/>
    <s v=" CONTENEDOR VACIO"/>
    <s v="CI TEQUENDAMA SAS DIV. REFINERIA"/>
    <s v="CUMPLIDO"/>
    <s v="SERVICIOS TÉCNICOS BANANEROS S.A"/>
    <s v="SANTA MARTA."/>
    <s v="REFINERIA TEQUENDAMA"/>
    <s v="SANTA MARTA."/>
    <x v="14"/>
    <s v="CARLOS ARTURO ARRIETA PEREZ"/>
    <n v="101054001"/>
    <s v="DTTU 721117-6"/>
    <d v="2021-05-10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3273"/>
    <n v="55780"/>
    <n v="55948"/>
    <d v="2021-05-08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4"/>
    <s v="CARLOS ARTURO ARRIETA PEREZ"/>
    <n v="101054002"/>
    <n v="0"/>
    <d v="2021-05-10T00:00:00"/>
    <x v="0"/>
    <n v="5"/>
    <n v="5"/>
    <n v="1"/>
    <n v="0"/>
    <n v="0"/>
    <m/>
    <m/>
    <m/>
    <n v="183242"/>
    <n v="0"/>
    <n v="0"/>
    <m/>
    <m/>
    <x v="1"/>
    <s v="NO"/>
    <m/>
    <s v="FACTURADA"/>
    <d v="2021-05-25T00:00:00"/>
    <m/>
  </r>
  <r>
    <s v="CONSTRUPROYEC"/>
    <n v="101053274"/>
    <n v="55781"/>
    <n v="55949"/>
    <d v="2021-05-08T00:00:00"/>
    <n v="18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003"/>
    <s v="DFIU 423268-8"/>
    <d v="2021-05-10T00:00:00"/>
    <x v="0"/>
    <n v="1"/>
    <n v="1"/>
    <n v="1"/>
    <n v="0"/>
    <n v="0"/>
    <m/>
    <m/>
    <m/>
    <n v="178007"/>
    <n v="0"/>
    <n v="0"/>
    <m/>
    <m/>
    <x v="1"/>
    <s v="NO"/>
    <m/>
    <s v="FACTURADA"/>
    <d v="2021-05-25T00:00:00"/>
    <m/>
  </r>
  <r>
    <s v="CONSTRUPROYEC"/>
    <n v="101053275"/>
    <n v="55782"/>
    <n v="56635"/>
    <d v="2021-05-08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95"/>
    <s v="CARLOS ANDRES RAMIREZ RUIZ"/>
    <n v="101054004"/>
    <n v="25482"/>
    <d v="2021-05-24T00:00:00"/>
    <x v="0"/>
    <n v="33880"/>
    <n v="33920"/>
    <n v="1"/>
    <n v="1078648"/>
    <n v="752000"/>
    <s v="ACTIVO"/>
    <m/>
    <m/>
    <n v="4201120"/>
    <n v="0"/>
    <n v="0"/>
    <s v="ANTICIPO, SEGUNDO ANTICIPO"/>
    <m/>
    <x v="2"/>
    <s v="NO"/>
    <m/>
    <s v="FACTURADA"/>
    <d v="2021-06-08T00:00:00"/>
    <m/>
  </r>
  <r>
    <s v="CONSTRUPROYEC"/>
    <n v="101053276"/>
    <n v="55783"/>
    <n v="56946"/>
    <d v="2021-05-08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96"/>
    <s v="CARLOS ANDRES RUIZ BOJANINI"/>
    <n v="101054005"/>
    <n v="25500"/>
    <d v="2021-05-26T00:00:00"/>
    <x v="0"/>
    <n v="34470"/>
    <n v="34610"/>
    <n v="1"/>
    <n v="1078648"/>
    <n v="536000"/>
    <s v="ACTIVO"/>
    <m/>
    <m/>
    <n v="4274280"/>
    <n v="0"/>
    <n v="0"/>
    <s v="ANTICIPO, SEGUNDO ANTICIPO"/>
    <m/>
    <x v="2"/>
    <s v="NO"/>
    <m/>
    <s v="FACTURADA"/>
    <d v="2021-06-08T00:00:00"/>
    <m/>
  </r>
  <r>
    <s v="CONSTRUPROYEC"/>
    <n v="101053278"/>
    <n v="55785"/>
    <n v="56418"/>
    <d v="2021-05-08T00:00:00"/>
    <n v="18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117"/>
    <s v="FREDY CALDERON"/>
    <n v="101054007"/>
    <n v="96600"/>
    <d v="2021-05-19T00:00:00"/>
    <x v="0"/>
    <n v="33900"/>
    <n v="33900"/>
    <n v="1"/>
    <n v="882851"/>
    <n v="825000"/>
    <s v="ACTIVO"/>
    <m/>
    <m/>
    <n v="4135800"/>
    <n v="0"/>
    <n v="0"/>
    <s v="ANTICIPO, SEGUNDO ANTICIPO"/>
    <m/>
    <x v="2"/>
    <s v="NO"/>
    <m/>
    <s v="FACTURADA"/>
    <d v="2021-05-25T00:00:00"/>
    <m/>
  </r>
  <r>
    <s v="CONSTRUPROYEC"/>
    <n v="101053279"/>
    <n v="55786"/>
    <n v="56419"/>
    <d v="2021-05-08T00:00:00"/>
    <n v="18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15"/>
    <s v="RICHARD RODRIGUEZ"/>
    <n v="101054008"/>
    <n v="96610"/>
    <d v="2021-05-19T00:00:00"/>
    <x v="0"/>
    <n v="34020"/>
    <n v="34020"/>
    <n v="1"/>
    <n v="882851"/>
    <n v="25000"/>
    <s v="ACTIVO"/>
    <m/>
    <m/>
    <n v="4150440"/>
    <n v="0"/>
    <n v="0"/>
    <s v="ANTICIPO, SEGUNDO ANTICIPO"/>
    <m/>
    <x v="2"/>
    <s v="NO"/>
    <m/>
    <s v="FACTURADA"/>
    <d v="2021-05-25T00:00:00"/>
    <m/>
  </r>
  <r>
    <s v="CONSTRUPROYEC"/>
    <n v="101053280"/>
    <n v="55787"/>
    <n v="55891"/>
    <d v="2021-05-08T00:00:00"/>
    <n v="18"/>
    <x v="0"/>
    <s v=" OLEINA"/>
    <s v="C.I SACEITES S.A.S"/>
    <s v="CUMPLIDO"/>
    <s v="REFINERIA TEQUENDAMA"/>
    <s v="SANTA MARTA."/>
    <s v="C.I SACEITES  S.A.S"/>
    <s v="GIRON"/>
    <x v="43"/>
    <s v="ORLANDO DE JESUS HURTADO POLO"/>
    <n v="101054009"/>
    <n v="1612012468"/>
    <d v="2021-05-19T00:00:00"/>
    <x v="0"/>
    <n v="34650"/>
    <n v="34690"/>
    <n v="1"/>
    <n v="370576"/>
    <n v="183000"/>
    <s v="ACTIVO"/>
    <m/>
    <m/>
    <n v="2737350"/>
    <n v="0"/>
    <n v="0"/>
    <s v="ANTICIPO, SEGUNDO ANTICIPO"/>
    <m/>
    <x v="0"/>
    <s v="NO"/>
    <m/>
    <s v="FACTURADA"/>
    <d v="2021-05-25T00:00:00"/>
    <m/>
  </r>
  <r>
    <s v="CONSTRUPROYEC"/>
    <n v="101053281"/>
    <n v="55788"/>
    <n v="56413"/>
    <d v="2021-05-08T00:00:00"/>
    <n v="18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118"/>
    <s v="LUIS MAURICIO DAVILA WEDEFORT"/>
    <n v="101054010"/>
    <n v="96612"/>
    <d v="2021-05-19T00:00:00"/>
    <x v="0"/>
    <n v="33540"/>
    <n v="33570"/>
    <n v="1"/>
    <n v="882851"/>
    <n v="141000"/>
    <s v="ACTIVO"/>
    <m/>
    <m/>
    <n v="4091880"/>
    <n v="0"/>
    <n v="0"/>
    <s v="ANTICIPO, SEGUNDO ANTICIPO"/>
    <m/>
    <x v="2"/>
    <s v="NO"/>
    <m/>
    <s v="FACTURADA"/>
    <d v="2021-05-25T00:00:00"/>
    <m/>
  </r>
  <r>
    <s v="CONSTRUPROYEC"/>
    <n v="101053282"/>
    <n v="55789"/>
    <m/>
    <d v="2021-05-08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4011"/>
    <n v="0"/>
    <d v="2021-05-17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6-08T00:00:00"/>
    <m/>
  </r>
  <r>
    <s v="CONSTRUPROYEC"/>
    <n v="101053283"/>
    <n v="55790"/>
    <m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82"/>
    <s v="FABIO ROMERO"/>
    <n v="101054012"/>
    <n v="0"/>
    <d v="2021-05-17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6-08T00:00:00"/>
    <m/>
  </r>
  <r>
    <s v="CONSTRUPROYEC"/>
    <n v="101053284"/>
    <n v="55791"/>
    <n v="56390"/>
    <d v="2021-05-08T00:00:00"/>
    <n v="18"/>
    <x v="0"/>
    <s v=" OLEINA"/>
    <s v="C.I SACEITES S.A.S"/>
    <s v="CUMPLIDO"/>
    <s v="REFINERIA TEQUENDAMA"/>
    <s v="SANTA MARTA."/>
    <s v="C.I SACEITES  S.A.S"/>
    <s v="GIRON"/>
    <x v="2"/>
    <s v="ALEXANDER DIAZ LAZO"/>
    <n v="101054013"/>
    <n v="1612012467"/>
    <d v="2021-05-18T00:00:00"/>
    <x v="0"/>
    <n v="34980"/>
    <n v="34980"/>
    <n v="1"/>
    <n v="370576"/>
    <n v="183000"/>
    <s v="ACTIVO"/>
    <m/>
    <m/>
    <n v="2763420"/>
    <n v="0"/>
    <n v="0"/>
    <s v="ANTICIPO, SEGUNDO ANTICIPO"/>
    <m/>
    <x v="0"/>
    <s v="NO"/>
    <m/>
    <s v="FACTURADA"/>
    <d v="2021-05-25T00:00:00"/>
    <m/>
  </r>
  <r>
    <s v="CONSTRUPROYEC"/>
    <n v="101053285"/>
    <n v="55792"/>
    <m/>
    <d v="2021-05-08T00:00:00"/>
    <n v="18"/>
    <x v="0"/>
    <s v=" PRODUCTOS VARIOS"/>
    <s v="C.I. LA SAMARIA S.A.S."/>
    <s v="CUMPLIDO"/>
    <s v="REFINERIA TEQUENDAMA"/>
    <s v="SANTA MARTA."/>
    <s v="SOCIEDAD PORTUARIA DE SANTA MARTA"/>
    <s v="SANTA MARTA."/>
    <x v="82"/>
    <s v="FABIO ROMERO"/>
    <n v="101054014"/>
    <s v="MNBU 010213-5"/>
    <d v="2021-05-10T00:00:00"/>
    <x v="2"/>
    <n v="1"/>
    <n v="1"/>
    <n v="1"/>
    <n v="0"/>
    <n v="0"/>
    <m/>
    <m/>
    <m/>
    <n v="324601"/>
    <n v="270000"/>
    <n v="0"/>
    <m/>
    <m/>
    <x v="1"/>
    <s v="NO"/>
    <m/>
    <s v="FACTURADA"/>
    <d v="2021-06-08T00:00:00"/>
    <m/>
  </r>
  <r>
    <s v="CONSTRUPROYEC"/>
    <n v="101053286"/>
    <n v="55793"/>
    <n v="56616"/>
    <d v="2021-05-08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3"/>
    <s v="ALVARO JAVIER PINEDA ALVAREZ"/>
    <n v="101054015"/>
    <n v="25487"/>
    <d v="2021-05-24T00:00:00"/>
    <x v="0"/>
    <n v="33890"/>
    <n v="33880"/>
    <n v="1"/>
    <n v="1078648"/>
    <n v="260000"/>
    <s v="ACTIVO"/>
    <m/>
    <m/>
    <n v="4202360"/>
    <n v="0"/>
    <n v="0"/>
    <s v="ANTICIPO, SEGUNDO ANTICIPO"/>
    <m/>
    <x v="2"/>
    <s v="NO"/>
    <m/>
    <s v="FACTURADA"/>
    <d v="2021-06-08T00:00:00"/>
    <m/>
  </r>
  <r>
    <s v="CONSTRUPROYEC"/>
    <n v="101053287"/>
    <n v="55794"/>
    <m/>
    <d v="2021-05-08T00:00:00"/>
    <n v="18"/>
    <x v="0"/>
    <s v=" CARBON"/>
    <s v="C.I. TRAFIGURA COAL COLOMBIA S.A.S TRAFIGURA"/>
    <s v="CUMPLIDO"/>
    <s v="C.I. TRAFIGURA COAL COLOMBIA S.A.S TRAFIGURA CUCUNUBÁ"/>
    <s v="BARRANQUILLA"/>
    <s v="SOCIEDAD PORTUARIA DE SANTA MARTA"/>
    <s v="SANTA MARTA."/>
    <x v="119"/>
    <s v="JESAN FRANCO ACUNA MELENDRES"/>
    <n v="101054016"/>
    <n v="517112"/>
    <d v="2021-05-08T00:00:00"/>
    <x v="2"/>
    <n v="33610"/>
    <n v="33500"/>
    <n v="1"/>
    <n v="0"/>
    <n v="0"/>
    <m/>
    <m/>
    <m/>
    <n v="1512450"/>
    <n v="1518000"/>
    <n v="39160"/>
    <m/>
    <m/>
    <x v="6"/>
    <s v="SI"/>
    <m/>
    <s v="FACTURADA"/>
    <d v="2021-05-25T00:00:00"/>
    <m/>
  </r>
  <r>
    <s v="CONSTRUPROYEC"/>
    <n v="101053288"/>
    <n v="55795"/>
    <m/>
    <d v="2021-05-08T00:00:00"/>
    <n v="18"/>
    <x v="0"/>
    <s v=" CARBON"/>
    <s v="C.I. TRAFIGURA COAL COLOMBIA S.A.S TRAFIGURA"/>
    <s v="CUMPLIDO"/>
    <s v="C.I. TRAFIGURA COAL COLOMBIA S.A.S TRAFIGURA CUCUNUBÁ"/>
    <s v="BARRANQUILLA"/>
    <s v="SOCIEDAD PORTUARIA DE SANTA MARTA"/>
    <s v="SANTA MARTA."/>
    <x v="120"/>
    <s v="CRISTIAN DAVEY ACOSTA MONTONA"/>
    <n v="101054017"/>
    <n v="517113"/>
    <d v="2021-05-08T00:00:00"/>
    <x v="2"/>
    <n v="34000"/>
    <n v="33880"/>
    <n v="1"/>
    <n v="0"/>
    <n v="0"/>
    <m/>
    <m/>
    <m/>
    <n v="1530000"/>
    <n v="1518000"/>
    <n v="22000"/>
    <m/>
    <m/>
    <x v="6"/>
    <s v="SI"/>
    <m/>
    <s v="FACTURADA"/>
    <d v="2021-05-25T00:00:00"/>
    <m/>
  </r>
  <r>
    <s v="CONSTRUPROYEC"/>
    <n v="101053289"/>
    <n v="55796"/>
    <n v="55971"/>
    <d v="2021-05-08T00:00:00"/>
    <n v="18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018"/>
    <s v="SEGU 986444-0"/>
    <d v="2021-05-1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290"/>
    <n v="55797"/>
    <m/>
    <d v="2021-05-08T00:00:00"/>
    <n v="18"/>
    <x v="0"/>
    <s v=" CARBON"/>
    <s v="C.I. TRAFIGURA COAL COLOMBIA S.A.S TRAFIGURA"/>
    <s v="CUMPLIDO"/>
    <s v="C.I. TRAFIGURA COAL COLOMBIA S.A.S TRAFIGURA CUCUNUBÁ"/>
    <s v="BARRANQUILLA"/>
    <s v="SOCIEDAD PORTUARIA DE SANTA MARTA"/>
    <s v="SANTA MARTA."/>
    <x v="121"/>
    <s v="DADIER ARTURO TALERO CASTRO"/>
    <n v="101054019"/>
    <n v="517110"/>
    <d v="2021-05-08T00:00:00"/>
    <x v="2"/>
    <n v="34910"/>
    <n v="34860"/>
    <n v="1"/>
    <n v="0"/>
    <n v="0"/>
    <m/>
    <m/>
    <m/>
    <n v="1570950"/>
    <n v="1518000"/>
    <n v="-18040"/>
    <m/>
    <m/>
    <x v="6"/>
    <s v="SI"/>
    <m/>
    <s v="FACTURADA"/>
    <d v="2021-05-25T00:00:00"/>
    <m/>
  </r>
  <r>
    <s v="CONSTRUPROYEC"/>
    <n v="101053291"/>
    <n v="55798"/>
    <m/>
    <d v="2021-05-08T00:00:00"/>
    <n v="18"/>
    <x v="0"/>
    <s v=" CARBON"/>
    <s v="C.I. TRAFIGURA COAL COLOMBIA S.A.S TRAFIGURA"/>
    <s v="CUMPLIDO"/>
    <s v="C.I. TRAFIGURA COAL COLOMBIA S.A.S TRAFIGURA CUCUNUBÁ"/>
    <s v="BARRANQUILLA"/>
    <s v="SOCIEDAD PORTUARIA DE SANTA MARTA"/>
    <s v="SANTA MARTA."/>
    <x v="122"/>
    <s v="JOSE EDWIN GONZALEZ AVILA"/>
    <n v="101054020"/>
    <n v="517111"/>
    <d v="2021-05-08T00:00:00"/>
    <x v="2"/>
    <n v="33800"/>
    <n v="33880"/>
    <n v="1"/>
    <n v="0"/>
    <n v="0"/>
    <m/>
    <m/>
    <m/>
    <n v="1521000"/>
    <n v="1518000"/>
    <n v="30800"/>
    <m/>
    <m/>
    <x v="6"/>
    <s v="SI"/>
    <m/>
    <s v="FACTURADA"/>
    <d v="2021-05-25T00:00:00"/>
    <m/>
  </r>
  <r>
    <s v="CONSTRUPROYEC"/>
    <n v="101053292"/>
    <n v="55799"/>
    <m/>
    <d v="2021-05-08T00:00:00"/>
    <n v="18"/>
    <x v="0"/>
    <s v=" CARBON"/>
    <s v="C.I. TRAFIGURA COAL COLOMBIA S.A.S TRAFIGURA"/>
    <s v="CUMPLIDO"/>
    <s v="C.I. TRAFIGURA COAL COLOMBIA S.A.S TRAFIGURA CUCUNUBÁ"/>
    <s v="BARRANQUILLA"/>
    <s v="SOCIEDAD PORTUARIA DE SANTA MARTA"/>
    <s v="SANTA MARTA."/>
    <x v="111"/>
    <s v="JUAN CAMILO GARCIA HENAO"/>
    <n v="101054021"/>
    <n v="517135"/>
    <d v="2021-05-08T00:00:00"/>
    <x v="2"/>
    <n v="33740"/>
    <n v="33630"/>
    <n v="1"/>
    <n v="0"/>
    <n v="0"/>
    <m/>
    <m/>
    <m/>
    <n v="1518300"/>
    <n v="1518000"/>
    <n v="33440"/>
    <m/>
    <m/>
    <x v="6"/>
    <s v="SI"/>
    <m/>
    <s v="FACTURADA"/>
    <d v="2021-05-25T00:00:00"/>
    <m/>
  </r>
  <r>
    <s v="CONSTRUPROYEC"/>
    <n v="101053293"/>
    <n v="55800"/>
    <m/>
    <d v="2021-05-08T00:00:00"/>
    <n v="18"/>
    <x v="0"/>
    <s v=" CARBON"/>
    <s v="C.I. TRAFIGURA COAL COLOMBIA S.A.S TRAFIGURA"/>
    <s v="CUMPLIDO"/>
    <s v="C.I. TRAFIGURA COAL COLOMBIA S.A.S TRAFIGURA CUCUNUBÁ"/>
    <s v="BARRANQUILLA"/>
    <s v="SOCIEDAD PORTUARIA DE SANTA MARTA"/>
    <s v="SANTA MARTA."/>
    <x v="111"/>
    <s v="JUAN CAMILO GARCIA HENAO"/>
    <n v="101054022"/>
    <n v="517101"/>
    <d v="2021-05-08T00:00:00"/>
    <x v="2"/>
    <n v="34680"/>
    <n v="34350"/>
    <n v="1"/>
    <n v="0"/>
    <n v="0"/>
    <m/>
    <m/>
    <m/>
    <n v="1560600"/>
    <n v="1518000"/>
    <n v="-7920"/>
    <m/>
    <m/>
    <x v="6"/>
    <s v="SI"/>
    <m/>
    <s v="FACTURADA"/>
    <d v="2021-05-25T00:00:00"/>
    <m/>
  </r>
  <r>
    <s v="CONSTRUPROYEC"/>
    <n v="101053294"/>
    <n v="55801"/>
    <n v="55981"/>
    <d v="2021-05-08T00:00:00"/>
    <n v="18"/>
    <x v="0"/>
    <s v=" PRODUCTOS VARIOS"/>
    <s v="C.I. LA SAMARIA S.A.S."/>
    <s v="CUMPLIDO"/>
    <s v="REFINERIA TEQUENDAMA"/>
    <s v="SANTA MARTA."/>
    <s v="SOCIEDAD PORTUARIA DE SANTA MARTA"/>
    <s v="SANTA MARTA."/>
    <x v="14"/>
    <s v="ORLANDO CARVAJAL"/>
    <n v="101054023"/>
    <s v="SEGU 986444-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295"/>
    <n v="55802"/>
    <n v="56004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024"/>
    <n v="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296"/>
    <n v="55803"/>
    <n v="56005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025"/>
    <n v="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297"/>
    <n v="55804"/>
    <n v="56006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026"/>
    <n v="0"/>
    <d v="2021-05-1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5-25T00:00:00"/>
    <m/>
  </r>
  <r>
    <s v="CONSTRUPROYEC"/>
    <n v="101053298"/>
    <n v="55805"/>
    <n v="56007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4027"/>
    <n v="0"/>
    <d v="2021-05-10T00:00:00"/>
    <x v="0"/>
    <n v="1"/>
    <n v="1"/>
    <n v="1"/>
    <n v="10000"/>
    <n v="0"/>
    <s v="ACTIVO"/>
    <m/>
    <m/>
    <n v="162301"/>
    <n v="0"/>
    <n v="0"/>
    <s v="ANTICIPO"/>
    <m/>
    <x v="1"/>
    <s v="NO"/>
    <m/>
    <s v="FACTURADA"/>
    <d v="2021-06-08T00:00:00"/>
    <m/>
  </r>
  <r>
    <s v="CONSTRUPROYEC"/>
    <n v="101053299"/>
    <n v="55806"/>
    <n v="56785"/>
    <d v="2021-05-08T00:00:00"/>
    <n v="18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23"/>
    <s v="LUIS FERNANDO ELLES PARRA"/>
    <n v="101054028"/>
    <n v="519031"/>
    <d v="2021-05-25T00:00:00"/>
    <x v="0"/>
    <n v="34120"/>
    <n v="34540"/>
    <n v="1"/>
    <n v="1078648"/>
    <n v="608000"/>
    <s v="ACTIVO"/>
    <m/>
    <m/>
    <n v="4230880"/>
    <n v="0"/>
    <n v="0"/>
    <s v="ANTICIPO, SEGUNDO ANTICIPO"/>
    <m/>
    <x v="2"/>
    <s v="NO"/>
    <m/>
    <s v="FACTURADA"/>
    <d v="2021-06-08T00:00:00"/>
    <m/>
  </r>
  <r>
    <s v="CONSTRUPROYEC"/>
    <n v="101053300"/>
    <n v="55807"/>
    <n v="56250"/>
    <d v="2021-05-08T00:00:00"/>
    <n v="18"/>
    <x v="0"/>
    <s v=" ALMENDRA DE PALMA"/>
    <s v="CI TEQUENDAMA SAS EXTRACTORA"/>
    <s v="CUMPLIDO"/>
    <s v="PALMA &amp; TRABAJO S.A.S"/>
    <s v="PUERTO WILCHES"/>
    <s v="EXTRACTORA TEQUENDAMA"/>
    <s v="FUNDACION"/>
    <x v="98"/>
    <s v="JORGE LUIS BALLESTEROS ARIZA"/>
    <n v="101054029"/>
    <n v="79002"/>
    <d v="2021-05-15T00:00:00"/>
    <x v="0"/>
    <n v="27770"/>
    <n v="27770"/>
    <n v="1"/>
    <n v="1080151"/>
    <n v="0"/>
    <s v="ACTIVO"/>
    <m/>
    <m/>
    <n v="2954728"/>
    <n v="0"/>
    <n v="0"/>
    <s v="ANTICIPO"/>
    <m/>
    <x v="2"/>
    <s v="NO"/>
    <m/>
    <s v="FACTURADA"/>
    <d v="2021-06-08T00:00:00"/>
    <m/>
  </r>
  <r>
    <s v="CONSTRUPROYEC"/>
    <n v="101053301"/>
    <n v="55808"/>
    <n v="55954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4"/>
    <s v="CARLOS ARTURO ARRIETA PEREZ"/>
    <n v="101054030"/>
    <s v="MRKU 769944-4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302"/>
    <n v="55809"/>
    <n v="55955"/>
    <d v="2021-05-08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4"/>
    <s v="CARLOS ARTURO ARRIETA PEREZ"/>
    <n v="101054031"/>
    <s v="TRLU 914749-5"/>
    <d v="2021-05-10T00:00:00"/>
    <x v="0"/>
    <n v="2"/>
    <n v="2"/>
    <n v="1"/>
    <n v="0"/>
    <n v="0"/>
    <m/>
    <m/>
    <m/>
    <n v="73297"/>
    <n v="0"/>
    <n v="0"/>
    <m/>
    <m/>
    <x v="1"/>
    <s v="NO"/>
    <m/>
    <s v="FACTURADA"/>
    <d v="2021-05-25T00:00:00"/>
    <m/>
  </r>
  <r>
    <s v="CONSTRUPROYEC"/>
    <n v="101053303"/>
    <n v="55810"/>
    <n v="55956"/>
    <d v="2021-05-08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4"/>
    <s v="CARLOS ARTURO ARRIETA PEREZ"/>
    <n v="101054032"/>
    <s v="HLBU 136317-6"/>
    <d v="2021-05-10T00:00:00"/>
    <x v="0"/>
    <n v="1"/>
    <n v="1"/>
    <n v="1"/>
    <n v="0"/>
    <n v="0"/>
    <m/>
    <m/>
    <m/>
    <n v="162301"/>
    <n v="0"/>
    <n v="0"/>
    <m/>
    <m/>
    <x v="1"/>
    <s v="NO"/>
    <m/>
    <s v="FACTURADA"/>
    <d v="2021-05-25T00:00:00"/>
    <m/>
  </r>
  <r>
    <s v="CONSTRUPROYEC"/>
    <n v="101053304"/>
    <n v="55811"/>
    <n v="55975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033"/>
    <s v="DTPU 721117-6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305"/>
    <n v="55812"/>
    <n v="55977"/>
    <d v="2021-05-08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034"/>
    <s v="MAMU 107997-7"/>
    <d v="2021-05-10T00:00:00"/>
    <x v="0"/>
    <n v="6"/>
    <n v="6"/>
    <n v="1"/>
    <n v="0"/>
    <n v="0"/>
    <m/>
    <m/>
    <m/>
    <n v="219891"/>
    <n v="0"/>
    <n v="0"/>
    <m/>
    <m/>
    <x v="1"/>
    <s v="NO"/>
    <m/>
    <s v="FACTURADA"/>
    <d v="2021-05-25T00:00:00"/>
    <m/>
  </r>
  <r>
    <s v="CONSTRUPROYEC"/>
    <n v="101053306"/>
    <n v="55813"/>
    <n v="55918"/>
    <d v="2021-05-08T00:00:00"/>
    <n v="18"/>
    <x v="0"/>
    <s v=" MTO. INTERNO CONTENEDORES"/>
    <s v="CARIBBEAN ECO SOAPS UIBS S.A.S."/>
    <s v="CUMPLIDO"/>
    <s v="CARIBBEAN ECO SOAPS UIBS S.A.S."/>
    <s v="SANTA MARTA."/>
    <s v="CARIBBEAN ECO SOAPS UIBS S.A.S."/>
    <s v="SANTA MARTA."/>
    <x v="12"/>
    <s v="ARTURO JAIME ALVAREZ"/>
    <n v="101054035"/>
    <s v="TTNU 125850-7"/>
    <d v="2021-05-10T00:00:00"/>
    <x v="0"/>
    <n v="2"/>
    <n v="2"/>
    <n v="1"/>
    <n v="0"/>
    <n v="0"/>
    <m/>
    <m/>
    <m/>
    <n v="73297"/>
    <n v="0"/>
    <n v="0"/>
    <m/>
    <m/>
    <x v="1"/>
    <s v="NO"/>
    <m/>
    <s v="FACTURADA"/>
    <d v="2021-05-25T00:00:00"/>
    <m/>
  </r>
  <r>
    <s v="CONSTRUPROYEC"/>
    <n v="101053307"/>
    <n v="55814"/>
    <n v="55919"/>
    <d v="2021-05-08T00:00:00"/>
    <n v="18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4036"/>
    <s v="SMLU 792581-7"/>
    <d v="2021-05-10T00:00:00"/>
    <x v="0"/>
    <n v="2"/>
    <n v="2"/>
    <n v="1"/>
    <n v="0"/>
    <n v="0"/>
    <m/>
    <m/>
    <m/>
    <n v="73297"/>
    <n v="0"/>
    <n v="0"/>
    <m/>
    <m/>
    <x v="1"/>
    <s v="NO"/>
    <m/>
    <s v="FACTURADA"/>
    <d v="2021-05-25T00:00:00"/>
    <m/>
  </r>
  <r>
    <s v="CONSTRUPROYEC"/>
    <n v="101053308"/>
    <n v="55815"/>
    <n v="55921"/>
    <d v="2021-05-08T00:00:00"/>
    <n v="18"/>
    <x v="0"/>
    <s v=" MTO. INTERNO CONTENEDORES"/>
    <s v="CARIBBEAN ECO SOAPS UIBS S.A.S."/>
    <s v="CUMPLIDO"/>
    <s v="CARIBBEAN ECO SOAPS UIBS S.A.S."/>
    <s v="SANTA MARTA."/>
    <s v="CARIBBEAN ECO SOAPS UIBS S.A.S."/>
    <s v="SANTA MARTA."/>
    <x v="12"/>
    <s v="ARTURO JAIME ALVAREZ"/>
    <n v="101054037"/>
    <s v="SMLU 787682-0"/>
    <d v="2021-05-10T00:00:00"/>
    <x v="0"/>
    <n v="2"/>
    <n v="2"/>
    <n v="1"/>
    <n v="0"/>
    <n v="0"/>
    <m/>
    <m/>
    <m/>
    <n v="73297"/>
    <n v="0"/>
    <n v="0"/>
    <m/>
    <m/>
    <x v="1"/>
    <s v="NO"/>
    <m/>
    <s v="FACTURADA"/>
    <d v="2021-05-25T00:00:00"/>
    <m/>
  </r>
  <r>
    <s v="CONSTRUPROYEC"/>
    <n v="101053309"/>
    <n v="55816"/>
    <n v="55924"/>
    <d v="2021-05-08T00:00:00"/>
    <n v="18"/>
    <x v="0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HONY DE JESUS SÓROCA GUZMAN"/>
    <n v="101054038"/>
    <s v="SMLU 792021-9"/>
    <d v="2021-05-10T00:00:00"/>
    <x v="0"/>
    <n v="4"/>
    <n v="4"/>
    <n v="1"/>
    <n v="0"/>
    <n v="0"/>
    <m/>
    <m/>
    <m/>
    <n v="146594"/>
    <n v="0"/>
    <n v="0"/>
    <m/>
    <m/>
    <x v="1"/>
    <s v="NO"/>
    <m/>
    <s v="FACTURADA"/>
    <d v="2021-05-25T00:00:00"/>
    <m/>
  </r>
  <r>
    <s v="CONSTRUPROYEC"/>
    <n v="101053310"/>
    <n v="55817"/>
    <n v="56203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97"/>
    <s v="CARLOS ARTURO ARRIETA PEREZ"/>
    <n v="101054039"/>
    <s v="31530-9"/>
    <d v="2021-05-14T00:00:00"/>
    <x v="0"/>
    <n v="10064"/>
    <n v="10116"/>
    <n v="1"/>
    <n v="493712"/>
    <n v="0"/>
    <s v="ACTIVO"/>
    <m/>
    <m/>
    <n v="2012800"/>
    <n v="0"/>
    <n v="0"/>
    <s v="ANTICIPO"/>
    <m/>
    <x v="4"/>
    <s v="NO"/>
    <m/>
    <s v="FACTURADA"/>
    <d v="2021-05-25T00:00:00"/>
    <m/>
  </r>
  <r>
    <s v="CONSTRUPROYEC"/>
    <n v="101053311"/>
    <n v="55818"/>
    <n v="56094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40"/>
    <s v="JAIR RODRIGUEZ ESCALANTE"/>
    <n v="101054040"/>
    <s v="31531-0"/>
    <d v="2021-05-11T00:00:00"/>
    <x v="0"/>
    <n v="10045"/>
    <n v="10107"/>
    <n v="1"/>
    <n v="244373"/>
    <n v="246600"/>
    <s v="ACTIVO"/>
    <m/>
    <m/>
    <n v="2021400"/>
    <n v="0"/>
    <n v="0"/>
    <s v="ANTICIPO, SEGUNDO ANTICIPO"/>
    <m/>
    <x v="4"/>
    <s v="NO"/>
    <m/>
    <s v="FACTURADA"/>
    <d v="2021-05-25T00:00:00"/>
    <m/>
  </r>
  <r>
    <s v="CONSTRUPROYEC"/>
    <n v="101053312"/>
    <n v="55819"/>
    <n v="56423"/>
    <d v="2021-05-08T00:00:00"/>
    <n v="18"/>
    <x v="0"/>
    <s v=" PRODUCTOS VARIOS"/>
    <s v="CONSTRUPROYEC"/>
    <s v="CUMPLIDO"/>
    <s v="CONSTRUPROYEC"/>
    <s v="SANTA MARTA."/>
    <s v="CONSTRUPROYEC"/>
    <s v="SANTA MARTA."/>
    <x v="45"/>
    <s v="JHONY DE JESUS SÓROCA GUZMAN"/>
    <n v="101054041"/>
    <n v="0"/>
    <d v="2021-05-19T00:00:00"/>
    <x v="0"/>
    <n v="2"/>
    <n v="2"/>
    <n v="1"/>
    <n v="0"/>
    <n v="0"/>
    <m/>
    <m/>
    <m/>
    <n v="60000"/>
    <n v="0"/>
    <n v="0"/>
    <m/>
    <m/>
    <x v="1"/>
    <s v="NO"/>
    <m/>
    <s v="PLANILLADA"/>
    <m/>
    <m/>
  </r>
  <r>
    <s v="CONSTRUPROYEC"/>
    <n v="101053313"/>
    <n v="55820"/>
    <n v="56212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0"/>
    <s v="LEONARDO ELIAS ORDOÑEZ PATIÑO"/>
    <n v="101054042"/>
    <s v="31533-4"/>
    <d v="2021-05-14T00:00:00"/>
    <x v="0"/>
    <n v="10115"/>
    <n v="10115"/>
    <n v="1"/>
    <n v="442664"/>
    <n v="0"/>
    <s v="ACTIVO"/>
    <m/>
    <m/>
    <n v="3347155"/>
    <n v="0"/>
    <n v="0"/>
    <s v="ANTICIPO"/>
    <m/>
    <x v="4"/>
    <s v="NO"/>
    <m/>
    <s v="PLANILLADA"/>
    <m/>
    <m/>
  </r>
  <r>
    <s v="CONSTRUPROYEC"/>
    <n v="101053314"/>
    <n v="55821"/>
    <n v="56211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5"/>
    <s v="JUAN GONZALEZ GUTIERREZ"/>
    <n v="101054043"/>
    <s v="31538-3"/>
    <d v="2021-05-14T00:00:00"/>
    <x v="0"/>
    <n v="10098"/>
    <n v="10094"/>
    <n v="1"/>
    <n v="493712"/>
    <n v="207000"/>
    <s v="ACTIVO"/>
    <m/>
    <m/>
    <n v="2019600"/>
    <n v="0"/>
    <n v="0"/>
    <s v="ANTICIPO, SEGUNDO ANTICIPO"/>
    <m/>
    <x v="4"/>
    <s v="NO"/>
    <m/>
    <s v="FACTURADA"/>
    <d v="2021-05-25T00:00:00"/>
    <m/>
  </r>
  <r>
    <s v="CONSTRUPROYEC"/>
    <n v="101053315"/>
    <n v="55822"/>
    <n v="56123"/>
    <d v="2021-05-08T00:00:00"/>
    <n v="18"/>
    <x v="0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4044"/>
    <n v="10990"/>
    <d v="2021-05-11T00:00:00"/>
    <x v="0"/>
    <n v="20420"/>
    <n v="20540"/>
    <n v="1"/>
    <n v="44400"/>
    <n v="0"/>
    <s v="ACTIVO"/>
    <m/>
    <m/>
    <n v="736141"/>
    <n v="0"/>
    <n v="0"/>
    <s v="ANTICIPO"/>
    <m/>
    <x v="1"/>
    <s v="NO"/>
    <m/>
    <s v="FACTURADA"/>
    <d v="2021-06-08T00:00:00"/>
    <m/>
  </r>
  <r>
    <s v="CONSTRUPROYEC"/>
    <n v="101053316"/>
    <n v="55823"/>
    <n v="56196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7"/>
    <s v="MIGUEL LOPEZ CAMPUZANO"/>
    <n v="101054045"/>
    <s v="31540-6"/>
    <d v="2021-05-14T00:00:00"/>
    <x v="0"/>
    <n v="10091"/>
    <n v="10091"/>
    <n v="1"/>
    <n v="458326"/>
    <n v="500000"/>
    <s v="ACTIVO"/>
    <m/>
    <m/>
    <n v="3658492"/>
    <n v="0"/>
    <n v="0"/>
    <s v="ANTICIPO, SEGUNDO ANTICIPO"/>
    <m/>
    <x v="4"/>
    <s v="NO"/>
    <m/>
    <s v="PLANILLADA"/>
    <m/>
    <m/>
  </r>
  <r>
    <s v="CONSTRUPROYEC"/>
    <n v="101053317"/>
    <n v="55824"/>
    <n v="56243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64"/>
    <s v="OSCAR RODRIGUEZ GONZALEZ"/>
    <n v="101054046"/>
    <s v="31535-8"/>
    <d v="2021-05-15T00:00:00"/>
    <x v="0"/>
    <n v="10129"/>
    <n v="10129"/>
    <n v="1"/>
    <n v="458326"/>
    <n v="0"/>
    <s v="ACTIVO"/>
    <m/>
    <m/>
    <n v="3672269"/>
    <n v="0"/>
    <n v="0"/>
    <s v="ANTICIPO"/>
    <m/>
    <x v="4"/>
    <s v="NO"/>
    <m/>
    <s v="PLANILLADA"/>
    <m/>
    <m/>
  </r>
  <r>
    <s v="CONSTRUPROYEC"/>
    <n v="101053318"/>
    <n v="55825"/>
    <n v="56255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6"/>
    <s v="CRISTIAN EDUARDO MERCADO ROJAS"/>
    <n v="101054047"/>
    <s v="31532-2"/>
    <d v="2021-05-15T00:00:00"/>
    <x v="0"/>
    <n v="10069"/>
    <n v="10090"/>
    <n v="1"/>
    <n v="244373"/>
    <n v="0"/>
    <s v="ACTIVO"/>
    <m/>
    <m/>
    <n v="2013800"/>
    <n v="0"/>
    <n v="0"/>
    <s v="ANTICIPO"/>
    <m/>
    <x v="4"/>
    <s v="NO"/>
    <m/>
    <s v="FACTURADA"/>
    <d v="2021-05-25T00:00:00"/>
    <m/>
  </r>
  <r>
    <s v="CONSTRUPROYEC"/>
    <n v="101053319"/>
    <n v="55826"/>
    <n v="56378"/>
    <d v="2021-05-08T00:00:00"/>
    <n v="18"/>
    <x v="0"/>
    <s v=" CASCARILLA"/>
    <s v="SUPERLOGISTICS UISB S.A.S"/>
    <s v="CUMPLIDO"/>
    <s v="EXTRACTORA TEQUENDAMA"/>
    <s v="FUNDACION"/>
    <s v="SUPERLOGISTICS UISB S.A.S"/>
    <s v="SANTA MARTA."/>
    <x v="28"/>
    <s v="GERMAN JOSE SANCHEZ RIVADENEIRA"/>
    <n v="101054048"/>
    <n v="10987"/>
    <d v="2021-05-18T00:00:00"/>
    <x v="0"/>
    <n v="9220"/>
    <n v="9220"/>
    <n v="1"/>
    <n v="44400"/>
    <n v="0"/>
    <s v="ACTIVO"/>
    <m/>
    <m/>
    <n v="332381"/>
    <n v="0"/>
    <n v="0"/>
    <s v="ANTICIPO"/>
    <m/>
    <x v="1"/>
    <s v="NO"/>
    <m/>
    <s v="FACTURADA"/>
    <d v="2021-06-08T00:00:00"/>
    <m/>
  </r>
  <r>
    <s v="CONSTRUPROYEC"/>
    <n v="101053320"/>
    <n v="55827"/>
    <n v="56143"/>
    <d v="2021-05-08T00:00:00"/>
    <n v="18"/>
    <x v="0"/>
    <s v=" ACEITE DE PALMA CPO"/>
    <s v="CI TEQUENDAMA SAS DIV. REFINERIA"/>
    <s v="CUMPLIDO"/>
    <s v="PALMERA DE LA COSTA"/>
    <s v="EL COPEY"/>
    <s v="TERLICA S.A.S - TERMINAL DE GRANELES LIQUIDOS DEL CARIBE S.A.S."/>
    <s v="SANTA MARTA."/>
    <x v="5"/>
    <s v="FRANCISCO JAVIER CASTRO SUAREZ"/>
    <n v="101054049"/>
    <n v="97529"/>
    <d v="2021-05-12T00:00:00"/>
    <x v="0"/>
    <n v="34220"/>
    <n v="34190"/>
    <n v="1"/>
    <n v="10000"/>
    <n v="0"/>
    <s v="ACTIVO"/>
    <m/>
    <m/>
    <n v="1318497"/>
    <n v="0"/>
    <n v="0"/>
    <s v="ANTICIPO"/>
    <m/>
    <x v="0"/>
    <s v="NO"/>
    <m/>
    <s v="FACTURADA"/>
    <d v="2021-06-08T00:00:00"/>
    <m/>
  </r>
  <r>
    <s v="CONSTRUPROYEC"/>
    <n v="101053321"/>
    <n v="55828"/>
    <n v="56079"/>
    <d v="2021-05-08T00:00:00"/>
    <n v="18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4"/>
    <s v="CARLOS SARABIA"/>
    <n v="101054050"/>
    <n v="97491"/>
    <d v="2021-05-11T00:00:00"/>
    <x v="0"/>
    <n v="34950"/>
    <n v="34900"/>
    <n v="1"/>
    <n v="10000"/>
    <n v="0"/>
    <s v="ACTIVO"/>
    <m/>
    <m/>
    <n v="1236880"/>
    <n v="0"/>
    <n v="0"/>
    <s v="ANTICIPO"/>
    <m/>
    <x v="0"/>
    <s v="NO"/>
    <m/>
    <s v="PLANILLADA"/>
    <m/>
    <m/>
  </r>
  <r>
    <s v="CONSTRUPROYEC"/>
    <n v="101053322"/>
    <n v="55829"/>
    <n v="56082"/>
    <d v="2021-05-08T00:00:00"/>
    <n v="18"/>
    <x v="0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4051"/>
    <n v="75675"/>
    <d v="2021-05-11T00:00:00"/>
    <x v="0"/>
    <n v="34920"/>
    <n v="34920"/>
    <n v="1"/>
    <n v="10000"/>
    <n v="0"/>
    <s v="ACTIVO"/>
    <m/>
    <m/>
    <n v="1235819"/>
    <n v="0"/>
    <n v="0"/>
    <s v="ANTICIPO"/>
    <m/>
    <x v="0"/>
    <s v="NO"/>
    <m/>
    <s v="FACTURADA"/>
    <d v="2021-05-25T00:00:00"/>
    <m/>
  </r>
  <r>
    <s v="CONSTRUPROYEC"/>
    <n v="101053323"/>
    <n v="55830"/>
    <n v="56232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4"/>
    <s v="ROBERTO LOZANO CAMACHO"/>
    <n v="101054052"/>
    <s v="31534-6"/>
    <d v="2021-05-15T00:00:00"/>
    <x v="0"/>
    <n v="10088"/>
    <n v="10088"/>
    <n v="1"/>
    <n v="442664"/>
    <n v="0"/>
    <s v="ACTIVO"/>
    <m/>
    <m/>
    <n v="3338220"/>
    <n v="0"/>
    <n v="0"/>
    <s v="ANTICIPO"/>
    <m/>
    <x v="4"/>
    <s v="NO"/>
    <m/>
    <s v="PLANILLADA"/>
    <m/>
    <m/>
  </r>
  <r>
    <s v="CONSTRUPROYEC"/>
    <n v="101053324"/>
    <n v="55831"/>
    <n v="56021"/>
    <d v="2021-05-08T00:00:00"/>
    <n v="18"/>
    <x v="0"/>
    <s v=" ACEITE DE PALMA CPO"/>
    <s v="CI TEQUENDAMA SAS DIV. REFINERIA"/>
    <s v="CUMPLIDO"/>
    <s v="EXTRACTORA TEQUENDAMA"/>
    <s v="FUNDACION"/>
    <s v="REFINERIA TEQUENDAMA"/>
    <s v="SANTA MARTA."/>
    <x v="21"/>
    <s v="EDWIN ELIBETH AGUILAR GOMEZ"/>
    <n v="101054053"/>
    <n v="75630"/>
    <d v="2021-05-10T00:00:00"/>
    <x v="0"/>
    <n v="33760"/>
    <n v="33760"/>
    <n v="1"/>
    <n v="10000"/>
    <n v="0"/>
    <s v="ACTIVO"/>
    <m/>
    <m/>
    <n v="1194766"/>
    <n v="0"/>
    <n v="0"/>
    <s v="ANTICIPO"/>
    <m/>
    <x v="0"/>
    <s v="NO"/>
    <m/>
    <s v="FACTURADA"/>
    <d v="2021-05-25T00:00:00"/>
    <m/>
  </r>
  <r>
    <s v="CONSTRUPROYEC"/>
    <n v="101053325"/>
    <n v="55832"/>
    <n v="56155"/>
    <d v="2021-05-08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54"/>
    <s v="ALEXANDER RICO LASSO"/>
    <n v="101054054"/>
    <n v="97548"/>
    <d v="2021-05-12T00:00:00"/>
    <x v="0"/>
    <n v="34990"/>
    <n v="35010"/>
    <n v="1"/>
    <n v="294975"/>
    <n v="0"/>
    <s v="ACTIVO"/>
    <m/>
    <m/>
    <n v="3324050"/>
    <n v="0"/>
    <n v="0"/>
    <s v="ANTICIPO"/>
    <m/>
    <x v="4"/>
    <s v="NO"/>
    <m/>
    <s v="FACTURADA"/>
    <d v="2021-05-25T00:00:00"/>
    <m/>
  </r>
  <r>
    <s v="CONSTRUPROYEC"/>
    <n v="101053326"/>
    <n v="55833"/>
    <n v="56185"/>
    <d v="2021-05-08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102"/>
    <s v="FABIO GUEVARA ROJAS"/>
    <n v="101054055"/>
    <n v="97551"/>
    <d v="2021-05-13T00:00:00"/>
    <x v="0"/>
    <n v="34860"/>
    <n v="34900"/>
    <n v="1"/>
    <n v="294975"/>
    <n v="0"/>
    <s v="ACTIVO"/>
    <m/>
    <m/>
    <n v="3311700"/>
    <n v="0"/>
    <n v="0"/>
    <s v="ANTICIPO"/>
    <m/>
    <x v="4"/>
    <s v="NO"/>
    <m/>
    <s v="FACTURADA"/>
    <d v="2021-05-25T00:00:00"/>
    <m/>
  </r>
  <r>
    <s v="CONSTRUPROYEC"/>
    <n v="101053327"/>
    <n v="55834"/>
    <n v="56153"/>
    <d v="2021-05-08T00:00:00"/>
    <n v="18"/>
    <x v="0"/>
    <s v=" ACEITE DE PALMA CPO"/>
    <s v="CI TEQUENDAMA SAS DIV. REFINERIA"/>
    <s v="CUMPLIDO"/>
    <s v="PALMA &amp; TRABAJO S.A.S"/>
    <s v="PUERTO WILCHES"/>
    <s v="REFINERIA TEQUENDAMA"/>
    <s v="SANTA MARTA."/>
    <x v="85"/>
    <s v="EDINSON PRADA RODRIGUEZ"/>
    <n v="101054056"/>
    <n v="97549"/>
    <d v="2021-05-12T00:00:00"/>
    <x v="0"/>
    <n v="34570"/>
    <n v="34610"/>
    <n v="1"/>
    <n v="294975"/>
    <n v="0"/>
    <s v="ACTIVO"/>
    <m/>
    <m/>
    <n v="3284150"/>
    <n v="0"/>
    <n v="0"/>
    <s v="ANTICIPO"/>
    <m/>
    <x v="4"/>
    <s v="NO"/>
    <m/>
    <s v="FACTURADA"/>
    <d v="2021-05-25T00:00:00"/>
    <m/>
  </r>
  <r>
    <s v="CONSTRUPROYEC"/>
    <n v="101053328"/>
    <n v="55835"/>
    <n v="56218"/>
    <d v="2021-05-08T00:00:00"/>
    <n v="18"/>
    <x v="0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1"/>
    <s v="HERNANDO EMILIO RUBIANO ARIAS"/>
    <n v="101054057"/>
    <n v="97531"/>
    <d v="2021-05-14T00:00:00"/>
    <x v="0"/>
    <n v="32980"/>
    <n v="32940"/>
    <n v="1"/>
    <n v="10000"/>
    <n v="0"/>
    <s v="ACTIVO"/>
    <m/>
    <m/>
    <n v="1167162"/>
    <n v="0"/>
    <n v="0"/>
    <s v="ANTICIPO"/>
    <m/>
    <x v="0"/>
    <s v="NO"/>
    <m/>
    <s v="PLANILLADA"/>
    <m/>
    <m/>
  </r>
  <r>
    <s v="CONSTRUPROYEC"/>
    <n v="101053329"/>
    <n v="55836"/>
    <n v="56246"/>
    <d v="2021-05-08T00:00:00"/>
    <n v="18"/>
    <x v="0"/>
    <s v=" PRODUCTOS VARIOS"/>
    <s v="C.I. LA SAMARIA S.A.S."/>
    <s v="CUMPLIDO"/>
    <s v="C.I. LA SAMARIA S.A.S."/>
    <s v="LA GRAN VIA"/>
    <s v="C.I. LA SAMARIA S.A.S. FINCA DON ALBERTO"/>
    <s v="PELECHUA"/>
    <x v="22"/>
    <s v="SAMUEL DELGADO URIZA"/>
    <n v="101054058"/>
    <n v="0"/>
    <d v="2021-05-15T00:00:00"/>
    <x v="0"/>
    <n v="1"/>
    <n v="1"/>
    <n v="1"/>
    <n v="110000"/>
    <n v="0"/>
    <s v="ACTIVO"/>
    <m/>
    <m/>
    <n v="1707975"/>
    <n v="0"/>
    <n v="0"/>
    <s v="ANTICIPO"/>
    <m/>
    <x v="1"/>
    <s v="NO"/>
    <m/>
    <s v="FACTURADA"/>
    <d v="2021-06-08T00:00:00"/>
    <m/>
  </r>
  <r>
    <s v="CONSTRUPROYEC"/>
    <n v="101053330"/>
    <n v="55837"/>
    <n v="56334"/>
    <d v="2021-05-08T00:00:00"/>
    <n v="18"/>
    <x v="0"/>
    <s v=" PRODUCTOS VARIOS"/>
    <s v="C.I. LA SAMARIA S.A.S."/>
    <s v="CUMPLIDO"/>
    <s v="C.I. LA SAMARIA S.A.S."/>
    <s v="LA GRAN VIA"/>
    <s v="C.I. LA SAMARIA S.A.S. FINCA DON DIEGO"/>
    <s v="DON DIEGO MAGDALENA"/>
    <x v="13"/>
    <s v="JOSE DAVID VALENCIA BEDOYA"/>
    <n v="101054059"/>
    <s v="517395 - 8"/>
    <d v="2021-05-18T00:00:00"/>
    <x v="0"/>
    <n v="1"/>
    <n v="1"/>
    <n v="1"/>
    <n v="110000"/>
    <n v="0"/>
    <s v="ACTIVO"/>
    <m/>
    <m/>
    <n v="1654367"/>
    <n v="0"/>
    <n v="0"/>
    <s v="ANTICIPO"/>
    <m/>
    <x v="1"/>
    <s v="NO"/>
    <m/>
    <s v="FACTURADA"/>
    <d v="2021-06-08T00:00:00"/>
    <m/>
  </r>
  <r>
    <s v="CONSTRUPROYEC"/>
    <n v="101053331"/>
    <n v="55838"/>
    <m/>
    <d v="2021-05-08T00:00:00"/>
    <n v="18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4060"/>
    <n v="75641"/>
    <d v="2021-05-11T00:00:00"/>
    <x v="2"/>
    <n v="34330"/>
    <n v="34330"/>
    <n v="1"/>
    <n v="0"/>
    <n v="0"/>
    <m/>
    <m/>
    <m/>
    <n v="1214939"/>
    <n v="1000500"/>
    <n v="4930"/>
    <m/>
    <m/>
    <x v="0"/>
    <s v="NO"/>
    <m/>
    <s v="PLANILLADA"/>
    <m/>
    <m/>
  </r>
  <r>
    <s v="CONSTRUPROYEC"/>
    <n v="101053332"/>
    <n v="55839"/>
    <n v="56244"/>
    <d v="2021-05-08T00:00:00"/>
    <n v="18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1"/>
    <s v="RODRIGO RAMOS ESCORCIA"/>
    <n v="101054061"/>
    <s v="31537-1"/>
    <d v="2021-05-15T00:00:00"/>
    <x v="0"/>
    <n v="10121"/>
    <n v="10121"/>
    <n v="1"/>
    <n v="442664"/>
    <n v="174000"/>
    <s v="ACTIVO"/>
    <m/>
    <m/>
    <n v="3349140"/>
    <n v="0"/>
    <n v="0"/>
    <s v="ANTICIPO, SEGUNDO ANTICIPO"/>
    <m/>
    <x v="4"/>
    <s v="NO"/>
    <m/>
    <s v="PLANILLADA"/>
    <m/>
    <m/>
  </r>
  <r>
    <s v="CONSTRUPROYEC"/>
    <n v="101053333"/>
    <n v="55840"/>
    <n v="56131"/>
    <d v="2021-05-08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4062"/>
    <n v="78379"/>
    <d v="2021-05-12T00:00:00"/>
    <x v="0"/>
    <n v="34090"/>
    <n v="34060"/>
    <n v="1"/>
    <n v="0"/>
    <n v="0"/>
    <m/>
    <m/>
    <m/>
    <n v="687936"/>
    <n v="0"/>
    <n v="0"/>
    <m/>
    <m/>
    <x v="1"/>
    <s v="NO"/>
    <m/>
    <s v="FACTURADA"/>
    <d v="2021-06-08T00:00:00"/>
    <m/>
  </r>
  <r>
    <s v="CONSTRUPROYEC"/>
    <n v="101053334"/>
    <n v="55841"/>
    <n v="56132"/>
    <d v="2021-05-08T00:00:00"/>
    <n v="18"/>
    <x v="0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4063"/>
    <n v="78431"/>
    <d v="2021-05-12T00:00:00"/>
    <x v="0"/>
    <n v="28810"/>
    <n v="28770"/>
    <n v="1"/>
    <n v="0"/>
    <n v="0"/>
    <m/>
    <m/>
    <m/>
    <n v="581386"/>
    <n v="0"/>
    <n v="0"/>
    <m/>
    <m/>
    <x v="1"/>
    <s v="NO"/>
    <m/>
    <s v="FACTURADA"/>
    <d v="2021-06-08T00:00:00"/>
    <m/>
  </r>
  <r>
    <s v="CONSTRUPROYEC"/>
    <n v="101053335"/>
    <n v="55842"/>
    <n v="56122"/>
    <d v="2021-05-08T00:00:00"/>
    <n v="18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4064"/>
    <n v="78428"/>
    <d v="2021-05-11T00:00:00"/>
    <x v="0"/>
    <n v="33850"/>
    <n v="33810"/>
    <n v="1"/>
    <n v="0"/>
    <n v="0"/>
    <m/>
    <m/>
    <m/>
    <n v="683093"/>
    <n v="0"/>
    <n v="0"/>
    <m/>
    <m/>
    <x v="1"/>
    <s v="NO"/>
    <m/>
    <s v="FACTURADA"/>
    <d v="2021-06-08T00:00:00"/>
    <m/>
  </r>
  <r>
    <s v="CONSTRUPROYEC"/>
    <n v="101053336"/>
    <n v="55843"/>
    <n v="55984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065"/>
    <s v="SUDU 745467-9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337"/>
    <n v="55844"/>
    <n v="55986"/>
    <d v="2021-05-08T00:00:00"/>
    <n v="18"/>
    <x v="0"/>
    <s v=" CONTENEDOR VACIO"/>
    <s v="CI TEQUENDAMA SAS DIV. REFINERIA"/>
    <s v="CUMPLIDO"/>
    <s v="REFINERIA TEQUENDAMA"/>
    <s v="SANTA MARTA."/>
    <s v="REFINERIA TEQUENDAMA"/>
    <s v="SANTA MARTA."/>
    <x v="22"/>
    <s v="SAMUEL DELGADO URIZA"/>
    <n v="101054066"/>
    <s v="EURU 134323-6"/>
    <d v="2021-05-10T00:00:00"/>
    <x v="0"/>
    <n v="1"/>
    <n v="1"/>
    <n v="1"/>
    <n v="0"/>
    <n v="0"/>
    <m/>
    <m/>
    <m/>
    <n v="293188"/>
    <n v="0"/>
    <n v="0"/>
    <m/>
    <m/>
    <x v="1"/>
    <s v="NO"/>
    <m/>
    <s v="FACTURADA"/>
    <d v="2021-05-25T00:00:00"/>
    <m/>
  </r>
  <r>
    <s v="CONSTRUPROYEC"/>
    <n v="101053338"/>
    <n v="55845"/>
    <n v="55988"/>
    <d v="2021-05-08T00:00:00"/>
    <n v="18"/>
    <x v="0"/>
    <s v=" CONTENEDOR VACIO"/>
    <s v="CI TEQUENDAMA SAS DIV. REFINERIA"/>
    <s v="CUMPLIDO"/>
    <s v="REFINERIA TEQUENDAMA"/>
    <s v="SANTA MARTA."/>
    <s v="REFINERIA TEQUENDAMA"/>
    <s v="SANTA MARTA."/>
    <x v="22"/>
    <s v="SAMUEL DELGADO URIZA"/>
    <n v="101054067"/>
    <s v="RMTU 268563-0"/>
    <d v="2021-05-10T00:00:00"/>
    <x v="0"/>
    <n v="1"/>
    <n v="1"/>
    <n v="1"/>
    <n v="0"/>
    <n v="0"/>
    <m/>
    <m/>
    <m/>
    <n v="293188"/>
    <n v="0"/>
    <n v="0"/>
    <m/>
    <m/>
    <x v="1"/>
    <s v="NO"/>
    <m/>
    <s v="FACTURADA"/>
    <d v="2021-05-25T00:00:00"/>
    <m/>
  </r>
  <r>
    <s v="CONSTRUPROYEC"/>
    <n v="101053339"/>
    <n v="55846"/>
    <n v="55990"/>
    <d v="2021-05-08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068"/>
    <s v="SUDU 745467-9"/>
    <d v="2021-05-10T00:00:00"/>
    <x v="0"/>
    <n v="2"/>
    <n v="2"/>
    <n v="1"/>
    <n v="0"/>
    <n v="0"/>
    <m/>
    <m/>
    <m/>
    <n v="73297"/>
    <n v="0"/>
    <n v="0"/>
    <m/>
    <m/>
    <x v="1"/>
    <s v="NO"/>
    <m/>
    <s v="FACTURADA"/>
    <d v="2021-05-25T00:00:00"/>
    <m/>
  </r>
  <r>
    <s v="CONSTRUPROYEC"/>
    <n v="101053340"/>
    <n v="55847"/>
    <n v="55992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069"/>
    <s v="DFSU 270029-1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341"/>
    <n v="55848"/>
    <n v="55993"/>
    <d v="2021-05-08T00:00:00"/>
    <n v="18"/>
    <x v="0"/>
    <s v=" CONTENEDOR VACIO"/>
    <s v="CI TEQUENDAMA SAS DIV. REFINERIA"/>
    <s v="CUMPLIDO"/>
    <s v="REFINERIA TEQUENDAMA"/>
    <s v="SANTA MARTA."/>
    <s v="REFINERIA TEQUENDAMA"/>
    <s v="SANTA MARTA."/>
    <x v="12"/>
    <s v="ARTURO JAIME ALVAREZ"/>
    <n v="101054070"/>
    <s v="EURU 134324-1"/>
    <d v="2021-05-10T00:00:00"/>
    <x v="0"/>
    <n v="1"/>
    <n v="1"/>
    <n v="1"/>
    <n v="0"/>
    <n v="0"/>
    <m/>
    <m/>
    <m/>
    <n v="293188"/>
    <n v="0"/>
    <n v="0"/>
    <m/>
    <m/>
    <x v="1"/>
    <s v="NO"/>
    <m/>
    <s v="FACTURADA"/>
    <d v="2021-05-25T00:00:00"/>
    <m/>
  </r>
  <r>
    <s v="CONSTRUPROYEC"/>
    <n v="101053342"/>
    <n v="55849"/>
    <n v="55994"/>
    <d v="2021-05-08T00:00:00"/>
    <n v="18"/>
    <x v="0"/>
    <s v=" CONTENEDOR VACIO"/>
    <s v="CI TEQUENDAMA SAS DIV. REFINERIA"/>
    <s v="CUMPLIDO"/>
    <s v="REFINERIA TEQUENDAMA"/>
    <s v="SANTA MARTA."/>
    <s v="REFINERIA TEQUENDAMA"/>
    <s v="SANTA MARTA."/>
    <x v="12"/>
    <s v="ARTURO JAIME ALVAREZ"/>
    <n v="101054071"/>
    <s v="EURU 134321-5"/>
    <d v="2021-05-10T00:00:00"/>
    <x v="0"/>
    <n v="1"/>
    <n v="1"/>
    <n v="1"/>
    <n v="0"/>
    <n v="0"/>
    <m/>
    <m/>
    <m/>
    <n v="293188"/>
    <n v="0"/>
    <n v="0"/>
    <m/>
    <m/>
    <x v="1"/>
    <s v="NO"/>
    <m/>
    <s v="FACTURADA"/>
    <d v="2021-05-25T00:00:00"/>
    <m/>
  </r>
  <r>
    <s v="CONSTRUPROYEC"/>
    <n v="101053343"/>
    <n v="55850"/>
    <n v="55995"/>
    <d v="2021-05-08T00:00:00"/>
    <n v="18"/>
    <x v="0"/>
    <s v=" CONTENEDOR VACIO"/>
    <s v="CI TEQUENDAMA SAS DIV. REFINERIA"/>
    <s v="CUMPLIDO"/>
    <s v="REFINERIA TEQUENDAMA"/>
    <s v="SANTA MARTA."/>
    <s v="REFINERIA TEQUENDAMA"/>
    <s v="SANTA MARTA."/>
    <x v="12"/>
    <s v="ARTURO JAIME ALVAREZ"/>
    <n v="101054072"/>
    <s v="EURU 134312-8"/>
    <d v="2021-05-10T00:00:00"/>
    <x v="0"/>
    <n v="1"/>
    <n v="1"/>
    <n v="1"/>
    <n v="0"/>
    <n v="0"/>
    <m/>
    <m/>
    <m/>
    <n v="293188"/>
    <n v="0"/>
    <n v="0"/>
    <m/>
    <m/>
    <x v="1"/>
    <s v="NO"/>
    <m/>
    <s v="FACTURADA"/>
    <d v="2021-05-25T00:00:00"/>
    <m/>
  </r>
  <r>
    <s v="CONSTRUPROYEC"/>
    <n v="101053344"/>
    <n v="55851"/>
    <n v="55998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073"/>
    <s v="MRKU 922292-8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345"/>
    <n v="55852"/>
    <n v="55999"/>
    <d v="2021-05-08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074"/>
    <s v="EURU 134324-1"/>
    <d v="2021-05-10T00:00:00"/>
    <x v="0"/>
    <n v="3"/>
    <n v="3"/>
    <n v="1"/>
    <n v="0"/>
    <n v="0"/>
    <m/>
    <m/>
    <m/>
    <n v="109946"/>
    <n v="0"/>
    <n v="0"/>
    <m/>
    <m/>
    <x v="1"/>
    <s v="NO"/>
    <m/>
    <s v="FACTURADA"/>
    <d v="2021-05-25T00:00:00"/>
    <m/>
  </r>
  <r>
    <s v="CONSTRUPROYEC"/>
    <n v="101053346"/>
    <n v="55853"/>
    <n v="56001"/>
    <d v="2021-05-08T00:00:00"/>
    <n v="18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075"/>
    <s v="TLLU 222168-7"/>
    <d v="2021-05-10T00:00:00"/>
    <x v="0"/>
    <n v="1"/>
    <n v="1"/>
    <n v="1"/>
    <n v="0"/>
    <n v="0"/>
    <m/>
    <m/>
    <m/>
    <n v="324601"/>
    <n v="0"/>
    <n v="0"/>
    <m/>
    <m/>
    <x v="1"/>
    <s v="NO"/>
    <m/>
    <s v="FACTURADA"/>
    <d v="2021-05-25T00:00:00"/>
    <m/>
  </r>
  <r>
    <s v="CONSTRUPROYEC"/>
    <n v="101053347"/>
    <n v="55854"/>
    <n v="56002"/>
    <d v="2021-05-08T00:00:00"/>
    <n v="18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4076"/>
    <s v="EURU 134321-5"/>
    <d v="2021-05-10T00:00:00"/>
    <x v="0"/>
    <n v="3"/>
    <n v="3"/>
    <n v="1"/>
    <n v="0"/>
    <n v="0"/>
    <m/>
    <m/>
    <m/>
    <n v="109946"/>
    <n v="0"/>
    <n v="0"/>
    <m/>
    <m/>
    <x v="1"/>
    <s v="NO"/>
    <m/>
    <s v="FACTURADA"/>
    <d v="2021-05-25T00:00:00"/>
    <m/>
  </r>
  <r>
    <s v="CONSTRUPROYEC"/>
    <n v="101053348"/>
    <n v="55855"/>
    <n v="56375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077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349"/>
    <n v="55856"/>
    <n v="56376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078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350"/>
    <n v="55857"/>
    <n v="56295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079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351"/>
    <n v="55858"/>
    <n v="56412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4080"/>
    <n v="0"/>
    <d v="2021-05-19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352"/>
    <n v="55859"/>
    <n v="56428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14"/>
    <s v="ORLANDO CARVAJAL"/>
    <n v="101054081"/>
    <n v="0"/>
    <d v="2021-05-19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353"/>
    <n v="55860"/>
    <n v="56429"/>
    <d v="2021-05-08T00:00:00"/>
    <n v="18"/>
    <x v="0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4082"/>
    <n v="0"/>
    <d v="2021-05-19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354"/>
    <n v="55861"/>
    <m/>
    <d v="2021-05-08T00:00:00"/>
    <n v="18"/>
    <x v="0"/>
    <s v=" FRUTA DE PALMA"/>
    <s v="CI TEQUENDAMA SAS EXTRACTORA"/>
    <s v="CUMPLIDO"/>
    <s v="C.I TEQUNDAMA FINCA LAS MERCEDES"/>
    <s v="PELECHUA"/>
    <s v="EXTRACTORA TEQUENDAMA"/>
    <s v="FUNDACION"/>
    <x v="125"/>
    <s v="ANTONIO MARIA NIÑO GRANADOS"/>
    <n v="101054083"/>
    <n v="78038"/>
    <d v="2021-05-14T00:00:00"/>
    <x v="6"/>
    <n v="34810"/>
    <n v="31240"/>
    <n v="1"/>
    <n v="0"/>
    <n v="0"/>
    <m/>
    <m/>
    <m/>
    <n v="2187112"/>
    <n v="1500000"/>
    <n v="-240500"/>
    <m/>
    <m/>
    <x v="1"/>
    <s v="NO"/>
    <m/>
    <s v="FACTURADA"/>
    <d v="2021-06-08T00:00:00"/>
    <m/>
  </r>
  <r>
    <s v="CONSTRUPROYEC"/>
    <n v="101053355"/>
    <n v="55862"/>
    <m/>
    <d v="2021-05-08T00:00:00"/>
    <n v="18"/>
    <x v="0"/>
    <s v=" BANANO"/>
    <s v="C.I. LA SAMARIA S.A.S."/>
    <s v="CUMPLIDO"/>
    <s v="C.I. LA SAMARIA S.A.S. FINCA DON DIEGO"/>
    <s v="DON DIEGO MAGDALENA"/>
    <s v="SOCIEDAD PORTUARIA DE SANTA MARTA"/>
    <s v="SANTA MARTA."/>
    <x v="126"/>
    <s v="VERSELAY ANTONIO BROCHERO DE LA CRUZ"/>
    <n v="101054084"/>
    <s v="CXRU 163931-0"/>
    <d v="2021-05-10T00:00:00"/>
    <x v="2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356"/>
    <n v="55863"/>
    <m/>
    <d v="2021-05-08T00:00:00"/>
    <n v="18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27"/>
    <s v="EDER RAFAEL GUIFFER VILLAFAÑE"/>
    <n v="101054085"/>
    <s v="BMOU 925058-0"/>
    <d v="2021-05-1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357"/>
    <n v="55864"/>
    <m/>
    <d v="2021-05-08T00:00:00"/>
    <n v="18"/>
    <x v="0"/>
    <s v=" BANANO"/>
    <s v="C.I. LA SAMARIA S.A.S."/>
    <s v="CUMPLIDO"/>
    <s v="C.I. LA SAMARIA S.A.S. FINCA DON DIEGO"/>
    <s v="DON DIEGO MAGDALENA"/>
    <s v="SOCIEDAD PORTUARIA DE SANTA MARTA"/>
    <s v="SANTA MARTA."/>
    <x v="128"/>
    <s v="RAFAEL PEÑA SUAREZ"/>
    <n v="101054086"/>
    <n v="0"/>
    <d v="2021-05-10T00:00:00"/>
    <x v="2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358"/>
    <n v="55865"/>
    <m/>
    <d v="2021-05-08T00:00:00"/>
    <n v="18"/>
    <x v="0"/>
    <s v=" CONTENEDOR VACIO"/>
    <s v="CI TEQUENDAMA SAS DIV. REFINERIA"/>
    <s v="CUMPLIDO"/>
    <s v="SOCIEDAD PORTUARIA DE SANTA MARTA"/>
    <s v="SANTA MARTA."/>
    <s v="REFINERIA TEQUENDAMA"/>
    <s v="SANTA MARTA."/>
    <x v="127"/>
    <s v="EDER RAFAEL GUIFFER VILLAFAÑE"/>
    <n v="101054087"/>
    <n v="0"/>
    <d v="2021-05-18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6-08T00:00:00"/>
    <m/>
  </r>
  <r>
    <s v="CONSTRUPROYEC"/>
    <n v="101053359"/>
    <n v="55866"/>
    <n v="56027"/>
    <d v="2021-05-08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4088"/>
    <n v="256"/>
    <d v="2021-05-10T00:00:00"/>
    <x v="0"/>
    <n v="28070"/>
    <n v="28080"/>
    <n v="1"/>
    <n v="0"/>
    <n v="0"/>
    <m/>
    <m/>
    <m/>
    <n v="440980"/>
    <n v="0"/>
    <n v="0"/>
    <m/>
    <m/>
    <x v="0"/>
    <s v="NO"/>
    <m/>
    <s v="FACTURADA"/>
    <d v="2021-06-08T00:00:00"/>
    <m/>
  </r>
  <r>
    <s v="CONSTRUPROYEC"/>
    <n v="101053360"/>
    <n v="55867"/>
    <n v="56029"/>
    <d v="2021-05-08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4089"/>
    <n v="263"/>
    <d v="2021-05-10T00:00:00"/>
    <x v="0"/>
    <n v="35980"/>
    <n v="36010"/>
    <n v="1"/>
    <n v="0"/>
    <n v="0"/>
    <m/>
    <m/>
    <m/>
    <n v="565246"/>
    <n v="0"/>
    <n v="0"/>
    <m/>
    <m/>
    <x v="0"/>
    <s v="NO"/>
    <m/>
    <s v="FACTURADA"/>
    <d v="2021-06-08T00:00:00"/>
    <m/>
  </r>
  <r>
    <s v="CONSTRUPROYEC"/>
    <n v="101053361"/>
    <n v="55868"/>
    <n v="56044"/>
    <d v="2021-05-08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4090"/>
    <n v="252"/>
    <d v="2021-05-10T00:00:00"/>
    <x v="0"/>
    <n v="36820"/>
    <n v="36870"/>
    <n v="1"/>
    <n v="0"/>
    <n v="10000"/>
    <s v="ACTIVO"/>
    <m/>
    <m/>
    <n v="578442"/>
    <n v="0"/>
    <n v="0"/>
    <s v="SEGUNDO ANTICIPO"/>
    <m/>
    <x v="0"/>
    <s v="NO"/>
    <m/>
    <s v="FACTURADA"/>
    <d v="2021-06-08T00:00:00"/>
    <m/>
  </r>
  <r>
    <s v="CONSTRUPROYEC"/>
    <n v="101053362"/>
    <n v="55869"/>
    <n v="56045"/>
    <d v="2021-05-08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"/>
    <s v="JAIRO LUIS GALLARDO ZAMORA"/>
    <n v="101054091"/>
    <n v="264"/>
    <d v="2021-05-10T00:00:00"/>
    <x v="0"/>
    <n v="36260"/>
    <n v="36220"/>
    <n v="1"/>
    <n v="0"/>
    <n v="0"/>
    <m/>
    <m/>
    <m/>
    <n v="569645"/>
    <n v="0"/>
    <n v="0"/>
    <m/>
    <m/>
    <x v="0"/>
    <s v="NO"/>
    <m/>
    <s v="FACTURADA"/>
    <d v="2021-06-08T00:00:00"/>
    <m/>
  </r>
  <r>
    <s v="CONSTRUPROYEC"/>
    <n v="101053363"/>
    <n v="55870"/>
    <n v="56026"/>
    <d v="2021-05-08T00:00:00"/>
    <n v="18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2"/>
    <s v="YONAT DAVID CANTILLO POLO"/>
    <n v="101054092"/>
    <n v="262"/>
    <d v="2021-05-10T00:00:00"/>
    <x v="0"/>
    <n v="35280"/>
    <n v="35320"/>
    <n v="1"/>
    <n v="0"/>
    <n v="0"/>
    <m/>
    <m/>
    <m/>
    <n v="554249"/>
    <n v="0"/>
    <n v="0"/>
    <m/>
    <m/>
    <x v="0"/>
    <s v="NO"/>
    <m/>
    <s v="FACTURADA"/>
    <d v="2021-06-08T00:00:00"/>
    <m/>
  </r>
  <r>
    <s v="CONSTRUPROYEC"/>
    <n v="101053364"/>
    <n v="55871"/>
    <n v="56069"/>
    <d v="2021-05-08T00:00:00"/>
    <n v="18"/>
    <x v="0"/>
    <s v=" ACEITE DE RBD"/>
    <s v="CI TEQUENDAMA SAS DIV. REFINERIA"/>
    <s v="CUMPLIDO"/>
    <s v="REFINERIA TEQUENDAMA"/>
    <s v="SANTA MARTA."/>
    <s v="CARIBBEAN ECO SOAPS UIBS S.A.S."/>
    <s v="SANTA MARTA."/>
    <x v="6"/>
    <s v="ORLANDO CARVAJAL"/>
    <n v="101054093"/>
    <n v="10877"/>
    <d v="2021-05-11T00:00:00"/>
    <x v="0"/>
    <n v="34390"/>
    <n v="34390"/>
    <n v="1"/>
    <n v="0"/>
    <n v="0"/>
    <m/>
    <m/>
    <m/>
    <n v="540267"/>
    <n v="0"/>
    <n v="0"/>
    <m/>
    <m/>
    <x v="0"/>
    <s v="NO"/>
    <m/>
    <s v="FACTURADA"/>
    <d v="2021-06-08T00:00:00"/>
    <m/>
  </r>
  <r>
    <s v="CONSTRUPROYEC"/>
    <n v="101053365"/>
    <n v="55872"/>
    <n v="56068"/>
    <d v="2021-05-08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6"/>
    <s v="ORLANDO CARVAJAL"/>
    <n v="101054094"/>
    <n v="75350"/>
    <d v="2021-05-11T00:00:00"/>
    <x v="0"/>
    <n v="34410"/>
    <n v="34410"/>
    <n v="1"/>
    <n v="0"/>
    <n v="0"/>
    <m/>
    <m/>
    <m/>
    <n v="540581"/>
    <n v="0"/>
    <n v="0"/>
    <m/>
    <m/>
    <x v="0"/>
    <s v="NO"/>
    <m/>
    <s v="FACTURADA"/>
    <d v="2021-06-08T00:00:00"/>
    <m/>
  </r>
  <r>
    <s v="CONSTRUPROYEC"/>
    <n v="101053366"/>
    <n v="55873"/>
    <m/>
    <d v="2021-05-08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095"/>
    <n v="149"/>
    <d v="2021-05-14T00:00:00"/>
    <x v="1"/>
    <n v="36200"/>
    <n v="36230"/>
    <n v="1"/>
    <n v="0"/>
    <n v="0"/>
    <m/>
    <m/>
    <m/>
    <n v="568702"/>
    <n v="448500"/>
    <n v="-22100"/>
    <m/>
    <m/>
    <x v="0"/>
    <s v="NO"/>
    <m/>
    <s v="FACTURADA"/>
    <d v="2021-06-08T00:00:00"/>
    <m/>
  </r>
  <r>
    <s v="CONSTRUPROYEC"/>
    <n v="101053367"/>
    <n v="55874"/>
    <m/>
    <d v="2021-05-08T00:00:00"/>
    <n v="18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29"/>
    <s v="SERGIO TORRES"/>
    <n v="101054096"/>
    <n v="236"/>
    <d v="2021-05-11T00:00:00"/>
    <x v="1"/>
    <n v="36340"/>
    <n v="36340"/>
    <n v="1"/>
    <n v="0"/>
    <n v="0"/>
    <m/>
    <m/>
    <m/>
    <n v="570901"/>
    <n v="448500"/>
    <n v="-23920"/>
    <m/>
    <m/>
    <x v="0"/>
    <s v="NO"/>
    <m/>
    <s v="FACTURADA"/>
    <d v="2021-06-08T00:00:00"/>
    <m/>
  </r>
  <r>
    <s v="CONSTRUPROYEC"/>
    <n v="101053368"/>
    <n v="55875"/>
    <n v="56264"/>
    <d v="2021-05-10T00:00:00"/>
    <n v="19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097"/>
    <n v="78573"/>
    <d v="2021-05-15T00:00:00"/>
    <x v="0"/>
    <n v="34990"/>
    <n v="34990"/>
    <n v="1"/>
    <n v="427503"/>
    <n v="0"/>
    <s v="ACTIVO"/>
    <m/>
    <m/>
    <n v="706098"/>
    <n v="0"/>
    <n v="0"/>
    <s v="ANTICIPO"/>
    <m/>
    <x v="1"/>
    <s v="NO"/>
    <m/>
    <s v="FACTURADA"/>
    <d v="2021-06-08T00:00:00"/>
    <m/>
  </r>
  <r>
    <s v="CONSTRUPROYEC"/>
    <n v="101053369"/>
    <n v="55876"/>
    <n v="56380"/>
    <d v="2021-05-10T00:00:00"/>
    <n v="19"/>
    <x v="0"/>
    <s v=" CASCARILLA"/>
    <s v="SUPERLOGISTICS UISB S.A.S"/>
    <s v="CUMPLIDO"/>
    <s v="EXTRACTORA TEQUENDAMA"/>
    <s v="FUNDACION"/>
    <s v="SUPERLOGISTICS UISB S.A.S"/>
    <s v="SANTA MARTA."/>
    <x v="28"/>
    <s v="GERMAN JOSE SANCHEZ RIVADENEIRA"/>
    <n v="101054098"/>
    <n v="10989"/>
    <d v="2021-05-18T00:00:00"/>
    <x v="0"/>
    <n v="9360"/>
    <n v="9360"/>
    <n v="1"/>
    <n v="44400"/>
    <n v="88000"/>
    <s v="ACTIVO"/>
    <m/>
    <m/>
    <n v="337428"/>
    <n v="0"/>
    <n v="0"/>
    <s v="ANTICIPO, SEGUNDO ANTICIPO"/>
    <m/>
    <x v="1"/>
    <s v="NO"/>
    <m/>
    <s v="FACTURADA"/>
    <d v="2021-06-08T00:00:00"/>
    <m/>
  </r>
  <r>
    <s v="CONSTRUPROYEC"/>
    <n v="101053370"/>
    <n v="55877"/>
    <n v="56187"/>
    <d v="2021-05-10T00:00:00"/>
    <n v="19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90"/>
    <s v="NEIDER ENRIQUE IBARRA CASTAÑEDA"/>
    <n v="101054099"/>
    <n v="57441"/>
    <d v="2021-05-13T00:00:00"/>
    <x v="0"/>
    <n v="34620"/>
    <n v="34670"/>
    <n v="1"/>
    <n v="528160"/>
    <n v="0"/>
    <s v="ACTIVO"/>
    <m/>
    <m/>
    <n v="2942700"/>
    <n v="0"/>
    <n v="0"/>
    <s v="ANTICIPO"/>
    <m/>
    <x v="4"/>
    <s v="NO"/>
    <m/>
    <s v="FACTURADA"/>
    <d v="2021-05-25T00:00:00"/>
    <m/>
  </r>
  <r>
    <s v="CONSTRUPROYEC"/>
    <n v="101053371"/>
    <n v="55878"/>
    <n v="56260"/>
    <d v="2021-05-10T00:00:00"/>
    <n v="19"/>
    <x v="0"/>
    <s v=" TIERRA FILTRANTE"/>
    <s v="CARIBBEAN ECO SOAPS UIBS S.A.S."/>
    <s v="CUMPLIDO"/>
    <s v="CARIBBEAN ECO SOAPS UIBS S.A.S."/>
    <s v="SANTA MARTA."/>
    <s v="EXTRACTORA TEQUENDAMA"/>
    <s v="FUNDACION"/>
    <x v="27"/>
    <s v="LUIS FERNANDO OROZCO VALLE"/>
    <n v="101054100"/>
    <n v="78533"/>
    <d v="2021-05-15T00:00:00"/>
    <x v="0"/>
    <n v="29170"/>
    <n v="29170"/>
    <n v="1"/>
    <n v="128713"/>
    <n v="0"/>
    <s v="ACTIVO"/>
    <m/>
    <m/>
    <n v="928469"/>
    <n v="0"/>
    <n v="0"/>
    <s v="ANTICIPO"/>
    <m/>
    <x v="1"/>
    <s v="NO"/>
    <m/>
    <s v="PLANILLADA"/>
    <m/>
    <m/>
  </r>
  <r>
    <s v="CONSTRUPROYEC"/>
    <n v="101053372"/>
    <n v="55879"/>
    <n v="56217"/>
    <d v="2021-05-10T00:00:00"/>
    <n v="19"/>
    <x v="0"/>
    <s v=" ACEITE DE PALMA CPO"/>
    <s v="CI TEQUENDAMA SAS DIV. REFINERIA"/>
    <s v="CUMPLIDO"/>
    <s v="EXTRACTORA TEQUENDAMA"/>
    <s v="FUNDACION"/>
    <s v="REFINERIA TEQUENDAMA"/>
    <s v="SANTA MARTA."/>
    <x v="52"/>
    <s v="YONAT DAVID CANTILLO POLO"/>
    <n v="101054101"/>
    <n v="75724"/>
    <d v="2021-05-14T00:00:00"/>
    <x v="0"/>
    <n v="34930"/>
    <n v="34930"/>
    <n v="1"/>
    <n v="10000"/>
    <n v="0"/>
    <s v="ACTIVO"/>
    <m/>
    <m/>
    <n v="1236173"/>
    <n v="0"/>
    <n v="0"/>
    <s v="ANTICIPO"/>
    <m/>
    <x v="0"/>
    <s v="NO"/>
    <m/>
    <s v="FACTURADA"/>
    <d v="2021-05-25T00:00:00"/>
    <m/>
  </r>
  <r>
    <s v="CONSTRUPROYEC"/>
    <n v="101053373"/>
    <n v="55880"/>
    <n v="56072"/>
    <d v="2021-05-10T00:00:00"/>
    <n v="19"/>
    <x v="0"/>
    <s v=" ACEITE DE PALMA CPO"/>
    <s v="CI TEQUENDAMA SAS DIV. REFINERIA"/>
    <s v="CUMPLIDO"/>
    <s v="EXTRACTORA TEQUENDAMA"/>
    <s v="FUNDACION"/>
    <s v="REFINERIA TEQUENDAMA"/>
    <s v="SANTA MARTA."/>
    <x v="21"/>
    <s v="EDWIN ELIBETH AGUILAR GOMEZ"/>
    <n v="101054102"/>
    <n v="75698"/>
    <d v="2021-05-11T00:00:00"/>
    <x v="0"/>
    <n v="34120"/>
    <n v="34120"/>
    <n v="1"/>
    <n v="10000"/>
    <n v="0"/>
    <s v="ACTIVO"/>
    <m/>
    <m/>
    <n v="1207507"/>
    <n v="0"/>
    <n v="0"/>
    <s v="ANTICIPO"/>
    <m/>
    <x v="0"/>
    <s v="NO"/>
    <m/>
    <s v="FACTURADA"/>
    <d v="2021-05-25T00:00:00"/>
    <m/>
  </r>
  <r>
    <s v="CONSTRUPROYEC"/>
    <n v="101053374"/>
    <n v="55881"/>
    <n v="56226"/>
    <d v="2021-05-10T00:00:00"/>
    <n v="19"/>
    <x v="0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4103"/>
    <n v="75715"/>
    <d v="2021-05-14T00:00:00"/>
    <x v="0"/>
    <n v="34940"/>
    <n v="34940"/>
    <n v="1"/>
    <n v="10000"/>
    <n v="0"/>
    <s v="ACTIVO"/>
    <m/>
    <m/>
    <n v="1236527"/>
    <n v="0"/>
    <n v="0"/>
    <s v="ANTICIPO"/>
    <m/>
    <x v="0"/>
    <s v="NO"/>
    <m/>
    <s v="FACTURADA"/>
    <d v="2021-05-25T00:00:00"/>
    <m/>
  </r>
  <r>
    <s v="CONSTRUPROYEC"/>
    <n v="101053375"/>
    <n v="55882"/>
    <n v="56222"/>
    <d v="2021-05-10T00:00:00"/>
    <n v="19"/>
    <x v="0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4"/>
    <s v="CARLOS SARABIA"/>
    <n v="101054104"/>
    <n v="97537"/>
    <d v="2021-05-14T00:00:00"/>
    <x v="0"/>
    <n v="35040"/>
    <n v="35050"/>
    <n v="1"/>
    <n v="10000"/>
    <n v="0"/>
    <s v="ACTIVO"/>
    <m/>
    <m/>
    <n v="1240066"/>
    <n v="0"/>
    <n v="0"/>
    <s v="ANTICIPO"/>
    <m/>
    <x v="0"/>
    <s v="NO"/>
    <m/>
    <s v="PLANILLADA"/>
    <m/>
    <m/>
  </r>
  <r>
    <s v="CONSTRUPROYEC"/>
    <n v="101053376"/>
    <n v="55883"/>
    <n v="56223"/>
    <d v="2021-05-10T00:00:00"/>
    <n v="19"/>
    <x v="0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38"/>
    <s v="YEIMAN HERNANDEZ"/>
    <n v="101054105"/>
    <n v="97535"/>
    <d v="2021-05-14T00:00:00"/>
    <x v="0"/>
    <n v="34610"/>
    <n v="34610"/>
    <n v="1"/>
    <n v="10000"/>
    <n v="0"/>
    <s v="ACTIVO"/>
    <m/>
    <m/>
    <n v="1224848"/>
    <n v="0"/>
    <n v="0"/>
    <s v="ANTICIPO"/>
    <m/>
    <x v="0"/>
    <s v="NO"/>
    <m/>
    <s v="PLANILLADA"/>
    <m/>
    <m/>
  </r>
  <r>
    <s v="CONSTRUPROYEC"/>
    <n v="101053377"/>
    <n v="55884"/>
    <n v="56296"/>
    <d v="2021-05-10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106"/>
    <n v="0"/>
    <d v="2021-05-18T00:00:00"/>
    <x v="0"/>
    <n v="1"/>
    <n v="1"/>
    <n v="1"/>
    <n v="10000"/>
    <n v="0"/>
    <s v="ACTIVO"/>
    <m/>
    <m/>
    <n v="162301"/>
    <n v="0"/>
    <n v="0"/>
    <s v="ANTICIPO"/>
    <m/>
    <x v="1"/>
    <s v="NO"/>
    <m/>
    <s v="FACTURADA"/>
    <d v="2021-06-08T00:00:00"/>
    <m/>
  </r>
  <r>
    <s v="CONSTRUPROYEC"/>
    <n v="101053378"/>
    <n v="55885"/>
    <n v="56224"/>
    <d v="2021-05-10T00:00:00"/>
    <n v="19"/>
    <x v="0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4107"/>
    <n v="75687"/>
    <d v="2021-05-14T00:00:00"/>
    <x v="0"/>
    <n v="35360"/>
    <n v="35360"/>
    <n v="1"/>
    <n v="10000"/>
    <n v="25000"/>
    <s v="ACTIVO"/>
    <m/>
    <m/>
    <n v="1251390"/>
    <n v="0"/>
    <n v="0"/>
    <s v="ANTICIPO, SEGUNDO ANTICIPO"/>
    <m/>
    <x v="0"/>
    <s v="NO"/>
    <m/>
    <s v="FACTURADA"/>
    <d v="2021-05-25T00:00:00"/>
    <m/>
  </r>
  <r>
    <s v="CONSTRUPROYEC"/>
    <n v="101053379"/>
    <n v="55886"/>
    <n v="56287"/>
    <d v="2021-05-10T00:00:00"/>
    <n v="19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108"/>
    <s v="SEGU 932477-7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380"/>
    <n v="55887"/>
    <n v="56288"/>
    <d v="2021-05-10T00:00:00"/>
    <n v="19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3"/>
    <s v="JOSE DAVID VALENCIA BEDOYA"/>
    <n v="101054109"/>
    <s v="PONU 481712-3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381"/>
    <n v="55888"/>
    <m/>
    <d v="2021-05-10T00:00:00"/>
    <n v="19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4110"/>
    <s v="MNBU 416237-0"/>
    <d v="2021-05-18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382"/>
    <n v="55889"/>
    <m/>
    <d v="2021-05-10T00:00:00"/>
    <n v="19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4111"/>
    <s v="MNBU 901926-9"/>
    <d v="2021-05-18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383"/>
    <n v="55890"/>
    <n v="56289"/>
    <d v="2021-05-10T00:00:00"/>
    <n v="19"/>
    <x v="0"/>
    <s v=" BANANO"/>
    <s v="C.I. LA SAMARIA S.A.S."/>
    <s v="CUMPLIDO"/>
    <s v="C.I. LA SAMARIA S.A.S. FINCA DON ALBERTO"/>
    <s v="PELECHUA"/>
    <s v="SOCIEDAD PORTUARIA DE SANTA MARTA"/>
    <s v="SANTA MARTA."/>
    <x v="8"/>
    <s v="JAIRO LUIS GALLARDO ZAMORA"/>
    <n v="101054112"/>
    <s v="MNBU 040354-5"/>
    <d v="2021-05-18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3384"/>
    <n v="55891"/>
    <n v="56219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53"/>
    <s v="JOHAN ALBERTO AVENDAÑO OROZCO"/>
    <n v="101054113"/>
    <s v="31541-8"/>
    <d v="2021-05-14T00:00:00"/>
    <x v="0"/>
    <n v="10143"/>
    <n v="10142"/>
    <n v="1"/>
    <n v="956253"/>
    <n v="0"/>
    <s v="ACTIVO"/>
    <m/>
    <m/>
    <n v="4711568"/>
    <n v="0"/>
    <n v="0"/>
    <s v="ANTICIPO"/>
    <m/>
    <x v="4"/>
    <s v="NO"/>
    <m/>
    <s v="PLANILLADA"/>
    <m/>
    <m/>
  </r>
  <r>
    <s v="CONSTRUPROYEC"/>
    <n v="101053385"/>
    <n v="55892"/>
    <n v="56251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84"/>
    <s v="CARLOS BARROS"/>
    <n v="101054114"/>
    <s v="31542-1"/>
    <d v="2021-05-15T00:00:00"/>
    <x v="0"/>
    <n v="10114"/>
    <n v="10121"/>
    <n v="1"/>
    <n v="429712"/>
    <n v="0"/>
    <s v="ACTIVO"/>
    <m/>
    <m/>
    <n v="2022800"/>
    <n v="0"/>
    <n v="0"/>
    <s v="ANTICIPO"/>
    <m/>
    <x v="4"/>
    <s v="NO"/>
    <m/>
    <s v="FACTURADA"/>
    <d v="2021-05-25T00:00:00"/>
    <m/>
  </r>
  <r>
    <s v="CONSTRUPROYEC"/>
    <n v="101053386"/>
    <n v="55893"/>
    <n v="56483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8"/>
    <s v="CARLOS ALBERTO ROA OSPINO"/>
    <n v="101054115"/>
    <s v="31544-3"/>
    <d v="2021-05-20T00:00:00"/>
    <x v="0"/>
    <n v="10011"/>
    <n v="10099"/>
    <n v="1"/>
    <n v="244373"/>
    <n v="0"/>
    <s v="ACTIVO"/>
    <m/>
    <m/>
    <n v="2002200"/>
    <n v="0"/>
    <n v="0"/>
    <s v="ANTICIPO"/>
    <m/>
    <x v="4"/>
    <s v="NO"/>
    <m/>
    <s v="FACTURADA"/>
    <d v="2021-05-25T00:00:00"/>
    <m/>
  </r>
  <r>
    <s v="CONSTRUPROYEC"/>
    <n v="101053387"/>
    <n v="55894"/>
    <n v="56406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9"/>
    <s v="LUIS ALBERTO MARTELO MERCADO"/>
    <n v="101054116"/>
    <s v="31543-1"/>
    <d v="2021-05-18T00:00:00"/>
    <x v="0"/>
    <n v="10124"/>
    <n v="10124"/>
    <n v="1"/>
    <n v="442664"/>
    <n v="0"/>
    <s v="ACTIVO"/>
    <m/>
    <m/>
    <n v="3350133"/>
    <n v="0"/>
    <n v="0"/>
    <s v="ANTICIPO"/>
    <m/>
    <x v="4"/>
    <s v="NO"/>
    <m/>
    <s v="PLANILLADA"/>
    <m/>
    <m/>
  </r>
  <r>
    <s v="CONSTRUPROYEC"/>
    <n v="101053388"/>
    <n v="55895"/>
    <n v="56444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55"/>
    <s v="ELIECER MONSALVO PALMA"/>
    <n v="101054117"/>
    <s v="31545-5"/>
    <d v="2021-05-19T00:00:00"/>
    <x v="0"/>
    <n v="10082"/>
    <n v="10080"/>
    <n v="1"/>
    <n v="956253"/>
    <n v="0"/>
    <s v="ACTIVO"/>
    <m/>
    <m/>
    <n v="4683694"/>
    <n v="0"/>
    <n v="0"/>
    <s v="ANTICIPO"/>
    <m/>
    <x v="4"/>
    <s v="NO"/>
    <m/>
    <s v="PLANILLADA"/>
    <m/>
    <m/>
  </r>
  <r>
    <s v="CONSTRUPROYEC"/>
    <n v="101053389"/>
    <n v="55896"/>
    <n v="56261"/>
    <d v="2021-05-10T00:00:00"/>
    <n v="19"/>
    <x v="0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4118"/>
    <n v="10995"/>
    <d v="2021-05-15T00:00:00"/>
    <x v="0"/>
    <n v="19200"/>
    <n v="19200"/>
    <n v="1"/>
    <n v="44400"/>
    <n v="0"/>
    <s v="ACTIVO"/>
    <m/>
    <m/>
    <n v="692160"/>
    <n v="0"/>
    <n v="0"/>
    <s v="ANTICIPO"/>
    <m/>
    <x v="1"/>
    <s v="NO"/>
    <m/>
    <s v="FACTURADA"/>
    <d v="2021-06-08T00:00:00"/>
    <m/>
  </r>
  <r>
    <s v="CONSTRUPROYEC"/>
    <n v="101053390"/>
    <n v="55897"/>
    <n v="56229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63"/>
    <s v="MAURICIO SUESCUN PEÑA"/>
    <n v="101054119"/>
    <s v="31548-0"/>
    <d v="2021-05-15T00:00:00"/>
    <x v="0"/>
    <n v="10082"/>
    <n v="10082"/>
    <n v="1"/>
    <n v="458326"/>
    <n v="296200"/>
    <s v="ACTIVO"/>
    <m/>
    <m/>
    <n v="3655229"/>
    <n v="0"/>
    <n v="0"/>
    <s v="ANTICIPO, SEGUNDO ANTICIPO"/>
    <m/>
    <x v="4"/>
    <s v="NO"/>
    <m/>
    <s v="PLANILLADA"/>
    <m/>
    <m/>
  </r>
  <r>
    <s v="CONSTRUPROYEC"/>
    <n v="101053391"/>
    <n v="55898"/>
    <n v="56588"/>
    <d v="2021-05-10T00:00:00"/>
    <n v="19"/>
    <x v="0"/>
    <s v=" ACIDO CLORHMDRICO"/>
    <s v="BIOCOMBUSTIBLES SOSTENIBLES DEL CARIBE S.A. BIOSC S. A."/>
    <s v="CUMPLIDO"/>
    <s v="BRINSA S.A."/>
    <s v="CAJICA"/>
    <s v="BIOCOMBUSTIBLES SOSTENIBLES DEL CARIBE S.A. BIOSC S. A."/>
    <s v="SANTA MARTA."/>
    <x v="117"/>
    <s v="FREDY CALDERON"/>
    <n v="101054120"/>
    <n v="57621"/>
    <d v="2021-05-22T00:00:00"/>
    <x v="0"/>
    <n v="20460"/>
    <n v="20490"/>
    <n v="1"/>
    <n v="1078648"/>
    <n v="860000"/>
    <s v="ACTIVO"/>
    <m/>
    <m/>
    <n v="5200000"/>
    <n v="0"/>
    <n v="0"/>
    <s v="ANTICIPO, SEGUNDO ANTICIPO"/>
    <m/>
    <x v="2"/>
    <s v="NO"/>
    <m/>
    <s v="FACTURADA"/>
    <d v="2021-06-08T00:00:00"/>
    <m/>
  </r>
  <r>
    <s v="CONSTRUPROYEC"/>
    <n v="101053392"/>
    <n v="55899"/>
    <n v="56236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79"/>
    <s v="LARRIZON CORREA DE LA HOZ"/>
    <n v="101054121"/>
    <s v="31546-7"/>
    <d v="2021-05-15T00:00:00"/>
    <x v="0"/>
    <n v="10086"/>
    <n v="10086"/>
    <n v="1"/>
    <n v="458326"/>
    <n v="0"/>
    <s v="ACTIVO"/>
    <m/>
    <m/>
    <n v="3656679"/>
    <n v="0"/>
    <n v="0"/>
    <s v="ANTICIPO"/>
    <m/>
    <x v="4"/>
    <s v="NO"/>
    <m/>
    <s v="PLANILLADA"/>
    <m/>
    <m/>
  </r>
  <r>
    <s v="CONSTRUPROYEC"/>
    <n v="101053393"/>
    <n v="55900"/>
    <n v="56070"/>
    <d v="2021-05-10T00:00:00"/>
    <n v="19"/>
    <x v="0"/>
    <s v=" ACEITE DE PALMA CPO"/>
    <s v="CI TEQUENDAMA SAS DIV. REFINERIA"/>
    <s v="CUMPLIDO"/>
    <s v="REFINERIA TEQUENDAMA"/>
    <s v="FUNDACION"/>
    <s v="CARIBBEAN ECO SOAPS UIBS S.A.S."/>
    <s v="SANTA MARTA."/>
    <x v="6"/>
    <s v="ORLANDO CARVAJAL"/>
    <n v="101054122"/>
    <n v="198"/>
    <d v="2021-05-11T00:00:00"/>
    <x v="0"/>
    <n v="34760"/>
    <n v="34760"/>
    <n v="1"/>
    <n v="10000"/>
    <n v="0"/>
    <s v="ACTIVO"/>
    <m/>
    <m/>
    <n v="1230156"/>
    <n v="0"/>
    <n v="0"/>
    <s v="ANTICIPO"/>
    <m/>
    <x v="0"/>
    <s v="NO"/>
    <m/>
    <s v="FACTURADA"/>
    <d v="2021-05-25T00:00:00"/>
    <m/>
  </r>
  <r>
    <s v="CONSTRUPROYEC"/>
    <n v="101053394"/>
    <n v="55901"/>
    <n v="56489"/>
    <d v="2021-05-10T00:00:00"/>
    <n v="19"/>
    <x v="0"/>
    <s v=" ALMENDRA DE PALMA"/>
    <s v="CI TEQUENDAMA SAS EXTRACTORA"/>
    <s v="CUMPLIDO"/>
    <s v="PALMA &amp; TRABAJO S.A.S"/>
    <s v="PUERTO WILCHES"/>
    <s v="EXTRACTORA TEQUENDAMA"/>
    <s v="FUNDACION"/>
    <x v="15"/>
    <s v="RICHARD RODRIGUEZ"/>
    <n v="101054123"/>
    <n v="79419"/>
    <d v="2021-05-20T00:00:00"/>
    <x v="0"/>
    <n v="28320"/>
    <n v="28690"/>
    <n v="1"/>
    <n v="1078648"/>
    <n v="188000"/>
    <s v="ACTIVO"/>
    <m/>
    <m/>
    <n v="3013248"/>
    <n v="0"/>
    <n v="0"/>
    <s v="ANTICIPO, SEGUNDO ANTICIPO"/>
    <m/>
    <x v="2"/>
    <s v="NO"/>
    <m/>
    <s v="FACTURADA"/>
    <d v="2021-06-08T00:00:00"/>
    <m/>
  </r>
  <r>
    <s v="CONSTRUPROYEC"/>
    <n v="101053395"/>
    <n v="55902"/>
    <n v="56603"/>
    <d v="2021-05-10T00:00:00"/>
    <n v="19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8"/>
    <s v="LUIS MAURICIO DAVILA WEDEFORT"/>
    <n v="101054124"/>
    <n v="519045"/>
    <d v="2021-05-25T00:00:00"/>
    <x v="0"/>
    <n v="32830"/>
    <n v="33380"/>
    <n v="1"/>
    <n v="1078648"/>
    <n v="310000"/>
    <s v="ACTIVO"/>
    <m/>
    <m/>
    <n v="4070920"/>
    <n v="0"/>
    <n v="0"/>
    <s v="ANTICIPO, SEGUNDO ANTICIPO"/>
    <m/>
    <x v="2"/>
    <s v="NO"/>
    <m/>
    <s v="FACTURADA"/>
    <d v="2021-06-08T00:00:00"/>
    <m/>
  </r>
  <r>
    <s v="CONSTRUPROYEC"/>
    <n v="101053396"/>
    <n v="55903"/>
    <n v="56167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9"/>
    <s v="PEDRO BOHORQUEZ SANDOVAL"/>
    <n v="101054125"/>
    <s v="31550.3"/>
    <d v="2021-05-12T00:00:00"/>
    <x v="0"/>
    <n v="10083"/>
    <n v="10083"/>
    <n v="1"/>
    <n v="221080"/>
    <n v="0"/>
    <s v="ACTIVO"/>
    <m/>
    <m/>
    <n v="1439752"/>
    <n v="0"/>
    <n v="0"/>
    <s v="ANTICIPO"/>
    <m/>
    <x v="4"/>
    <s v="NO"/>
    <m/>
    <s v="PLANILLADA"/>
    <m/>
    <m/>
  </r>
  <r>
    <s v="CONSTRUPROYEC"/>
    <n v="101053397"/>
    <n v="55904"/>
    <m/>
    <d v="2021-05-10T00:00:00"/>
    <n v="19"/>
    <x v="0"/>
    <s v=" ACEITE DE PALMA CPO"/>
    <s v="CI TEQUENDAMA SAS DIV. REFINERIA"/>
    <s v="CUMPLIDO"/>
    <s v="PALMERA DE LA COSTA"/>
    <s v="EL COPEY"/>
    <s v="TERLICA S.A.S - TERMINAL DE GRANELES LIQUIDOS DEL CARIBE S.A.S."/>
    <s v="SANTA MARTA."/>
    <x v="103"/>
    <s v="ORLANDO DE JESUS GONZALEZ ORTIZ"/>
    <n v="101054126"/>
    <n v="97468"/>
    <d v="2021-05-11T00:00:00"/>
    <x v="5"/>
    <n v="34950"/>
    <n v="34950"/>
    <n v="1"/>
    <n v="0"/>
    <n v="0"/>
    <m/>
    <m/>
    <m/>
    <n v="1346624"/>
    <n v="1000500"/>
    <n v="-13050"/>
    <m/>
    <m/>
    <x v="0"/>
    <s v="NO"/>
    <m/>
    <s v="FACTURADA"/>
    <d v="2021-06-08T00:00:00"/>
    <m/>
  </r>
  <r>
    <s v="CONSTRUPROYEC"/>
    <n v="101053398"/>
    <n v="55905"/>
    <n v="56920"/>
    <d v="2021-05-10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0"/>
    <s v="JEINSON DAVID PEREZ MONTOYA"/>
    <n v="101054127"/>
    <s v="HLBU 228397-0"/>
    <d v="2021-05-26T00:00:00"/>
    <x v="0"/>
    <n v="1"/>
    <n v="1"/>
    <n v="1"/>
    <n v="10000"/>
    <n v="25000"/>
    <s v="ACTIVO"/>
    <m/>
    <m/>
    <n v="162301"/>
    <n v="0"/>
    <n v="0"/>
    <s v="ANTICIPO, SEGUNDO ANTICIPO"/>
    <m/>
    <x v="1"/>
    <s v="NO"/>
    <m/>
    <s v="PLANILLADA"/>
    <m/>
    <m/>
  </r>
  <r>
    <s v="CONSTRUPROYEC"/>
    <n v="101053399"/>
    <n v="55906"/>
    <n v="56254"/>
    <d v="2021-05-10T00:00:00"/>
    <n v="19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7"/>
    <s v="SERGIO DAVID MEJIA POLO"/>
    <n v="101054128"/>
    <s v="31549-2"/>
    <d v="2021-05-15T00:00:00"/>
    <x v="0"/>
    <n v="10101"/>
    <n v="10101"/>
    <n v="1"/>
    <n v="221080"/>
    <n v="0"/>
    <s v="ACTIVO"/>
    <m/>
    <m/>
    <n v="1442322"/>
    <n v="0"/>
    <n v="0"/>
    <s v="ANTICIPO"/>
    <m/>
    <x v="4"/>
    <s v="NO"/>
    <m/>
    <s v="PLANILLADA"/>
    <m/>
    <m/>
  </r>
  <r>
    <s v="CONSTRUPROYEC"/>
    <n v="101053400"/>
    <n v="55907"/>
    <n v="56374"/>
    <d v="2021-05-10T00:00:00"/>
    <n v="19"/>
    <x v="0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4129"/>
    <n v="78675"/>
    <d v="2021-05-18T00:00:00"/>
    <x v="0"/>
    <n v="29120"/>
    <n v="29150"/>
    <n v="1"/>
    <n v="200792"/>
    <n v="0"/>
    <s v="ACTIVO"/>
    <m/>
    <m/>
    <n v="748384"/>
    <n v="0"/>
    <n v="0"/>
    <s v="ANTICIPO"/>
    <m/>
    <x v="1"/>
    <s v="NO"/>
    <m/>
    <s v="PLANILLADA"/>
    <m/>
    <m/>
  </r>
  <r>
    <s v="CONSTRUPROYEC"/>
    <n v="101053401"/>
    <n v="55908"/>
    <m/>
    <d v="2021-05-10T00:00:00"/>
    <n v="19"/>
    <x v="0"/>
    <s v=" ACEITE DE PALMA CPO"/>
    <s v="ECODIESEL COLOMBIA S.A"/>
    <s v="CUMPLIDO"/>
    <s v="PALMERAS DE PUERTO WILCHES S.A"/>
    <s v="PUERTO WILCHES"/>
    <s v="ECODIESEL COLOMBIA S.A"/>
    <s v="BARRANCABERMEJA"/>
    <x v="130"/>
    <s v="JUAN DIEGO TORRES"/>
    <n v="101054130"/>
    <n v="2885"/>
    <d v="2021-05-10T00:00:00"/>
    <x v="2"/>
    <n v="34760"/>
    <n v="34830"/>
    <n v="1"/>
    <n v="0"/>
    <n v="0"/>
    <m/>
    <m/>
    <m/>
    <n v="1063012"/>
    <n v="1000500"/>
    <n v="-9570"/>
    <m/>
    <m/>
    <x v="3"/>
    <s v="NO"/>
    <m/>
    <s v="FACTURADA"/>
    <d v="2021-05-25T00:00:00"/>
    <m/>
  </r>
  <r>
    <s v="CONSTRUPROYEC"/>
    <n v="101053402"/>
    <n v="55909"/>
    <m/>
    <d v="2021-05-10T00:00:00"/>
    <n v="19"/>
    <x v="0"/>
    <s v=" ACEITE DE PALMA CPO"/>
    <s v="ECODIESEL COLOMBIA S.A"/>
    <s v="CUMPLIDO"/>
    <s v="PALMERAS DE PUERTO WILCHES S.A"/>
    <s v="PUERTO WILCHES"/>
    <s v="ECODIESEL COLOMBIA S.A"/>
    <s v="BARRANCABERMEJA"/>
    <x v="130"/>
    <s v="JUAN DIEGO TORRES"/>
    <n v="101054131"/>
    <n v="2921"/>
    <d v="2021-05-24T00:00:00"/>
    <x v="2"/>
    <n v="35080"/>
    <n v="34940"/>
    <n v="1"/>
    <n v="0"/>
    <n v="0"/>
    <m/>
    <m/>
    <m/>
    <n v="1066369"/>
    <n v="1000500"/>
    <n v="-12760"/>
    <m/>
    <m/>
    <x v="3"/>
    <s v="NO"/>
    <m/>
    <s v="FACTURADA"/>
    <d v="2021-06-08T00:00:00"/>
    <m/>
  </r>
  <r>
    <s v="CONSTRUPROYEC"/>
    <n v="101053403"/>
    <n v="55910"/>
    <n v="56786"/>
    <d v="2021-05-11T00:00:00"/>
    <n v="19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4"/>
    <s v="CESAR GOMEZ AYALA"/>
    <n v="101054132"/>
    <n v="519032"/>
    <d v="2021-05-25T00:00:00"/>
    <x v="0"/>
    <n v="34210"/>
    <n v="34500"/>
    <n v="1"/>
    <n v="1078648"/>
    <n v="930000"/>
    <s v="ACTIVO"/>
    <m/>
    <m/>
    <n v="4242040"/>
    <n v="0"/>
    <n v="0"/>
    <s v="ANTICIPO, SEGUNDO ANTICIPO"/>
    <m/>
    <x v="2"/>
    <s v="NO"/>
    <m/>
    <s v="FACTURADA"/>
    <d v="2021-06-08T00:00:00"/>
    <m/>
  </r>
  <r>
    <s v="CONSTRUPROYEC"/>
    <n v="101053404"/>
    <n v="55911"/>
    <n v="56313"/>
    <d v="2021-05-11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133"/>
    <s v="DTPU 213387-2"/>
    <d v="2021-05-18T00:00:00"/>
    <x v="0"/>
    <n v="1"/>
    <n v="1"/>
    <n v="1"/>
    <n v="10000"/>
    <n v="30000"/>
    <s v="ACTIVO"/>
    <m/>
    <m/>
    <n v="324601"/>
    <n v="0"/>
    <n v="0"/>
    <s v="ANTICIPO, SEGUNDO ANTICIPO"/>
    <m/>
    <x v="1"/>
    <s v="NO"/>
    <m/>
    <s v="FACTURADA"/>
    <d v="2021-06-08T00:00:00"/>
    <m/>
  </r>
  <r>
    <s v="CONSTRUPROYEC"/>
    <n v="101053405"/>
    <n v="55912"/>
    <n v="56320"/>
    <d v="2021-05-11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134"/>
    <s v="HLXU 105859-1"/>
    <d v="2021-05-18T00:00:00"/>
    <x v="0"/>
    <n v="1"/>
    <n v="1"/>
    <n v="1"/>
    <n v="10000"/>
    <n v="30000"/>
    <s v="ACTIVO"/>
    <m/>
    <m/>
    <n v="324601"/>
    <n v="0"/>
    <n v="0"/>
    <s v="ANTICIPO, SEGUNDO ANTICIPO"/>
    <m/>
    <x v="1"/>
    <s v="NO"/>
    <m/>
    <s v="FACTURADA"/>
    <d v="2021-06-08T00:00:00"/>
    <m/>
  </r>
  <r>
    <s v="CONSTRUPROYEC"/>
    <n v="101053406"/>
    <n v="55913"/>
    <n v="56379"/>
    <d v="2021-05-11T00:00:00"/>
    <n v="19"/>
    <x v="0"/>
    <s v=" TIERRA FILTRANTE"/>
    <s v="CARIBBEAN ECO SOAPS UIBS S.A.S."/>
    <s v="CUMPLIDO"/>
    <s v="CARIBBEAN ECO SOAPS UIBS S.A.S."/>
    <s v="SANTA MARTA."/>
    <s v="EXTRACTORA TEQUENDAMA"/>
    <s v="FUNDACION"/>
    <x v="28"/>
    <s v="GERMAN JOSE SANCHEZ RIVADENEIRA"/>
    <n v="101054135"/>
    <n v="78412"/>
    <d v="2021-05-18T00:00:00"/>
    <x v="0"/>
    <n v="15070"/>
    <n v="15070"/>
    <n v="1"/>
    <n v="128713"/>
    <n v="0"/>
    <s v="ACTIVO"/>
    <m/>
    <m/>
    <n v="928469"/>
    <n v="0"/>
    <n v="0"/>
    <s v="ANTICIPO"/>
    <m/>
    <x v="1"/>
    <s v="NO"/>
    <m/>
    <s v="PLANILLADA"/>
    <m/>
    <m/>
  </r>
  <r>
    <s v="CONSTRUPROYEC"/>
    <n v="101053407"/>
    <n v="55914"/>
    <n v="56238"/>
    <d v="2021-05-11T00:00:00"/>
    <n v="19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65"/>
    <s v="JUAN GONZALEZ GUTIERREZ"/>
    <n v="101054136"/>
    <n v="57451"/>
    <d v="2021-05-15T00:00:00"/>
    <x v="0"/>
    <n v="30870"/>
    <n v="30900"/>
    <n v="1"/>
    <n v="200377"/>
    <n v="0"/>
    <s v="ACTIVO"/>
    <m/>
    <m/>
    <n v="1852200"/>
    <n v="0"/>
    <n v="0"/>
    <s v="ANTICIPO"/>
    <m/>
    <x v="4"/>
    <s v="NO"/>
    <m/>
    <s v="FACTURADA"/>
    <d v="2021-05-25T00:00:00"/>
    <m/>
  </r>
  <r>
    <s v="CONSTRUPROYEC"/>
    <n v="101053408"/>
    <n v="55915"/>
    <n v="56465"/>
    <d v="2021-05-11T00:00:00"/>
    <n v="19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131"/>
    <s v="ALEXANDER JAVIER MEJIA OROZCO"/>
    <n v="101054137"/>
    <n v="96663"/>
    <d v="2021-05-20T00:00:00"/>
    <x v="0"/>
    <n v="33650"/>
    <n v="33680"/>
    <n v="1"/>
    <n v="882851"/>
    <n v="25000"/>
    <s v="ACTIVO"/>
    <m/>
    <m/>
    <n v="4980200"/>
    <n v="0"/>
    <n v="0"/>
    <s v="ANTICIPO, SEGUNDO ANTICIPO"/>
    <m/>
    <x v="2"/>
    <s v="NO"/>
    <m/>
    <s v="FACTURADA"/>
    <d v="2021-05-25T00:00:00"/>
    <m/>
  </r>
  <r>
    <s v="CONSTRUPROYEC"/>
    <n v="101053409"/>
    <n v="55916"/>
    <n v="56205"/>
    <d v="2021-05-11T00:00:00"/>
    <n v="19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97"/>
    <s v="CARLOS ARTURO ARRIETA PEREZ"/>
    <n v="101054138"/>
    <n v="57456"/>
    <d v="2021-05-14T00:00:00"/>
    <x v="0"/>
    <n v="30750"/>
    <n v="30790"/>
    <n v="1"/>
    <n v="200377"/>
    <n v="0"/>
    <s v="ACTIVO"/>
    <m/>
    <m/>
    <n v="1845000"/>
    <n v="0"/>
    <n v="0"/>
    <s v="ANTICIPO"/>
    <m/>
    <x v="4"/>
    <s v="NO"/>
    <m/>
    <s v="FACTURADA"/>
    <d v="2021-05-25T00:00:00"/>
    <m/>
  </r>
  <r>
    <s v="CONSTRUPROYEC"/>
    <n v="101053410"/>
    <n v="55917"/>
    <n v="56469"/>
    <d v="2021-05-11T00:00:00"/>
    <n v="19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0"/>
    <s v="JHON DEIVIS CANTILLO REALES"/>
    <n v="101054139"/>
    <n v="96697"/>
    <d v="2021-05-20T00:00:00"/>
    <x v="0"/>
    <n v="34650"/>
    <n v="34650"/>
    <n v="1"/>
    <n v="882851"/>
    <n v="0"/>
    <s v="ACTIVO"/>
    <m/>
    <m/>
    <n v="5128200"/>
    <n v="0"/>
    <n v="0"/>
    <s v="ANTICIPO"/>
    <m/>
    <x v="2"/>
    <s v="NO"/>
    <m/>
    <s v="FACTURADA"/>
    <d v="2021-05-25T00:00:00"/>
    <m/>
  </r>
  <r>
    <s v="CONSTRUPROYEC"/>
    <n v="101053411"/>
    <n v="55918"/>
    <n v="56463"/>
    <d v="2021-05-11T00:00:00"/>
    <n v="19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32"/>
    <s v="DIDIER GOMEZ QUICENO"/>
    <n v="101054140"/>
    <n v="96694"/>
    <d v="2021-05-20T00:00:00"/>
    <x v="0"/>
    <n v="34330"/>
    <n v="34250"/>
    <n v="1"/>
    <n v="882851"/>
    <n v="100000"/>
    <s v="ACTIVO"/>
    <m/>
    <m/>
    <n v="5080840"/>
    <n v="0"/>
    <n v="0"/>
    <s v="ANTICIPO, SEGUNDO ANTICIPO"/>
    <m/>
    <x v="2"/>
    <s v="NO"/>
    <m/>
    <s v="FACTURADA"/>
    <d v="2021-05-25T00:00:00"/>
    <m/>
  </r>
  <r>
    <s v="CONSTRUPROYEC"/>
    <n v="101053412"/>
    <n v="55919"/>
    <n v="56179"/>
    <d v="2021-05-11T00:00:00"/>
    <n v="19"/>
    <x v="0"/>
    <s v=" B-100"/>
    <s v="COMERCIALIZADORA PROXXON S.A"/>
    <s v="CUMPLIDO"/>
    <s v="BIOCOMBUSTIBLES SOSTENIBLES DEL CARIBE S.A. BIOSC S. A."/>
    <s v="SANTA MARTA."/>
    <s v="COMERCIALIZADORA PROXXON S.A"/>
    <s v="TURBO"/>
    <x v="40"/>
    <s v="JAIR RODRIGUEZ ESCALANTE"/>
    <n v="101054141"/>
    <s v="31552-7"/>
    <d v="2021-05-13T00:00:00"/>
    <x v="0"/>
    <n v="10133"/>
    <n v="10133"/>
    <n v="1"/>
    <n v="920731"/>
    <n v="0"/>
    <s v="ACTIVO"/>
    <m/>
    <m/>
    <n v="7904145"/>
    <n v="0"/>
    <n v="0"/>
    <s v="ANTICIPO"/>
    <m/>
    <x v="4"/>
    <s v="NO"/>
    <m/>
    <s v="FACTURADA"/>
    <d v="2021-05-25T00:00:00"/>
    <m/>
  </r>
  <r>
    <s v="CONSTRUPROYEC"/>
    <n v="101053413"/>
    <n v="55920"/>
    <n v="56470"/>
    <d v="2021-05-11T00:00:00"/>
    <n v="19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3"/>
    <s v="JUAN MANUEL VIBANCO OSSA"/>
    <n v="101054142"/>
    <n v="96692"/>
    <d v="2021-05-20T00:00:00"/>
    <x v="0"/>
    <n v="32950"/>
    <n v="32950"/>
    <n v="1"/>
    <n v="882851"/>
    <n v="0"/>
    <s v="ACTIVO"/>
    <m/>
    <m/>
    <n v="4876600"/>
    <n v="0"/>
    <n v="0"/>
    <s v="ANTICIPO"/>
    <m/>
    <x v="2"/>
    <s v="NO"/>
    <m/>
    <s v="FACTURADA"/>
    <d v="2021-05-25T00:00:00"/>
    <m/>
  </r>
  <r>
    <s v="CONSTRUPROYEC"/>
    <n v="101053414"/>
    <n v="55921"/>
    <n v="56290"/>
    <d v="2021-05-11T00:00:00"/>
    <n v="19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143"/>
    <s v="598295-  2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415"/>
    <n v="55922"/>
    <n v="56293"/>
    <d v="2021-05-11T00:00:00"/>
    <n v="19"/>
    <x v="0"/>
    <s v=" BANANO"/>
    <s v="C.I. LA SAMARIA S.A.S."/>
    <s v="CUMPLIDO"/>
    <s v="C.I. LA SAMARIA S.A.S. FINCA DON ALBERTO"/>
    <s v="PELECHUA"/>
    <s v="SOCIEDAD PORTUARIA DE SANTA MARTA"/>
    <s v="SANTA MARTA."/>
    <x v="8"/>
    <s v="JAIRO LUIS GALLARDO ZAMORA"/>
    <n v="101054144"/>
    <s v="MMAU 115907-5"/>
    <d v="2021-05-18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3416"/>
    <n v="55923"/>
    <n v="56292"/>
    <d v="2021-05-11T00:00:00"/>
    <n v="19"/>
    <x v="0"/>
    <s v=" BANANO"/>
    <s v="C.I. LA SAMARIA S.A.S."/>
    <s v="CUMPLIDO"/>
    <s v="C.I. LA SAMARIA S.A.S. FINCA DON ALBERTO"/>
    <s v="PELECHUA"/>
    <s v="SOCIEDAD PORTUARIA DE SANTA MARTA"/>
    <s v="SANTA MARTA."/>
    <x v="0"/>
    <s v="JEINSON DAVID PEREZ MONTOYA"/>
    <n v="101054145"/>
    <s v="517395-  8"/>
    <d v="2021-05-18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3417"/>
    <n v="55924"/>
    <n v="56291"/>
    <d v="2021-05-11T00:00:00"/>
    <n v="19"/>
    <x v="0"/>
    <s v=" BANANAS O PLATANOS FRESCOS O SECOS"/>
    <s v="C.I. LA SAMARIA S.A.S."/>
    <s v="CUMPLIDO"/>
    <s v="C.I. LA SAMARIA S.A.S. FINCA CANCUN"/>
    <s v="DON DIEGO MAGDALENA"/>
    <s v="SOCIEDAD PORTUARIA DE SANTA MARTA"/>
    <s v="SANTA MARTA."/>
    <x v="13"/>
    <s v="JOSE DAVID VALENCIA BEDOYA"/>
    <n v="101054146"/>
    <s v="CAIU 556315-9 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418"/>
    <n v="55925"/>
    <m/>
    <d v="2021-05-11T00:00:00"/>
    <n v="19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4147"/>
    <s v="CAIU 544734-9"/>
    <d v="2021-05-18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419"/>
    <n v="55926"/>
    <n v="56186"/>
    <d v="2021-05-11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62"/>
    <s v="DUVIAN DARIO ARTEAGA WILCHES"/>
    <n v="101054148"/>
    <n v="97563"/>
    <d v="2021-05-13T00:00:00"/>
    <x v="0"/>
    <n v="33790"/>
    <n v="33660"/>
    <n v="1"/>
    <n v="10000"/>
    <n v="0"/>
    <s v="ACTIVO"/>
    <m/>
    <m/>
    <n v="1301929"/>
    <n v="0"/>
    <n v="0"/>
    <s v="ANTICIPO"/>
    <m/>
    <x v="0"/>
    <s v="NO"/>
    <m/>
    <s v="FACTURADA"/>
    <d v="2021-06-08T00:00:00"/>
    <m/>
  </r>
  <r>
    <s v="CONSTRUPROYEC"/>
    <n v="101053420"/>
    <n v="55927"/>
    <n v="57299"/>
    <d v="2021-05-11T00:00:00"/>
    <n v="19"/>
    <x v="0"/>
    <s v=" B-100"/>
    <s v="DISTRIBUIDORA DE COMBUSTIBLES DISCOM S.A.S."/>
    <s v="CUMPLIDO"/>
    <s v="DISCOM DISTRIBUIDORA DE COMBUSTIBLES S.A.S"/>
    <s v="SANTA MARTA."/>
    <s v="DISCOM DISTRIBUIDORA DE COMBUSTIBLES S.A.S"/>
    <s v="CARTAGENA"/>
    <x v="56"/>
    <s v="CRISTIAN EDUARDO MERCADO ROJAS"/>
    <n v="101054149"/>
    <s v="31551-5"/>
    <d v="2021-06-01T00:00:00"/>
    <x v="0"/>
    <n v="10132"/>
    <n v="10145"/>
    <n v="1"/>
    <n v="493712"/>
    <n v="0"/>
    <s v="ACTIVO"/>
    <m/>
    <m/>
    <n v="2026400"/>
    <n v="0"/>
    <n v="0"/>
    <s v="ANTICIPO"/>
    <m/>
    <x v="4"/>
    <s v="NO"/>
    <m/>
    <s v="PLANILLADA"/>
    <m/>
    <m/>
  </r>
  <r>
    <s v="CONSTRUPROYEC"/>
    <n v="101053421"/>
    <n v="55928"/>
    <n v="57002"/>
    <d v="2021-05-11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57"/>
    <s v="MIGUEL LOPEZ CAMPUZANO"/>
    <n v="101054150"/>
    <n v="97588"/>
    <d v="2021-05-27T00:00:00"/>
    <x v="0"/>
    <n v="33310"/>
    <n v="33350"/>
    <n v="1"/>
    <n v="294975"/>
    <n v="194000"/>
    <s v="ACTIVO"/>
    <m/>
    <m/>
    <n v="3164450"/>
    <n v="0"/>
    <n v="0"/>
    <s v="ANTICIPO, SEGUNDO ANTICIPO"/>
    <m/>
    <x v="4"/>
    <s v="NO"/>
    <m/>
    <s v="FACTURADA"/>
    <d v="2021-06-08T00:00:00"/>
    <m/>
  </r>
  <r>
    <s v="CONSTRUPROYEC"/>
    <n v="101053422"/>
    <n v="55929"/>
    <n v="56227"/>
    <d v="2021-05-11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49"/>
    <s v="MANUEL GUERRERO CLARO"/>
    <n v="101054151"/>
    <n v="57468"/>
    <d v="2021-05-14T00:00:00"/>
    <x v="0"/>
    <n v="36150"/>
    <n v="36010"/>
    <n v="1"/>
    <n v="10000"/>
    <n v="0"/>
    <s v="ACTIVO"/>
    <m/>
    <m/>
    <n v="1392860"/>
    <n v="0"/>
    <n v="0"/>
    <s v="ANTICIPO"/>
    <m/>
    <x v="0"/>
    <s v="NO"/>
    <m/>
    <s v="FACTURADA"/>
    <d v="2021-05-25T00:00:00"/>
    <m/>
  </r>
  <r>
    <s v="CONSTRUPROYEC"/>
    <n v="101053423"/>
    <n v="55930"/>
    <n v="56213"/>
    <d v="2021-05-11T00:00:00"/>
    <n v="19"/>
    <x v="0"/>
    <s v=" ACEITE DE PALMA CPO"/>
    <s v="CI TEQUENDAMA SAS DIV. REFINERIA"/>
    <s v="CUMPLIDO"/>
    <s v="EXTRACTORA TEQUENDAMA"/>
    <s v="FUNDACION"/>
    <s v="REFINERIA TEQUENDAMA"/>
    <s v="SANTA MARTA."/>
    <x v="21"/>
    <s v="EDWIN ELIBETH AGUILAR GOMEZ"/>
    <n v="101054152"/>
    <n v="75732"/>
    <d v="2021-05-14T00:00:00"/>
    <x v="0"/>
    <n v="34060"/>
    <n v="34060"/>
    <n v="1"/>
    <n v="10000"/>
    <n v="0"/>
    <s v="ACTIVO"/>
    <m/>
    <m/>
    <n v="1205383"/>
    <n v="0"/>
    <n v="0"/>
    <s v="ANTICIPO"/>
    <m/>
    <x v="0"/>
    <s v="NO"/>
    <m/>
    <s v="FACTURADA"/>
    <d v="2021-05-25T00:00:00"/>
    <m/>
  </r>
  <r>
    <s v="CONSTRUPROYEC"/>
    <n v="101053424"/>
    <n v="55931"/>
    <n v="56485"/>
    <d v="2021-05-11T00:00:00"/>
    <n v="19"/>
    <x v="0"/>
    <s v=" OLEINA"/>
    <s v="C.I SACEITES S.A.S"/>
    <s v="CUMPLIDO"/>
    <s v="REFINERIA TEQUENDAMA"/>
    <s v="SANTA MARTA."/>
    <s v="C.I SACEITES  S.A.S"/>
    <s v="GIRON"/>
    <x v="5"/>
    <s v="FRANCISCO JAVIER CASTRO SUAREZ"/>
    <n v="101054153"/>
    <n v="162012538"/>
    <d v="2021-05-20T00:00:00"/>
    <x v="0"/>
    <n v="34630"/>
    <n v="34670"/>
    <n v="1"/>
    <n v="370576"/>
    <n v="21000"/>
    <s v="ACTIVO"/>
    <m/>
    <m/>
    <n v="2735770"/>
    <n v="0"/>
    <n v="0"/>
    <s v="ANTICIPO, SEGUNDO ANTICIPO"/>
    <m/>
    <x v="0"/>
    <s v="NO"/>
    <m/>
    <s v="FACTURADA"/>
    <d v="2021-05-25T00:00:00"/>
    <m/>
  </r>
  <r>
    <s v="CONSTRUPROYEC"/>
    <n v="101053425"/>
    <n v="55932"/>
    <n v="56499"/>
    <d v="2021-05-11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64"/>
    <s v="OSCAR RODRIGUEZ GONZALEZ"/>
    <n v="101054154"/>
    <n v="97710"/>
    <d v="2021-05-20T00:00:00"/>
    <x v="0"/>
    <n v="33840"/>
    <n v="33900"/>
    <n v="1"/>
    <n v="294975"/>
    <n v="0"/>
    <s v="ACTIVO"/>
    <m/>
    <m/>
    <n v="3214800"/>
    <n v="0"/>
    <n v="0"/>
    <s v="ANTICIPO"/>
    <m/>
    <x v="4"/>
    <s v="NO"/>
    <m/>
    <s v="FACTURADA"/>
    <d v="2021-06-08T00:00:00"/>
    <m/>
  </r>
  <r>
    <s v="CONSTRUPROYEC"/>
    <n v="101053426"/>
    <n v="55933"/>
    <n v="56181"/>
    <d v="2021-05-11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90"/>
    <s v="NEIDER ENRIQUE IBARRA CASTAÑEDA"/>
    <n v="101054155"/>
    <s v="31557-6"/>
    <d v="2021-05-13T00:00:00"/>
    <x v="0"/>
    <n v="9985"/>
    <n v="10090"/>
    <n v="1"/>
    <n v="244373"/>
    <n v="0"/>
    <s v="ACTIVO"/>
    <m/>
    <m/>
    <n v="1997000"/>
    <n v="0"/>
    <n v="0"/>
    <s v="ANTICIPO"/>
    <m/>
    <x v="4"/>
    <s v="NO"/>
    <m/>
    <s v="FACTURADA"/>
    <d v="2021-05-25T00:00:00"/>
    <m/>
  </r>
  <r>
    <s v="CONSTRUPROYEC"/>
    <n v="101053427"/>
    <n v="55934"/>
    <n v="56207"/>
    <d v="2021-05-11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133"/>
    <s v="ROGER CUELLO HENRIQUEZ"/>
    <n v="101054156"/>
    <s v="31556-4"/>
    <d v="2021-05-14T00:00:00"/>
    <x v="0"/>
    <n v="10075"/>
    <n v="10090"/>
    <n v="1"/>
    <n v="429712"/>
    <n v="0"/>
    <s v="ACTIVO"/>
    <m/>
    <m/>
    <n v="2015000"/>
    <n v="0"/>
    <n v="0"/>
    <s v="ANTICIPO"/>
    <m/>
    <x v="4"/>
    <s v="NO"/>
    <m/>
    <s v="FACTURADA"/>
    <d v="2021-05-25T00:00:00"/>
    <m/>
  </r>
  <r>
    <s v="CONSTRUPROYEC"/>
    <n v="101053428"/>
    <n v="55935"/>
    <m/>
    <d v="2021-05-11T00:00:00"/>
    <n v="19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4157"/>
    <n v="19132"/>
    <d v="2021-05-11T00:00:00"/>
    <x v="8"/>
    <n v="34470"/>
    <n v="34570"/>
    <n v="1"/>
    <n v="0"/>
    <n v="0"/>
    <m/>
    <m/>
    <m/>
    <n v="1055076"/>
    <n v="1000500"/>
    <n v="-2030"/>
    <m/>
    <m/>
    <x v="3"/>
    <s v="NO"/>
    <m/>
    <s v="FACTURADA"/>
    <d v="2021-06-08T00:00:00"/>
    <m/>
  </r>
  <r>
    <s v="CONSTRUPROYEC"/>
    <n v="101053429"/>
    <n v="55936"/>
    <m/>
    <d v="2021-05-11T00:00:00"/>
    <n v="19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4158"/>
    <n v="2917"/>
    <d v="2021-05-24T00:00:00"/>
    <x v="8"/>
    <n v="34200"/>
    <n v="34340"/>
    <n v="1"/>
    <n v="0"/>
    <n v="0"/>
    <m/>
    <m/>
    <m/>
    <n v="1048057"/>
    <n v="1000500"/>
    <n v="4640"/>
    <m/>
    <m/>
    <x v="3"/>
    <s v="NO"/>
    <m/>
    <s v="FACTURADA"/>
    <d v="2021-06-08T00:00:00"/>
    <m/>
  </r>
  <r>
    <s v="CONSTRUPROYEC"/>
    <n v="101053430"/>
    <n v="55937"/>
    <n v="56252"/>
    <d v="2021-05-11T00:00:00"/>
    <n v="19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84"/>
    <s v="CARLOS BARROS"/>
    <n v="101054159"/>
    <n v="57460"/>
    <d v="2021-05-15T00:00:00"/>
    <x v="0"/>
    <n v="30900"/>
    <n v="30930"/>
    <n v="1"/>
    <n v="200377"/>
    <n v="0"/>
    <s v="ACTIVO"/>
    <m/>
    <m/>
    <n v="1854000"/>
    <n v="0"/>
    <n v="0"/>
    <s v="ANTICIPO"/>
    <m/>
    <x v="4"/>
    <s v="NO"/>
    <m/>
    <s v="FACTURADA"/>
    <d v="2021-06-08T00:00:00"/>
    <m/>
  </r>
  <r>
    <s v="CONSTRUPROYEC"/>
    <n v="101053431"/>
    <n v="55938"/>
    <n v="56206"/>
    <d v="2021-05-11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8"/>
    <s v="CARLOS MARIO PERTUZ MELO"/>
    <n v="101054160"/>
    <s v="31561-2"/>
    <d v="2021-05-14T00:00:00"/>
    <x v="0"/>
    <n v="10091"/>
    <n v="10105"/>
    <n v="1"/>
    <n v="429712"/>
    <n v="0"/>
    <s v="ACTIVO"/>
    <m/>
    <m/>
    <n v="2021000"/>
    <n v="0"/>
    <n v="0"/>
    <s v="ANTICIPO"/>
    <m/>
    <x v="4"/>
    <s v="NO"/>
    <m/>
    <s v="PLANILLADA"/>
    <m/>
    <m/>
  </r>
  <r>
    <s v="CONSTRUPROYEC"/>
    <n v="101053432"/>
    <n v="55939"/>
    <n v="56178"/>
    <d v="2021-05-11T00:00:00"/>
    <n v="19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76"/>
    <s v="JHON MUÑOZ SILVA"/>
    <n v="101054161"/>
    <s v="31560-0"/>
    <d v="2021-05-13T00:00:00"/>
    <x v="0"/>
    <n v="10095"/>
    <n v="10101"/>
    <n v="1"/>
    <n v="221080"/>
    <n v="0"/>
    <s v="ACTIVO"/>
    <m/>
    <m/>
    <n v="1442322"/>
    <n v="0"/>
    <n v="0"/>
    <s v="ANTICIPO"/>
    <m/>
    <x v="4"/>
    <s v="NO"/>
    <m/>
    <s v="PLANILLADA"/>
    <m/>
    <m/>
  </r>
  <r>
    <s v="CONSTRUPROYEC"/>
    <n v="101053433"/>
    <n v="55940"/>
    <n v="56482"/>
    <d v="2021-05-11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58"/>
    <s v="CARLOS ALBERTO ROA OSPINO"/>
    <n v="101054162"/>
    <s v="31559-1"/>
    <d v="2021-05-20T00:00:00"/>
    <x v="0"/>
    <n v="10132"/>
    <n v="10143"/>
    <n v="1"/>
    <n v="221080"/>
    <n v="0"/>
    <s v="ACTIVO"/>
    <m/>
    <m/>
    <n v="1446748"/>
    <n v="0"/>
    <n v="0"/>
    <s v="ANTICIPO"/>
    <m/>
    <x v="4"/>
    <s v="NO"/>
    <m/>
    <s v="FACTURADA"/>
    <d v="2021-05-25T00:00:00"/>
    <m/>
  </r>
  <r>
    <s v="CONSTRUPROYEC"/>
    <n v="101053434"/>
    <n v="55941"/>
    <n v="56200"/>
    <d v="2021-05-11T00:00:00"/>
    <n v="19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87"/>
    <s v="SERGIO DAVID MEJIA POLO"/>
    <n v="101054163"/>
    <s v="31555-2"/>
    <d v="2021-05-14T00:00:00"/>
    <x v="0"/>
    <n v="10113"/>
    <n v="10113"/>
    <n v="1"/>
    <n v="493712"/>
    <n v="0"/>
    <s v="ACTIVO"/>
    <m/>
    <m/>
    <n v="2022600"/>
    <n v="0"/>
    <n v="0"/>
    <s v="ANTICIPO"/>
    <m/>
    <x v="4"/>
    <s v="NO"/>
    <m/>
    <s v="FACTURADA"/>
    <d v="2021-05-25T00:00:00"/>
    <m/>
  </r>
  <r>
    <s v="CONSTRUPROYEC"/>
    <n v="101053435"/>
    <n v="55942"/>
    <m/>
    <d v="2021-05-11T00:00:00"/>
    <n v="19"/>
    <x v="0"/>
    <s v=" B-100"/>
    <s v="BIOCOMBUSTIBLES SOSTENIBLES DEL CARIBE S.A. BIOSC S. A."/>
    <s v="CUMPLIDO"/>
    <s v="BIOSC S.A. USUARIO OPERADOR DE ZONA"/>
    <s v="SANTA MARTA."/>
    <s v="ORGANIZACIÓN TERPEL S.A."/>
    <s v="LIZAMA"/>
    <x v="135"/>
    <s v="LUIS FERNEY MONTAÑEZ"/>
    <n v="101054164"/>
    <s v="31419-5"/>
    <d v="2021-05-14T00:00:00"/>
    <x v="2"/>
    <n v="10510"/>
    <n v="10510"/>
    <n v="1"/>
    <n v="0"/>
    <n v="0"/>
    <m/>
    <m/>
    <m/>
    <n v="3477864"/>
    <n v="3127005"/>
    <n v="-2978"/>
    <m/>
    <m/>
    <x v="4"/>
    <s v="NO"/>
    <m/>
    <s v="PLANILLADA"/>
    <m/>
    <m/>
  </r>
  <r>
    <s v="CONSTRUPROYEC"/>
    <n v="101053436"/>
    <n v="55943"/>
    <n v="56265"/>
    <d v="2021-05-11T00:00:00"/>
    <n v="19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165"/>
    <n v="78690"/>
    <d v="2021-05-15T00:00:00"/>
    <x v="0"/>
    <n v="33090"/>
    <n v="33090"/>
    <n v="1"/>
    <n v="0"/>
    <n v="0"/>
    <m/>
    <m/>
    <m/>
    <n v="667756"/>
    <n v="0"/>
    <n v="0"/>
    <m/>
    <m/>
    <x v="1"/>
    <s v="NO"/>
    <m/>
    <s v="FACTURADA"/>
    <d v="2021-06-08T00:00:00"/>
    <m/>
  </r>
  <r>
    <s v="CONSTRUPROYEC"/>
    <n v="101053437"/>
    <n v="55944"/>
    <n v="56266"/>
    <d v="2021-05-11T00:00:00"/>
    <n v="19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166"/>
    <n v="78604"/>
    <d v="2021-05-15T00:00:00"/>
    <x v="0"/>
    <n v="35870"/>
    <n v="35870"/>
    <n v="1"/>
    <n v="0"/>
    <n v="0"/>
    <m/>
    <m/>
    <m/>
    <n v="723857"/>
    <n v="0"/>
    <n v="0"/>
    <m/>
    <m/>
    <x v="1"/>
    <s v="NO"/>
    <m/>
    <s v="FACTURADA"/>
    <d v="2021-06-08T00:00:00"/>
    <m/>
  </r>
  <r>
    <s v="CONSTRUPROYEC"/>
    <n v="101053438"/>
    <n v="55945"/>
    <n v="56381"/>
    <d v="2021-05-12T00:00:00"/>
    <n v="19"/>
    <x v="0"/>
    <s v=" CASCARILLA"/>
    <s v="SUPERLOGISTICS UISB S.A.S"/>
    <s v="CUMPLIDO"/>
    <s v="EXTRACTORA TEQUENDAMA"/>
    <s v="FUNDACION"/>
    <s v="SUPERLOGISTICS UISB S.A.S"/>
    <s v="SANTA MARTA."/>
    <x v="28"/>
    <s v="GERMAN JOSE SANCHEZ RIVADENEIRA"/>
    <n v="101054167"/>
    <n v="11011"/>
    <d v="2021-05-18T00:00:00"/>
    <x v="0"/>
    <n v="19700"/>
    <n v="19700"/>
    <n v="1"/>
    <n v="44400"/>
    <n v="0"/>
    <s v="ACTIVO"/>
    <m/>
    <m/>
    <n v="710185"/>
    <n v="0"/>
    <n v="0"/>
    <s v="ANTICIPO"/>
    <m/>
    <x v="1"/>
    <s v="NO"/>
    <m/>
    <s v="FACTURADA"/>
    <d v="2021-06-08T00:00:00"/>
    <m/>
  </r>
  <r>
    <s v="CONSTRUPROYEC"/>
    <n v="101053439"/>
    <n v="55946"/>
    <m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135"/>
    <s v="LUIS FERNEY MONTAÑEZ"/>
    <n v="101054168"/>
    <s v="313|18-8"/>
    <d v="2021-05-14T00:00:00"/>
    <x v="2"/>
    <n v="10478"/>
    <n v="10471"/>
    <n v="1"/>
    <n v="0"/>
    <n v="0"/>
    <m/>
    <m/>
    <m/>
    <n v="4867660"/>
    <n v="4390050"/>
    <n v="9198"/>
    <m/>
    <m/>
    <x v="4"/>
    <s v="NO"/>
    <m/>
    <s v="PLANILLADA"/>
    <m/>
    <m/>
  </r>
  <r>
    <s v="CONSTRUPROYEC"/>
    <n v="101053440"/>
    <n v="55947"/>
    <n v="56327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169"/>
    <s v="MRKU 884750-4"/>
    <d v="2021-05-18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441"/>
    <n v="55948"/>
    <n v="56328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170"/>
    <s v="UETU 260571-2"/>
    <d v="2021-05-18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442"/>
    <n v="55949"/>
    <m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136"/>
    <s v="SERGIO RUIZ"/>
    <n v="101054171"/>
    <s v="31312-7"/>
    <d v="2021-05-20T00:00:00"/>
    <x v="2"/>
    <n v="10503"/>
    <n v="10488"/>
    <n v="1"/>
    <n v="0"/>
    <n v="0"/>
    <m/>
    <m/>
    <m/>
    <n v="4872305"/>
    <n v="4390050"/>
    <n v="-1254"/>
    <m/>
    <m/>
    <x v="4"/>
    <s v="NO"/>
    <m/>
    <s v="PLANILLADA"/>
    <m/>
    <m/>
  </r>
  <r>
    <s v="CONSTRUPROYEC"/>
    <n v="101053443"/>
    <n v="55950"/>
    <n v="56597"/>
    <d v="2021-05-12T00:00:00"/>
    <n v="19"/>
    <x v="0"/>
    <s v=" FERTILIZANTE"/>
    <s v="CI TEQUENDAMA SAS EXTRACTORA"/>
    <s v="CUMPLIDO"/>
    <s v="C.I ACEPALMA S.A BODEGA 5.5"/>
    <s v="SANTA MARTA."/>
    <s v="CI TEQUENDAMA FINCA GAVILAN - EL JAYO"/>
    <s v="EL RETEN"/>
    <x v="0"/>
    <s v="JEINSON DAVID PEREZ MONTOYA"/>
    <n v="101054172"/>
    <n v="119533"/>
    <d v="2021-05-22T00:00:00"/>
    <x v="0"/>
    <n v="34040"/>
    <n v="34040"/>
    <n v="1"/>
    <n v="448000"/>
    <n v="28000"/>
    <s v="ACTIVO"/>
    <m/>
    <m/>
    <n v="2007339"/>
    <n v="0"/>
    <n v="0"/>
    <s v="ANTICIPO, SEGUNDO ANTICIPO"/>
    <m/>
    <x v="0"/>
    <s v="NO"/>
    <m/>
    <s v="PLANILLADA"/>
    <m/>
    <m/>
  </r>
  <r>
    <s v="CONSTRUPROYEC"/>
    <n v="101053444"/>
    <n v="55951"/>
    <n v="56221"/>
    <d v="2021-05-12T00:00:00"/>
    <n v="19"/>
    <x v="0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4"/>
    <s v="CARLOS SARABIA"/>
    <n v="101054173"/>
    <n v="97574"/>
    <d v="2021-05-14T00:00:00"/>
    <x v="0"/>
    <n v="34880"/>
    <n v="34880"/>
    <n v="1"/>
    <n v="10000"/>
    <n v="0"/>
    <s v="ACTIVO"/>
    <m/>
    <m/>
    <n v="1234403"/>
    <n v="0"/>
    <n v="0"/>
    <s v="ANTICIPO"/>
    <m/>
    <x v="0"/>
    <s v="NO"/>
    <m/>
    <s v="PLANILLADA"/>
    <m/>
    <m/>
  </r>
  <r>
    <s v="CONSTRUPROYEC"/>
    <n v="101053445"/>
    <n v="55952"/>
    <n v="56225"/>
    <d v="2021-05-12T00:00:00"/>
    <n v="19"/>
    <x v="0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4174"/>
    <n v="75774"/>
    <d v="2021-05-14T00:00:00"/>
    <x v="0"/>
    <n v="35250"/>
    <n v="35250"/>
    <n v="1"/>
    <n v="10000"/>
    <n v="0"/>
    <s v="ACTIVO"/>
    <m/>
    <m/>
    <n v="1247498"/>
    <n v="0"/>
    <n v="0"/>
    <s v="ANTICIPO"/>
    <m/>
    <x v="0"/>
    <s v="NO"/>
    <m/>
    <s v="FACTURADA"/>
    <d v="2021-05-25T00:00:00"/>
    <m/>
  </r>
  <r>
    <s v="CONSTRUPROYEC"/>
    <n v="101053446"/>
    <n v="55953"/>
    <n v="56399"/>
    <d v="2021-05-12T00:00:00"/>
    <n v="19"/>
    <x v="0"/>
    <s v=" ESTERINA DE PALMA"/>
    <s v="CI TEQUENDAMA SAS DIV. REFINERIA"/>
    <s v="CUMPLIDO"/>
    <s v="CI FAMAR"/>
    <s v="CIENAGA"/>
    <s v="CARIBBEAN ECO SOAPS UIBS S.A.S."/>
    <s v="SANTA MARTA."/>
    <x v="38"/>
    <s v="YEIMAN HERNANDEZ"/>
    <n v="101054175"/>
    <n v="345"/>
    <d v="2021-05-18T00:00:00"/>
    <x v="0"/>
    <n v="33220"/>
    <n v="33370"/>
    <n v="1"/>
    <n v="10000"/>
    <n v="0"/>
    <s v="ACTIVO"/>
    <m/>
    <m/>
    <n v="824853"/>
    <n v="0"/>
    <n v="0"/>
    <s v="ANTICIPO"/>
    <m/>
    <x v="0"/>
    <s v="NO"/>
    <m/>
    <s v="FACTURADA"/>
    <d v="2021-06-08T00:00:00"/>
    <m/>
  </r>
  <r>
    <s v="CONSTRUPROYEC"/>
    <n v="101053447"/>
    <n v="55954"/>
    <m/>
    <d v="2021-05-12T00:00:00"/>
    <n v="19"/>
    <x v="0"/>
    <s v=" ESTERINA DE PALMA"/>
    <s v="CI TEQUENDAMA SAS DIV. REFINERIA"/>
    <s v="CUMPLIDO"/>
    <s v="CI FAMAR"/>
    <s v="CIENAGA"/>
    <s v="CARIBBEAN ECO SOAPS UIBS S.A.S."/>
    <s v="SANTA MARTA."/>
    <x v="48"/>
    <s v="JAVIER MEDINA"/>
    <n v="101054176"/>
    <n v="329"/>
    <d v="2021-05-19T00:00:00"/>
    <x v="1"/>
    <n v="34200"/>
    <n v="34210"/>
    <n v="1"/>
    <n v="0"/>
    <n v="0"/>
    <m/>
    <m/>
    <m/>
    <n v="849186"/>
    <n v="724500"/>
    <n v="6300"/>
    <m/>
    <m/>
    <x v="0"/>
    <s v="NO"/>
    <m/>
    <s v="FACTURADA"/>
    <d v="2021-06-08T00:00:00"/>
    <m/>
  </r>
  <r>
    <s v="CONSTRUPROYEC"/>
    <n v="101053448"/>
    <n v="55955"/>
    <n v="56294"/>
    <d v="2021-05-12T00:00:00"/>
    <n v="19"/>
    <x v="0"/>
    <s v=" BANANO"/>
    <s v="C.I. LA SAMARIA S.A.S."/>
    <s v="CUMPLIDO"/>
    <s v="C.I. LA SAMARIA S.A.S. FINCA PLATANAL"/>
    <s v="GUACHACA."/>
    <s v="SOCIEDAD PORTUARIA DE SANTA MARTA"/>
    <s v="SANTA MARTA."/>
    <x v="14"/>
    <s v="YOMAR YESID OÑATE CARCAMO"/>
    <n v="101054177"/>
    <s v="519070-    2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449"/>
    <n v="55956"/>
    <n v="56382"/>
    <d v="2021-05-12T00:00:00"/>
    <n v="19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4178"/>
    <n v="78867"/>
    <d v="2021-05-18T00:00:00"/>
    <x v="0"/>
    <n v="33280"/>
    <n v="33280"/>
    <n v="1"/>
    <n v="395375"/>
    <n v="0"/>
    <s v="ACTIVO"/>
    <m/>
    <m/>
    <n v="671590"/>
    <n v="0"/>
    <n v="0"/>
    <s v="ANTICIPO"/>
    <m/>
    <x v="1"/>
    <s v="NO"/>
    <m/>
    <s v="FACTURADA"/>
    <d v="2021-06-08T00:00:00"/>
    <m/>
  </r>
  <r>
    <s v="CONSTRUPROYEC"/>
    <n v="101053450"/>
    <n v="55957"/>
    <n v="56297"/>
    <d v="2021-05-12T00:00:00"/>
    <n v="19"/>
    <x v="0"/>
    <s v=" BANANAS O PLATANOS FRESCOS O SECOS"/>
    <s v="C.I. LA SAMARIA S.A.S."/>
    <s v="CUMPLIDO"/>
    <s v="C.I. LA SAMARIA S.A.S. FINCA CANCUN"/>
    <s v="DON DIEGO MAGDALENA"/>
    <s v="SOCIEDAD PORTUARIA DE SANTA MARTA"/>
    <s v="SANTA MARTA."/>
    <x v="13"/>
    <s v="JOSE DAVID VALENCIA BEDOYA"/>
    <n v="101054179"/>
    <s v="BMOU 965247-0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451"/>
    <n v="55958"/>
    <m/>
    <d v="2021-05-12T00:00:00"/>
    <n v="19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4180"/>
    <s v="MNBU 345955-3"/>
    <d v="2021-05-18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452"/>
    <n v="55959"/>
    <n v="56298"/>
    <d v="2021-05-12T00:00:00"/>
    <n v="19"/>
    <x v="0"/>
    <s v=" BANANO"/>
    <s v="C.I. LA SAMARIA S.A.S."/>
    <s v="CUMPLIDO"/>
    <s v="C.I. LA SAMARIA S.A.S. FINCA DON ALBERTO"/>
    <s v="PELECHUA"/>
    <s v="SOCIEDAD PORTUARIA DE SANTA MARTA"/>
    <s v="SANTA MARTA."/>
    <x v="8"/>
    <s v="JAIRO LUIS GALLARDO ZAMORA"/>
    <n v="101054181"/>
    <s v="5 17395-  8"/>
    <d v="2021-05-18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3453"/>
    <n v="55960"/>
    <n v="56228"/>
    <d v="2021-05-12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60"/>
    <s v="LEONARDO ELIAS ORDOÑEZ PATIÑO"/>
    <n v="101054182"/>
    <n v="97608"/>
    <d v="2021-05-14T00:00:00"/>
    <x v="0"/>
    <n v="34530"/>
    <n v="34580"/>
    <n v="1"/>
    <n v="294975"/>
    <n v="0"/>
    <s v="ACTIVO"/>
    <m/>
    <m/>
    <n v="3280350"/>
    <n v="0"/>
    <n v="0"/>
    <s v="ANTICIPO"/>
    <m/>
    <x v="4"/>
    <s v="NO"/>
    <m/>
    <s v="FACTURADA"/>
    <d v="2021-05-25T00:00:00"/>
    <m/>
  </r>
  <r>
    <s v="CONSTRUPROYEC"/>
    <n v="101053454"/>
    <n v="55961"/>
    <n v="56183"/>
    <d v="2021-05-12T00:00:00"/>
    <n v="19"/>
    <x v="0"/>
    <s v=" ACPM"/>
    <s v="CONSTRUPROYEC"/>
    <s v="CUMPLIDO"/>
    <s v="ORGANIZACION TERPEL S.A TERPEL S.A"/>
    <s v="BARANOA"/>
    <s v="CONSTRUPROYEC"/>
    <s v="SANTA MARTA"/>
    <x v="89"/>
    <s v="PEDRO BOHORQUEZ SANDOVAL"/>
    <n v="101054183"/>
    <s v="643881-6"/>
    <d v="2021-05-13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3455"/>
    <n v="55962"/>
    <n v="56210"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65"/>
    <s v="JUAN GONZALEZ GUTIERREZ"/>
    <n v="101054184"/>
    <s v="31564-8"/>
    <d v="2021-05-14T00:00:00"/>
    <x v="0"/>
    <n v="10087"/>
    <n v="10098"/>
    <n v="1"/>
    <n v="244373"/>
    <n v="0"/>
    <s v="ACTIVO"/>
    <m/>
    <m/>
    <n v="2019600"/>
    <n v="0"/>
    <n v="0"/>
    <s v="ANTICIPO"/>
    <m/>
    <x v="4"/>
    <s v="NO"/>
    <m/>
    <s v="FACTURADA"/>
    <d v="2021-05-25T00:00:00"/>
    <m/>
  </r>
  <r>
    <s v="CONSTRUPROYEC"/>
    <n v="101053456"/>
    <n v="55963"/>
    <n v="56198"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85"/>
    <s v="EDINSON PRADA RODRIGUEZ"/>
    <n v="101054185"/>
    <s v="31566-1"/>
    <d v="2021-05-14T00:00:00"/>
    <x v="0"/>
    <n v="10073"/>
    <n v="10092"/>
    <n v="1"/>
    <n v="244373"/>
    <n v="184000"/>
    <s v="ACTIVO"/>
    <m/>
    <m/>
    <n v="2014600"/>
    <n v="0"/>
    <n v="0"/>
    <s v="ANTICIPO, SEGUNDO ANTICIPO"/>
    <m/>
    <x v="4"/>
    <s v="NO"/>
    <m/>
    <s v="FACTURADA"/>
    <d v="2021-05-25T00:00:00"/>
    <m/>
  </r>
  <r>
    <s v="CONSTRUPROYEC"/>
    <n v="101053457"/>
    <n v="55964"/>
    <n v="56202"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97"/>
    <s v="CARLOS ARTURO ARRIETA PEREZ"/>
    <n v="101054186"/>
    <s v="31565-1"/>
    <d v="2021-05-14T00:00:00"/>
    <x v="0"/>
    <n v="10115"/>
    <n v="10121"/>
    <n v="1"/>
    <n v="493712"/>
    <n v="0"/>
    <s v="ACTIVO"/>
    <m/>
    <m/>
    <n v="2023000"/>
    <n v="0"/>
    <n v="0"/>
    <s v="ANTICIPO"/>
    <m/>
    <x v="4"/>
    <s v="NO"/>
    <m/>
    <s v="FACTURADA"/>
    <d v="2021-05-25T00:00:00"/>
    <m/>
  </r>
  <r>
    <s v="CONSTRUPROYEC"/>
    <n v="101053458"/>
    <n v="55965"/>
    <n v="56201"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84"/>
    <s v="CARLOS BARROS"/>
    <n v="101054187"/>
    <s v="31568-5"/>
    <d v="2021-05-14T00:00:00"/>
    <x v="0"/>
    <n v="10082"/>
    <n v="10086"/>
    <n v="1"/>
    <n v="429712"/>
    <n v="0"/>
    <s v="ACTIVO"/>
    <m/>
    <m/>
    <n v="2017200"/>
    <n v="0"/>
    <n v="0"/>
    <s v="ANTICIPO"/>
    <m/>
    <x v="4"/>
    <s v="NO"/>
    <m/>
    <s v="FACTURADA"/>
    <d v="2021-05-25T00:00:00"/>
    <m/>
  </r>
  <r>
    <s v="CONSTRUPROYEC"/>
    <n v="101053459"/>
    <n v="55966"/>
    <n v="56180"/>
    <d v="2021-05-12T00:00:00"/>
    <n v="19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74"/>
    <s v="JESUS EMILIO CAMELO ESCOBAR"/>
    <n v="101054188"/>
    <s v="31567-3"/>
    <d v="2021-05-13T00:00:00"/>
    <x v="0"/>
    <n v="10138"/>
    <n v="10121"/>
    <n v="1"/>
    <n v="221080"/>
    <n v="0"/>
    <s v="ACTIVO"/>
    <m/>
    <m/>
    <n v="1447605"/>
    <n v="0"/>
    <n v="0"/>
    <s v="ANTICIPO"/>
    <m/>
    <x v="4"/>
    <s v="NO"/>
    <m/>
    <s v="FACTURADA"/>
    <d v="2021-06-08T00:00:00"/>
    <m/>
  </r>
  <r>
    <s v="CONSTRUPROYEC"/>
    <n v="101053460"/>
    <n v="55967"/>
    <n v="56377"/>
    <d v="2021-05-12T00:00:00"/>
    <n v="19"/>
    <x v="0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4189"/>
    <n v="78760"/>
    <d v="2021-05-18T00:00:00"/>
    <x v="0"/>
    <n v="30620"/>
    <n v="30610"/>
    <n v="1"/>
    <n v="200792"/>
    <n v="0"/>
    <s v="ACTIVO"/>
    <m/>
    <m/>
    <n v="786934"/>
    <n v="0"/>
    <n v="0"/>
    <s v="ANTICIPO"/>
    <m/>
    <x v="1"/>
    <s v="NO"/>
    <m/>
    <s v="PLANILLADA"/>
    <m/>
    <m/>
  </r>
  <r>
    <s v="CONSTRUPROYEC"/>
    <n v="101053461"/>
    <n v="55968"/>
    <n v="56237"/>
    <d v="2021-05-12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79"/>
    <s v="LARRIZON CORREA DE LA HOZ"/>
    <n v="101054190"/>
    <n v="97625"/>
    <d v="2021-05-15T00:00:00"/>
    <x v="0"/>
    <n v="34660"/>
    <n v="34710"/>
    <n v="1"/>
    <n v="294975"/>
    <n v="0"/>
    <s v="ACTIVO"/>
    <m/>
    <m/>
    <n v="3292700"/>
    <n v="0"/>
    <n v="0"/>
    <s v="ANTICIPO"/>
    <m/>
    <x v="4"/>
    <s v="NO"/>
    <m/>
    <s v="FACTURADA"/>
    <d v="2021-05-25T00:00:00"/>
    <m/>
  </r>
  <r>
    <s v="CONSTRUPROYEC"/>
    <n v="101053462"/>
    <n v="55969"/>
    <n v="56234"/>
    <d v="2021-05-12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63"/>
    <s v="MAURICIO SUESCUN PEÑA"/>
    <n v="101054191"/>
    <n v="97626"/>
    <d v="2021-05-15T00:00:00"/>
    <x v="0"/>
    <n v="35220"/>
    <n v="35260"/>
    <n v="1"/>
    <n v="294975"/>
    <n v="0"/>
    <s v="ACTIVO"/>
    <m/>
    <m/>
    <n v="3349700"/>
    <n v="0"/>
    <n v="0"/>
    <s v="ANTICIPO"/>
    <m/>
    <x v="4"/>
    <s v="NO"/>
    <m/>
    <s v="FACTURADA"/>
    <d v="2021-05-25T00:00:00"/>
    <m/>
  </r>
  <r>
    <s v="CONSTRUPROYEC"/>
    <n v="101053463"/>
    <n v="55970"/>
    <n v="56239"/>
    <d v="2021-05-12T00:00:00"/>
    <n v="19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133"/>
    <s v="ROGER CUELLO HENRIQUEZ"/>
    <n v="101054192"/>
    <n v="57481"/>
    <d v="2021-05-15T00:00:00"/>
    <x v="0"/>
    <n v="31150"/>
    <n v="31130"/>
    <n v="1"/>
    <n v="200377"/>
    <n v="0"/>
    <s v="ACTIVO"/>
    <m/>
    <m/>
    <n v="1869000"/>
    <n v="0"/>
    <n v="0"/>
    <s v="ANTICIPO"/>
    <m/>
    <x v="4"/>
    <s v="NO"/>
    <m/>
    <s v="FACTURADA"/>
    <d v="2021-05-25T00:00:00"/>
    <m/>
  </r>
  <r>
    <s v="CONSTRUPROYEC"/>
    <n v="101053464"/>
    <n v="55971"/>
    <n v="56199"/>
    <d v="2021-05-12T00:00:00"/>
    <n v="19"/>
    <x v="0"/>
    <s v=" METANOL"/>
    <s v="BIOCOMBUSTIBLES SOSTENIBLES DEL CARIBE S.A. BIOSC S. A."/>
    <s v="CUMPLIDO"/>
    <s v="C.I ACEPALMA S.A"/>
    <s v="CARTAGENA"/>
    <s v="BIOCOMBUSTIBLES SOSTENIBLES DEL CARIBE S.A. BIOSC S. A."/>
    <s v="SANTA MARTA."/>
    <x v="87"/>
    <s v="SERGIO DAVID MEJIA POLO"/>
    <n v="101054193"/>
    <n v="57484"/>
    <d v="2021-05-14T00:00:00"/>
    <x v="0"/>
    <n v="30820"/>
    <n v="30820"/>
    <n v="1"/>
    <n v="200377"/>
    <n v="0"/>
    <s v="ACTIVO"/>
    <m/>
    <m/>
    <n v="1849200"/>
    <n v="0"/>
    <n v="0"/>
    <s v="ANTICIPO"/>
    <m/>
    <x v="4"/>
    <s v="NO"/>
    <m/>
    <s v="FACTURADA"/>
    <d v="2021-05-25T00:00:00"/>
    <m/>
  </r>
  <r>
    <s v="CONSTRUPROYEC"/>
    <n v="101053465"/>
    <n v="55972"/>
    <n v="56220"/>
    <d v="2021-05-12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53"/>
    <s v="JOHAN ALBERTO AVENDAÑO OROZCO"/>
    <n v="101054194"/>
    <n v="97619"/>
    <d v="2021-05-14T00:00:00"/>
    <x v="0"/>
    <n v="35310"/>
    <n v="35360"/>
    <n v="1"/>
    <n v="294975"/>
    <n v="0"/>
    <s v="ACTIVO"/>
    <m/>
    <m/>
    <n v="3354450"/>
    <n v="0"/>
    <n v="0"/>
    <s v="ANTICIPO"/>
    <m/>
    <x v="4"/>
    <s v="NO"/>
    <m/>
    <s v="FACTURADA"/>
    <d v="2021-05-25T00:00:00"/>
    <m/>
  </r>
  <r>
    <s v="CONSTRUPROYEC"/>
    <n v="101053466"/>
    <n v="55973"/>
    <n v="56389"/>
    <d v="2021-05-12T00:00:00"/>
    <n v="19"/>
    <x v="0"/>
    <s v=" ACEITE DE PALMA CPO"/>
    <s v="CI TEQUENDAMA SAS DIV. REFINERIA"/>
    <s v="CUMPLIDO"/>
    <s v="AGROINCE LTDA Y CIA S.C.A"/>
    <s v="AGUACHICA"/>
    <s v="REFINERIA TEQUENDAMA"/>
    <s v="SANTA MARTA."/>
    <x v="2"/>
    <s v="ALEXANDER DIAZ LAZO"/>
    <n v="101054195"/>
    <n v="57491"/>
    <d v="2021-05-18T00:00:00"/>
    <x v="0"/>
    <n v="34880"/>
    <n v="34770"/>
    <n v="1"/>
    <n v="305116"/>
    <n v="0"/>
    <s v="ACTIVO"/>
    <m/>
    <m/>
    <n v="2790400"/>
    <n v="0"/>
    <n v="0"/>
    <s v="ANTICIPO"/>
    <m/>
    <x v="0"/>
    <s v="NO"/>
    <m/>
    <s v="FACTURADA"/>
    <d v="2021-06-08T00:00:00"/>
    <m/>
  </r>
  <r>
    <s v="CONSTRUPROYEC"/>
    <n v="101053467"/>
    <n v="55974"/>
    <n v="56233"/>
    <d v="2021-05-12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94"/>
    <s v="ROBERTO LOZANO CAMACHO"/>
    <n v="101054196"/>
    <n v="97629"/>
    <d v="2021-05-15T00:00:00"/>
    <x v="0"/>
    <n v="35040"/>
    <n v="35080"/>
    <n v="1"/>
    <n v="294975"/>
    <n v="0"/>
    <s v="ACTIVO"/>
    <m/>
    <m/>
    <n v="3328800"/>
    <n v="0"/>
    <n v="0"/>
    <s v="ANTICIPO"/>
    <m/>
    <x v="4"/>
    <s v="NO"/>
    <m/>
    <s v="FACTURADA"/>
    <d v="2021-05-25T00:00:00"/>
    <m/>
  </r>
  <r>
    <s v="CONSTRUPROYEC"/>
    <n v="101053468"/>
    <n v="55975"/>
    <n v="56433"/>
    <d v="2021-05-12T00:00:00"/>
    <n v="19"/>
    <x v="0"/>
    <s v=" ACEITE DE PALMA CPO"/>
    <s v="CI TEQUENDAMA SAS DIV. REFINERIA"/>
    <s v="CUMPLIDO"/>
    <s v="AGROINCE LTDA Y CIA S.C.A"/>
    <s v="AGUACHICA"/>
    <s v="REFINERIA TEQUENDAMA"/>
    <s v="SANTA MARTA."/>
    <x v="43"/>
    <s v="ORLANDO DE JESUS HURTADO POLO"/>
    <n v="101054197"/>
    <n v="57492"/>
    <d v="2021-05-19T00:00:00"/>
    <x v="0"/>
    <n v="34520"/>
    <n v="34470"/>
    <n v="1"/>
    <n v="305116"/>
    <n v="0"/>
    <s v="ACTIVO"/>
    <m/>
    <m/>
    <n v="2761600"/>
    <n v="0"/>
    <n v="0"/>
    <s v="ANTICIPO"/>
    <m/>
    <x v="0"/>
    <s v="NO"/>
    <m/>
    <s v="FACTURADA"/>
    <d v="2021-06-08T00:00:00"/>
    <m/>
  </r>
  <r>
    <s v="CONSTRUPROYEC"/>
    <n v="101053469"/>
    <n v="55976"/>
    <m/>
    <d v="2021-05-12T00:00:00"/>
    <n v="19"/>
    <x v="0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37"/>
    <s v="NELSON DE JESSUS ORTIZ MUÑOZ"/>
    <n v="101054198"/>
    <s v="GEB1156"/>
    <d v="2021-05-12T00:00:00"/>
    <x v="2"/>
    <n v="35000"/>
    <n v="35000"/>
    <n v="1"/>
    <n v="0"/>
    <n v="0"/>
    <m/>
    <m/>
    <m/>
    <n v="900000"/>
    <n v="714000"/>
    <n v="0"/>
    <m/>
    <m/>
    <x v="5"/>
    <s v="NO"/>
    <m/>
    <s v="FACTURADA"/>
    <d v="2021-05-25T00:00:00"/>
    <m/>
  </r>
  <r>
    <s v="CONSTRUPROYEC"/>
    <n v="101053470"/>
    <n v="55977"/>
    <n v="56486"/>
    <d v="2021-05-12T00:00:00"/>
    <n v="19"/>
    <x v="0"/>
    <s v=" OLEINA"/>
    <s v="C.I SACEITES S.A.S"/>
    <s v="CUMPLIDO"/>
    <s v="REFINERIA TEQUENDAMA"/>
    <s v="SANTA MARTA."/>
    <s v="C.I SACEITES  S.A.S"/>
    <s v="GIRON"/>
    <x v="6"/>
    <s v="ORLANDO CARVAJAL"/>
    <n v="101054199"/>
    <n v="1612012523"/>
    <d v="2021-05-20T00:00:00"/>
    <x v="0"/>
    <n v="34370"/>
    <n v="34410"/>
    <n v="1"/>
    <n v="370576"/>
    <n v="21000"/>
    <s v="ACTIVO"/>
    <m/>
    <m/>
    <n v="2715230"/>
    <n v="0"/>
    <n v="0"/>
    <s v="ANTICIPO, SEGUNDO ANTICIPO"/>
    <m/>
    <x v="0"/>
    <s v="NO"/>
    <m/>
    <s v="FACTURADA"/>
    <d v="2021-05-25T00:00:00"/>
    <m/>
  </r>
  <r>
    <s v="CONSTRUPROYEC"/>
    <n v="101053471"/>
    <n v="55978"/>
    <n v="56267"/>
    <d v="2021-05-12T00:00:00"/>
    <n v="19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200"/>
    <n v="78758"/>
    <d v="2021-05-15T00:00:00"/>
    <x v="0"/>
    <n v="33830"/>
    <n v="33830"/>
    <n v="1"/>
    <n v="0"/>
    <n v="0"/>
    <m/>
    <m/>
    <m/>
    <n v="682689"/>
    <n v="0"/>
    <n v="0"/>
    <m/>
    <m/>
    <x v="1"/>
    <s v="NO"/>
    <m/>
    <s v="FACTURADA"/>
    <d v="2021-06-08T00:00:00"/>
    <m/>
  </r>
  <r>
    <s v="CONSTRUPROYEC"/>
    <n v="101053472"/>
    <n v="55979"/>
    <n v="56268"/>
    <d v="2021-05-12T00:00:00"/>
    <n v="19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201"/>
    <n v="78835"/>
    <d v="2021-05-15T00:00:00"/>
    <x v="0"/>
    <n v="29730"/>
    <n v="29710"/>
    <n v="1"/>
    <n v="0"/>
    <n v="0"/>
    <m/>
    <m/>
    <m/>
    <n v="599951"/>
    <n v="0"/>
    <n v="0"/>
    <m/>
    <m/>
    <x v="1"/>
    <s v="NO"/>
    <m/>
    <s v="FACTURADA"/>
    <d v="2021-06-08T00:00:00"/>
    <m/>
  </r>
  <r>
    <s v="CONSTRUPROYEC"/>
    <n v="101053473"/>
    <n v="55980"/>
    <n v="56348"/>
    <d v="2021-05-12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4202"/>
    <s v="HLBU 136317-6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474"/>
    <n v="55981"/>
    <n v="56349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203"/>
    <s v="CRSU 610509-4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75"/>
    <n v="55982"/>
    <n v="56302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204"/>
    <s v="CGMU 495541-2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76"/>
    <n v="55983"/>
    <n v="56303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05"/>
    <s v="MNBU 305522-7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77"/>
    <n v="55984"/>
    <n v="56304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06"/>
    <s v="EURU 134324-1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78"/>
    <n v="55985"/>
    <n v="56305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07"/>
    <s v="EURU 134321-8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79"/>
    <n v="55986"/>
    <n v="56306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208"/>
    <s v="HLBU 136317-6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80"/>
    <n v="55987"/>
    <n v="56307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209"/>
    <s v="HAMU 107997-7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81"/>
    <n v="55988"/>
    <n v="56308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210"/>
    <s v="FTAU 118063-2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82"/>
    <n v="55989"/>
    <n v="56439"/>
    <d v="2021-05-12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211"/>
    <s v="HLXU 105859-1"/>
    <d v="2021-05-19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483"/>
    <n v="55990"/>
    <n v="56309"/>
    <d v="2021-05-12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212"/>
    <s v="BEAU 216738-1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484"/>
    <n v="55991"/>
    <n v="56310"/>
    <d v="2021-05-12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213"/>
    <s v="DFIU 425622-6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485"/>
    <n v="55992"/>
    <n v="56311"/>
    <d v="2021-05-12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214"/>
    <s v="DFIU 711200-6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486"/>
    <n v="55993"/>
    <n v="56312"/>
    <d v="2021-05-12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215"/>
    <s v="DFIU 425520-9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487"/>
    <n v="55994"/>
    <n v="56314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216"/>
    <s v="HLXU 100452-7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88"/>
    <n v="55995"/>
    <n v="56315"/>
    <d v="2021-05-12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217"/>
    <s v="HLBU 228397-0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89"/>
    <n v="55996"/>
    <n v="56316"/>
    <d v="2021-05-12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218"/>
    <s v="DPTU 429107-5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490"/>
    <n v="55997"/>
    <n v="56317"/>
    <d v="2021-05-12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219"/>
    <s v="DFIU 710579-5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491"/>
    <n v="55998"/>
    <n v="56318"/>
    <d v="2021-05-12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220"/>
    <s v="DFIU 426578-4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492"/>
    <n v="55999"/>
    <n v="56319"/>
    <d v="2021-05-12T00:00:00"/>
    <n v="19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221"/>
    <s v="PONU 804081-2"/>
    <d v="2021-05-18T00:00:00"/>
    <x v="0"/>
    <n v="4"/>
    <n v="4"/>
    <n v="1"/>
    <n v="0"/>
    <n v="0"/>
    <m/>
    <m/>
    <m/>
    <n v="146594"/>
    <n v="0"/>
    <n v="0"/>
    <m/>
    <m/>
    <x v="1"/>
    <s v="NO"/>
    <m/>
    <s v="FACTURADA"/>
    <d v="2021-06-08T00:00:00"/>
    <m/>
  </r>
  <r>
    <s v="CONSTRUPROYEC"/>
    <n v="101053493"/>
    <n v="56000"/>
    <n v="56262"/>
    <d v="2021-05-13T00:00:00"/>
    <n v="19"/>
    <x v="0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4222"/>
    <n v="11022"/>
    <d v="2021-05-15T00:00:00"/>
    <x v="0"/>
    <n v="19680"/>
    <n v="19680"/>
    <n v="1"/>
    <n v="44400"/>
    <n v="0"/>
    <s v="ACTIVO"/>
    <m/>
    <m/>
    <n v="709464"/>
    <n v="0"/>
    <n v="0"/>
    <s v="ANTICIPO"/>
    <m/>
    <x v="1"/>
    <s v="NO"/>
    <m/>
    <s v="FACTURADA"/>
    <d v="2021-06-08T00:00:00"/>
    <m/>
  </r>
  <r>
    <s v="CONSTRUPROYEC"/>
    <n v="101053494"/>
    <n v="56001"/>
    <n v="56330"/>
    <d v="2021-05-13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23"/>
    <n v="0"/>
    <d v="2021-05-18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495"/>
    <n v="56002"/>
    <n v="56329"/>
    <d v="2021-05-13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224"/>
    <s v="DFIU 711200-6"/>
    <d v="2021-05-18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496"/>
    <n v="56003"/>
    <n v="56321"/>
    <d v="2021-05-13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25"/>
    <s v="DTPU 213439-6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97"/>
    <n v="56004"/>
    <n v="56322"/>
    <d v="2021-05-13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26"/>
    <s v="HLXU 105859-1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498"/>
    <n v="56005"/>
    <n v="56323"/>
    <d v="2021-05-13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227"/>
    <s v="HLXU 100452-7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499"/>
    <n v="56006"/>
    <n v="56324"/>
    <d v="2021-05-13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228"/>
    <s v="DTPU 213439-6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500"/>
    <n v="56007"/>
    <n v="56325"/>
    <d v="2021-05-13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229"/>
    <s v="DFIU 215028-2"/>
    <d v="2021-05-18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501"/>
    <n v="56008"/>
    <n v="56326"/>
    <d v="2021-05-13T00:00:00"/>
    <n v="19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4230"/>
    <s v="HLXU 100452-7"/>
    <d v="2021-05-18T00:00:00"/>
    <x v="0"/>
    <n v="3"/>
    <n v="3"/>
    <n v="1"/>
    <n v="0"/>
    <n v="0"/>
    <m/>
    <m/>
    <m/>
    <n v="109946"/>
    <n v="0"/>
    <n v="0"/>
    <m/>
    <m/>
    <x v="1"/>
    <s v="NO"/>
    <m/>
    <s v="FACTURADA"/>
    <d v="2021-06-08T00:00:00"/>
    <m/>
  </r>
  <r>
    <s v="CONSTRUPROYEC"/>
    <n v="101053502"/>
    <n v="56009"/>
    <m/>
    <d v="2021-05-13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67"/>
    <s v="ISMAEL ELIAS BLANCO LOZADA"/>
    <n v="101054231"/>
    <s v="PONU 804081-2"/>
    <d v="2021-05-18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6-08T00:00:00"/>
    <m/>
  </r>
  <r>
    <s v="CONSTRUPROYEC"/>
    <n v="101053503"/>
    <n v="56010"/>
    <n v="56386"/>
    <d v="2021-05-13T00:00:00"/>
    <n v="19"/>
    <x v="0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4232"/>
    <n v="79010"/>
    <d v="2021-05-18T00:00:00"/>
    <x v="0"/>
    <n v="27310"/>
    <n v="27310"/>
    <n v="1"/>
    <n v="140600"/>
    <n v="141000"/>
    <s v="ACTIVO"/>
    <m/>
    <m/>
    <n v="1715887"/>
    <n v="0"/>
    <n v="0"/>
    <s v="ANTICIPO, SEGUNDO ANTICIPO"/>
    <m/>
    <x v="1"/>
    <s v="NO"/>
    <m/>
    <s v="FACTURADA"/>
    <d v="2021-06-08T00:00:00"/>
    <m/>
  </r>
  <r>
    <s v="CONSTRUPROYEC"/>
    <n v="101053504"/>
    <n v="56011"/>
    <n v="56471"/>
    <d v="2021-05-13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4233"/>
    <n v="96768"/>
    <d v="2021-05-20T00:00:00"/>
    <x v="0"/>
    <n v="33400"/>
    <n v="33400"/>
    <n v="1"/>
    <n v="882851"/>
    <n v="0"/>
    <s v="ACTIVO"/>
    <m/>
    <m/>
    <n v="5678000"/>
    <n v="0"/>
    <n v="0"/>
    <s v="ANTICIPO"/>
    <m/>
    <x v="2"/>
    <s v="NO"/>
    <m/>
    <s v="FACTURADA"/>
    <d v="2021-05-25T00:00:00"/>
    <m/>
  </r>
  <r>
    <s v="CONSTRUPROYEC"/>
    <n v="101053505"/>
    <n v="56012"/>
    <n v="56467"/>
    <d v="2021-05-13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6"/>
    <s v="OSCAR QUINAYAS ARAQUE"/>
    <n v="101054234"/>
    <n v="96682"/>
    <d v="2021-05-20T00:00:00"/>
    <x v="0"/>
    <n v="34450"/>
    <n v="34430"/>
    <n v="1"/>
    <n v="882851"/>
    <n v="66800"/>
    <s v="ACTIVO"/>
    <m/>
    <m/>
    <n v="4306250"/>
    <n v="0"/>
    <n v="0"/>
    <s v="ANTICIPO, SEGUNDO ANTICIPO"/>
    <m/>
    <x v="2"/>
    <s v="NO"/>
    <m/>
    <s v="FACTURADA"/>
    <d v="2021-05-25T00:00:00"/>
    <m/>
  </r>
  <r>
    <s v="CONSTRUPROYEC"/>
    <n v="101053506"/>
    <n v="56013"/>
    <n v="56472"/>
    <d v="2021-05-13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5"/>
    <s v="OSCAR ENRIQUE SALAS MAESTRE"/>
    <n v="101054235"/>
    <n v="96686"/>
    <d v="2021-05-20T00:00:00"/>
    <x v="0"/>
    <n v="34000"/>
    <n v="33980"/>
    <n v="1"/>
    <n v="882851"/>
    <n v="0"/>
    <s v="ACTIVO"/>
    <m/>
    <m/>
    <n v="5032000"/>
    <n v="0"/>
    <n v="0"/>
    <s v="ANTICIPO"/>
    <m/>
    <x v="2"/>
    <s v="NO"/>
    <m/>
    <s v="FACTURADA"/>
    <d v="2021-05-25T00:00:00"/>
    <m/>
  </r>
  <r>
    <s v="CONSTRUPROYEC"/>
    <n v="101053507"/>
    <n v="56014"/>
    <n v="56461"/>
    <d v="2021-05-13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39"/>
    <s v="ALBERTO LUIS BARRIOS DE LA HOZ"/>
    <n v="101054236"/>
    <n v="96691"/>
    <d v="2021-05-20T00:00:00"/>
    <x v="0"/>
    <n v="32940"/>
    <n v="32900"/>
    <n v="1"/>
    <n v="936734"/>
    <n v="933771"/>
    <s v="ACTIVO"/>
    <m/>
    <m/>
    <n v="4875120"/>
    <n v="0"/>
    <n v="0"/>
    <s v="ANTICIPO, SEGUNDO ANTICIPO"/>
    <m/>
    <x v="2"/>
    <s v="NO"/>
    <m/>
    <s v="FACTURADA"/>
    <d v="2021-05-25T00:00:00"/>
    <m/>
  </r>
  <r>
    <s v="CONSTRUPROYEC"/>
    <n v="101053508"/>
    <n v="56015"/>
    <n v="56421"/>
    <d v="2021-05-13T00:00:00"/>
    <n v="19"/>
    <x v="0"/>
    <s v=" TORTA DE SOYA"/>
    <s v="PRODUCTORA DE ALIMENTOS CONCENTRADOS PARA ANIMALES CONTEGRAL S.A.S. CONTEGRAL S.A.S"/>
    <s v="CUMPLIDO"/>
    <s v="CONTEGRAL S.A.S"/>
    <s v="SANTA MARTA."/>
    <s v="CONTEGRAL S.A.S"/>
    <s v="BOGOTA"/>
    <x v="17"/>
    <s v="NICOLAS JOSE ESQUEA POLO"/>
    <n v="101054237"/>
    <n v="148094"/>
    <d v="2021-05-19T00:00:00"/>
    <x v="0"/>
    <n v="34970"/>
    <n v="34970"/>
    <n v="1"/>
    <n v="933634"/>
    <n v="0"/>
    <s v="ACTIVO"/>
    <m/>
    <m/>
    <n v="5595200"/>
    <n v="0"/>
    <n v="0"/>
    <s v="ANTICIPO"/>
    <m/>
    <x v="2"/>
    <s v="NO"/>
    <m/>
    <s v="FACTURADA"/>
    <d v="2021-05-25T00:00:00"/>
    <m/>
  </r>
  <r>
    <s v="CONSTRUPROYEC"/>
    <n v="101053509"/>
    <n v="56016"/>
    <n v="56300"/>
    <d v="2021-05-13T00:00:00"/>
    <n v="19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3"/>
    <s v="JOSE DAVID VALENCIA BEDOYA"/>
    <n v="101054238"/>
    <s v="59829 5 - 2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510"/>
    <n v="56017"/>
    <n v="56299"/>
    <d v="2021-05-13T00:00:00"/>
    <n v="19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239"/>
    <s v="519070 - 2"/>
    <d v="2021-05-18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511"/>
    <n v="56018"/>
    <n v="56459"/>
    <d v="2021-05-13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"/>
    <s v="LUIS FREYLE BERNAL"/>
    <n v="101054240"/>
    <n v="96684"/>
    <d v="2021-05-20T00:00:00"/>
    <x v="0"/>
    <n v="34280"/>
    <n v="34250"/>
    <n v="1"/>
    <n v="882851"/>
    <n v="0"/>
    <s v="ACTIVO"/>
    <m/>
    <m/>
    <n v="5073440"/>
    <n v="0"/>
    <n v="0"/>
    <s v="ANTICIPO"/>
    <m/>
    <x v="2"/>
    <s v="NO"/>
    <m/>
    <s v="FACTURADA"/>
    <d v="2021-05-25T00:00:00"/>
    <m/>
  </r>
  <r>
    <s v="CONSTRUPROYEC"/>
    <n v="101053512"/>
    <n v="56019"/>
    <n v="56426"/>
    <d v="2021-05-13T00:00:00"/>
    <n v="19"/>
    <x v="0"/>
    <s v=" ACEITE DE PALMA CPO"/>
    <s v="CI TEQUENDAMA SAS DIV. REFINERIA"/>
    <s v="CUMPLIDO"/>
    <s v="EXTRACTORA TEQUENDAMA"/>
    <s v="FUNDACION"/>
    <s v="REFINERIA TEQUENDAMA"/>
    <s v="SANTA MARTA."/>
    <x v="52"/>
    <s v="YONAT DAVID CANTILLO POLO"/>
    <n v="101054241"/>
    <n v="75779"/>
    <d v="2021-05-19T00:00:00"/>
    <x v="0"/>
    <n v="34440"/>
    <n v="34480"/>
    <n v="1"/>
    <n v="10000"/>
    <n v="0"/>
    <s v="ACTIVO"/>
    <m/>
    <m/>
    <n v="1218832"/>
    <n v="0"/>
    <n v="0"/>
    <s v="ANTICIPO"/>
    <m/>
    <x v="0"/>
    <s v="NO"/>
    <m/>
    <s v="PLANILLADA"/>
    <m/>
    <m/>
  </r>
  <r>
    <s v="CONSTRUPROYEC"/>
    <n v="101053513"/>
    <n v="56020"/>
    <n v="56425"/>
    <d v="2021-05-13T00:00:00"/>
    <n v="19"/>
    <x v="0"/>
    <s v=" ACEITE DE PALMA CPO"/>
    <s v="CI TEQUENDAMA SAS DIV. REFINERIA"/>
    <s v="CUMPLIDO"/>
    <s v="EXTRACTORA TEQUENDAMA"/>
    <s v="FUNDACION"/>
    <s v="REFINERIA TEQUENDAMA"/>
    <s v="SANTA MARTA."/>
    <x v="83"/>
    <s v="HERNAN GREGORIO AVENDAÑO OROZCO"/>
    <n v="101054242"/>
    <n v="75840"/>
    <d v="2021-05-19T00:00:00"/>
    <x v="0"/>
    <n v="34900"/>
    <n v="34900"/>
    <n v="1"/>
    <n v="10000"/>
    <n v="0"/>
    <s v="ACTIVO"/>
    <m/>
    <m/>
    <n v="1235111"/>
    <n v="0"/>
    <n v="0"/>
    <s v="ANTICIPO"/>
    <m/>
    <x v="0"/>
    <s v="NO"/>
    <m/>
    <s v="PLANILLADA"/>
    <m/>
    <m/>
  </r>
  <r>
    <s v="CONSTRUPROYEC"/>
    <n v="101053514"/>
    <n v="56021"/>
    <n v="56403"/>
    <d v="2021-05-13T00:00:00"/>
    <n v="19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4243"/>
    <n v="57528"/>
    <d v="2021-05-18T00:00:00"/>
    <x v="0"/>
    <n v="35310"/>
    <n v="35130"/>
    <n v="1"/>
    <n v="10000"/>
    <n v="0"/>
    <s v="ACTIVO"/>
    <m/>
    <m/>
    <n v="1249621"/>
    <n v="0"/>
    <n v="0"/>
    <s v="ANTICIPO"/>
    <m/>
    <x v="0"/>
    <s v="NO"/>
    <m/>
    <s v="PLANILLADA"/>
    <m/>
    <m/>
  </r>
  <r>
    <s v="CONSTRUPROYEC"/>
    <n v="101053515"/>
    <n v="56022"/>
    <n v="56391"/>
    <d v="2021-05-13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21"/>
    <s v="EDWIN ELIBETH AGUILAR GOMEZ"/>
    <n v="101054244"/>
    <n v="57506"/>
    <d v="2021-05-18T00:00:00"/>
    <x v="0"/>
    <n v="34550"/>
    <n v="34390"/>
    <n v="1"/>
    <n v="10000"/>
    <n v="0"/>
    <s v="ACTIVO"/>
    <m/>
    <m/>
    <n v="1331212"/>
    <n v="0"/>
    <n v="0"/>
    <s v="ANTICIPO"/>
    <m/>
    <x v="0"/>
    <s v="NO"/>
    <m/>
    <s v="FACTURADA"/>
    <d v="2021-05-25T00:00:00"/>
    <m/>
  </r>
  <r>
    <s v="CONSTRUPROYEC"/>
    <n v="101053516"/>
    <n v="56023"/>
    <n v="56216"/>
    <d v="2021-05-13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1"/>
    <s v="HERNANDO EMILIO RUBIANO ARIAS"/>
    <n v="101054245"/>
    <n v="57479"/>
    <d v="2021-05-14T00:00:00"/>
    <x v="0"/>
    <n v="34920"/>
    <n v="34830"/>
    <n v="1"/>
    <n v="10000"/>
    <n v="0"/>
    <s v="ACTIVO"/>
    <m/>
    <m/>
    <n v="1345468"/>
    <n v="0"/>
    <n v="0"/>
    <s v="ANTICIPO"/>
    <m/>
    <x v="0"/>
    <s v="NO"/>
    <m/>
    <s v="FACTURADA"/>
    <d v="2021-05-25T00:00:00"/>
    <m/>
  </r>
  <r>
    <s v="CONSTRUPROYEC"/>
    <n v="101053517"/>
    <n v="56024"/>
    <n v="56420"/>
    <d v="2021-05-13T00:00:00"/>
    <n v="19"/>
    <x v="0"/>
    <s v=" TORTA DE SOYA"/>
    <s v="PRODUCTORA DE ALIMENTOS CONCENTRADOS PARA ANIMALES CONTEGRAL S.A.S. CONTEGRAL S.A.S"/>
    <s v="CUMPLIDO"/>
    <s v="CONTEGRAL S.A.S"/>
    <s v="SANTA MARTA."/>
    <s v="CONTEGRAL S.A.S"/>
    <s v="BOGOTA"/>
    <x v="73"/>
    <s v="JOSE LUIS DOMINGUEZ NARANJO"/>
    <n v="101054246"/>
    <n v="148090"/>
    <d v="2021-05-19T00:00:00"/>
    <x v="0"/>
    <n v="34280"/>
    <n v="34280"/>
    <n v="1"/>
    <n v="933634"/>
    <n v="0"/>
    <s v="ACTIVO"/>
    <m/>
    <m/>
    <n v="5484800"/>
    <n v="0"/>
    <n v="0"/>
    <s v="ANTICIPO"/>
    <m/>
    <x v="2"/>
    <s v="NO"/>
    <m/>
    <s v="FACTURADA"/>
    <d v="2021-05-25T00:00:00"/>
    <m/>
  </r>
  <r>
    <s v="CONSTRUPROYEC"/>
    <n v="101053518"/>
    <n v="56025"/>
    <n v="56393"/>
    <d v="2021-05-13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49"/>
    <s v="MANUEL GUERRERO CLARO"/>
    <n v="101054247"/>
    <n v="57512"/>
    <d v="2021-05-18T00:00:00"/>
    <x v="0"/>
    <n v="34430"/>
    <n v="34300"/>
    <n v="1"/>
    <n v="10000"/>
    <n v="0"/>
    <s v="ACTIVO"/>
    <m/>
    <m/>
    <n v="1326588"/>
    <n v="0"/>
    <n v="0"/>
    <s v="ANTICIPO"/>
    <m/>
    <x v="0"/>
    <s v="NO"/>
    <m/>
    <s v="FACTURADA"/>
    <d v="2021-05-25T00:00:00"/>
    <m/>
  </r>
  <r>
    <s v="CONSTRUPROYEC"/>
    <n v="101053519"/>
    <n v="56026"/>
    <n v="56397"/>
    <d v="2021-05-13T00:00:00"/>
    <n v="19"/>
    <x v="0"/>
    <s v=" ACEITE DE PALMA CPO"/>
    <s v="CI TEQUENDAMA SAS DIV. REFINERIA"/>
    <s v="CUMPLIDO"/>
    <s v="EXTRACTORA TEQUENDAMA"/>
    <s v="FUNDACION"/>
    <s v="REFINERIA TEQUENDAMA"/>
    <s v="SANTA MARTA."/>
    <x v="8"/>
    <s v="JAIRO LUIS GALLARDO ZAMORA"/>
    <n v="101054248"/>
    <n v="57529"/>
    <d v="2021-05-18T00:00:00"/>
    <x v="0"/>
    <n v="34890"/>
    <n v="34880"/>
    <n v="1"/>
    <n v="10000"/>
    <n v="0"/>
    <s v="ACTIVO"/>
    <m/>
    <m/>
    <n v="1234757"/>
    <n v="0"/>
    <n v="0"/>
    <s v="ANTICIPO"/>
    <m/>
    <x v="0"/>
    <s v="NO"/>
    <m/>
    <s v="PLANILLADA"/>
    <m/>
    <m/>
  </r>
  <r>
    <s v="CONSTRUPROYEC"/>
    <n v="101053520"/>
    <n v="56027"/>
    <n v="56805"/>
    <d v="2021-05-13T00:00:00"/>
    <n v="19"/>
    <x v="0"/>
    <s v=" GLUTEN DE MAIZ"/>
    <s v="ALIMENTOS FINCAS S.A.S"/>
    <s v="CUMPLIDO"/>
    <s v="ALIMENTOS FINCA S.A.S"/>
    <s v="SANTA MARTA."/>
    <s v="ALIMENTOS FINCA S.A.S"/>
    <s v="MOSQUERA"/>
    <x v="18"/>
    <s v="ALEX ANTONIO RODRIGUEZ"/>
    <n v="101054249"/>
    <n v="41145041"/>
    <d v="2021-05-25T00:00:00"/>
    <x v="0"/>
    <n v="32520"/>
    <n v="32510"/>
    <n v="1"/>
    <n v="936734"/>
    <n v="25000"/>
    <s v="ACTIVO"/>
    <m/>
    <m/>
    <n v="5203200"/>
    <n v="0"/>
    <n v="0"/>
    <s v="ANTICIPO, SEGUNDO ANTICIPO"/>
    <m/>
    <x v="2"/>
    <s v="NO"/>
    <m/>
    <s v="FACTURADA"/>
    <d v="2021-06-08T00:00:00"/>
    <m/>
  </r>
  <r>
    <s v="CONSTRUPROYEC"/>
    <n v="101053521"/>
    <n v="56028"/>
    <n v="56567"/>
    <d v="2021-05-13T00:00:00"/>
    <n v="19"/>
    <x v="0"/>
    <s v=" GLUTEN DE MAIZ"/>
    <s v="ALIMENTOS FINCAS S.A.S"/>
    <s v="CUMPLIDO"/>
    <s v="ALIMENTOS FINCA S.A.S"/>
    <s v="SANTA MARTA."/>
    <s v="ALIMENTOS FINCA S.A.S"/>
    <s v="MOSQUERA"/>
    <x v="72"/>
    <s v="YOLMER ENRIQUE TRONCOSO CUAO"/>
    <n v="101054250"/>
    <n v="41144961"/>
    <d v="2021-05-21T00:00:00"/>
    <x v="0"/>
    <n v="33890"/>
    <n v="33840"/>
    <n v="1"/>
    <n v="936734"/>
    <n v="25000"/>
    <s v="ACTIVO"/>
    <m/>
    <m/>
    <n v="5422400"/>
    <n v="0"/>
    <n v="0"/>
    <s v="ANTICIPO, SEGUNDO ANTICIPO"/>
    <m/>
    <x v="2"/>
    <s v="NO"/>
    <m/>
    <s v="FACTURADA"/>
    <d v="2021-06-08T00:00:00"/>
    <m/>
  </r>
  <r>
    <s v="CONSTRUPROYEC"/>
    <n v="101053522"/>
    <n v="56029"/>
    <n v="56541"/>
    <d v="2021-05-13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61"/>
    <s v="RODRIGO RAMOS ESCORCIA"/>
    <n v="101054251"/>
    <n v="97709"/>
    <d v="2021-05-21T00:00:00"/>
    <x v="0"/>
    <n v="34920"/>
    <n v="34980"/>
    <n v="1"/>
    <n v="294975"/>
    <n v="0"/>
    <s v="ACTIVO"/>
    <m/>
    <m/>
    <n v="3317400"/>
    <n v="0"/>
    <n v="0"/>
    <s v="ANTICIPO"/>
    <m/>
    <x v="4"/>
    <s v="NO"/>
    <m/>
    <s v="FACTURADA"/>
    <d v="2021-06-08T00:00:00"/>
    <m/>
  </r>
  <r>
    <s v="CONSTRUPROYEC"/>
    <n v="101053523"/>
    <n v="56030"/>
    <n v="56435"/>
    <d v="2021-05-13T00:00:00"/>
    <n v="19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59"/>
    <s v="LUIS ALBERTO MARTELO MERCADO"/>
    <n v="101054252"/>
    <n v="57516"/>
    <d v="2021-05-19T00:00:00"/>
    <x v="0"/>
    <n v="34450"/>
    <n v="34490"/>
    <n v="1"/>
    <n v="294975"/>
    <n v="0"/>
    <s v="ACTIVO"/>
    <m/>
    <m/>
    <n v="3272750"/>
    <n v="0"/>
    <n v="0"/>
    <s v="ANTICIPO"/>
    <m/>
    <x v="4"/>
    <s v="NO"/>
    <m/>
    <s v="FACTURADA"/>
    <d v="2021-06-08T00:00:00"/>
    <m/>
  </r>
  <r>
    <s v="CONSTRUPROYEC"/>
    <n v="101053524"/>
    <n v="56031"/>
    <n v="56395"/>
    <d v="2021-05-13T00:00:00"/>
    <n v="19"/>
    <x v="0"/>
    <s v=" ACEITE VEGETAL"/>
    <s v="CI TEQUENDAMA SAS DIV. REFINERIA"/>
    <s v="CUMPLIDO"/>
    <s v="REFINERIA TEQUENDAMA"/>
    <s v="SANTA MARTA."/>
    <s v="SUPERTIENDAS Y DROGUERIAS OLIMPICA S.A"/>
    <s v="BARRANQUILLA"/>
    <x v="124"/>
    <s v="SAMUEL MEDINA MERCHAN"/>
    <n v="101054253"/>
    <n v="10998"/>
    <d v="2021-05-18T00:00:00"/>
    <x v="0"/>
    <n v="30820"/>
    <n v="30820"/>
    <n v="1"/>
    <n v="410435"/>
    <n v="0"/>
    <s v="ACTIVO"/>
    <m/>
    <m/>
    <n v="1600000"/>
    <n v="0"/>
    <n v="0"/>
    <s v="ANTICIPO"/>
    <m/>
    <x v="0"/>
    <s v="NO"/>
    <m/>
    <s v="FACTURADA"/>
    <d v="2021-06-08T00:00:00"/>
    <m/>
  </r>
  <r>
    <s v="CONSTRUPROYEC"/>
    <n v="101053525"/>
    <n v="56032"/>
    <m/>
    <d v="2021-05-13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4254"/>
    <n v="97530"/>
    <d v="2021-05-18T00:00:00"/>
    <x v="3"/>
    <n v="34850"/>
    <n v="34840"/>
    <n v="1"/>
    <n v="0"/>
    <n v="0"/>
    <m/>
    <m/>
    <m/>
    <n v="1342770"/>
    <n v="1207500"/>
    <n v="-12250"/>
    <m/>
    <m/>
    <x v="0"/>
    <s v="NO"/>
    <m/>
    <s v="FACTURADA"/>
    <d v="2021-06-08T00:00:00"/>
    <m/>
  </r>
  <r>
    <s v="CONSTRUPROYEC"/>
    <n v="101053526"/>
    <n v="56033"/>
    <n v="56598"/>
    <d v="2021-05-13T00:00:00"/>
    <n v="19"/>
    <x v="0"/>
    <s v=" FERTILIZANTE"/>
    <s v="CI TEQUENDAMA SAS EXTRACTORA"/>
    <s v="CUMPLIDO"/>
    <s v="C.I ACEPALMA S.A BODEGA 5.5"/>
    <s v="SANTA MARTA."/>
    <s v="CI TEQUENDAMA FINCA GAVILAN - EL JAYO"/>
    <s v="EL RETEN"/>
    <x v="0"/>
    <s v="JEINSON DAVID PEREZ MONTOYA"/>
    <n v="101054255"/>
    <n v="36033"/>
    <d v="2021-05-25T00:00:00"/>
    <x v="0"/>
    <n v="34000"/>
    <n v="34000"/>
    <n v="1"/>
    <n v="483000"/>
    <n v="50000"/>
    <s v="ACTIVO"/>
    <m/>
    <m/>
    <n v="2004980"/>
    <n v="0"/>
    <n v="0"/>
    <s v="ANTICIPO, SEGUNDO ANTICIPO"/>
    <m/>
    <x v="0"/>
    <s v="NO"/>
    <m/>
    <s v="PLANILLADA"/>
    <m/>
    <m/>
  </r>
  <r>
    <s v="CONSTRUPROYEC"/>
    <n v="101053527"/>
    <n v="56034"/>
    <n v="56422"/>
    <d v="2021-05-13T00:00:00"/>
    <n v="19"/>
    <x v="0"/>
    <s v=" TORTA DE SOYA"/>
    <s v="PRODUCTORA DE ALIMENTOS CONCENTRADOS PARA ANIMALES CONTEGRAL S.A.S. CONTEGRAL S.A.S"/>
    <s v="CUMPLIDO"/>
    <s v="CONTEGRAL S.A.S"/>
    <s v="SANTA MARTA."/>
    <s v="CONTEGRAL S.A.S"/>
    <s v="BOGOTA"/>
    <x v="66"/>
    <s v="FABIAN CARREÑO HURTADO"/>
    <n v="101054256"/>
    <n v="148097"/>
    <d v="2021-05-19T00:00:00"/>
    <x v="0"/>
    <n v="34560"/>
    <n v="34560"/>
    <n v="1"/>
    <n v="933634"/>
    <n v="0"/>
    <s v="ACTIVO"/>
    <m/>
    <m/>
    <n v="5529600"/>
    <n v="0"/>
    <n v="0"/>
    <s v="ANTICIPO"/>
    <m/>
    <x v="2"/>
    <s v="NO"/>
    <m/>
    <s v="FACTURADA"/>
    <d v="2021-05-25T00:00:00"/>
    <m/>
  </r>
  <r>
    <s v="CONSTRUPROYEC"/>
    <n v="101053528"/>
    <n v="56035"/>
    <n v="56411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02"/>
    <s v="FABIO GUEVARA ROJAS"/>
    <n v="101054257"/>
    <s v="31578-2"/>
    <d v="2021-05-18T00:00:00"/>
    <x v="0"/>
    <n v="10110"/>
    <n v="10110"/>
    <n v="1"/>
    <n v="442664"/>
    <n v="72000"/>
    <s v="ACTIVO"/>
    <m/>
    <m/>
    <n v="3345500"/>
    <n v="0"/>
    <n v="0"/>
    <s v="ANTICIPO, SEGUNDO ANTICIPO"/>
    <m/>
    <x v="4"/>
    <s v="NO"/>
    <m/>
    <s v="PLANILLADA"/>
    <m/>
    <m/>
  </r>
  <r>
    <s v="CONSTRUPROYEC"/>
    <n v="101053529"/>
    <n v="56036"/>
    <n v="56408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2"/>
    <s v="DUVIAN DARIO ARTEAGA WILCHES"/>
    <n v="101054258"/>
    <s v="31571-1"/>
    <d v="2021-05-18T00:00:00"/>
    <x v="0"/>
    <n v="10075"/>
    <n v="10089"/>
    <n v="1"/>
    <n v="429712"/>
    <n v="0"/>
    <s v="ACTIVO"/>
    <m/>
    <m/>
    <n v="2017800"/>
    <n v="0"/>
    <n v="0"/>
    <s v="ANTICIPO"/>
    <m/>
    <x v="4"/>
    <s v="NO"/>
    <m/>
    <s v="FACTURADA"/>
    <d v="2021-05-25T00:00:00"/>
    <m/>
  </r>
  <r>
    <s v="CONSTRUPROYEC"/>
    <n v="101053530"/>
    <n v="56037"/>
    <n v="56443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76"/>
    <s v="JHON MUÑOZ SILVA"/>
    <n v="101054259"/>
    <s v="31574-5"/>
    <d v="2021-05-19T00:00:00"/>
    <x v="0"/>
    <n v="10112"/>
    <n v="10112"/>
    <n v="1"/>
    <n v="458326"/>
    <n v="58000"/>
    <s v="ACTIVO"/>
    <m/>
    <m/>
    <n v="3666106"/>
    <n v="0"/>
    <n v="0"/>
    <s v="ANTICIPO, SEGUNDO ANTICIPO"/>
    <m/>
    <x v="4"/>
    <s v="NO"/>
    <m/>
    <s v="PLANILLADA"/>
    <m/>
    <m/>
  </r>
  <r>
    <s v="CONSTRUPROYEC"/>
    <n v="101053531"/>
    <n v="56038"/>
    <n v="56404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90"/>
    <s v="NEIDER ENRIQUE IBARRA CASTAÑEDA"/>
    <n v="101054260"/>
    <s v="31579-4"/>
    <d v="2021-05-18T00:00:00"/>
    <x v="0"/>
    <n v="10102"/>
    <n v="10112"/>
    <n v="1"/>
    <n v="956253"/>
    <n v="31000"/>
    <s v="ACTIVO"/>
    <m/>
    <m/>
    <n v="4692985"/>
    <n v="0"/>
    <n v="0"/>
    <s v="ANTICIPO, SEGUNDO ANTICIPO"/>
    <m/>
    <x v="4"/>
    <s v="NO"/>
    <m/>
    <s v="PLANILLADA"/>
    <m/>
    <m/>
  </r>
  <r>
    <s v="CONSTRUPROYEC"/>
    <n v="101053532"/>
    <n v="56039"/>
    <n v="56270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6"/>
    <s v="CRISTIAN EDUARDO MERCADO ROJAS"/>
    <n v="101054261"/>
    <s v="31580-5"/>
    <d v="2021-05-15T00:00:00"/>
    <x v="0"/>
    <n v="10178"/>
    <n v="10093"/>
    <n v="1"/>
    <n v="244373"/>
    <n v="0"/>
    <s v="ACTIVO"/>
    <m/>
    <m/>
    <n v="2035600"/>
    <n v="0"/>
    <n v="0"/>
    <s v="ANTICIPO"/>
    <m/>
    <x v="4"/>
    <s v="NO"/>
    <m/>
    <s v="FACTURADA"/>
    <d v="2021-05-25T00:00:00"/>
    <m/>
  </r>
  <r>
    <s v="CONSTRUPROYEC"/>
    <n v="101053533"/>
    <n v="56040"/>
    <n v="56235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74"/>
    <s v="JESUS EMILIO CAMELO ESCOBAR"/>
    <n v="101054262"/>
    <s v="31573-3"/>
    <d v="2021-05-15T00:00:00"/>
    <x v="0"/>
    <n v="9990"/>
    <n v="10083"/>
    <n v="1"/>
    <n v="244373"/>
    <n v="72000"/>
    <s v="ACTIVO"/>
    <m/>
    <m/>
    <n v="1998000"/>
    <n v="0"/>
    <n v="0"/>
    <s v="ANTICIPO, SEGUNDO ANTICIPO"/>
    <m/>
    <x v="4"/>
    <s v="NO"/>
    <m/>
    <s v="FACTURADA"/>
    <d v="2021-05-25T00:00:00"/>
    <m/>
  </r>
  <r>
    <s v="CONSTRUPROYEC"/>
    <n v="101053534"/>
    <n v="56041"/>
    <n v="56405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40"/>
    <s v="JAIR RODRIGUEZ ESCALANTE"/>
    <n v="101054263"/>
    <s v="31572-1"/>
    <d v="2021-05-18T00:00:00"/>
    <x v="0"/>
    <n v="10105"/>
    <n v="10112"/>
    <n v="1"/>
    <n v="956253"/>
    <n v="0"/>
    <s v="ACTIVO"/>
    <m/>
    <m/>
    <n v="4694379"/>
    <n v="0"/>
    <n v="0"/>
    <s v="ANTICIPO"/>
    <m/>
    <x v="4"/>
    <s v="NO"/>
    <m/>
    <s v="PLANILLADA"/>
    <m/>
    <m/>
  </r>
  <r>
    <s v="CONSTRUPROYEC"/>
    <n v="101053535"/>
    <n v="56042"/>
    <n v="56549"/>
    <d v="2021-05-13T00:00:00"/>
    <n v="19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4264"/>
    <n v="0"/>
    <d v="2021-05-21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536"/>
    <n v="56043"/>
    <n v="56263"/>
    <d v="2021-05-13T00:00:00"/>
    <n v="19"/>
    <x v="0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4265"/>
    <n v="10030"/>
    <d v="2021-05-15T00:00:00"/>
    <x v="0"/>
    <n v="19230"/>
    <n v="19350"/>
    <n v="1"/>
    <n v="44400"/>
    <n v="0"/>
    <s v="ACTIVO"/>
    <m/>
    <m/>
    <n v="693242"/>
    <n v="0"/>
    <n v="0"/>
    <s v="ANTICIPO"/>
    <m/>
    <x v="1"/>
    <s v="NO"/>
    <m/>
    <s v="FACTURADA"/>
    <d v="2021-06-08T00:00:00"/>
    <m/>
  </r>
  <r>
    <s v="CONSTRUPROYEC"/>
    <n v="101053537"/>
    <n v="56044"/>
    <m/>
    <d v="2021-05-13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129"/>
    <s v="SERGIO TORRES"/>
    <n v="101054266"/>
    <n v="97467"/>
    <d v="2021-05-14T00:00:00"/>
    <x v="1"/>
    <n v="35160"/>
    <n v="35190"/>
    <n v="1"/>
    <n v="0"/>
    <n v="0"/>
    <m/>
    <m/>
    <m/>
    <n v="1354715"/>
    <n v="1207500"/>
    <n v="-23100"/>
    <m/>
    <m/>
    <x v="0"/>
    <s v="NO"/>
    <m/>
    <s v="FACTURADA"/>
    <d v="2021-06-08T00:00:00"/>
    <m/>
  </r>
  <r>
    <s v="CONSTRUPROYEC"/>
    <n v="101053538"/>
    <n v="56045"/>
    <n v="56209"/>
    <d v="2021-05-13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YOMAR YESID OÑATE CARCAMO"/>
    <n v="101054267"/>
    <n v="22941"/>
    <d v="2021-05-14T00:00:00"/>
    <x v="0"/>
    <n v="34290"/>
    <n v="34290"/>
    <n v="1"/>
    <n v="0"/>
    <n v="0"/>
    <m/>
    <m/>
    <m/>
    <n v="538696"/>
    <n v="0"/>
    <n v="0"/>
    <m/>
    <m/>
    <x v="0"/>
    <s v="NO"/>
    <m/>
    <s v="FACTURADA"/>
    <d v="2021-06-08T00:00:00"/>
    <m/>
  </r>
  <r>
    <s v="CONSTRUPROYEC"/>
    <n v="101053539"/>
    <n v="56046"/>
    <n v="56591"/>
    <d v="2021-05-13T00:00:00"/>
    <n v="19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4"/>
    <s v="LUIS MIGUEL DIAZ LIZARAZO"/>
    <n v="101054268"/>
    <n v="75818"/>
    <d v="2021-05-22T00:00:00"/>
    <x v="0"/>
    <n v="34250"/>
    <n v="34250"/>
    <n v="1"/>
    <n v="0"/>
    <n v="0"/>
    <m/>
    <m/>
    <m/>
    <n v="538068"/>
    <n v="0"/>
    <n v="0"/>
    <m/>
    <m/>
    <x v="0"/>
    <s v="NO"/>
    <m/>
    <s v="FACTURADA"/>
    <d v="2021-06-08T00:00:00"/>
    <m/>
  </r>
  <r>
    <s v="CONSTRUPROYEC"/>
    <n v="101053540"/>
    <n v="56047"/>
    <n v="56484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58"/>
    <s v="CARLOS ALBERTO ROA OSPINO"/>
    <n v="101054269"/>
    <s v="31575-7"/>
    <d v="2021-05-20T00:00:00"/>
    <x v="0"/>
    <n v="10063"/>
    <n v="10080"/>
    <n v="1"/>
    <n v="221080"/>
    <n v="0"/>
    <s v="ACTIVO"/>
    <m/>
    <m/>
    <n v="1436896"/>
    <n v="0"/>
    <n v="0"/>
    <s v="ANTICIPO"/>
    <m/>
    <x v="4"/>
    <s v="NO"/>
    <m/>
    <s v="FACTURADA"/>
    <d v="2021-05-25T00:00:00"/>
    <m/>
  </r>
  <r>
    <s v="CONSTRUPROYEC"/>
    <n v="101053541"/>
    <n v="56048"/>
    <n v="56592"/>
    <d v="2021-05-13T00:00:00"/>
    <n v="19"/>
    <x v="0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124"/>
    <s v="LUIS MIGUEL DIAZ LIZARAZO"/>
    <n v="101054270"/>
    <n v="97632"/>
    <d v="2021-05-22T00:00:00"/>
    <x v="0"/>
    <n v="35510"/>
    <n v="35460"/>
    <n v="1"/>
    <n v="0"/>
    <n v="0"/>
    <m/>
    <m/>
    <m/>
    <n v="557862"/>
    <n v="0"/>
    <n v="0"/>
    <m/>
    <m/>
    <x v="0"/>
    <s v="NO"/>
    <m/>
    <s v="PLANILLADA"/>
    <m/>
    <m/>
  </r>
  <r>
    <s v="CONSTRUPROYEC"/>
    <n v="101053542"/>
    <n v="56049"/>
    <n v="56208"/>
    <d v="2021-05-13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271"/>
    <n v="189"/>
    <d v="2021-05-14T00:00:00"/>
    <x v="0"/>
    <n v="35170"/>
    <n v="35120"/>
    <n v="1"/>
    <n v="0"/>
    <n v="0"/>
    <m/>
    <m/>
    <m/>
    <n v="552521"/>
    <n v="0"/>
    <n v="0"/>
    <m/>
    <m/>
    <x v="0"/>
    <s v="NO"/>
    <m/>
    <s v="FACTURADA"/>
    <d v="2021-06-08T00:00:00"/>
    <m/>
  </r>
  <r>
    <s v="CONSTRUPROYEC"/>
    <n v="101053543"/>
    <n v="56050"/>
    <n v="56197"/>
    <d v="2021-05-13T00:00:00"/>
    <n v="19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89"/>
    <s v="PEDRO BOHORQUEZ SANDOVAL"/>
    <n v="101054272"/>
    <s v="31570-8"/>
    <d v="2021-05-14T00:00:00"/>
    <x v="0"/>
    <n v="10105"/>
    <n v="10114"/>
    <n v="1"/>
    <n v="221080"/>
    <n v="122000"/>
    <s v="ACTIVO"/>
    <m/>
    <m/>
    <n v="1444178"/>
    <n v="0"/>
    <n v="0"/>
    <s v="ANTICIPO, SEGUNDO ANTICIPO"/>
    <m/>
    <x v="4"/>
    <s v="NO"/>
    <m/>
    <s v="FACTURADA"/>
    <d v="2021-06-08T00:00:00"/>
    <m/>
  </r>
  <r>
    <s v="CONSTRUPROYEC"/>
    <n v="101053544"/>
    <n v="56051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3"/>
    <n v="234"/>
    <d v="2021-05-14T00:00:00"/>
    <x v="1"/>
    <n v="36500"/>
    <n v="36500"/>
    <n v="1"/>
    <n v="0"/>
    <n v="0"/>
    <m/>
    <m/>
    <m/>
    <n v="573415"/>
    <n v="448500"/>
    <n v="-26000"/>
    <m/>
    <m/>
    <x v="0"/>
    <s v="NO"/>
    <m/>
    <s v="FACTURADA"/>
    <d v="2021-06-08T00:00:00"/>
    <m/>
  </r>
  <r>
    <s v="CONSTRUPROYEC"/>
    <n v="101053545"/>
    <n v="56052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4"/>
    <n v="204"/>
    <d v="2021-05-14T00:00:00"/>
    <x v="1"/>
    <n v="31980"/>
    <n v="31990"/>
    <n v="1"/>
    <n v="0"/>
    <n v="0"/>
    <m/>
    <m/>
    <m/>
    <n v="502406"/>
    <n v="448500"/>
    <n v="32760"/>
    <m/>
    <m/>
    <x v="0"/>
    <s v="NO"/>
    <m/>
    <s v="FACTURADA"/>
    <d v="2021-06-08T00:00:00"/>
    <m/>
  </r>
  <r>
    <s v="CONSTRUPROYEC"/>
    <n v="101053546"/>
    <n v="56053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5"/>
    <n v="219"/>
    <d v="2021-05-14T00:00:00"/>
    <x v="1"/>
    <n v="35550"/>
    <n v="35590"/>
    <n v="1"/>
    <n v="0"/>
    <n v="0"/>
    <m/>
    <m/>
    <m/>
    <n v="558490"/>
    <n v="448500"/>
    <n v="-13650"/>
    <m/>
    <m/>
    <x v="0"/>
    <s v="NO"/>
    <m/>
    <s v="FACTURADA"/>
    <d v="2021-06-08T00:00:00"/>
    <m/>
  </r>
  <r>
    <s v="CONSTRUPROYEC"/>
    <n v="101053547"/>
    <n v="56054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6"/>
    <n v="195"/>
    <d v="2021-05-14T00:00:00"/>
    <x v="1"/>
    <n v="35750"/>
    <n v="35780"/>
    <n v="1"/>
    <n v="0"/>
    <n v="0"/>
    <m/>
    <m/>
    <m/>
    <n v="561632"/>
    <n v="448500"/>
    <n v="-16250"/>
    <m/>
    <m/>
    <x v="0"/>
    <s v="NO"/>
    <m/>
    <s v="FACTURADA"/>
    <d v="2021-06-08T00:00:00"/>
    <m/>
  </r>
  <r>
    <s v="CONSTRUPROYEC"/>
    <n v="101053548"/>
    <n v="56055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7"/>
    <n v="192"/>
    <d v="2021-05-14T00:00:00"/>
    <x v="1"/>
    <n v="35540"/>
    <n v="35560"/>
    <n v="1"/>
    <n v="0"/>
    <n v="0"/>
    <m/>
    <m/>
    <m/>
    <n v="558333"/>
    <n v="448500"/>
    <n v="-13520"/>
    <m/>
    <m/>
    <x v="0"/>
    <s v="NO"/>
    <m/>
    <s v="FACTURADA"/>
    <d v="2021-06-08T00:00:00"/>
    <m/>
  </r>
  <r>
    <s v="CONSTRUPROYEC"/>
    <n v="101053549"/>
    <n v="56056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8"/>
    <n v="183"/>
    <d v="2021-05-14T00:00:00"/>
    <x v="1"/>
    <n v="35750"/>
    <n v="35780"/>
    <n v="1"/>
    <n v="0"/>
    <n v="0"/>
    <m/>
    <m/>
    <m/>
    <n v="561632"/>
    <n v="448500"/>
    <n v="-16250"/>
    <m/>
    <m/>
    <x v="0"/>
    <s v="NO"/>
    <m/>
    <s v="FACTURADA"/>
    <d v="2021-06-08T00:00:00"/>
    <m/>
  </r>
  <r>
    <s v="CONSTRUPROYEC"/>
    <n v="101053550"/>
    <n v="56057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8"/>
    <s v="EDUARDO OROZCO ESPAÑA"/>
    <n v="101054279"/>
    <n v="159"/>
    <d v="2021-05-14T00:00:00"/>
    <x v="1"/>
    <n v="35840"/>
    <n v="35860"/>
    <n v="1"/>
    <n v="0"/>
    <n v="0"/>
    <m/>
    <m/>
    <m/>
    <n v="563046"/>
    <n v="448500"/>
    <n v="-17420"/>
    <m/>
    <m/>
    <x v="0"/>
    <s v="NO"/>
    <m/>
    <s v="FACTURADA"/>
    <d v="2021-06-08T00:00:00"/>
    <m/>
  </r>
  <r>
    <s v="CONSTRUPROYEC"/>
    <n v="101053551"/>
    <n v="56058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4280"/>
    <n v="186"/>
    <d v="2021-05-14T00:00:00"/>
    <x v="1"/>
    <n v="34540"/>
    <n v="34580"/>
    <n v="1"/>
    <n v="0"/>
    <n v="0"/>
    <m/>
    <m/>
    <m/>
    <n v="542623"/>
    <n v="448500"/>
    <n v="-520"/>
    <m/>
    <m/>
    <x v="0"/>
    <s v="NO"/>
    <m/>
    <s v="FACTURADA"/>
    <d v="2021-06-08T00:00:00"/>
    <m/>
  </r>
  <r>
    <s v="CONSTRUPROYEC"/>
    <n v="101053552"/>
    <n v="56059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4281"/>
    <n v="144"/>
    <d v="2021-05-14T00:00:00"/>
    <x v="1"/>
    <n v="35240"/>
    <n v="35180"/>
    <n v="1"/>
    <n v="0"/>
    <n v="0"/>
    <m/>
    <m/>
    <m/>
    <n v="553620"/>
    <n v="448500"/>
    <n v="-9620"/>
    <m/>
    <m/>
    <x v="0"/>
    <s v="NO"/>
    <m/>
    <s v="FACTURADA"/>
    <d v="2021-06-08T00:00:00"/>
    <m/>
  </r>
  <r>
    <s v="CONSTRUPROYEC"/>
    <n v="101053553"/>
    <n v="56060"/>
    <m/>
    <d v="2021-05-13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7"/>
    <s v="YONAIKER DE JESUS RIVAS CANO"/>
    <n v="101054282"/>
    <n v="135"/>
    <d v="2021-05-14T00:00:00"/>
    <x v="1"/>
    <n v="38380"/>
    <n v="38380"/>
    <n v="1"/>
    <n v="0"/>
    <n v="0"/>
    <m/>
    <m/>
    <m/>
    <n v="602950"/>
    <n v="448500"/>
    <n v="-50440"/>
    <m/>
    <m/>
    <x v="0"/>
    <s v="NO"/>
    <m/>
    <s v="FACTURADA"/>
    <d v="2021-06-08T00:00:00"/>
    <m/>
  </r>
  <r>
    <s v="CONSTRUPROYEC"/>
    <n v="101053554"/>
    <n v="56061"/>
    <n v="56215"/>
    <d v="2021-05-13T00:00:00"/>
    <n v="19"/>
    <x v="0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6"/>
    <s v="ORLANDO CARVAJAL"/>
    <n v="101054283"/>
    <n v="97499"/>
    <d v="2021-05-14T00:00:00"/>
    <x v="0"/>
    <n v="35350"/>
    <n v="35330"/>
    <n v="1"/>
    <n v="0"/>
    <n v="0"/>
    <m/>
    <m/>
    <m/>
    <n v="555348"/>
    <n v="0"/>
    <n v="0"/>
    <m/>
    <m/>
    <x v="0"/>
    <s v="NO"/>
    <m/>
    <s v="PLANILLADA"/>
    <m/>
    <m/>
  </r>
  <r>
    <s v="CONSTRUPROYEC"/>
    <n v="101053555"/>
    <n v="56062"/>
    <n v="56214"/>
    <d v="2021-05-13T00:00:00"/>
    <n v="19"/>
    <x v="0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6"/>
    <s v="ORLANDO CARVAJAL"/>
    <n v="101054284"/>
    <n v="97504"/>
    <d v="2021-05-14T00:00:00"/>
    <x v="0"/>
    <n v="35120"/>
    <n v="35110"/>
    <n v="1"/>
    <n v="0"/>
    <n v="0"/>
    <m/>
    <m/>
    <m/>
    <n v="551735"/>
    <n v="0"/>
    <n v="0"/>
    <m/>
    <m/>
    <x v="0"/>
    <s v="NO"/>
    <m/>
    <s v="PLANILLADA"/>
    <m/>
    <m/>
  </r>
  <r>
    <s v="CONSTRUPROYEC"/>
    <n v="101053556"/>
    <n v="56063"/>
    <n v="56269"/>
    <d v="2021-05-13T00:00:00"/>
    <n v="19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285"/>
    <n v="78911"/>
    <d v="2021-05-15T00:00:00"/>
    <x v="0"/>
    <n v="32750"/>
    <n v="32750"/>
    <n v="1"/>
    <n v="0"/>
    <n v="140600"/>
    <s v="ACTIVO"/>
    <m/>
    <m/>
    <n v="660895"/>
    <n v="0"/>
    <n v="0"/>
    <s v="SEGUNDO ANTICIPO"/>
    <m/>
    <x v="1"/>
    <s v="NO"/>
    <m/>
    <s v="FACTURADA"/>
    <d v="2021-06-08T00:00:00"/>
    <m/>
  </r>
  <r>
    <s v="CONSTRUPROYEC"/>
    <n v="101053557"/>
    <n v="56064"/>
    <n v="56384"/>
    <d v="2021-05-13T00:00:00"/>
    <n v="19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4286"/>
    <n v="79026"/>
    <d v="2021-05-19T00:00:00"/>
    <x v="0"/>
    <n v="33340"/>
    <n v="33400"/>
    <n v="1"/>
    <n v="0"/>
    <n v="0"/>
    <m/>
    <m/>
    <m/>
    <n v="672801"/>
    <n v="0"/>
    <n v="0"/>
    <m/>
    <m/>
    <x v="1"/>
    <s v="NO"/>
    <m/>
    <s v="FACTURADA"/>
    <d v="2021-06-08T00:00:00"/>
    <m/>
  </r>
  <r>
    <s v="CONSTRUPROYEC"/>
    <n v="101053558"/>
    <n v="56065"/>
    <n v="56511"/>
    <d v="2021-05-13T00:00:00"/>
    <n v="19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4287"/>
    <n v="78949"/>
    <d v="2021-05-20T00:00:00"/>
    <x v="0"/>
    <n v="32660"/>
    <n v="32620"/>
    <n v="1"/>
    <n v="0"/>
    <n v="0"/>
    <m/>
    <m/>
    <m/>
    <n v="659079"/>
    <n v="0"/>
    <n v="0"/>
    <m/>
    <m/>
    <x v="1"/>
    <s v="NO"/>
    <m/>
    <s v="FACTURADA"/>
    <d v="2021-06-08T00:00:00"/>
    <m/>
  </r>
  <r>
    <s v="CONSTRUPROYEC"/>
    <n v="101053559"/>
    <n v="56066"/>
    <n v="56533"/>
    <d v="2021-05-13T00:00:00"/>
    <n v="19"/>
    <x v="0"/>
    <s v=" FRUTA DE PALMA"/>
    <s v="CI TEQUENDAMA SAS EXTRACTORA"/>
    <s v="CUMPLIDO"/>
    <s v="C.I TEQUNDAMA FINCA LAS MERCEDES"/>
    <s v="PELECHUA"/>
    <s v="EXTRACTORA TEQUENDAMA"/>
    <s v="FUNDACION"/>
    <x v="37"/>
    <s v="JAIRO ENRIQUE CHARRIS CONRADO"/>
    <n v="101054288"/>
    <n v="79007"/>
    <d v="2021-05-21T00:00:00"/>
    <x v="0"/>
    <n v="30650"/>
    <n v="30650"/>
    <n v="1"/>
    <n v="0"/>
    <n v="0"/>
    <m/>
    <m/>
    <m/>
    <n v="1925740"/>
    <n v="0"/>
    <n v="0"/>
    <m/>
    <m/>
    <x v="1"/>
    <s v="NO"/>
    <m/>
    <s v="FACTURADA"/>
    <d v="2021-06-08T00:00:00"/>
    <m/>
  </r>
  <r>
    <s v="CONSTRUPROYEC"/>
    <n v="101053560"/>
    <n v="56067"/>
    <m/>
    <d v="2021-05-13T00:00:00"/>
    <n v="19"/>
    <x v="0"/>
    <s v=" FRUTA DE PALMA"/>
    <s v="CI TEQUENDAMA SAS EXTRACTORA"/>
    <s v="CUMPLIDO"/>
    <s v="C.I TEQUNDAMA FINCA LAS MERCEDES"/>
    <s v="PELECHUA"/>
    <s v="EXTRACTORA TEQUENDAMA"/>
    <s v="FUNDACION"/>
    <x v="110"/>
    <s v="JOSE LUIS PEREZ RIOBO"/>
    <n v="101054289"/>
    <n v="78582"/>
    <d v="2021-05-14T00:00:00"/>
    <x v="6"/>
    <n v="35570"/>
    <n v="31450"/>
    <n v="1"/>
    <n v="0"/>
    <n v="0"/>
    <m/>
    <m/>
    <m/>
    <n v="2234863"/>
    <n v="1500000"/>
    <n v="-278500"/>
    <m/>
    <m/>
    <x v="1"/>
    <s v="NO"/>
    <m/>
    <s v="FACTURADA"/>
    <d v="2021-06-08T00:00:00"/>
    <m/>
  </r>
  <r>
    <s v="CONSTRUPROYEC"/>
    <n v="101053561"/>
    <n v="56068"/>
    <m/>
    <d v="2021-05-14T00:00:00"/>
    <n v="19"/>
    <x v="0"/>
    <s v=" B-100"/>
    <s v="BIOCOMBUSTIBLES SOSTENIBLES DEL CARIBE S.A. BIOSC S. A."/>
    <s v="CUMPLIDO"/>
    <s v="BIOSC S.A. USUARIO OPERADOR DE ZONA"/>
    <s v="SANTA MARTA."/>
    <s v="ORGANIZACIÓN TERPEL S.A."/>
    <s v="LIZAMA"/>
    <x v="138"/>
    <s v="NESTOR HUGO DELGADO CABALLERO"/>
    <n v="101054290"/>
    <s v="31394-9"/>
    <d v="2021-05-27T00:00:00"/>
    <x v="2"/>
    <n v="10481"/>
    <n v="10481"/>
    <n v="1"/>
    <n v="0"/>
    <n v="0"/>
    <m/>
    <m/>
    <m/>
    <n v="3468268"/>
    <n v="3127005"/>
    <n v="5658"/>
    <m/>
    <m/>
    <x v="4"/>
    <s v="NO"/>
    <m/>
    <s v="PLANILLADA"/>
    <m/>
    <m/>
  </r>
  <r>
    <s v="CONSTRUPROYEC"/>
    <n v="101053562"/>
    <n v="56069"/>
    <m/>
    <d v="2021-05-14T00:00:00"/>
    <n v="19"/>
    <x v="0"/>
    <s v=" B-100"/>
    <s v="BIOCOMBUSTIBLES SOSTENIBLES DEL CARIBE S.A. BIOSC S. A."/>
    <s v="CUMPLIDO"/>
    <s v="BIOSC S.A. USUARIO OPERADOR DE ZONA"/>
    <s v="SANTA MARTA."/>
    <s v="ORGANIZACIÓN TERPEL S.A."/>
    <s v="LIZAMA"/>
    <x v="138"/>
    <s v="NESTOR HUGO DELGADO CABALLERO"/>
    <n v="101054291"/>
    <s v="31310-3"/>
    <d v="2021-05-26T00:00:00"/>
    <x v="2"/>
    <n v="10469"/>
    <n v="10469"/>
    <n v="1"/>
    <n v="0"/>
    <n v="0"/>
    <m/>
    <m/>
    <m/>
    <n v="3464297"/>
    <n v="3127005"/>
    <n v="9232"/>
    <m/>
    <m/>
    <x v="4"/>
    <s v="NO"/>
    <m/>
    <s v="PLANILLADA"/>
    <m/>
    <m/>
  </r>
  <r>
    <s v="CONSTRUPROYEC"/>
    <n v="101053563"/>
    <n v="56070"/>
    <m/>
    <d v="2021-05-14T00:00:00"/>
    <n v="19"/>
    <x v="0"/>
    <s v=" B-100"/>
    <s v="BIOCOMBUSTIBLES SOSTENIBLES DEL CARIBE S.A. BIOSC S. A."/>
    <s v="CUMPLIDO"/>
    <s v="BIOSC S.A. USUARIO OPERADOR DE ZONA"/>
    <s v="SANTA MARTA."/>
    <s v="ORGANIZACIÓN TERPEL S.A."/>
    <s v="LIZAMA"/>
    <x v="139"/>
    <s v="RAMON ALONSO LOPEZ BUITRAGO"/>
    <n v="101054292"/>
    <s v="31357-5"/>
    <d v="2021-05-20T00:00:00"/>
    <x v="2"/>
    <n v="10432"/>
    <n v="10434"/>
    <n v="1"/>
    <n v="0"/>
    <n v="0"/>
    <m/>
    <m/>
    <m/>
    <n v="3452715"/>
    <n v="3127005"/>
    <n v="20251"/>
    <m/>
    <m/>
    <x v="4"/>
    <s v="NO"/>
    <m/>
    <s v="PLANILLADA"/>
    <m/>
    <m/>
  </r>
  <r>
    <s v="CONSTRUPROYEC"/>
    <n v="101053564"/>
    <n v="56071"/>
    <m/>
    <d v="2021-05-14T00:00:00"/>
    <n v="19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293"/>
    <n v="78892"/>
    <d v="2021-05-22T00:00:00"/>
    <x v="7"/>
    <n v="33480"/>
    <n v="33480"/>
    <n v="1"/>
    <n v="0"/>
    <n v="0"/>
    <m/>
    <m/>
    <m/>
    <n v="1674000"/>
    <n v="1305000"/>
    <n v="-151380"/>
    <m/>
    <m/>
    <x v="1"/>
    <s v="NO"/>
    <m/>
    <s v="PLANILLADA"/>
    <m/>
    <m/>
  </r>
  <r>
    <s v="CONSTRUPROYEC"/>
    <n v="101053565"/>
    <n v="56072"/>
    <n v="56332"/>
    <d v="2021-05-14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294"/>
    <n v="0"/>
    <d v="2021-05-18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566"/>
    <n v="56073"/>
    <n v="56331"/>
    <d v="2021-05-14T00:00:00"/>
    <n v="19"/>
    <x v="0"/>
    <s v=" PRODUCTOS VARIOS"/>
    <s v="CI TEQUENDAMA SAS DIV. REFINERIA"/>
    <s v="CUMPLIDO"/>
    <s v="SOCIEDAD PORTUARIA DE SANTA MARTA"/>
    <s v="SANTA MARTA."/>
    <s v="REFINERIA TEQUENDAMA"/>
    <s v="SANTA MARTA."/>
    <x v="22"/>
    <s v="SAMUEL DELGADO URIZA"/>
    <n v="101054295"/>
    <n v="0"/>
    <d v="2021-05-18T00:00:00"/>
    <x v="0"/>
    <n v="1"/>
    <n v="1"/>
    <n v="1"/>
    <n v="10000"/>
    <n v="0"/>
    <s v="ACTIVO"/>
    <m/>
    <m/>
    <n v="162301"/>
    <n v="0"/>
    <n v="0"/>
    <s v="ANTICIPO"/>
    <m/>
    <x v="1"/>
    <s v="NO"/>
    <m/>
    <s v="FACTURADA"/>
    <d v="2021-06-08T00:00:00"/>
    <m/>
  </r>
  <r>
    <s v="CONSTRUPROYEC"/>
    <n v="101053567"/>
    <n v="56074"/>
    <n v="56301"/>
    <d v="2021-05-14T00:00:00"/>
    <n v="19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296"/>
    <s v="TEMU 936993-1"/>
    <d v="2021-05-18T00:00:00"/>
    <x v="0"/>
    <n v="1"/>
    <n v="1"/>
    <n v="1"/>
    <n v="10000"/>
    <n v="70000"/>
    <s v="ACTIVO"/>
    <m/>
    <m/>
    <n v="680615"/>
    <n v="0"/>
    <n v="0"/>
    <s v="ANTICIPO, SEGUNDO ANTICIPO"/>
    <m/>
    <x v="1"/>
    <s v="NO"/>
    <m/>
    <s v="FACTURADA"/>
    <d v="2021-06-08T00:00:00"/>
    <m/>
  </r>
  <r>
    <s v="CONSTRUPROYEC"/>
    <n v="101053568"/>
    <n v="56075"/>
    <n v="56424"/>
    <d v="2021-05-14T00:00:00"/>
    <n v="19"/>
    <x v="0"/>
    <s v=" ACEITE DE PALMA CPO"/>
    <s v="CI TEQUENDAMA SAS DIV. REFINERIA"/>
    <s v="CUMPLIDO"/>
    <s v="EXTRACTORA TEQUENDAMA"/>
    <s v="FUNDACION"/>
    <s v="REFINERIA TEQUENDAMA"/>
    <s v="SANTA MARTA."/>
    <x v="52"/>
    <s v="YONAT DAVID CANTILLO POLO"/>
    <n v="101054297"/>
    <n v="75788"/>
    <d v="2021-05-19T00:00:00"/>
    <x v="0"/>
    <n v="35040"/>
    <n v="35040"/>
    <n v="1"/>
    <n v="10000"/>
    <n v="0"/>
    <s v="ACTIVO"/>
    <m/>
    <m/>
    <n v="1240066"/>
    <n v="0"/>
    <n v="0"/>
    <s v="ANTICIPO"/>
    <m/>
    <x v="0"/>
    <s v="NO"/>
    <m/>
    <s v="PLANILLADA"/>
    <m/>
    <m/>
  </r>
  <r>
    <s v="CONSTRUPROYEC"/>
    <n v="101053569"/>
    <n v="56076"/>
    <n v="56432"/>
    <d v="2021-05-14T00:00:00"/>
    <n v="19"/>
    <x v="0"/>
    <s v=" ACEITE DE PALMA CPO"/>
    <s v="CI TEQUENDAMA SAS DIV. REFINERIA"/>
    <s v="CUMPLIDO"/>
    <s v="EXTRACTORA TEQUENDAMA"/>
    <s v="FUNDACION"/>
    <s v="REFINERIA TEQUENDAMA"/>
    <s v="SANTA MARTA."/>
    <x v="83"/>
    <s v="HERNAN GREGORIO AVENDAÑO OROZCO"/>
    <n v="101054298"/>
    <n v="75789"/>
    <d v="2021-05-19T00:00:00"/>
    <x v="0"/>
    <n v="33790"/>
    <n v="33790"/>
    <n v="1"/>
    <n v="10000"/>
    <n v="0"/>
    <s v="ACTIVO"/>
    <m/>
    <m/>
    <n v="1195828"/>
    <n v="0"/>
    <n v="0"/>
    <s v="ANTICIPO"/>
    <m/>
    <x v="0"/>
    <s v="NO"/>
    <m/>
    <s v="PLANILLADA"/>
    <m/>
    <m/>
  </r>
  <r>
    <s v="CONSTRUPROYEC"/>
    <n v="101053570"/>
    <n v="56077"/>
    <n v="56392"/>
    <d v="2021-05-14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21"/>
    <s v="EDWIN ELIBETH AGUILAR GOMEZ"/>
    <n v="101054299"/>
    <n v="57482"/>
    <d v="2021-05-18T00:00:00"/>
    <x v="0"/>
    <n v="34730"/>
    <n v="34680"/>
    <n v="1"/>
    <n v="10000"/>
    <n v="0"/>
    <s v="ACTIVO"/>
    <m/>
    <m/>
    <n v="1338147"/>
    <n v="0"/>
    <n v="0"/>
    <s v="ANTICIPO"/>
    <m/>
    <x v="0"/>
    <s v="NO"/>
    <m/>
    <s v="FACTURADA"/>
    <d v="2021-05-25T00:00:00"/>
    <m/>
  </r>
  <r>
    <s v="CONSTRUPROYEC"/>
    <n v="101053571"/>
    <n v="56078"/>
    <n v="56394"/>
    <d v="2021-05-14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49"/>
    <s v="MANUEL GUERRERO CLARO"/>
    <n v="101054300"/>
    <n v="57483"/>
    <d v="2021-05-18T00:00:00"/>
    <x v="0"/>
    <n v="34670"/>
    <n v="34520"/>
    <n v="1"/>
    <n v="10000"/>
    <n v="0"/>
    <s v="ACTIVO"/>
    <m/>
    <m/>
    <n v="1335835"/>
    <n v="0"/>
    <n v="0"/>
    <s v="ANTICIPO"/>
    <m/>
    <x v="0"/>
    <s v="NO"/>
    <m/>
    <s v="FACTURADA"/>
    <d v="2021-05-25T00:00:00"/>
    <m/>
  </r>
  <r>
    <s v="CONSTRUPROYEC"/>
    <n v="101053572"/>
    <n v="56079"/>
    <n v="56396"/>
    <d v="2021-05-14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1"/>
    <s v="HERNANDO EMILIO RUBIANO ARIAS"/>
    <n v="101054301"/>
    <n v="57508"/>
    <d v="2021-05-18T00:00:00"/>
    <x v="0"/>
    <n v="34640"/>
    <n v="34660"/>
    <n v="1"/>
    <n v="10000"/>
    <n v="0"/>
    <s v="ACTIVO"/>
    <m/>
    <m/>
    <n v="1334679"/>
    <n v="0"/>
    <n v="0"/>
    <s v="ANTICIPO"/>
    <m/>
    <x v="0"/>
    <s v="NO"/>
    <m/>
    <s v="FACTURADA"/>
    <d v="2021-05-25T00:00:00"/>
    <m/>
  </r>
  <r>
    <s v="CONSTRUPROYEC"/>
    <n v="101053573"/>
    <n v="56080"/>
    <m/>
    <d v="2021-05-14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4302"/>
    <n v="57475"/>
    <d v="2021-05-21T00:00:00"/>
    <x v="3"/>
    <n v="35090"/>
    <n v="35030"/>
    <n v="1"/>
    <n v="0"/>
    <n v="0"/>
    <m/>
    <m/>
    <m/>
    <n v="1352018"/>
    <n v="1207500"/>
    <n v="-20650"/>
    <m/>
    <m/>
    <x v="0"/>
    <s v="NO"/>
    <m/>
    <s v="FACTURADA"/>
    <d v="2021-05-25T00:00:00"/>
    <m/>
  </r>
  <r>
    <s v="CONSTRUPROYEC"/>
    <n v="101053574"/>
    <n v="56081"/>
    <m/>
    <d v="2021-05-14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4303"/>
    <n v="97536"/>
    <d v="2021-05-19T00:00:00"/>
    <x v="1"/>
    <n v="34570"/>
    <n v="34580"/>
    <n v="1"/>
    <n v="0"/>
    <n v="0"/>
    <m/>
    <m/>
    <m/>
    <n v="1331982"/>
    <n v="1207500"/>
    <n v="-2450"/>
    <m/>
    <m/>
    <x v="0"/>
    <s v="NO"/>
    <m/>
    <s v="FACTURADA"/>
    <d v="2021-06-08T00:00:00"/>
    <m/>
  </r>
  <r>
    <s v="CONSTRUPROYEC"/>
    <n v="101053575"/>
    <n v="56082"/>
    <m/>
    <d v="2021-05-14T00:00:00"/>
    <n v="19"/>
    <x v="0"/>
    <s v=" ACEITE DE PALMA CPO"/>
    <s v="CI TEQUENDAMA SAS DIV. REFINERIA"/>
    <s v="CUMPLIDO"/>
    <s v="PALMERA DE LA COSTA"/>
    <s v="EL COPEY"/>
    <s v="BIOCOMBUSTIBLES SOSTENIBLES DEL CARIBE S.A. BIOSC S. A."/>
    <s v="SANTA MARTA."/>
    <x v="115"/>
    <s v="JAVIER ANTONIO VICENTE RODRIGUEZ"/>
    <n v="101054304"/>
    <n v="57523"/>
    <d v="2021-05-21T00:00:00"/>
    <x v="3"/>
    <n v="35080"/>
    <n v="35020"/>
    <n v="1"/>
    <n v="0"/>
    <n v="0"/>
    <m/>
    <m/>
    <m/>
    <n v="1351632"/>
    <n v="1207500"/>
    <n v="-20300"/>
    <m/>
    <m/>
    <x v="0"/>
    <s v="NO"/>
    <m/>
    <s v="FACTURADA"/>
    <d v="2021-06-08T00:00:00"/>
    <m/>
  </r>
  <r>
    <s v="CONSTRUPROYEC"/>
    <n v="101053576"/>
    <n v="56083"/>
    <m/>
    <d v="2021-05-14T00:00:00"/>
    <n v="19"/>
    <x v="0"/>
    <s v=" ACEITE DE PALMA CPO"/>
    <s v="CI TEQUENDAMA SAS DIV. REFINERIA"/>
    <s v="CUMPLIDO"/>
    <s v="PALMERA DE LA COSTA"/>
    <s v="EL COPEY"/>
    <s v="CARIBBEAN ECO SOAPS UIBS S.A.S."/>
    <s v="SANTA MARTA."/>
    <x v="47"/>
    <s v="LUIS FRANCISCO GONZALEZ VARGAS"/>
    <n v="101054305"/>
    <n v="57509"/>
    <d v="2021-05-20T00:00:00"/>
    <x v="2"/>
    <n v="34590"/>
    <n v="34590"/>
    <n v="1"/>
    <n v="0"/>
    <n v="0"/>
    <m/>
    <m/>
    <m/>
    <n v="1332753"/>
    <n v="1207500"/>
    <n v="-3150"/>
    <m/>
    <m/>
    <x v="0"/>
    <s v="NO"/>
    <m/>
    <s v="FACTURADA"/>
    <d v="2021-05-25T00:00:00"/>
    <m/>
  </r>
  <r>
    <s v="CONSTRUPROYEC"/>
    <n v="101053577"/>
    <n v="56084"/>
    <n v="56400"/>
    <d v="2021-05-14T00:00:00"/>
    <n v="19"/>
    <x v="0"/>
    <s v=" ACEITE DE PALMA CPO"/>
    <s v="CI TEQUENDAMA SAS DIV. REFINERIA"/>
    <s v="CUMPLIDO"/>
    <s v="EXTRACTORA TEQUENDAMA"/>
    <s v="FUNDACION"/>
    <s v="REFINERIA TEQUENDAMA"/>
    <s v="SANTA MARTA."/>
    <x v="38"/>
    <s v="YEIMAN HERNANDEZ"/>
    <n v="101054306"/>
    <n v="75831"/>
    <d v="2021-05-18T00:00:00"/>
    <x v="0"/>
    <n v="34560"/>
    <n v="34560"/>
    <n v="1"/>
    <n v="10000"/>
    <n v="0"/>
    <s v="ACTIVO"/>
    <m/>
    <m/>
    <n v="1223078"/>
    <n v="0"/>
    <n v="0"/>
    <s v="ANTICIPO"/>
    <m/>
    <x v="0"/>
    <s v="NO"/>
    <m/>
    <s v="FACTURADA"/>
    <d v="2021-05-25T00:00:00"/>
    <m/>
  </r>
  <r>
    <s v="CONSTRUPROYEC"/>
    <n v="101053578"/>
    <n v="56085"/>
    <n v="56473"/>
    <d v="2021-05-14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40"/>
    <s v="JORGE ERNEY GOMEZ BLANCO"/>
    <n v="101054307"/>
    <n v="96769"/>
    <d v="2021-05-20T00:00:00"/>
    <x v="0"/>
    <n v="33900"/>
    <n v="33940"/>
    <n v="1"/>
    <n v="882851"/>
    <n v="45000"/>
    <s v="ACTIVO"/>
    <m/>
    <m/>
    <n v="5763000"/>
    <n v="0"/>
    <n v="0"/>
    <s v="ANTICIPO, SEGUNDO ANTICIPO"/>
    <m/>
    <x v="2"/>
    <s v="NO"/>
    <m/>
    <s v="FACTURADA"/>
    <d v="2021-05-25T00:00:00"/>
    <m/>
  </r>
  <r>
    <s v="CONSTRUPROYEC"/>
    <n v="101053579"/>
    <n v="56086"/>
    <m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141"/>
    <s v="CARLOS RAMIREZ RAMIREZ RIVERA"/>
    <n v="101054308"/>
    <s v="31334-5"/>
    <d v="2021-05-20T00:00:00"/>
    <x v="2"/>
    <n v="10378"/>
    <n v="10361"/>
    <n v="1"/>
    <n v="0"/>
    <n v="0"/>
    <m/>
    <m/>
    <m/>
    <n v="4813306"/>
    <n v="4390050"/>
    <n v="51008"/>
    <m/>
    <m/>
    <x v="4"/>
    <s v="NO"/>
    <m/>
    <s v="PLANILLADA"/>
    <m/>
    <m/>
  </r>
  <r>
    <s v="CONSTRUPROYEC"/>
    <n v="101053580"/>
    <n v="56087"/>
    <n v="56528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88"/>
    <s v="CARLOS MARIO PERTUZ MELO"/>
    <n v="101054309"/>
    <s v="31581-7"/>
    <d v="2021-05-22T00:00:00"/>
    <x v="0"/>
    <n v="10123"/>
    <n v="10123"/>
    <n v="1"/>
    <n v="493712"/>
    <n v="58000"/>
    <s v="ACTIVO"/>
    <m/>
    <m/>
    <n v="2024600"/>
    <n v="0"/>
    <n v="0"/>
    <s v="ANTICIPO, SEGUNDO ANTICIPO"/>
    <m/>
    <x v="4"/>
    <s v="NO"/>
    <m/>
    <s v="FACTURADA"/>
    <d v="2021-05-25T00:00:00"/>
    <m/>
  </r>
  <r>
    <s v="CONSTRUPROYEC"/>
    <n v="101053581"/>
    <n v="56088"/>
    <n v="56409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97"/>
    <s v="CARLOS ARTURO ARRIETA PEREZ"/>
    <n v="101054310"/>
    <s v="31584-2"/>
    <d v="2021-05-18T00:00:00"/>
    <x v="0"/>
    <n v="10118"/>
    <n v="10121"/>
    <n v="1"/>
    <n v="221080"/>
    <n v="0"/>
    <s v="ACTIVO"/>
    <m/>
    <m/>
    <n v="1444749"/>
    <n v="0"/>
    <n v="0"/>
    <s v="ANTICIPO"/>
    <m/>
    <x v="4"/>
    <s v="NO"/>
    <m/>
    <s v="PLANILLADA"/>
    <m/>
    <m/>
  </r>
  <r>
    <s v="CONSTRUPROYEC"/>
    <n v="101053582"/>
    <n v="56089"/>
    <n v="56529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133"/>
    <s v="ROGER CUELLO HENRIQUEZ"/>
    <n v="101054311"/>
    <s v="31586-6"/>
    <d v="2021-05-20T00:00:00"/>
    <x v="0"/>
    <n v="10080"/>
    <n v="10080"/>
    <n v="1"/>
    <n v="221080"/>
    <n v="0"/>
    <s v="ACTIVO"/>
    <m/>
    <m/>
    <n v="1439323"/>
    <n v="0"/>
    <n v="0"/>
    <s v="ANTICIPO"/>
    <m/>
    <x v="4"/>
    <s v="NO"/>
    <m/>
    <s v="FACTURADA"/>
    <d v="2021-05-25T00:00:00"/>
    <m/>
  </r>
  <r>
    <s v="CONSTRUPROYEC"/>
    <n v="101053583"/>
    <n v="56090"/>
    <n v="56481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8"/>
    <s v="CARLOS ALBERTO ROA OSPINO"/>
    <n v="101054312"/>
    <s v="31589-1"/>
    <d v="2021-05-20T00:00:00"/>
    <x v="0"/>
    <n v="10089"/>
    <n v="10089"/>
    <n v="1"/>
    <n v="442664"/>
    <n v="0"/>
    <s v="ACTIVO"/>
    <m/>
    <m/>
    <n v="3338551"/>
    <n v="0"/>
    <n v="0"/>
    <s v="ANTICIPO"/>
    <m/>
    <x v="4"/>
    <s v="NO"/>
    <m/>
    <s v="PLANILLADA"/>
    <m/>
    <m/>
  </r>
  <r>
    <s v="CONSTRUPROYEC"/>
    <n v="101053584"/>
    <n v="56091"/>
    <n v="57009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5"/>
    <s v="JUAN GONZALEZ GUTIERREZ"/>
    <n v="101054313"/>
    <s v="31591-4"/>
    <d v="2021-05-27T00:00:00"/>
    <x v="0"/>
    <n v="10093"/>
    <n v="10093"/>
    <n v="1"/>
    <n v="442664"/>
    <n v="0"/>
    <s v="ACTIVO"/>
    <m/>
    <m/>
    <n v="3339875"/>
    <n v="0"/>
    <n v="0"/>
    <s v="ANTICIPO"/>
    <m/>
    <x v="4"/>
    <s v="NO"/>
    <m/>
    <s v="PLANILLADA"/>
    <m/>
    <m/>
  </r>
  <r>
    <s v="CONSTRUPROYEC"/>
    <n v="101053585"/>
    <n v="56092"/>
    <n v="56556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7"/>
    <s v="MIGUEL LOPEZ CAMPUZANO"/>
    <n v="101054314"/>
    <s v="31588-1"/>
    <d v="2021-05-21T00:00:00"/>
    <x v="0"/>
    <n v="10068"/>
    <n v="10068"/>
    <n v="1"/>
    <n v="458326"/>
    <n v="1118000"/>
    <s v="ACTIVO"/>
    <m/>
    <m/>
    <n v="3650153"/>
    <n v="0"/>
    <n v="0"/>
    <s v="ANTICIPO, SEGUNDO ANTICIPO"/>
    <m/>
    <x v="4"/>
    <s v="NO"/>
    <m/>
    <s v="PLANILLADA"/>
    <m/>
    <m/>
  </r>
  <r>
    <s v="CONSTRUPROYEC"/>
    <n v="101053586"/>
    <n v="56093"/>
    <n v="56544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85"/>
    <s v="EDINSON PRADA RODRIGUEZ"/>
    <n v="101054315"/>
    <s v="31585-4"/>
    <d v="2021-05-21T00:00:00"/>
    <x v="0"/>
    <n v="10060"/>
    <n v="10078"/>
    <n v="1"/>
    <n v="956253"/>
    <n v="58000"/>
    <s v="ACTIVO"/>
    <m/>
    <m/>
    <n v="4673474"/>
    <n v="0"/>
    <n v="0"/>
    <s v="ANTICIPO, SEGUNDO ANTICIPO"/>
    <m/>
    <x v="4"/>
    <s v="NO"/>
    <m/>
    <s v="PLANILLADA"/>
    <m/>
    <m/>
  </r>
  <r>
    <s v="CONSTRUPROYEC"/>
    <n v="101053587"/>
    <n v="56094"/>
    <n v="56446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89"/>
    <s v="PEDRO BOHORQUEZ SANDOVAL"/>
    <n v="101054316"/>
    <s v="31583-0"/>
    <d v="2021-05-19T00:00:00"/>
    <x v="0"/>
    <n v="10065"/>
    <n v="10065"/>
    <n v="1"/>
    <n v="221080"/>
    <n v="0"/>
    <s v="ACTIVO"/>
    <m/>
    <m/>
    <n v="1437181"/>
    <n v="0"/>
    <n v="0"/>
    <s v="ANTICIPO"/>
    <m/>
    <x v="4"/>
    <s v="NO"/>
    <m/>
    <s v="FACTURADA"/>
    <d v="2021-05-25T00:00:00"/>
    <m/>
  </r>
  <r>
    <s v="CONSTRUPROYEC"/>
    <n v="101053588"/>
    <n v="56095"/>
    <n v="56410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4"/>
    <s v="CARLOS BARROS"/>
    <n v="101054317"/>
    <s v="31587-8"/>
    <d v="2021-05-18T00:00:00"/>
    <x v="0"/>
    <n v="10092"/>
    <n v="10095"/>
    <n v="1"/>
    <n v="221080"/>
    <n v="0"/>
    <s v="ACTIVO"/>
    <m/>
    <m/>
    <n v="1441037"/>
    <n v="0"/>
    <n v="0"/>
    <s v="ANTICIPO"/>
    <m/>
    <x v="4"/>
    <s v="NO"/>
    <m/>
    <s v="PLANILLADA"/>
    <m/>
    <m/>
  </r>
  <r>
    <s v="CONSTRUPROYEC"/>
    <n v="101053589"/>
    <n v="56096"/>
    <n v="56479"/>
    <d v="2021-05-14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7"/>
    <s v="SERGIO DAVID MEJIA POLO"/>
    <n v="101054318"/>
    <s v="31582-9"/>
    <d v="2021-05-20T00:00:00"/>
    <x v="0"/>
    <n v="10085"/>
    <n v="10085"/>
    <n v="1"/>
    <n v="442664"/>
    <n v="0"/>
    <s v="ACTIVO"/>
    <m/>
    <m/>
    <n v="3337227"/>
    <n v="0"/>
    <n v="0"/>
    <s v="ANTICIPO"/>
    <m/>
    <x v="4"/>
    <s v="NO"/>
    <m/>
    <s v="PLANILLADA"/>
    <m/>
    <m/>
  </r>
  <r>
    <s v="CONSTRUPROYEC"/>
    <n v="101053590"/>
    <n v="56097"/>
    <n v="56474"/>
    <d v="2021-05-14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2"/>
    <s v="CARLOS MARIO PEREZ PEREZ"/>
    <n v="101054319"/>
    <n v="96783"/>
    <d v="2021-05-20T00:00:00"/>
    <x v="0"/>
    <n v="34390"/>
    <n v="34400"/>
    <n v="1"/>
    <n v="882851"/>
    <n v="0"/>
    <s v="ACTIVO"/>
    <m/>
    <m/>
    <n v="5846300"/>
    <n v="0"/>
    <n v="0"/>
    <s v="ANTICIPO"/>
    <m/>
    <x v="2"/>
    <s v="NO"/>
    <m/>
    <s v="FACTURADA"/>
    <d v="2021-05-25T00:00:00"/>
    <m/>
  </r>
  <r>
    <s v="CONSTRUPROYEC"/>
    <n v="101053591"/>
    <n v="56098"/>
    <n v="56475"/>
    <d v="2021-05-14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4"/>
    <s v="JOSE ISABEL MARTINEZ GUARDIAS"/>
    <n v="101054320"/>
    <n v="96770"/>
    <d v="2021-05-20T00:00:00"/>
    <x v="0"/>
    <n v="33450"/>
    <n v="33450"/>
    <n v="1"/>
    <n v="882851"/>
    <n v="58000"/>
    <s v="ACTIVO"/>
    <m/>
    <m/>
    <n v="5686500"/>
    <n v="0"/>
    <n v="0"/>
    <s v="ANTICIPO, SEGUNDO ANTICIPO"/>
    <m/>
    <x v="2"/>
    <s v="NO"/>
    <m/>
    <s v="FACTURADA"/>
    <d v="2021-05-25T00:00:00"/>
    <m/>
  </r>
  <r>
    <s v="CONSTRUPROYEC"/>
    <n v="101053592"/>
    <n v="56099"/>
    <n v="56466"/>
    <d v="2021-05-14T00:00:00"/>
    <n v="19"/>
    <x v="0"/>
    <s v=" ALMENDRA DE PALMA"/>
    <s v="CI TEQUENDAMA SAS EXTRACTORA"/>
    <s v="CUMPLIDO"/>
    <s v="EXTRACTORA GRUPALMA"/>
    <s v="REGIDOR"/>
    <s v="EXTRACTORA TEQUENDAMA"/>
    <s v="FUNDACION"/>
    <x v="131"/>
    <s v="ALEXANDER JAVIER MEJIA OROZCO"/>
    <n v="101054321"/>
    <n v="79239"/>
    <d v="2021-05-20T00:00:00"/>
    <x v="0"/>
    <n v="33240"/>
    <n v="33840"/>
    <n v="1"/>
    <n v="1343805"/>
    <n v="85000"/>
    <s v="ACTIVO"/>
    <m/>
    <m/>
    <n v="3882764"/>
    <n v="0"/>
    <n v="0"/>
    <s v="ANTICIPO, SEGUNDO ANTICIPO"/>
    <m/>
    <x v="2"/>
    <s v="NO"/>
    <m/>
    <s v="FACTURADA"/>
    <d v="2021-06-08T00:00:00"/>
    <m/>
  </r>
  <r>
    <s v="CONSTRUPROYEC"/>
    <n v="101053593"/>
    <n v="56100"/>
    <n v="56578"/>
    <d v="2021-05-14T00:00:00"/>
    <n v="19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6"/>
    <s v="ORLANDO CARVAJAL"/>
    <n v="101054322"/>
    <n v="57547"/>
    <d v="2021-05-21T00:00:00"/>
    <x v="0"/>
    <n v="34040"/>
    <n v="34100"/>
    <n v="1"/>
    <n v="544477"/>
    <n v="0"/>
    <s v="ACTIVO"/>
    <m/>
    <m/>
    <n v="2893400"/>
    <n v="0"/>
    <n v="0"/>
    <s v="ANTICIPO"/>
    <m/>
    <x v="0"/>
    <s v="NO"/>
    <m/>
    <s v="FACTURADA"/>
    <d v="2021-06-08T00:00:00"/>
    <m/>
  </r>
  <r>
    <s v="CONSTRUPROYEC"/>
    <n v="101053594"/>
    <n v="56101"/>
    <n v="56468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6"/>
    <s v="OSCAR QUINAYAS ARAQUE"/>
    <n v="101054323"/>
    <n v="518578"/>
    <d v="2021-05-20T00:00:00"/>
    <x v="0"/>
    <n v="34520"/>
    <n v="34550"/>
    <n v="1"/>
    <n v="933771"/>
    <n v="0"/>
    <s v="ACTIVO"/>
    <m/>
    <m/>
    <n v="3969800"/>
    <n v="0"/>
    <n v="0"/>
    <s v="ANTICIPO"/>
    <m/>
    <x v="2"/>
    <s v="NO"/>
    <m/>
    <s v="FACTURADA"/>
    <d v="2021-06-08T00:00:00"/>
    <m/>
  </r>
  <r>
    <s v="CONSTRUPROYEC"/>
    <n v="101053595"/>
    <n v="56102"/>
    <n v="56460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1"/>
    <s v="LUIS FREYLE BERNAL"/>
    <n v="101054324"/>
    <n v="518604"/>
    <d v="2021-05-20T00:00:00"/>
    <x v="0"/>
    <n v="34340"/>
    <n v="34410"/>
    <n v="1"/>
    <n v="933771"/>
    <n v="0"/>
    <s v="ACTIVO"/>
    <m/>
    <m/>
    <n v="3949100"/>
    <n v="0"/>
    <n v="0"/>
    <s v="ANTICIPO"/>
    <m/>
    <x v="2"/>
    <s v="NO"/>
    <m/>
    <s v="FACTURADA"/>
    <d v="2021-06-08T00:00:00"/>
    <m/>
  </r>
  <r>
    <s v="CONSTRUPROYEC"/>
    <n v="101053596"/>
    <n v="56103"/>
    <n v="56909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0"/>
    <s v="JHON DEIVIS CANTILLO REALES"/>
    <n v="101054325"/>
    <n v="518609"/>
    <d v="2021-05-26T00:00:00"/>
    <x v="0"/>
    <n v="34810"/>
    <n v="34740"/>
    <n v="1"/>
    <n v="933771"/>
    <n v="50000"/>
    <s v="ACTIVO"/>
    <m/>
    <m/>
    <n v="4003150"/>
    <n v="0"/>
    <n v="0"/>
    <s v="ANTICIPO, SEGUNDO ANTICIPO"/>
    <m/>
    <x v="2"/>
    <s v="NO"/>
    <m/>
    <s v="FACTURADA"/>
    <d v="2021-06-08T00:00:00"/>
    <m/>
  </r>
  <r>
    <s v="CONSTRUPROYEC"/>
    <n v="101053597"/>
    <n v="56104"/>
    <n v="56478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3"/>
    <s v="JUAN MANUEL VIBANCO OSSA"/>
    <n v="101054326"/>
    <n v="518608"/>
    <d v="2021-05-20T00:00:00"/>
    <x v="0"/>
    <n v="33850"/>
    <n v="33690"/>
    <n v="1"/>
    <n v="933771"/>
    <n v="0"/>
    <s v="ACTIVO"/>
    <m/>
    <m/>
    <n v="3892750"/>
    <n v="0"/>
    <n v="0"/>
    <s v="ANTICIPO"/>
    <m/>
    <x v="2"/>
    <s v="NO"/>
    <m/>
    <s v="FACTURADA"/>
    <d v="2021-06-08T00:00:00"/>
    <m/>
  </r>
  <r>
    <s v="CONSTRUPROYEC"/>
    <n v="101053598"/>
    <n v="56105"/>
    <n v="56462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39"/>
    <s v="ALBERTO LUIS BARRIOS DE LA HOZ"/>
    <n v="101054327"/>
    <n v="518605"/>
    <d v="2021-05-20T00:00:00"/>
    <x v="0"/>
    <n v="33260"/>
    <n v="33210"/>
    <n v="1"/>
    <n v="933771"/>
    <n v="882851"/>
    <s v="ACTIVO"/>
    <m/>
    <m/>
    <n v="3824900"/>
    <n v="0"/>
    <n v="0"/>
    <s v="ANTICIPO, SEGUNDO ANTICIPO"/>
    <m/>
    <x v="2"/>
    <s v="NO"/>
    <m/>
    <s v="FACTURADA"/>
    <d v="2021-06-08T00:00:00"/>
    <m/>
  </r>
  <r>
    <s v="CONSTRUPROYEC"/>
    <n v="101053599"/>
    <n v="56106"/>
    <n v="56490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25"/>
    <s v="OSCAR ENRIQUE SALAS MAESTRE"/>
    <n v="101054328"/>
    <n v="518613"/>
    <d v="2021-05-20T00:00:00"/>
    <x v="0"/>
    <n v="34120"/>
    <n v="34050"/>
    <n v="1"/>
    <n v="933771"/>
    <n v="0"/>
    <s v="ACTIVO"/>
    <m/>
    <m/>
    <n v="3923800"/>
    <n v="0"/>
    <n v="0"/>
    <s v="ANTICIPO"/>
    <m/>
    <x v="2"/>
    <s v="NO"/>
    <m/>
    <s v="FACTURADA"/>
    <d v="2021-06-08T00:00:00"/>
    <m/>
  </r>
  <r>
    <s v="CONSTRUPROYEC"/>
    <n v="101053600"/>
    <n v="56107"/>
    <n v="56464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32"/>
    <s v="DIDIER GOMEZ QUICENO"/>
    <n v="101054329"/>
    <n v="518585"/>
    <d v="2021-05-20T00:00:00"/>
    <x v="0"/>
    <n v="34380"/>
    <n v="34370"/>
    <n v="1"/>
    <n v="933771"/>
    <n v="45000"/>
    <s v="ACTIVO"/>
    <m/>
    <m/>
    <n v="3953700"/>
    <n v="0"/>
    <n v="0"/>
    <s v="ANTICIPO, SEGUNDO ANTICIPO"/>
    <m/>
    <x v="2"/>
    <s v="NO"/>
    <m/>
    <s v="FACTURADA"/>
    <d v="2021-06-08T00:00:00"/>
    <m/>
  </r>
  <r>
    <s v="CONSTRUPROYEC"/>
    <n v="101053601"/>
    <n v="56108"/>
    <n v="56576"/>
    <d v="2021-05-15T00:00:00"/>
    <n v="19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5"/>
    <s v="FRANCISCO JAVIER CASTRO SUAREZ"/>
    <n v="101054330"/>
    <n v="57549"/>
    <d v="2021-05-21T00:00:00"/>
    <x v="0"/>
    <n v="34800"/>
    <n v="34860"/>
    <n v="1"/>
    <n v="544477"/>
    <n v="0"/>
    <s v="ACTIVO"/>
    <m/>
    <m/>
    <n v="2958000"/>
    <n v="0"/>
    <n v="0"/>
    <s v="ANTICIPO"/>
    <m/>
    <x v="0"/>
    <s v="NO"/>
    <m/>
    <s v="FACTURADA"/>
    <d v="2021-06-08T00:00:00"/>
    <m/>
  </r>
  <r>
    <s v="CONSTRUPROYEC"/>
    <n v="101053602"/>
    <n v="56109"/>
    <n v="56407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62"/>
    <s v="DUVIAN DARIO ARTEAGA WILCHES"/>
    <n v="101054331"/>
    <s v="31592-6"/>
    <d v="2021-05-18T00:00:00"/>
    <x v="0"/>
    <n v="10160"/>
    <n v="10171"/>
    <n v="1"/>
    <n v="221080"/>
    <n v="0"/>
    <s v="ACTIVO"/>
    <m/>
    <m/>
    <n v="1450746"/>
    <n v="0"/>
    <n v="0"/>
    <s v="ANTICIPO"/>
    <m/>
    <x v="4"/>
    <s v="NO"/>
    <m/>
    <s v="FACTURADA"/>
    <d v="2021-06-08T00:00:00"/>
    <m/>
  </r>
  <r>
    <s v="CONSTRUPROYEC"/>
    <n v="101053603"/>
    <n v="56110"/>
    <n v="56487"/>
    <d v="2021-05-15T00:00:00"/>
    <n v="19"/>
    <x v="0"/>
    <s v=" MAIZ"/>
    <s v="ALIMENTOS FINCAS S.A.S"/>
    <s v="CUMPLIDO"/>
    <s v="ALIMENTOS FINCA S.A.S"/>
    <s v="SANTA MARTA."/>
    <s v="ALIMENTOS FINCA S.A.S"/>
    <s v="MOSQUERA"/>
    <x v="71"/>
    <s v="MIGUEL APREZA BALLESTA"/>
    <n v="101054332"/>
    <n v="41145021"/>
    <d v="2021-05-20T00:00:00"/>
    <x v="0"/>
    <n v="34160"/>
    <n v="34160"/>
    <n v="1"/>
    <n v="936734"/>
    <n v="130000"/>
    <s v="ACTIVO"/>
    <m/>
    <m/>
    <n v="5465600"/>
    <n v="0"/>
    <n v="0"/>
    <s v="ANTICIPO, SEGUNDO ANTICIPO"/>
    <m/>
    <x v="2"/>
    <s v="NO"/>
    <m/>
    <s v="FACTURADA"/>
    <d v="2021-05-25T00:00:00"/>
    <m/>
  </r>
  <r>
    <s v="CONSTRUPROYEC"/>
    <n v="101053604"/>
    <n v="56111"/>
    <n v="56537"/>
    <d v="2021-05-15T00:00:00"/>
    <n v="19"/>
    <x v="0"/>
    <s v=" FRUTA DE PALMA"/>
    <s v="CI TEQUENDAMA SAS EXTRACTORA"/>
    <s v="CUMPLIDO"/>
    <s v="C.I TEQUNDAMA FINCA LAS MERCEDES"/>
    <s v="PELECHUA"/>
    <s v="EXTRACTORA TEQUENDAMA"/>
    <s v="FUNDACION"/>
    <x v="37"/>
    <s v="JAIRO ENRIQUE CHARRIS CONRADO"/>
    <n v="101054333"/>
    <n v="79213"/>
    <d v="2021-05-21T00:00:00"/>
    <x v="0"/>
    <n v="29220"/>
    <n v="29220"/>
    <n v="1"/>
    <n v="0"/>
    <n v="0"/>
    <m/>
    <m/>
    <m/>
    <n v="1835893"/>
    <n v="0"/>
    <n v="0"/>
    <m/>
    <m/>
    <x v="1"/>
    <s v="NO"/>
    <m/>
    <s v="FACTURADA"/>
    <d v="2021-06-08T00:00:00"/>
    <m/>
  </r>
  <r>
    <s v="CONSTRUPROYEC"/>
    <n v="101053605"/>
    <n v="56112"/>
    <n v="56365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334"/>
    <n v="0"/>
    <d v="2021-05-18T00:00:00"/>
    <x v="0"/>
    <n v="1"/>
    <n v="1"/>
    <n v="1"/>
    <n v="10000"/>
    <n v="30000"/>
    <s v="ACTIVO"/>
    <m/>
    <m/>
    <n v="324601"/>
    <n v="0"/>
    <n v="0"/>
    <s v="ANTICIPO, SEGUNDO ANTICIPO"/>
    <m/>
    <x v="1"/>
    <s v="NO"/>
    <m/>
    <s v="FACTURADA"/>
    <d v="2021-06-08T00:00:00"/>
    <m/>
  </r>
  <r>
    <s v="CONSTRUPROYEC"/>
    <n v="101053606"/>
    <n v="56113"/>
    <n v="56594"/>
    <d v="2021-05-15T00:00:00"/>
    <n v="19"/>
    <x v="0"/>
    <s v=" TORTA DE SOYA"/>
    <s v="PRODUCTORA DE ALIMENTOS CONCENTRADOS PARA ANIMALES CONTEGRAL S.A.S. CONTEGRAL S.A.S"/>
    <s v="CUMPLIDO"/>
    <s v="CONTEGRAL S.A.S"/>
    <s v="SANTA MARTA."/>
    <s v="CONTEGRAL S.A.S"/>
    <s v="BOGOTA"/>
    <x v="68"/>
    <s v="EFRAIN VARGAS"/>
    <n v="101054335"/>
    <n v="148191"/>
    <d v="2021-05-22T00:00:00"/>
    <x v="0"/>
    <n v="33970"/>
    <n v="34060"/>
    <n v="1"/>
    <n v="933634"/>
    <n v="0"/>
    <s v="ACTIVO"/>
    <m/>
    <m/>
    <n v="5435200"/>
    <n v="0"/>
    <n v="0"/>
    <s v="ANTICIPO"/>
    <m/>
    <x v="2"/>
    <s v="NO"/>
    <m/>
    <s v="FACTURADA"/>
    <d v="2021-06-08T00:00:00"/>
    <m/>
  </r>
  <r>
    <s v="CONSTRUPROYEC"/>
    <n v="101053607"/>
    <n v="56114"/>
    <n v="56362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336"/>
    <n v="0"/>
    <d v="2021-05-18T00:00:00"/>
    <x v="0"/>
    <n v="1"/>
    <n v="1"/>
    <n v="1"/>
    <n v="10000"/>
    <n v="30000"/>
    <s v="ACTIVO"/>
    <m/>
    <m/>
    <n v="324601"/>
    <n v="0"/>
    <n v="0"/>
    <s v="ANTICIPO, SEGUNDO ANTICIPO"/>
    <m/>
    <x v="1"/>
    <s v="NO"/>
    <m/>
    <s v="FACTURADA"/>
    <d v="2021-06-08T00:00:00"/>
    <m/>
  </r>
  <r>
    <s v="CONSTRUPROYEC"/>
    <n v="101053608"/>
    <n v="56115"/>
    <n v="56368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337"/>
    <n v="0"/>
    <d v="2021-05-18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609"/>
    <n v="56116"/>
    <n v="56476"/>
    <d v="2021-05-15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"/>
    <s v="ROBINSON TORREGROZA FAJARDO"/>
    <n v="101054338"/>
    <n v="96775"/>
    <d v="2021-05-20T00:00:00"/>
    <x v="0"/>
    <n v="34460"/>
    <n v="34500"/>
    <n v="1"/>
    <n v="882851"/>
    <n v="45000"/>
    <s v="ACTIVO"/>
    <m/>
    <m/>
    <n v="6202800"/>
    <n v="0"/>
    <n v="0"/>
    <s v="ANTICIPO, SEGUNDO ANTICIPO"/>
    <m/>
    <x v="2"/>
    <s v="NO"/>
    <m/>
    <s v="FACTURADA"/>
    <d v="2021-05-25T00:00:00"/>
    <m/>
  </r>
  <r>
    <s v="CONSTRUPROYEC"/>
    <n v="101053610"/>
    <n v="56117"/>
    <n v="56547"/>
    <d v="2021-05-15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9"/>
    <s v="ROBERTO CARLOS MENDOZA DIAZ"/>
    <n v="101054339"/>
    <n v="96820"/>
    <d v="2021-05-21T00:00:00"/>
    <x v="0"/>
    <n v="34050"/>
    <n v="34060"/>
    <n v="1"/>
    <n v="882851"/>
    <n v="0"/>
    <s v="ACTIVO"/>
    <m/>
    <m/>
    <n v="6129000"/>
    <n v="0"/>
    <n v="0"/>
    <s v="ANTICIPO"/>
    <m/>
    <x v="2"/>
    <s v="NO"/>
    <m/>
    <s v="FACTURADA"/>
    <d v="2021-05-25T00:00:00"/>
    <m/>
  </r>
  <r>
    <s v="CONSTRUPROYEC"/>
    <n v="101053611"/>
    <n v="56118"/>
    <n v="56477"/>
    <d v="2021-05-15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3"/>
    <s v="ABSALON PUENTES VARGAS"/>
    <n v="101054340"/>
    <n v="96747"/>
    <d v="2021-05-21T00:00:00"/>
    <x v="0"/>
    <n v="34290"/>
    <n v="34340"/>
    <n v="1"/>
    <n v="882851"/>
    <n v="30000"/>
    <s v="ACTIVO"/>
    <m/>
    <m/>
    <n v="6172200"/>
    <n v="0"/>
    <n v="0"/>
    <s v="ANTICIPO, SEGUNDO ANTICIPO"/>
    <m/>
    <x v="2"/>
    <s v="NO"/>
    <m/>
    <s v="FACTURADA"/>
    <d v="2021-05-25T00:00:00"/>
    <m/>
  </r>
  <r>
    <s v="CONSTRUPROYEC"/>
    <n v="101053612"/>
    <n v="56119"/>
    <n v="56546"/>
    <d v="2021-05-15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0"/>
    <s v="RUBEN GUZMAN SILVA"/>
    <n v="101054341"/>
    <n v="96851"/>
    <d v="2021-05-21T00:00:00"/>
    <x v="0"/>
    <n v="34530"/>
    <n v="34610"/>
    <n v="1"/>
    <n v="882851"/>
    <n v="0"/>
    <s v="ACTIVO"/>
    <m/>
    <m/>
    <n v="6215400"/>
    <n v="0"/>
    <n v="0"/>
    <s v="ANTICIPO"/>
    <m/>
    <x v="2"/>
    <s v="NO"/>
    <m/>
    <s v="FACTURADA"/>
    <d v="2021-05-25T00:00:00"/>
    <m/>
  </r>
  <r>
    <s v="CONSTRUPROYEC"/>
    <n v="101053613"/>
    <n v="56120"/>
    <n v="56488"/>
    <d v="2021-05-15T00:00:00"/>
    <n v="19"/>
    <x v="0"/>
    <s v=" MAIZ"/>
    <s v="ALIMENTOS FINCAS S.A.S"/>
    <s v="CUMPLIDO"/>
    <s v="ALIMENTOS FINCA S.A.S"/>
    <s v="SANTA MARTA."/>
    <s v="ALIMENTOS FINCA S.A.S"/>
    <s v="MOSQUERA"/>
    <x v="78"/>
    <s v="LEONARDO ALONSO CANO JARAMILLO"/>
    <n v="101054342"/>
    <n v="41145050"/>
    <d v="2021-05-20T00:00:00"/>
    <x v="0"/>
    <n v="34810"/>
    <n v="34810"/>
    <n v="1"/>
    <n v="936734"/>
    <n v="0"/>
    <s v="ACTIVO"/>
    <m/>
    <m/>
    <n v="5569600"/>
    <n v="0"/>
    <n v="0"/>
    <s v="ANTICIPO"/>
    <m/>
    <x v="2"/>
    <s v="NO"/>
    <m/>
    <s v="FACTURADA"/>
    <d v="2021-05-25T00:00:00"/>
    <m/>
  </r>
  <r>
    <s v="CONSTRUPROYEC"/>
    <n v="101053614"/>
    <n v="56121"/>
    <n v="56605"/>
    <d v="2021-05-15T00:00:00"/>
    <n v="19"/>
    <x v="0"/>
    <s v=" TORTA DE SOYA"/>
    <s v="PRODUCTORA DE ALIMENTOS CONCENTRADOS PARA ANIMALES CONTEGRAL S.A.S. CONTEGRAL S.A.S"/>
    <s v="CUMPLIDO"/>
    <s v="CONTEGRAL S.A.S"/>
    <s v="SANTA MARTA."/>
    <s v="CONTEGRAL S.A.S"/>
    <s v="BOGOTA"/>
    <x v="98"/>
    <s v="JORGE LUIS BALLESTEROS ARIZA"/>
    <n v="101054343"/>
    <n v="148200"/>
    <d v="2021-05-24T00:00:00"/>
    <x v="0"/>
    <n v="34150"/>
    <n v="34150"/>
    <n v="1"/>
    <n v="933634"/>
    <n v="114100"/>
    <s v="ACTIVO"/>
    <m/>
    <m/>
    <n v="5464000"/>
    <n v="0"/>
    <n v="0"/>
    <s v="ANTICIPO, SEGUNDO ANTICIPO"/>
    <m/>
    <x v="2"/>
    <s v="NO"/>
    <m/>
    <s v="FACTURADA"/>
    <d v="2021-06-08T00:00:00"/>
    <m/>
  </r>
  <r>
    <s v="CONSTRUPROYEC"/>
    <n v="101053615"/>
    <n v="56122"/>
    <n v="56637"/>
    <d v="2021-05-15T00:00:00"/>
    <n v="19"/>
    <x v="0"/>
    <s v=" FRUTA DE PALMA"/>
    <s v="CI TEQUENDAMA SAS EXTRACTORA"/>
    <s v="CUMPLIDO"/>
    <s v="C.I TEQUNDAMA FINCA LAS MERCEDES"/>
    <s v="PELECHUA"/>
    <s v="EXTRACTORA TEQUENDAMA"/>
    <s v="FUNDACION"/>
    <x v="45"/>
    <s v="JHONY DE JESUS SÓROCA GUZMAN"/>
    <n v="101054344"/>
    <n v="79238"/>
    <d v="2021-05-24T00:00:00"/>
    <x v="0"/>
    <n v="26830"/>
    <n v="26830"/>
    <n v="1"/>
    <n v="140600"/>
    <n v="40000"/>
    <s v="ACTIVO"/>
    <m/>
    <m/>
    <n v="1685729"/>
    <n v="0"/>
    <n v="0"/>
    <s v="ANTICIPO, SEGUNDO ANTICIPO"/>
    <m/>
    <x v="1"/>
    <s v="NO"/>
    <m/>
    <s v="FACTURADA"/>
    <d v="2021-06-08T00:00:00"/>
    <m/>
  </r>
  <r>
    <s v="CONSTRUPROYEC"/>
    <n v="101053616"/>
    <n v="56123"/>
    <n v="56548"/>
    <d v="2021-05-15T00:00:00"/>
    <n v="19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7"/>
    <s v="FREDY ORTIZ MERCHAN"/>
    <n v="101054345"/>
    <n v="96818"/>
    <d v="2021-05-21T00:00:00"/>
    <x v="0"/>
    <n v="34440"/>
    <n v="34440"/>
    <n v="1"/>
    <n v="882851"/>
    <n v="0"/>
    <s v="ACTIVO"/>
    <m/>
    <m/>
    <n v="6199200"/>
    <n v="0"/>
    <n v="0"/>
    <s v="ANTICIPO"/>
    <m/>
    <x v="2"/>
    <s v="NO"/>
    <m/>
    <s v="FACTURADA"/>
    <d v="2021-05-25T00:00:00"/>
    <m/>
  </r>
  <r>
    <s v="CONSTRUPROYEC"/>
    <n v="101053617"/>
    <n v="56124"/>
    <n v="56442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94"/>
    <s v="ROBERTO LOZANO CAMACHO"/>
    <n v="101054346"/>
    <s v="31593-8"/>
    <d v="2021-05-19T00:00:00"/>
    <x v="0"/>
    <n v="10046"/>
    <n v="10089"/>
    <n v="1"/>
    <n v="244373"/>
    <n v="0"/>
    <s v="ACTIVO"/>
    <m/>
    <m/>
    <n v="2009200"/>
    <n v="0"/>
    <n v="0"/>
    <s v="ANTICIPO"/>
    <m/>
    <x v="4"/>
    <s v="NO"/>
    <m/>
    <s v="FACTURADA"/>
    <d v="2021-05-25T00:00:00"/>
    <m/>
  </r>
  <r>
    <s v="CONSTRUPROYEC"/>
    <n v="101053618"/>
    <n v="56125"/>
    <n v="56531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60"/>
    <s v="LEONARDO ELIAS ORDOÑEZ PATIÑO"/>
    <n v="101054347"/>
    <s v="31594-1"/>
    <d v="2021-05-20T00:00:00"/>
    <x v="0"/>
    <n v="10078"/>
    <n v="10078"/>
    <n v="1"/>
    <n v="244373"/>
    <n v="0"/>
    <s v="ACTIVO"/>
    <m/>
    <m/>
    <n v="2015600"/>
    <n v="0"/>
    <n v="0"/>
    <s v="ANTICIPO"/>
    <m/>
    <x v="4"/>
    <s v="NO"/>
    <m/>
    <s v="FACTURADA"/>
    <d v="2021-05-25T00:00:00"/>
    <m/>
  </r>
  <r>
    <s v="CONSTRUPROYEC"/>
    <n v="101053619"/>
    <n v="56126"/>
    <n v="56532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74"/>
    <s v="JESUS EMILIO CAMELO ESCOBAR"/>
    <n v="101054348"/>
    <s v="31596-3"/>
    <d v="2021-05-22T00:00:00"/>
    <x v="0"/>
    <n v="10066"/>
    <n v="10079"/>
    <n v="1"/>
    <n v="429712"/>
    <n v="0"/>
    <s v="ACTIVO"/>
    <m/>
    <m/>
    <n v="2015800"/>
    <n v="0"/>
    <n v="0"/>
    <s v="ANTICIPO"/>
    <m/>
    <x v="4"/>
    <s v="NO"/>
    <m/>
    <s v="FACTURADA"/>
    <d v="2021-06-08T00:00:00"/>
    <m/>
  </r>
  <r>
    <s v="CONSTRUPROYEC"/>
    <n v="101053620"/>
    <n v="56127"/>
    <n v="56530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3"/>
    <s v="MAURICIO SUESCUN PEÑA"/>
    <n v="101054349"/>
    <s v="31597-5"/>
    <d v="2021-05-20T00:00:00"/>
    <x v="0"/>
    <n v="10102"/>
    <n v="10102"/>
    <n v="1"/>
    <n v="429712"/>
    <n v="64000"/>
    <s v="ACTIVO"/>
    <m/>
    <m/>
    <n v="2020400"/>
    <n v="0"/>
    <n v="0"/>
    <s v="ANTICIPO, SEGUNDO ANTICIPO"/>
    <m/>
    <x v="4"/>
    <s v="NO"/>
    <m/>
    <s v="FACTURADA"/>
    <d v="2021-05-25T00:00:00"/>
    <m/>
  </r>
  <r>
    <s v="CONSTRUPROYEC"/>
    <n v="101053621"/>
    <n v="56128"/>
    <n v="56551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6"/>
    <s v="CRISTIAN EDUARDO MERCADO ROJAS"/>
    <n v="101054350"/>
    <s v="31598-7"/>
    <d v="2021-05-21T00:00:00"/>
    <x v="0"/>
    <n v="10075"/>
    <n v="10075"/>
    <n v="1"/>
    <n v="458326"/>
    <n v="0"/>
    <s v="ACTIVO"/>
    <m/>
    <m/>
    <n v="3652691"/>
    <n v="0"/>
    <n v="0"/>
    <s v="ANTICIPO"/>
    <m/>
    <x v="4"/>
    <s v="NO"/>
    <m/>
    <s v="PLANILLADA"/>
    <m/>
    <m/>
  </r>
  <r>
    <s v="CONSTRUPROYEC"/>
    <n v="101053622"/>
    <n v="56129"/>
    <n v="56445"/>
    <d v="2021-05-15T00:00:00"/>
    <n v="19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79"/>
    <s v="LARRIZON CORREA DE LA HOZ"/>
    <n v="101054351"/>
    <s v="31595-1"/>
    <d v="2021-05-19T00:00:00"/>
    <x v="0"/>
    <n v="10111"/>
    <n v="10111"/>
    <n v="1"/>
    <n v="221080"/>
    <n v="116000"/>
    <s v="ACTIVO"/>
    <m/>
    <m/>
    <n v="1443750"/>
    <n v="0"/>
    <n v="0"/>
    <s v="ANTICIPO, SEGUNDO ANTICIPO"/>
    <m/>
    <x v="4"/>
    <s v="NO"/>
    <m/>
    <s v="PLANILLADA"/>
    <m/>
    <m/>
  </r>
  <r>
    <s v="CONSTRUPROYEC"/>
    <n v="101053623"/>
    <n v="56130"/>
    <n v="56492"/>
    <d v="2021-05-15T00:00:00"/>
    <n v="19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55"/>
    <s v="ELIECER MONSALVO PALMA"/>
    <n v="101054352"/>
    <n v="97738"/>
    <d v="2021-05-20T00:00:00"/>
    <x v="0"/>
    <n v="33790"/>
    <n v="33840"/>
    <n v="1"/>
    <n v="294975"/>
    <n v="0"/>
    <s v="ACTIVO"/>
    <m/>
    <m/>
    <n v="3210050"/>
    <n v="0"/>
    <n v="0"/>
    <s v="ANTICIPO"/>
    <m/>
    <x v="4"/>
    <s v="NO"/>
    <m/>
    <s v="FACTURADA"/>
    <d v="2021-06-08T00:00:00"/>
    <m/>
  </r>
  <r>
    <s v="CONSTRUPROYEC"/>
    <n v="101053624"/>
    <n v="56131"/>
    <n v="56441"/>
    <d v="2021-05-15T00:00:00"/>
    <n v="19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102"/>
    <s v="FABIO GUEVARA ROJAS"/>
    <n v="101054353"/>
    <n v="97722"/>
    <d v="2021-05-19T00:00:00"/>
    <x v="0"/>
    <n v="34610"/>
    <n v="34670"/>
    <n v="1"/>
    <n v="294975"/>
    <n v="0"/>
    <s v="ACTIVO"/>
    <m/>
    <m/>
    <n v="3287950"/>
    <n v="0"/>
    <n v="0"/>
    <s v="ANTICIPO"/>
    <m/>
    <x v="4"/>
    <s v="NO"/>
    <m/>
    <s v="FACTURADA"/>
    <d v="2021-06-08T00:00:00"/>
    <m/>
  </r>
  <r>
    <s v="CONSTRUPROYEC"/>
    <n v="101053625"/>
    <n v="56132"/>
    <n v="56493"/>
    <d v="2021-05-15T00:00:00"/>
    <n v="19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76"/>
    <s v="JHON MUÑOZ SILVA"/>
    <n v="101054354"/>
    <n v="97726"/>
    <d v="2021-05-20T00:00:00"/>
    <x v="0"/>
    <n v="34700"/>
    <n v="34760"/>
    <n v="1"/>
    <n v="294975"/>
    <n v="0"/>
    <s v="ACTIVO"/>
    <m/>
    <m/>
    <n v="3296500"/>
    <n v="0"/>
    <n v="0"/>
    <s v="ANTICIPO"/>
    <m/>
    <x v="4"/>
    <s v="NO"/>
    <m/>
    <s v="FACTURADA"/>
    <d v="2021-06-08T00:00:00"/>
    <m/>
  </r>
  <r>
    <s v="CONSTRUPROYEC"/>
    <n v="101053626"/>
    <n v="56133"/>
    <n v="56554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3"/>
    <s v="JOSE LUIS DOMINGUEZ NARANJO"/>
    <n v="101054355"/>
    <n v="518747"/>
    <d v="2021-05-21T00:00:00"/>
    <x v="0"/>
    <n v="34730"/>
    <n v="34680"/>
    <n v="1"/>
    <n v="933771"/>
    <n v="1004000"/>
    <s v="ACTIVO"/>
    <m/>
    <m/>
    <n v="4202330"/>
    <n v="0"/>
    <n v="0"/>
    <s v="ANTICIPO, SEGUNDO ANTICIPO"/>
    <m/>
    <x v="2"/>
    <s v="NO"/>
    <m/>
    <s v="FACTURADA"/>
    <d v="2021-06-08T00:00:00"/>
    <m/>
  </r>
  <r>
    <s v="CONSTRUPROYEC"/>
    <n v="101053627"/>
    <n v="56134"/>
    <n v="56387"/>
    <d v="2021-05-15T00:00:00"/>
    <n v="19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4356"/>
    <n v="79118"/>
    <d v="2021-05-18T00:00:00"/>
    <x v="0"/>
    <n v="31530"/>
    <n v="31530"/>
    <n v="1"/>
    <n v="204816"/>
    <n v="0"/>
    <s v="ACTIVO"/>
    <m/>
    <m/>
    <n v="636275"/>
    <n v="0"/>
    <n v="0"/>
    <s v="ANTICIPO"/>
    <m/>
    <x v="1"/>
    <s v="NO"/>
    <m/>
    <s v="FACTURADA"/>
    <d v="2021-06-08T00:00:00"/>
    <m/>
  </r>
  <r>
    <s v="CONSTRUPROYEC"/>
    <n v="101053628"/>
    <n v="56135"/>
    <n v="56373"/>
    <d v="2021-05-15T00:00:00"/>
    <n v="19"/>
    <x v="0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4357"/>
    <n v="78836"/>
    <d v="2021-05-18T00:00:00"/>
    <x v="0"/>
    <n v="31050"/>
    <n v="31080"/>
    <n v="1"/>
    <n v="0"/>
    <n v="66000"/>
    <s v="ACTIVO"/>
    <m/>
    <m/>
    <n v="797985"/>
    <n v="0"/>
    <n v="0"/>
    <s v="SEGUNDO ANTICIPO"/>
    <m/>
    <x v="1"/>
    <s v="NO"/>
    <m/>
    <s v="PLANILLADA"/>
    <m/>
    <m/>
  </r>
  <r>
    <s v="CONSTRUPROYEC"/>
    <n v="101053629"/>
    <n v="56136"/>
    <m/>
    <d v="2021-05-15T00:00:00"/>
    <n v="19"/>
    <x v="0"/>
    <s v=" ACEITE DE PALMA CPO"/>
    <s v="CI TEQUENDAMA SAS DIV. REFINERIA"/>
    <s v="CUMPLIDO"/>
    <s v="PALMA &amp; TRABAJO S.A.S"/>
    <s v="PUERTO WILCHES"/>
    <s v="REFINERIA TEQUENDAMA"/>
    <s v="SANTA MARTA."/>
    <x v="103"/>
    <s v="ORLANDO DE JESUS GONZALEZ ORTIZ"/>
    <n v="101054358"/>
    <n v="97731"/>
    <d v="2021-05-21T00:00:00"/>
    <x v="5"/>
    <n v="33880"/>
    <n v="33920"/>
    <n v="1"/>
    <n v="0"/>
    <n v="0"/>
    <m/>
    <m/>
    <m/>
    <n v="3218600"/>
    <n v="2932500"/>
    <n v="52700"/>
    <m/>
    <m/>
    <x v="0"/>
    <s v="NO"/>
    <m/>
    <s v="FACTURADA"/>
    <d v="2021-06-08T00:00:00"/>
    <m/>
  </r>
  <r>
    <s v="CONSTRUPROYEC"/>
    <n v="101053630"/>
    <n v="56137"/>
    <n v="56437"/>
    <d v="2021-05-15T00:00:00"/>
    <n v="19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40"/>
    <s v="JAIR RODRIGUEZ ESCALANTE"/>
    <n v="101054359"/>
    <n v="57542"/>
    <d v="2021-05-19T00:00:00"/>
    <x v="0"/>
    <n v="34290"/>
    <n v="34340"/>
    <n v="1"/>
    <n v="294975"/>
    <n v="0"/>
    <s v="ACTIVO"/>
    <m/>
    <m/>
    <n v="3257550"/>
    <n v="0"/>
    <n v="0"/>
    <s v="ANTICIPO"/>
    <m/>
    <x v="4"/>
    <s v="NO"/>
    <m/>
    <s v="FACTURADA"/>
    <d v="2021-06-08T00:00:00"/>
    <m/>
  </r>
  <r>
    <s v="CONSTRUPROYEC"/>
    <n v="101053631"/>
    <n v="56138"/>
    <n v="56438"/>
    <d v="2021-05-15T00:00:00"/>
    <n v="19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90"/>
    <s v="NEIDER ENRIQUE IBARRA CASTAÑEDA"/>
    <n v="101054360"/>
    <n v="97723"/>
    <d v="2021-05-19T00:00:00"/>
    <x v="0"/>
    <n v="34600"/>
    <n v="34650"/>
    <n v="1"/>
    <n v="294975"/>
    <n v="0"/>
    <s v="ACTIVO"/>
    <m/>
    <m/>
    <n v="3287000"/>
    <n v="0"/>
    <n v="0"/>
    <s v="ANTICIPO"/>
    <m/>
    <x v="4"/>
    <s v="NO"/>
    <m/>
    <s v="FACTURADA"/>
    <d v="2021-06-08T00:00:00"/>
    <m/>
  </r>
  <r>
    <s v="CONSTRUPROYEC"/>
    <n v="101053632"/>
    <n v="56139"/>
    <n v="56430"/>
    <d v="2021-05-15T00:00:00"/>
    <n v="19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4361"/>
    <n v="57504"/>
    <d v="2021-05-19T00:00:00"/>
    <x v="0"/>
    <n v="34890"/>
    <n v="34880"/>
    <n v="1"/>
    <n v="10000"/>
    <n v="0"/>
    <s v="ACTIVO"/>
    <m/>
    <m/>
    <n v="1234757"/>
    <n v="0"/>
    <n v="0"/>
    <s v="ANTICIPO"/>
    <m/>
    <x v="0"/>
    <s v="NO"/>
    <m/>
    <s v="PLANILLADA"/>
    <m/>
    <m/>
  </r>
  <r>
    <s v="CONSTRUPROYEC"/>
    <n v="101053633"/>
    <n v="56140"/>
    <n v="56398"/>
    <d v="2021-05-15T00:00:00"/>
    <n v="19"/>
    <x v="0"/>
    <s v=" ACEITE DE PALMA CPO"/>
    <s v="CI TEQUENDAMA SAS DIV. REFINERIA"/>
    <s v="CUMPLIDO"/>
    <s v="EXTRACTORA TEQUENDAMA"/>
    <s v="FUNDACION"/>
    <s v="REFINERIA TEQUENDAMA"/>
    <s v="SANTA MARTA."/>
    <x v="8"/>
    <s v="JAIRO LUIS GALLARDO ZAMORA"/>
    <n v="101054362"/>
    <n v="57505"/>
    <d v="2021-05-18T00:00:00"/>
    <x v="0"/>
    <n v="35430"/>
    <n v="35450"/>
    <n v="1"/>
    <n v="10000"/>
    <n v="0"/>
    <s v="ACTIVO"/>
    <m/>
    <m/>
    <n v="1253868"/>
    <n v="0"/>
    <n v="0"/>
    <s v="ANTICIPO"/>
    <m/>
    <x v="0"/>
    <s v="NO"/>
    <m/>
    <s v="PLANILLADA"/>
    <m/>
    <m/>
  </r>
  <r>
    <s v="CONSTRUPROYEC"/>
    <n v="101053634"/>
    <n v="56141"/>
    <n v="56335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363"/>
    <s v="CXRU 111194-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35"/>
    <n v="56142"/>
    <n v="56427"/>
    <d v="2021-05-15T00:00:00"/>
    <n v="19"/>
    <x v="0"/>
    <s v=" ACEITE DE PALMA CPO"/>
    <s v="CI TEQUENDAMA SAS DIV. REFINERIA"/>
    <s v="CUMPLIDO"/>
    <s v="EXTRACTORA TEQUENDAMA"/>
    <s v="FUNDACION"/>
    <s v="REFINERIA TEQUENDAMA"/>
    <s v="SANTA MARTA."/>
    <x v="52"/>
    <s v="YONAT DAVID CANTILLO POLO"/>
    <n v="101054364"/>
    <n v="75844"/>
    <d v="2021-05-19T00:00:00"/>
    <x v="0"/>
    <n v="34540"/>
    <n v="34410"/>
    <n v="1"/>
    <n v="10000"/>
    <n v="0"/>
    <s v="ACTIVO"/>
    <m/>
    <m/>
    <n v="1222371"/>
    <n v="0"/>
    <n v="0"/>
    <s v="ANTICIPO"/>
    <m/>
    <x v="0"/>
    <s v="NO"/>
    <m/>
    <s v="PLANILLADA"/>
    <m/>
    <m/>
  </r>
  <r>
    <s v="CONSTRUPROYEC"/>
    <n v="101053636"/>
    <n v="56143"/>
    <n v="56431"/>
    <d v="2021-05-15T00:00:00"/>
    <n v="19"/>
    <x v="0"/>
    <s v=" ACEITE DE PALMA CPO"/>
    <s v="CI TEQUENDAMA SAS DIV. REFINERIA"/>
    <s v="CUMPLIDO"/>
    <s v="EXTRACTORA TEQUENDAMA"/>
    <s v="FUNDACION"/>
    <s v="REFINERIA TEQUENDAMA"/>
    <s v="SANTA MARTA."/>
    <x v="83"/>
    <s v="HERNAN GREGORIO AVENDAÑO OROZCO"/>
    <n v="101054365"/>
    <n v="75777"/>
    <d v="2021-05-19T00:00:00"/>
    <x v="0"/>
    <n v="34970"/>
    <n v="34970"/>
    <n v="1"/>
    <n v="10000"/>
    <n v="0"/>
    <s v="ACTIVO"/>
    <m/>
    <m/>
    <n v="1237588"/>
    <n v="0"/>
    <n v="0"/>
    <s v="ANTICIPO"/>
    <m/>
    <x v="0"/>
    <s v="NO"/>
    <m/>
    <s v="PLANILLADA"/>
    <m/>
    <m/>
  </r>
  <r>
    <s v="CONSTRUPROYEC"/>
    <n v="101053637"/>
    <n v="56144"/>
    <n v="56336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366"/>
    <s v="SEGU 929014-7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38"/>
    <n v="56145"/>
    <n v="56402"/>
    <d v="2021-05-15T00:00:00"/>
    <n v="19"/>
    <x v="0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2"/>
    <s v="ALEXANDER DIAZ LAZO"/>
    <n v="101054367"/>
    <n v="75841"/>
    <d v="2021-05-18T00:00:00"/>
    <x v="0"/>
    <n v="34960"/>
    <n v="34990"/>
    <n v="1"/>
    <n v="10000"/>
    <n v="0"/>
    <s v="ACTIVO"/>
    <m/>
    <m/>
    <n v="1237234"/>
    <n v="0"/>
    <n v="0"/>
    <s v="ANTICIPO"/>
    <m/>
    <x v="0"/>
    <s v="NO"/>
    <m/>
    <s v="PLANILLADA"/>
    <m/>
    <m/>
  </r>
  <r>
    <s v="CONSTRUPROYEC"/>
    <n v="101053639"/>
    <n v="56146"/>
    <n v="56401"/>
    <d v="2021-05-15T00:00:00"/>
    <n v="19"/>
    <x v="0"/>
    <s v=" ACEITE DE PALMISTE CPK"/>
    <s v="CI TEQUENDAMA SAS DIV. REFINERIA"/>
    <s v="CUMPLIDO"/>
    <s v="EXTRACTORA TEQUENDAMA"/>
    <s v="FUNDACION"/>
    <s v="REFINERIA TEQUENDAMA"/>
    <s v="SANTA MARTA."/>
    <x v="43"/>
    <s v="ORLANDO DE JESUS HURTADO POLO"/>
    <n v="101054368"/>
    <n v="75868"/>
    <d v="2021-05-18T00:00:00"/>
    <x v="0"/>
    <n v="35020"/>
    <n v="35070"/>
    <n v="1"/>
    <n v="10000"/>
    <n v="0"/>
    <s v="ACTIVO"/>
    <m/>
    <m/>
    <n v="1239358"/>
    <n v="0"/>
    <n v="0"/>
    <s v="ANTICIPO"/>
    <m/>
    <x v="0"/>
    <s v="NO"/>
    <m/>
    <s v="FACTURADA"/>
    <d v="2021-05-25T00:00:00"/>
    <m/>
  </r>
  <r>
    <s v="CONSTRUPROYEC"/>
    <n v="101053640"/>
    <n v="56147"/>
    <n v="56337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369"/>
    <s v="MSWU 008809-2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1"/>
    <n v="56148"/>
    <n v="56338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370"/>
    <s v="TEMU 936993-1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2"/>
    <n v="56149"/>
    <n v="56339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371"/>
    <s v="MWCU 532392-7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3"/>
    <n v="56150"/>
    <n v="56341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372"/>
    <s v="MNBU 042989-5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4"/>
    <n v="56151"/>
    <n v="56342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373"/>
    <s v="MNBU 042989-5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5"/>
    <n v="56152"/>
    <n v="56343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374"/>
    <s v="MMAU 101312-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6"/>
    <n v="56153"/>
    <n v="56344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375"/>
    <s v="MNBU 013358-4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47"/>
    <n v="56154"/>
    <n v="56491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4376"/>
    <n v="57539"/>
    <d v="2021-05-20T00:00:00"/>
    <x v="0"/>
    <n v="35420"/>
    <n v="35420"/>
    <n v="1"/>
    <n v="0"/>
    <n v="10000"/>
    <s v="ACTIVO"/>
    <m/>
    <m/>
    <n v="556448"/>
    <n v="0"/>
    <n v="0"/>
    <s v="SEGUNDO ANTICIPO"/>
    <m/>
    <x v="0"/>
    <s v="NO"/>
    <m/>
    <s v="FACTURADA"/>
    <d v="2021-06-08T00:00:00"/>
    <m/>
  </r>
  <r>
    <s v="CONSTRUPROYEC"/>
    <n v="101053648"/>
    <n v="56155"/>
    <n v="56500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4377"/>
    <n v="75898"/>
    <d v="2021-05-20T00:00:00"/>
    <x v="0"/>
    <n v="33300"/>
    <n v="33300"/>
    <n v="1"/>
    <n v="0"/>
    <n v="0"/>
    <m/>
    <m/>
    <m/>
    <n v="523143"/>
    <n v="0"/>
    <n v="0"/>
    <m/>
    <m/>
    <x v="0"/>
    <s v="NO"/>
    <m/>
    <s v="FACTURADA"/>
    <d v="2021-06-08T00:00:00"/>
    <m/>
  </r>
  <r>
    <s v="CONSTRUPROYEC"/>
    <n v="101053649"/>
    <n v="56156"/>
    <n v="56346"/>
    <d v="2021-05-15T00:00:00"/>
    <n v="19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378"/>
    <s v="MMAU 124364-8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50"/>
    <n v="56157"/>
    <n v="56456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4379"/>
    <n v="57526"/>
    <d v="2021-05-19T00:00:00"/>
    <x v="0"/>
    <n v="36020"/>
    <n v="35910"/>
    <n v="1"/>
    <n v="0"/>
    <n v="10000"/>
    <s v="ACTIVO"/>
    <m/>
    <m/>
    <n v="565874"/>
    <n v="0"/>
    <n v="0"/>
    <s v="SEGUNDO ANTICIPO"/>
    <m/>
    <x v="0"/>
    <s v="NO"/>
    <m/>
    <s v="FACTURADA"/>
    <d v="2021-06-08T00:00:00"/>
    <m/>
  </r>
  <r>
    <s v="CONSTRUPROYEC"/>
    <n v="101053651"/>
    <n v="56158"/>
    <n v="56457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4380"/>
    <n v="57507"/>
    <d v="2021-05-19T00:00:00"/>
    <x v="0"/>
    <n v="36340"/>
    <n v="36430"/>
    <n v="1"/>
    <n v="0"/>
    <n v="0"/>
    <m/>
    <m/>
    <m/>
    <n v="570901"/>
    <n v="0"/>
    <n v="0"/>
    <m/>
    <m/>
    <x v="0"/>
    <s v="NO"/>
    <m/>
    <s v="FACTURADA"/>
    <d v="2021-06-08T00:00:00"/>
    <m/>
  </r>
  <r>
    <s v="CONSTRUPROYEC"/>
    <n v="101053652"/>
    <n v="56159"/>
    <n v="56453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4381"/>
    <n v="75888"/>
    <d v="2021-05-19T00:00:00"/>
    <x v="0"/>
    <n v="35760"/>
    <n v="35760"/>
    <n v="1"/>
    <n v="0"/>
    <n v="25000"/>
    <s v="ACTIVO"/>
    <m/>
    <m/>
    <n v="561790"/>
    <n v="0"/>
    <n v="0"/>
    <s v="SEGUNDO ANTICIPO"/>
    <m/>
    <x v="0"/>
    <s v="NO"/>
    <m/>
    <s v="FACTURADA"/>
    <d v="2021-06-08T00:00:00"/>
    <m/>
  </r>
  <r>
    <s v="CONSTRUPROYEC"/>
    <n v="101053653"/>
    <n v="56160"/>
    <n v="56454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4382"/>
    <n v="75894"/>
    <d v="2021-05-19T00:00:00"/>
    <x v="0"/>
    <n v="39130"/>
    <n v="39130"/>
    <n v="1"/>
    <n v="0"/>
    <n v="0"/>
    <m/>
    <m/>
    <m/>
    <n v="614732"/>
    <n v="0"/>
    <n v="0"/>
    <m/>
    <m/>
    <x v="0"/>
    <s v="NO"/>
    <m/>
    <s v="FACTURADA"/>
    <d v="2021-06-08T00:00:00"/>
    <m/>
  </r>
  <r>
    <s v="CONSTRUPROYEC"/>
    <n v="101053654"/>
    <n v="56161"/>
    <n v="56455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4383"/>
    <n v="57536"/>
    <d v="2021-05-19T00:00:00"/>
    <x v="0"/>
    <n v="36600"/>
    <n v="36630"/>
    <n v="1"/>
    <n v="0"/>
    <n v="0"/>
    <m/>
    <m/>
    <m/>
    <n v="574986"/>
    <n v="0"/>
    <n v="0"/>
    <m/>
    <m/>
    <x v="0"/>
    <s v="NO"/>
    <m/>
    <s v="FACTURADA"/>
    <d v="2021-06-08T00:00:00"/>
    <m/>
  </r>
  <r>
    <s v="CONSTRUPROYEC"/>
    <n v="101053655"/>
    <n v="56162"/>
    <n v="56347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21"/>
    <s v="EDWIN ELIBETH AGUILAR GOMEZ"/>
    <n v="101054384"/>
    <s v="SUDU 823608-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656"/>
    <n v="56163"/>
    <n v="56451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"/>
    <s v="HERNANDO EMILIO RUBIANO ARIAS"/>
    <n v="101054385"/>
    <n v="75862"/>
    <d v="2021-05-19T00:00:00"/>
    <x v="0"/>
    <n v="36790"/>
    <n v="36790"/>
    <n v="1"/>
    <n v="0"/>
    <n v="10000"/>
    <s v="ACTIVO"/>
    <m/>
    <m/>
    <n v="577971"/>
    <n v="0"/>
    <n v="0"/>
    <s v="SEGUNDO ANTICIPO"/>
    <m/>
    <x v="0"/>
    <s v="NO"/>
    <m/>
    <s v="FACTURADA"/>
    <d v="2021-06-08T00:00:00"/>
    <m/>
  </r>
  <r>
    <s v="CONSTRUPROYEC"/>
    <n v="101053657"/>
    <n v="56164"/>
    <n v="56452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"/>
    <s v="HERNANDO EMILIO RUBIANO ARIAS"/>
    <n v="101054386"/>
    <n v="75899"/>
    <d v="2021-05-19T00:00:00"/>
    <x v="0"/>
    <n v="37100"/>
    <n v="37100"/>
    <n v="1"/>
    <n v="0"/>
    <n v="0"/>
    <m/>
    <m/>
    <m/>
    <n v="582841"/>
    <n v="0"/>
    <n v="0"/>
    <m/>
    <m/>
    <x v="0"/>
    <s v="NO"/>
    <m/>
    <s v="FACTURADA"/>
    <d v="2021-06-08T00:00:00"/>
    <m/>
  </r>
  <r>
    <s v="CONSTRUPROYEC"/>
    <n v="101053658"/>
    <n v="56165"/>
    <n v="56449"/>
    <d v="2021-05-15T00:00:00"/>
    <n v="19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4387"/>
    <n v="75884"/>
    <d v="2021-05-19T00:00:00"/>
    <x v="0"/>
    <n v="36910"/>
    <n v="36950"/>
    <n v="1"/>
    <n v="0"/>
    <n v="10000"/>
    <s v="ACTIVO"/>
    <m/>
    <m/>
    <n v="579856"/>
    <n v="0"/>
    <n v="0"/>
    <s v="SEGUNDO ANTICIPO"/>
    <m/>
    <x v="0"/>
    <s v="NO"/>
    <m/>
    <s v="FACTURADA"/>
    <d v="2021-06-08T00:00:00"/>
    <m/>
  </r>
  <r>
    <s v="CONSTRUPROYEC"/>
    <n v="101053659"/>
    <n v="56166"/>
    <n v="56351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388"/>
    <s v="DTPU 429107-5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60"/>
    <n v="56167"/>
    <n v="56352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389"/>
    <s v="DFIU 215028-2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61"/>
    <n v="56168"/>
    <n v="56593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40"/>
    <s v="JORGE ERNEY GOMEZ BLANCO"/>
    <n v="101054390"/>
    <n v="518778"/>
    <d v="2021-05-22T00:00:00"/>
    <x v="0"/>
    <n v="34200"/>
    <n v="34570"/>
    <n v="1"/>
    <n v="933771"/>
    <n v="0"/>
    <s v="ACTIVO"/>
    <m/>
    <m/>
    <n v="3933000"/>
    <n v="0"/>
    <n v="0"/>
    <s v="ANTICIPO"/>
    <m/>
    <x v="2"/>
    <s v="NO"/>
    <m/>
    <s v="FACTURADA"/>
    <d v="2021-06-08T00:00:00"/>
    <m/>
  </r>
  <r>
    <s v="CONSTRUPROYEC"/>
    <n v="101053662"/>
    <n v="56169"/>
    <n v="56571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80"/>
    <s v="LUIDIN ARTURO RUIZ ARROYO"/>
    <n v="101054391"/>
    <n v="518771"/>
    <d v="2021-05-21T00:00:00"/>
    <x v="0"/>
    <n v="33250"/>
    <n v="33500"/>
    <n v="1"/>
    <n v="933771"/>
    <n v="0"/>
    <s v="ACTIVO"/>
    <m/>
    <m/>
    <n v="3823750"/>
    <n v="0"/>
    <n v="0"/>
    <s v="ANTICIPO"/>
    <m/>
    <x v="2"/>
    <s v="NO"/>
    <m/>
    <s v="FACTURADA"/>
    <d v="2021-06-08T00:00:00"/>
    <m/>
  </r>
  <r>
    <s v="CONSTRUPROYEC"/>
    <n v="101053663"/>
    <n v="56170"/>
    <n v="56569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2"/>
    <s v="CARLOS MARIO PEREZ PEREZ"/>
    <n v="101054392"/>
    <n v="518766"/>
    <d v="2021-05-21T00:00:00"/>
    <x v="0"/>
    <n v="33890"/>
    <n v="34090"/>
    <n v="1"/>
    <n v="933771"/>
    <n v="0"/>
    <s v="ACTIVO"/>
    <m/>
    <m/>
    <n v="3897350"/>
    <n v="0"/>
    <n v="0"/>
    <s v="ANTICIPO"/>
    <m/>
    <x v="2"/>
    <s v="NO"/>
    <m/>
    <s v="FACTURADA"/>
    <d v="2021-06-08T00:00:00"/>
    <m/>
  </r>
  <r>
    <s v="CONSTRUPROYEC"/>
    <n v="101053664"/>
    <n v="56171"/>
    <n v="56587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24"/>
    <s v="JOSE ISABEL MARTINEZ GUARDIAS"/>
    <n v="101054393"/>
    <n v="518803"/>
    <d v="2021-05-22T00:00:00"/>
    <x v="0"/>
    <n v="33640"/>
    <n v="33700"/>
    <n v="1"/>
    <n v="933771"/>
    <n v="45000"/>
    <s v="ACTIVO"/>
    <m/>
    <m/>
    <n v="3868600"/>
    <n v="0"/>
    <n v="0"/>
    <s v="ANTICIPO, SEGUNDO ANTICIPO"/>
    <m/>
    <x v="2"/>
    <s v="NO"/>
    <m/>
    <s v="FACTURADA"/>
    <d v="2021-06-08T00:00:00"/>
    <m/>
  </r>
  <r>
    <s v="CONSTRUPROYEC"/>
    <n v="101053665"/>
    <n v="56172"/>
    <n v="56586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66"/>
    <s v="FABIAN CARREÑO HURTADO"/>
    <n v="101054394"/>
    <n v="518835"/>
    <d v="2021-05-22T00:00:00"/>
    <x v="0"/>
    <n v="34340"/>
    <n v="34500"/>
    <n v="1"/>
    <n v="933771"/>
    <n v="0"/>
    <s v="ACTIVO"/>
    <m/>
    <m/>
    <n v="3949100"/>
    <n v="0"/>
    <n v="0"/>
    <s v="ANTICIPO"/>
    <m/>
    <x v="2"/>
    <s v="NO"/>
    <m/>
    <s v="FACTURADA"/>
    <d v="2021-06-08T00:00:00"/>
    <m/>
  </r>
  <r>
    <s v="CONSTRUPROYEC"/>
    <n v="101053666"/>
    <n v="56173"/>
    <n v="56570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7"/>
    <s v="NICOLAS JOSE ESQUEA POLO"/>
    <n v="101054395"/>
    <n v="518781"/>
    <d v="2021-05-21T00:00:00"/>
    <x v="0"/>
    <n v="34720"/>
    <n v="34560"/>
    <n v="1"/>
    <n v="933771"/>
    <n v="0"/>
    <s v="ACTIVO"/>
    <m/>
    <m/>
    <n v="3992800"/>
    <n v="0"/>
    <n v="0"/>
    <s v="ANTICIPO"/>
    <m/>
    <x v="2"/>
    <s v="NO"/>
    <m/>
    <s v="FACTURADA"/>
    <d v="2021-06-08T00:00:00"/>
    <m/>
  </r>
  <r>
    <s v="CONSTRUPROYEC"/>
    <n v="101053667"/>
    <n v="56174"/>
    <n v="56557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41"/>
    <s v="WILSON HERNANDO BARON SANDOVAL"/>
    <n v="101054396"/>
    <n v="2925"/>
    <d v="2021-05-21T00:00:00"/>
    <x v="0"/>
    <n v="34650"/>
    <n v="34640"/>
    <n v="1"/>
    <n v="305000"/>
    <n v="58000"/>
    <s v="ACTIVO"/>
    <m/>
    <m/>
    <n v="1196466"/>
    <n v="0"/>
    <n v="0"/>
    <s v="ANTICIPO, SEGUNDO ANTICIPO"/>
    <m/>
    <x v="3"/>
    <s v="NO"/>
    <m/>
    <s v="FACTURADA"/>
    <d v="2021-06-08T00:00:00"/>
    <m/>
  </r>
  <r>
    <s v="CONSTRUPROYEC"/>
    <n v="101053668"/>
    <n v="56175"/>
    <n v="56502"/>
    <d v="2021-05-15T00:00:00"/>
    <n v="19"/>
    <x v="0"/>
    <s v=" PRODUCTOS VARIOS"/>
    <s v="C.I. LA SAMARIA S.A.S."/>
    <s v="CUMPLIDO"/>
    <s v="C.I. LA SAMARIA S.A.S."/>
    <s v="LA GRAN VIA"/>
    <s v="C.I. LA SAMARIA S.A.S. FINCA DON DIEGO"/>
    <s v="DON DIEGO MAGDALENA"/>
    <x v="13"/>
    <s v="JOSE DAVID VALENCIA BEDOYA"/>
    <n v="101054397"/>
    <s v="51739 5 - 8"/>
    <d v="2021-05-20T00:00:00"/>
    <x v="0"/>
    <n v="1"/>
    <n v="1"/>
    <n v="1"/>
    <n v="110000"/>
    <n v="0"/>
    <s v="ACTIVO"/>
    <m/>
    <m/>
    <n v="1654367"/>
    <n v="0"/>
    <n v="0"/>
    <s v="ANTICIPO"/>
    <m/>
    <x v="1"/>
    <s v="NO"/>
    <m/>
    <s v="FACTURADA"/>
    <d v="2021-06-08T00:00:00"/>
    <m/>
  </r>
  <r>
    <s v="CONSTRUPROYEC"/>
    <n v="101053669"/>
    <n v="56176"/>
    <n v="56562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44"/>
    <s v="FABIO TERAN LOZANO"/>
    <n v="101054398"/>
    <n v="2927"/>
    <d v="2021-05-21T00:00:00"/>
    <x v="0"/>
    <n v="34760"/>
    <n v="17520"/>
    <n v="1"/>
    <n v="305000"/>
    <n v="58000"/>
    <s v="ACTIVO"/>
    <m/>
    <m/>
    <n v="605141"/>
    <n v="0"/>
    <n v="0"/>
    <s v="ANTICIPO, SEGUNDO ANTICIPO"/>
    <m/>
    <x v="3"/>
    <s v="NO"/>
    <m/>
    <s v="FACTURADA"/>
    <d v="2021-06-08T00:00:00"/>
    <m/>
  </r>
  <r>
    <s v="CONSTRUPROYEC"/>
    <n v="101053670"/>
    <n v="56177"/>
    <n v="56563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46"/>
    <s v="OSCAR BLADIMIR CALZADA CANABAL"/>
    <n v="101054399"/>
    <n v="2928"/>
    <d v="2021-05-21T00:00:00"/>
    <x v="0"/>
    <n v="34410"/>
    <n v="34410"/>
    <n v="1"/>
    <n v="305000"/>
    <n v="58000"/>
    <s v="ACTIVO"/>
    <m/>
    <m/>
    <n v="1188521"/>
    <n v="0"/>
    <n v="0"/>
    <s v="ANTICIPO, SEGUNDO ANTICIPO"/>
    <m/>
    <x v="3"/>
    <s v="NO"/>
    <m/>
    <s v="FACTURADA"/>
    <d v="2021-06-08T00:00:00"/>
    <m/>
  </r>
  <r>
    <s v="CONSTRUPROYEC"/>
    <n v="101053671"/>
    <n v="56178"/>
    <n v="56818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31"/>
    <s v="JHON FREDY QUIÑONES ARIOLA"/>
    <n v="101054400"/>
    <n v="3063"/>
    <d v="2021-05-26T00:00:00"/>
    <x v="0"/>
    <n v="34650"/>
    <n v="34620"/>
    <n v="1"/>
    <n v="305000"/>
    <n v="58000"/>
    <s v="ACTIVO"/>
    <m/>
    <m/>
    <n v="1195775"/>
    <n v="0"/>
    <n v="0"/>
    <s v="ANTICIPO, SEGUNDO ANTICIPO"/>
    <m/>
    <x v="3"/>
    <s v="NO"/>
    <m/>
    <s v="FACTURADA"/>
    <d v="2021-06-08T00:00:00"/>
    <m/>
  </r>
  <r>
    <s v="CONSTRUPROYEC"/>
    <n v="101053672"/>
    <n v="56179"/>
    <n v="56725"/>
    <d v="2021-05-15T00:00:00"/>
    <n v="19"/>
    <x v="0"/>
    <s v=" ACEITE DE PALMA CPO"/>
    <s v="ECODIESEL COLOMBIA S.A"/>
    <s v="CUMPLIDO"/>
    <s v="PALMERAS DE PUERTO WILCHES S.A"/>
    <s v="SAN MARTIN"/>
    <s v="ECODIESEL COLOMBIA S.A"/>
    <s v="BARRANCABERMEJA"/>
    <x v="32"/>
    <s v="ISMAEL MORENO GOMEZ"/>
    <n v="101054401"/>
    <n v="3113"/>
    <d v="2021-05-31T00:00:00"/>
    <x v="0"/>
    <n v="34760"/>
    <n v="34740"/>
    <n v="1"/>
    <n v="305000"/>
    <n v="0"/>
    <s v="ACTIVO"/>
    <m/>
    <m/>
    <n v="1060404"/>
    <n v="0"/>
    <n v="0"/>
    <s v="ANTICIPO"/>
    <m/>
    <x v="3"/>
    <s v="NO"/>
    <m/>
    <s v="FACTURADA"/>
    <d v="2021-06-08T00:00:00"/>
    <m/>
  </r>
  <r>
    <s v="CONSTRUPROYEC"/>
    <n v="101053673"/>
    <n v="56180"/>
    <n v="56613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33"/>
    <s v="SOLIM SANCHEZ GONZALEZ"/>
    <n v="101054402"/>
    <n v="2972"/>
    <d v="2021-05-24T00:00:00"/>
    <x v="0"/>
    <n v="34710"/>
    <n v="34720"/>
    <n v="1"/>
    <n v="305000"/>
    <n v="0"/>
    <s v="ACTIVO"/>
    <m/>
    <m/>
    <n v="1199229"/>
    <n v="0"/>
    <n v="0"/>
    <s v="ANTICIPO"/>
    <m/>
    <x v="3"/>
    <s v="NO"/>
    <m/>
    <s v="FACTURADA"/>
    <d v="2021-06-08T00:00:00"/>
    <m/>
  </r>
  <r>
    <s v="CONSTRUPROYEC"/>
    <n v="101053674"/>
    <n v="56181"/>
    <n v="56566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30"/>
    <s v="JOSE DOMINGO PARRA BOHORQUEZ"/>
    <n v="101054403"/>
    <n v="2932"/>
    <d v="2021-05-21T00:00:00"/>
    <x v="0"/>
    <n v="34320"/>
    <n v="34310"/>
    <n v="1"/>
    <n v="305000"/>
    <n v="0"/>
    <s v="ACTIVO"/>
    <m/>
    <m/>
    <n v="1185067"/>
    <n v="0"/>
    <n v="0"/>
    <s v="ANTICIPO"/>
    <m/>
    <x v="3"/>
    <s v="NO"/>
    <m/>
    <s v="FACTURADA"/>
    <d v="2021-06-08T00:00:00"/>
    <m/>
  </r>
  <r>
    <s v="CONSTRUPROYEC"/>
    <n v="101053675"/>
    <n v="56182"/>
    <n v="56936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42"/>
    <s v="JOSE PAEZ"/>
    <n v="101054404"/>
    <n v="3059"/>
    <d v="2021-05-26T00:00:00"/>
    <x v="0"/>
    <n v="34270"/>
    <n v="34230"/>
    <n v="1"/>
    <n v="305000"/>
    <n v="0"/>
    <s v="ACTIVO"/>
    <m/>
    <m/>
    <n v="1182304"/>
    <n v="0"/>
    <n v="0"/>
    <s v="ANTICIPO"/>
    <m/>
    <x v="3"/>
    <s v="NO"/>
    <m/>
    <s v="FACTURADA"/>
    <d v="2021-06-08T00:00:00"/>
    <m/>
  </r>
  <r>
    <s v="CONSTRUPROYEC"/>
    <n v="101053676"/>
    <n v="56183"/>
    <n v="56959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29"/>
    <s v="JONNY ALEXANDER REYES RONDON"/>
    <n v="101054405"/>
    <n v="3074"/>
    <d v="2021-05-26T00:00:00"/>
    <x v="0"/>
    <n v="34340"/>
    <n v="34350"/>
    <n v="1"/>
    <n v="305000"/>
    <n v="90000"/>
    <s v="ACTIVO"/>
    <m/>
    <m/>
    <n v="1186449"/>
    <n v="0"/>
    <n v="0"/>
    <s v="ANTICIPO, SEGUNDO ANTICIPO"/>
    <m/>
    <x v="3"/>
    <s v="NO"/>
    <m/>
    <s v="FACTURADA"/>
    <d v="2021-06-08T00:00:00"/>
    <m/>
  </r>
  <r>
    <s v="CONSTRUPROYEC"/>
    <n v="101053677"/>
    <n v="56184"/>
    <n v="56778"/>
    <d v="2021-05-15T00:00:00"/>
    <n v="19"/>
    <x v="0"/>
    <s v=" ACEITE DE PALMA CPO"/>
    <s v="ECODIESEL COLOMBIA S.A"/>
    <s v="CUMPLIDO"/>
    <s v="EXTRACTORA CENTRAL S.A"/>
    <s v="SAN MARTIN"/>
    <s v="ECODIESEL COLOMBIA S.A"/>
    <s v="BARRANCABERMEJA"/>
    <x v="35"/>
    <s v="JEISON OROZCO BEDOYA"/>
    <n v="101054406"/>
    <n v="2996"/>
    <d v="2021-05-25T00:00:00"/>
    <x v="0"/>
    <n v="34680"/>
    <n v="34690"/>
    <n v="1"/>
    <n v="305000"/>
    <n v="0"/>
    <s v="ACTIVO"/>
    <m/>
    <m/>
    <n v="1058878"/>
    <n v="0"/>
    <n v="0"/>
    <s v="ANTICIPO"/>
    <m/>
    <x v="3"/>
    <s v="NO"/>
    <m/>
    <s v="FACTURADA"/>
    <d v="2021-06-08T00:00:00"/>
    <m/>
  </r>
  <r>
    <s v="CONSTRUPROYEC"/>
    <n v="101053678"/>
    <n v="56185"/>
    <n v="56353"/>
    <d v="2021-05-15T00:00:00"/>
    <n v="19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407"/>
    <s v="EURU 134328-3"/>
    <d v="2021-05-18T00:00:00"/>
    <x v="0"/>
    <n v="1"/>
    <n v="1"/>
    <n v="1"/>
    <n v="0"/>
    <n v="0"/>
    <m/>
    <m/>
    <m/>
    <n v="36648"/>
    <n v="0"/>
    <n v="0"/>
    <m/>
    <m/>
    <x v="1"/>
    <s v="NO"/>
    <m/>
    <s v="FACTURADA"/>
    <d v="2021-06-08T00:00:00"/>
    <m/>
  </r>
  <r>
    <s v="CONSTRUPROYEC"/>
    <n v="101053679"/>
    <n v="56186"/>
    <n v="56354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408"/>
    <s v="HGFU 160260-7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80"/>
    <n v="56187"/>
    <n v="56564"/>
    <d v="2021-05-15T00:00:00"/>
    <n v="19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23"/>
    <s v="ABSALON PUENTES VARGAS"/>
    <n v="101054409"/>
    <n v="518686"/>
    <d v="2021-05-21T00:00:00"/>
    <x v="0"/>
    <n v="33020"/>
    <n v="33550"/>
    <n v="1"/>
    <n v="933771"/>
    <n v="0"/>
    <s v="ACTIVO"/>
    <m/>
    <m/>
    <n v="3797300"/>
    <n v="0"/>
    <n v="0"/>
    <s v="ANTICIPO"/>
    <m/>
    <x v="2"/>
    <s v="NO"/>
    <m/>
    <s v="FACTURADA"/>
    <d v="2021-06-08T00:00:00"/>
    <m/>
  </r>
  <r>
    <s v="CONSTRUPROYEC"/>
    <n v="101053681"/>
    <n v="56188"/>
    <n v="56355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410"/>
    <s v="DFIU 425520-9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82"/>
    <n v="56189"/>
    <n v="56356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411"/>
    <s v="MRKU 885226-5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83"/>
    <n v="56190"/>
    <n v="56510"/>
    <d v="2021-05-15T00:00:00"/>
    <n v="19"/>
    <x v="0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4412"/>
    <n v="11043"/>
    <d v="2021-05-20T00:00:00"/>
    <x v="0"/>
    <n v="19270"/>
    <n v="19270"/>
    <n v="1"/>
    <n v="44400"/>
    <n v="185000"/>
    <s v="ACTIVO"/>
    <m/>
    <m/>
    <n v="694684"/>
    <n v="0"/>
    <n v="0"/>
    <s v="ANTICIPO, SEGUNDO ANTICIPO"/>
    <m/>
    <x v="1"/>
    <s v="NO"/>
    <m/>
    <s v="FACTURADA"/>
    <d v="2021-06-08T00:00:00"/>
    <m/>
  </r>
  <r>
    <s v="CONSTRUPROYEC"/>
    <n v="101053684"/>
    <n v="56191"/>
    <n v="56612"/>
    <d v="2021-05-15T00:00:00"/>
    <n v="19"/>
    <x v="0"/>
    <s v=" ACEITE DE PALMA CPO"/>
    <s v="ECODIESEL COLOMBIA S.A"/>
    <s v="CUMPLIDO"/>
    <s v="PALMA DEL CESAR S.A"/>
    <s v="SAN MARTIN"/>
    <s v="ECODIESEL COLOMBIA S.A"/>
    <s v="BARRANCABERMEJA"/>
    <x v="36"/>
    <s v="JOSE IGNACIO ORTIZ GALVIS"/>
    <n v="101054413"/>
    <n v="2967"/>
    <d v="2021-05-24T00:00:00"/>
    <x v="0"/>
    <n v="34660"/>
    <n v="34630"/>
    <n v="1"/>
    <n v="305000"/>
    <n v="0"/>
    <s v="ACTIVO"/>
    <m/>
    <m/>
    <n v="1196120"/>
    <n v="0"/>
    <n v="0"/>
    <s v="ANTICIPO"/>
    <m/>
    <x v="3"/>
    <s v="NO"/>
    <m/>
    <s v="FACTURADA"/>
    <d v="2021-06-08T00:00:00"/>
    <m/>
  </r>
  <r>
    <s v="CONSTRUPROYEC"/>
    <n v="101053685"/>
    <n v="56192"/>
    <n v="56787"/>
    <d v="2021-05-15T00:00:00"/>
    <n v="19"/>
    <x v="0"/>
    <s v=" ACEITE DE PALMA CPO"/>
    <s v="ECODIESEL COLOMBIA S.A"/>
    <s v="CUMPLIDO"/>
    <s v="EXTRACTORA CENTRAL S.A"/>
    <s v="AGUACHICA"/>
    <s v="ECODIESEL COLOMBIA S.A"/>
    <s v="BARRANCABERMEJA"/>
    <x v="46"/>
    <s v="OSCAR BLADIMIR CALZADA CANABAL"/>
    <n v="101054414"/>
    <n v="0"/>
    <d v="2021-05-25T00:00:00"/>
    <x v="0"/>
    <n v="34640"/>
    <n v="34640"/>
    <n v="1"/>
    <n v="366800"/>
    <n v="0"/>
    <s v="ACTIVO"/>
    <m/>
    <m/>
    <n v="1057351"/>
    <n v="0"/>
    <n v="0"/>
    <s v="ANTICIPO"/>
    <m/>
    <x v="3"/>
    <s v="NO"/>
    <m/>
    <s v="FACTURADA"/>
    <d v="2021-06-08T00:00:00"/>
    <m/>
  </r>
  <r>
    <s v="CONSTRUPROYEC"/>
    <n v="101053686"/>
    <n v="56193"/>
    <n v="56820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31"/>
    <s v="JHON FREDY QUIÑONES ARIOLA"/>
    <n v="101054415"/>
    <n v="3071"/>
    <d v="2021-05-26T00:00:00"/>
    <x v="0"/>
    <n v="34450"/>
    <n v="34410"/>
    <n v="1"/>
    <n v="366800"/>
    <n v="0"/>
    <s v="ACTIVO"/>
    <m/>
    <m/>
    <n v="1273170"/>
    <n v="0"/>
    <n v="0"/>
    <s v="ANTICIPO"/>
    <m/>
    <x v="3"/>
    <s v="NO"/>
    <m/>
    <s v="FACTURADA"/>
    <d v="2021-06-08T00:00:00"/>
    <m/>
  </r>
  <r>
    <s v="CONSTRUPROYEC"/>
    <n v="101053687"/>
    <n v="56194"/>
    <n v="56726"/>
    <d v="2021-05-15T00:00:00"/>
    <n v="19"/>
    <x v="0"/>
    <s v=" ACEITE DE PALMA CPO"/>
    <s v="ECODIESEL COLOMBIA S.A"/>
    <s v="CUMPLIDO"/>
    <s v="PALMERAS DE PUERTO WILCHES S.A"/>
    <s v="AGUACHICA"/>
    <s v="ECODIESEL COLOMBIA S.A"/>
    <s v="BARRANCABERMEJA"/>
    <x v="32"/>
    <s v="ISMAEL MORENO GOMEZ"/>
    <n v="101054416"/>
    <n v="2926"/>
    <d v="2021-05-25T00:00:00"/>
    <x v="0"/>
    <n v="34800"/>
    <n v="34740"/>
    <n v="1"/>
    <n v="366800"/>
    <n v="0"/>
    <s v="ACTIVO"/>
    <m/>
    <m/>
    <n v="1060404"/>
    <n v="0"/>
    <n v="0"/>
    <s v="ANTICIPO"/>
    <m/>
    <x v="3"/>
    <s v="NO"/>
    <m/>
    <s v="FACTURADA"/>
    <d v="2021-06-08T00:00:00"/>
    <m/>
  </r>
  <r>
    <s v="CONSTRUPROYEC"/>
    <n v="101053688"/>
    <n v="56195"/>
    <n v="56776"/>
    <d v="2021-05-15T00:00:00"/>
    <n v="19"/>
    <x v="0"/>
    <s v=" ACEITE DE PALMA CPO"/>
    <s v="ECODIESEL COLOMBIA S.A"/>
    <s v="CUMPLIDO"/>
    <s v="EXTRACTORA CENTRAL S.A"/>
    <s v="AGUACHICA"/>
    <s v="ECODIESEL COLOMBIA S.A"/>
    <s v="BARRANCABERMEJA"/>
    <x v="33"/>
    <s v="SOLIM SANCHEZ GONZALEZ"/>
    <n v="101054417"/>
    <n v="2998"/>
    <d v="2021-05-25T00:00:00"/>
    <x v="0"/>
    <n v="34800"/>
    <n v="34770"/>
    <n v="1"/>
    <n v="366800"/>
    <n v="0"/>
    <s v="ACTIVO"/>
    <m/>
    <m/>
    <n v="1061319"/>
    <n v="0"/>
    <n v="0"/>
    <s v="ANTICIPO"/>
    <m/>
    <x v="3"/>
    <s v="NO"/>
    <m/>
    <s v="FACTURADA"/>
    <d v="2021-06-08T00:00:00"/>
    <m/>
  </r>
  <r>
    <s v="CONSTRUPROYEC"/>
    <n v="101053689"/>
    <n v="56196"/>
    <n v="56513"/>
    <d v="2021-05-15T00:00:00"/>
    <n v="19"/>
    <x v="0"/>
    <s v=" CASCARILLA"/>
    <s v="SUPERLOGISTICS UISB S.A.S"/>
    <s v="CUMPLIDO"/>
    <s v="EXTRACTORA TEQUENDAMA"/>
    <s v="FUNDACION"/>
    <s v="SUPERLOGISTICS UISB S.A.S"/>
    <s v="SANTA MARTA."/>
    <x v="28"/>
    <s v="GERMAN JOSE SANCHEZ RIVADENEIRA"/>
    <n v="101054418"/>
    <n v="11046"/>
    <d v="2021-05-20T00:00:00"/>
    <x v="0"/>
    <n v="21270"/>
    <n v="21270"/>
    <n v="1"/>
    <n v="44400"/>
    <n v="0"/>
    <s v="ACTIVO"/>
    <m/>
    <m/>
    <n v="766783"/>
    <n v="0"/>
    <n v="0"/>
    <s v="ANTICIPO"/>
    <m/>
    <x v="1"/>
    <s v="NO"/>
    <m/>
    <s v="FACTURADA"/>
    <d v="2021-06-08T00:00:00"/>
    <m/>
  </r>
  <r>
    <s v="CONSTRUPROYEC"/>
    <n v="101053690"/>
    <n v="56197"/>
    <n v="56932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30"/>
    <s v="JOSE DOMINGO PARRA BOHORQUEZ"/>
    <n v="101054419"/>
    <n v="3058"/>
    <d v="2021-05-26T00:00:00"/>
    <x v="0"/>
    <n v="34220"/>
    <n v="34190"/>
    <n v="1"/>
    <n v="366800"/>
    <n v="0"/>
    <s v="ACTIVO"/>
    <m/>
    <m/>
    <n v="1265030"/>
    <n v="0"/>
    <n v="0"/>
    <s v="ANTICIPO"/>
    <m/>
    <x v="3"/>
    <s v="NO"/>
    <m/>
    <s v="FACTURADA"/>
    <d v="2021-06-08T00:00:00"/>
    <m/>
  </r>
  <r>
    <s v="CONSTRUPROYEC"/>
    <n v="101053691"/>
    <n v="56198"/>
    <n v="56561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42"/>
    <s v="JOSE PAEZ"/>
    <n v="101054420"/>
    <n v="2940"/>
    <d v="2021-05-21T00:00:00"/>
    <x v="0"/>
    <n v="33710"/>
    <n v="33690"/>
    <n v="1"/>
    <n v="366800"/>
    <n v="0"/>
    <s v="ACTIVO"/>
    <m/>
    <m/>
    <n v="1246530"/>
    <n v="0"/>
    <n v="0"/>
    <s v="ANTICIPO"/>
    <m/>
    <x v="3"/>
    <s v="NO"/>
    <m/>
    <s v="FACTURADA"/>
    <d v="2021-06-08T00:00:00"/>
    <m/>
  </r>
  <r>
    <s v="CONSTRUPROYEC"/>
    <n v="101053692"/>
    <n v="56199"/>
    <n v="56933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4421"/>
    <n v="3064"/>
    <d v="2021-05-26T00:00:00"/>
    <x v="0"/>
    <n v="33890"/>
    <n v="33840"/>
    <n v="1"/>
    <n v="366800"/>
    <n v="90000"/>
    <s v="ACTIVO"/>
    <m/>
    <m/>
    <n v="1252080"/>
    <n v="0"/>
    <n v="0"/>
    <s v="ANTICIPO, SEGUNDO ANTICIPO"/>
    <m/>
    <x v="3"/>
    <s v="NO"/>
    <m/>
    <s v="FACTURADA"/>
    <d v="2021-06-08T00:00:00"/>
    <m/>
  </r>
  <r>
    <s v="CONSTRUPROYEC"/>
    <n v="101053693"/>
    <n v="56200"/>
    <n v="56627"/>
    <d v="2021-05-15T00:00:00"/>
    <n v="19"/>
    <x v="0"/>
    <s v=" ACEITE DE PALMA CPO"/>
    <s v="ECODIESEL COLOMBIA S.A"/>
    <s v="CUMPLIDO"/>
    <s v="EXTRACTORA CENTRAL S.A"/>
    <s v="PUERTO WILCHES"/>
    <s v="ECODIESEL COLOMBIA S.A"/>
    <s v="BARRANCABERMEJA"/>
    <x v="34"/>
    <s v="LUIS EDUARDO CARO GONZALEZ"/>
    <n v="101054422"/>
    <n v="2960"/>
    <d v="2021-05-24T00:00:00"/>
    <x v="0"/>
    <n v="34410"/>
    <n v="34480"/>
    <n v="1"/>
    <n v="220000"/>
    <n v="0"/>
    <s v="ACTIVO"/>
    <m/>
    <m/>
    <n v="1052330"/>
    <n v="0"/>
    <n v="0"/>
    <s v="ANTICIPO"/>
    <m/>
    <x v="3"/>
    <s v="NO"/>
    <m/>
    <s v="FACTURADA"/>
    <d v="2021-06-08T00:00:00"/>
    <m/>
  </r>
  <r>
    <s v="CONSTRUPROYEC"/>
    <n v="101053694"/>
    <n v="56201"/>
    <n v="56357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423"/>
    <s v="DFIU 710579-5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95"/>
    <n v="56202"/>
    <n v="56358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424"/>
    <s v="DFIU 425622-6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96"/>
    <n v="56203"/>
    <n v="56359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425"/>
    <s v="MRKU 823399-6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97"/>
    <n v="56204"/>
    <n v="56360"/>
    <d v="2021-05-15T00:00:00"/>
    <n v="19"/>
    <x v="0"/>
    <s v=" CONTENEDOR VACIO"/>
    <s v="CI TEQUENDAMA SAS DIV. REFINERIA"/>
    <s v="CUMPLIDO"/>
    <s v="REFINERIA TEQUENDAMA"/>
    <s v="SANTA MARTA."/>
    <s v="REFINERIA TEQUENDAMA"/>
    <s v="SANTA MARTA."/>
    <x v="12"/>
    <s v="ARTURO JAIME ALVAREZ"/>
    <n v="101054426"/>
    <s v="EURU 134328-3"/>
    <d v="2021-05-18T00:00:00"/>
    <x v="0"/>
    <n v="1"/>
    <n v="1"/>
    <n v="1"/>
    <n v="0"/>
    <n v="0"/>
    <m/>
    <m/>
    <m/>
    <n v="293188"/>
    <n v="0"/>
    <n v="0"/>
    <m/>
    <m/>
    <x v="1"/>
    <s v="NO"/>
    <m/>
    <s v="FACTURADA"/>
    <d v="2021-06-08T00:00:00"/>
    <m/>
  </r>
  <r>
    <s v="CONSTRUPROYEC"/>
    <n v="101053698"/>
    <n v="56205"/>
    <n v="56361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427"/>
    <s v="SEGU 929014-7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699"/>
    <n v="56206"/>
    <n v="56621"/>
    <d v="2021-05-15T00:00:00"/>
    <n v="19"/>
    <x v="0"/>
    <s v=" ACEITE DE PALMA CPO"/>
    <s v="ECODIESEL COLOMBIA S.A"/>
    <s v="CUMPLIDO"/>
    <s v="EXTRACTORA CENTRAL"/>
    <s v="AGUACHICA"/>
    <s v="ECODIESEL COLOMBIA S.A"/>
    <s v="BARRANCABERMEJA"/>
    <x v="2"/>
    <s v="ALEXANDER DIAZ LAZO"/>
    <n v="101054428"/>
    <n v="2953"/>
    <d v="2021-05-24T00:00:00"/>
    <x v="0"/>
    <n v="35090"/>
    <n v="35060"/>
    <n v="1"/>
    <n v="366800"/>
    <n v="116000"/>
    <s v="ACTIVO"/>
    <m/>
    <m/>
    <n v="1070171"/>
    <n v="0"/>
    <n v="0"/>
    <s v="ANTICIPO, SEGUNDO ANTICIPO"/>
    <m/>
    <x v="3"/>
    <s v="NO"/>
    <m/>
    <s v="FACTURADA"/>
    <d v="2021-06-08T00:00:00"/>
    <m/>
  </r>
  <r>
    <s v="CONSTRUPROYEC"/>
    <n v="101053700"/>
    <n v="56207"/>
    <n v="56623"/>
    <d v="2021-05-15T00:00:00"/>
    <n v="19"/>
    <x v="0"/>
    <s v=" ACEITE DE PALMA CPO"/>
    <s v="ECODIESEL COLOMBIA S.A"/>
    <s v="CUMPLIDO"/>
    <s v="EXTRACTORA CENTRAL S.A"/>
    <s v="AGUACHICA"/>
    <s v="ECODIESEL COLOMBIA S.A"/>
    <s v="BARRANCABERMEJA"/>
    <x v="43"/>
    <s v="ORLANDO DE JESUS HURTADO POLO"/>
    <n v="101054429"/>
    <n v="2950"/>
    <d v="2021-05-24T00:00:00"/>
    <x v="0"/>
    <n v="35020"/>
    <n v="34970"/>
    <n v="1"/>
    <n v="366800"/>
    <n v="116000"/>
    <s v="ACTIVO"/>
    <m/>
    <m/>
    <n v="1067424"/>
    <n v="0"/>
    <n v="0"/>
    <s v="ANTICIPO, SEGUNDO ANTICIPO"/>
    <m/>
    <x v="3"/>
    <s v="NO"/>
    <m/>
    <s v="FACTURADA"/>
    <d v="2021-06-08T00:00:00"/>
    <m/>
  </r>
  <r>
    <s v="CONSTRUPROYEC"/>
    <n v="101053701"/>
    <n v="56208"/>
    <n v="56611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8"/>
    <s v="JAIRO LUIS GALLARDO ZAMORA"/>
    <n v="101054430"/>
    <n v="2947"/>
    <d v="2021-05-24T00:00:00"/>
    <x v="0"/>
    <n v="34260"/>
    <n v="34250"/>
    <n v="1"/>
    <n v="366800"/>
    <n v="116000"/>
    <s v="ACTIVO"/>
    <m/>
    <m/>
    <n v="1267250"/>
    <n v="0"/>
    <n v="0"/>
    <s v="ANTICIPO, SEGUNDO ANTICIPO"/>
    <m/>
    <x v="3"/>
    <s v="NO"/>
    <m/>
    <s v="FACTURADA"/>
    <d v="2021-06-08T00:00:00"/>
    <m/>
  </r>
  <r>
    <s v="CONSTRUPROYEC"/>
    <n v="101053702"/>
    <n v="56209"/>
    <n v="56610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21"/>
    <s v="EDWIN ELIBETH AGUILAR GOMEZ"/>
    <n v="101054431"/>
    <n v="2957"/>
    <d v="2021-05-24T00:00:00"/>
    <x v="0"/>
    <n v="33550"/>
    <n v="33530"/>
    <n v="1"/>
    <n v="366800"/>
    <n v="116000"/>
    <s v="ACTIVO"/>
    <m/>
    <m/>
    <n v="1240610"/>
    <n v="0"/>
    <n v="0"/>
    <s v="ANTICIPO, SEGUNDO ANTICIPO"/>
    <m/>
    <x v="3"/>
    <s v="NO"/>
    <m/>
    <s v="FACTURADA"/>
    <d v="2021-06-08T00:00:00"/>
    <m/>
  </r>
  <r>
    <s v="CONSTRUPROYEC"/>
    <n v="101053703"/>
    <n v="56210"/>
    <n v="56609"/>
    <d v="2021-05-15T00:00:00"/>
    <n v="19"/>
    <x v="0"/>
    <s v=" ACEITE DE PALMA CPO"/>
    <s v="ECODIESEL COLOMBIA S.A"/>
    <s v="CUMPLIDO"/>
    <s v="AGROINCE LTDA Y CIA S.C.A"/>
    <s v="AGUACHICA"/>
    <s v="ECODIESEL COLOMBIA S.A"/>
    <s v="BARRANCABERMEJA"/>
    <x v="52"/>
    <s v="YONAT DAVID CANTILLO POLO"/>
    <n v="101054432"/>
    <n v="2958"/>
    <d v="2021-05-24T00:00:00"/>
    <x v="0"/>
    <n v="34690"/>
    <n v="34750"/>
    <n v="1"/>
    <n v="366800"/>
    <n v="116000"/>
    <s v="ACTIVO"/>
    <m/>
    <m/>
    <n v="1285750"/>
    <n v="0"/>
    <n v="0"/>
    <s v="ANTICIPO, SEGUNDO ANTICIPO"/>
    <m/>
    <x v="3"/>
    <s v="NO"/>
    <m/>
    <s v="FACTURADA"/>
    <d v="2021-06-08T00:00:00"/>
    <m/>
  </r>
  <r>
    <s v="CONSTRUPROYEC"/>
    <n v="101053704"/>
    <n v="56211"/>
    <n v="56371"/>
    <d v="2021-05-15T00:00:00"/>
    <n v="19"/>
    <x v="0"/>
    <s v=" PRODUCTOS VARIOS"/>
    <s v="CARIBBEAN ECO SOAPS UIBS S.A.S."/>
    <s v="CUMPLIDO"/>
    <s v="CARIBBEAN ECO SOAPS UIBS S.A.S."/>
    <s v="SANTA MARTA."/>
    <s v="SOCIEDAD PORTUARIA DE SANTA MARTA"/>
    <s v="SANTA MARTA."/>
    <x v="13"/>
    <s v="JOSE DAVID VALENCIA BEDOYA"/>
    <n v="101054433"/>
    <n v="0"/>
    <d v="2021-05-18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3705"/>
    <n v="56212"/>
    <n v="56372"/>
    <d v="2021-05-15T00:00:00"/>
    <n v="19"/>
    <x v="0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4434"/>
    <s v="PONU 804081-2"/>
    <d v="2021-05-18T00:00:00"/>
    <x v="0"/>
    <n v="2"/>
    <n v="2"/>
    <n v="1"/>
    <n v="0"/>
    <n v="0"/>
    <m/>
    <m/>
    <m/>
    <n v="73297"/>
    <n v="0"/>
    <n v="0"/>
    <m/>
    <m/>
    <x v="1"/>
    <s v="NO"/>
    <m/>
    <s v="FACTURADA"/>
    <d v="2021-06-08T00:00:00"/>
    <m/>
  </r>
  <r>
    <s v="CONSTRUPROYEC"/>
    <n v="101053706"/>
    <n v="56213"/>
    <n v="56350"/>
    <d v="2021-05-15T00:00:00"/>
    <n v="19"/>
    <x v="0"/>
    <s v=" PRODUCTOS VARIOS"/>
    <s v="CONSTRUPROYEC"/>
    <s v="CUMPLIDO"/>
    <s v="CONSTRUPROYEC"/>
    <s v="SANTA MARTA."/>
    <s v="CONSTRUPROYEC"/>
    <s v="SANTA MARTA."/>
    <x v="37"/>
    <s v="JAIRO ENRIQUE CHARRIS CONRADO"/>
    <n v="101054435"/>
    <n v="0"/>
    <d v="2021-05-18T00:00:00"/>
    <x v="0"/>
    <n v="8"/>
    <n v="8"/>
    <n v="1"/>
    <n v="0"/>
    <n v="0"/>
    <m/>
    <m/>
    <m/>
    <n v="400000"/>
    <n v="0"/>
    <n v="0"/>
    <m/>
    <m/>
    <x v="1"/>
    <s v="NO"/>
    <m/>
    <s v="PLANILLADA"/>
    <m/>
    <m/>
  </r>
  <r>
    <s v="CONSTRUPROYEC"/>
    <n v="101053707"/>
    <n v="56214"/>
    <n v="56363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436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708"/>
    <n v="56215"/>
    <n v="56364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437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709"/>
    <n v="56216"/>
    <n v="56366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438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710"/>
    <n v="56217"/>
    <n v="56367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439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711"/>
    <n v="56218"/>
    <n v="56369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4440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712"/>
    <n v="56219"/>
    <n v="56370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4441"/>
    <n v="0"/>
    <d v="2021-05-18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713"/>
    <n v="56220"/>
    <m/>
    <d v="2021-05-15T00:00:00"/>
    <n v="19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442"/>
    <n v="79110"/>
    <d v="2021-05-22T00:00:00"/>
    <x v="7"/>
    <n v="33920"/>
    <n v="33920"/>
    <n v="1"/>
    <n v="0"/>
    <n v="0"/>
    <m/>
    <m/>
    <m/>
    <n v="1696000"/>
    <n v="1305000"/>
    <n v="-170520"/>
    <m/>
    <m/>
    <x v="1"/>
    <s v="NO"/>
    <m/>
    <s v="PLANILLADA"/>
    <m/>
    <m/>
  </r>
  <r>
    <s v="CONSTRUPROYEC"/>
    <n v="101053714"/>
    <n v="56221"/>
    <m/>
    <d v="2021-05-15T00:00:00"/>
    <n v="19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443"/>
    <n v="79207"/>
    <d v="2021-05-22T00:00:00"/>
    <x v="7"/>
    <n v="34410"/>
    <n v="34410"/>
    <n v="1"/>
    <n v="0"/>
    <n v="0"/>
    <m/>
    <m/>
    <m/>
    <n v="1720500"/>
    <n v="1305000"/>
    <n v="-191835"/>
    <m/>
    <m/>
    <x v="1"/>
    <s v="NO"/>
    <m/>
    <s v="PLANILLADA"/>
    <m/>
    <m/>
  </r>
  <r>
    <s v="CONSTRUPROYEC"/>
    <n v="101053715"/>
    <n v="56222"/>
    <m/>
    <d v="2021-05-15T00:00:00"/>
    <n v="19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444"/>
    <n v="79378"/>
    <d v="2021-05-22T00:00:00"/>
    <x v="7"/>
    <n v="32200"/>
    <n v="32200"/>
    <n v="1"/>
    <n v="0"/>
    <n v="0"/>
    <m/>
    <m/>
    <m/>
    <n v="1610000"/>
    <n v="1305000"/>
    <n v="-95700"/>
    <m/>
    <m/>
    <x v="1"/>
    <s v="NO"/>
    <m/>
    <s v="PLANILLADA"/>
    <m/>
    <m/>
  </r>
  <r>
    <s v="CONSTRUPROYEC"/>
    <n v="101053716"/>
    <n v="56223"/>
    <m/>
    <d v="2021-05-15T00:00:00"/>
    <n v="19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445"/>
    <n v="77960"/>
    <d v="2021-05-23T00:00:00"/>
    <x v="7"/>
    <n v="33940"/>
    <n v="33940"/>
    <n v="1"/>
    <n v="0"/>
    <n v="0"/>
    <m/>
    <m/>
    <m/>
    <n v="1697000"/>
    <n v="1305000"/>
    <n v="-171390"/>
    <m/>
    <m/>
    <x v="1"/>
    <s v="NO"/>
    <m/>
    <s v="FACTURADA"/>
    <d v="2021-06-08T00:00:00"/>
    <m/>
  </r>
  <r>
    <s v="CONSTRUPROYEC"/>
    <n v="101053717"/>
    <n v="56224"/>
    <m/>
    <d v="2021-05-15T00:00:00"/>
    <n v="19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446"/>
    <n v="78642"/>
    <d v="2021-05-23T00:00:00"/>
    <x v="7"/>
    <n v="34330"/>
    <n v="34330"/>
    <n v="1"/>
    <n v="0"/>
    <n v="0"/>
    <m/>
    <m/>
    <m/>
    <n v="1716500"/>
    <n v="1305000"/>
    <n v="-188355"/>
    <m/>
    <m/>
    <x v="1"/>
    <s v="NO"/>
    <m/>
    <s v="PLANILLADA"/>
    <m/>
    <m/>
  </r>
  <r>
    <s v="CONSTRUPROYEC"/>
    <n v="101053718"/>
    <n v="56225"/>
    <n v="56383"/>
    <d v="2021-05-15T00:00:00"/>
    <n v="19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4447"/>
    <n v="79121"/>
    <d v="2021-05-18T00:00:00"/>
    <x v="0"/>
    <n v="32900"/>
    <n v="32900"/>
    <n v="1"/>
    <n v="0"/>
    <n v="0"/>
    <m/>
    <m/>
    <m/>
    <n v="663922"/>
    <n v="0"/>
    <n v="0"/>
    <m/>
    <m/>
    <x v="1"/>
    <s v="NO"/>
    <m/>
    <s v="FACTURADA"/>
    <d v="2021-06-08T00:00:00"/>
    <m/>
  </r>
  <r>
    <s v="CONSTRUPROYEC"/>
    <n v="101053719"/>
    <n v="56226"/>
    <n v="56385"/>
    <d v="2021-05-15T00:00:00"/>
    <n v="19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4448"/>
    <n v="79188"/>
    <d v="2021-05-18T00:00:00"/>
    <x v="0"/>
    <n v="34140"/>
    <n v="34140"/>
    <n v="1"/>
    <n v="0"/>
    <n v="0"/>
    <m/>
    <m/>
    <m/>
    <n v="688945"/>
    <n v="0"/>
    <n v="0"/>
    <m/>
    <m/>
    <x v="1"/>
    <s v="NO"/>
    <m/>
    <s v="FACTURADA"/>
    <d v="2021-06-08T00:00:00"/>
    <m/>
  </r>
  <r>
    <s v="CONSTRUPROYEC"/>
    <n v="101053720"/>
    <n v="56227"/>
    <m/>
    <d v="2021-05-15T00:00:00"/>
    <n v="19"/>
    <x v="0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4449"/>
    <n v="78024"/>
    <d v="2021-05-23T00:00:00"/>
    <x v="7"/>
    <n v="36660"/>
    <n v="36770"/>
    <n v="1"/>
    <n v="0"/>
    <n v="0"/>
    <m/>
    <m/>
    <m/>
    <n v="739799"/>
    <n v="557100"/>
    <n v="-123676"/>
    <m/>
    <m/>
    <x v="1"/>
    <s v="NO"/>
    <m/>
    <s v="FACTURADA"/>
    <d v="2021-06-08T00:00:00"/>
    <m/>
  </r>
  <r>
    <s v="CONSTRUPROYEC"/>
    <n v="101053721"/>
    <n v="56228"/>
    <m/>
    <d v="2021-05-15T00:00:00"/>
    <n v="19"/>
    <x v="0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4450"/>
    <n v="78435"/>
    <d v="2021-05-23T00:00:00"/>
    <x v="7"/>
    <n v="38270"/>
    <n v="38320"/>
    <n v="1"/>
    <n v="0"/>
    <n v="0"/>
    <m/>
    <m/>
    <m/>
    <n v="772289"/>
    <n v="557100"/>
    <n v="-153574"/>
    <m/>
    <m/>
    <x v="1"/>
    <s v="NO"/>
    <m/>
    <s v="FACTURADA"/>
    <d v="2021-06-08T00:00:00"/>
    <m/>
  </r>
  <r>
    <s v="CONSTRUPROYEC"/>
    <n v="101053722"/>
    <n v="56229"/>
    <m/>
    <d v="2021-05-15T00:00:00"/>
    <n v="19"/>
    <x v="0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4451"/>
    <n v="0"/>
    <d v="2021-05-23T00:00:00"/>
    <x v="7"/>
    <n v="39660"/>
    <n v="39660"/>
    <n v="1"/>
    <n v="0"/>
    <n v="0"/>
    <m/>
    <m/>
    <m/>
    <n v="800339"/>
    <n v="557100"/>
    <n v="-179386"/>
    <m/>
    <m/>
    <x v="1"/>
    <s v="NO"/>
    <m/>
    <s v="FACTURADA"/>
    <d v="2021-06-08T00:00:00"/>
    <m/>
  </r>
  <r>
    <s v="CONSTRUPROYEC"/>
    <n v="101053723"/>
    <n v="56230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38"/>
    <s v="NESTOR HUGO DELGADO CABALLERO"/>
    <n v="101054452"/>
    <n v="75824"/>
    <d v="2021-05-19T00:00:00"/>
    <x v="2"/>
    <n v="36760"/>
    <n v="36760"/>
    <n v="1"/>
    <n v="0"/>
    <n v="0"/>
    <m/>
    <m/>
    <m/>
    <n v="577500"/>
    <n v="448500"/>
    <n v="-29380"/>
    <m/>
    <m/>
    <x v="0"/>
    <s v="NO"/>
    <m/>
    <s v="FACTURADA"/>
    <d v="2021-06-08T00:00:00"/>
    <m/>
  </r>
  <r>
    <s v="CONSTRUPROYEC"/>
    <n v="101053724"/>
    <n v="56231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38"/>
    <s v="NESTOR HUGO DELGADO CABALLERO"/>
    <n v="101054453"/>
    <n v="57532"/>
    <d v="2021-05-19T00:00:00"/>
    <x v="2"/>
    <n v="36370"/>
    <n v="36370"/>
    <n v="1"/>
    <n v="0"/>
    <n v="0"/>
    <m/>
    <m/>
    <m/>
    <n v="571373"/>
    <n v="448500"/>
    <n v="-24310"/>
    <m/>
    <m/>
    <x v="0"/>
    <s v="NO"/>
    <m/>
    <s v="FACTURADA"/>
    <d v="2021-06-08T00:00:00"/>
    <m/>
  </r>
  <r>
    <s v="CONSTRUPROYEC"/>
    <n v="101053725"/>
    <n v="56232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38"/>
    <s v="NESTOR HUGO DELGADO CABALLERO"/>
    <n v="101054454"/>
    <n v="75874"/>
    <d v="2021-05-19T00:00:00"/>
    <x v="2"/>
    <n v="36750"/>
    <n v="36750"/>
    <n v="1"/>
    <n v="0"/>
    <n v="0"/>
    <m/>
    <m/>
    <m/>
    <n v="577342"/>
    <n v="448500"/>
    <n v="-29250"/>
    <m/>
    <m/>
    <x v="0"/>
    <s v="NO"/>
    <m/>
    <s v="FACTURADA"/>
    <d v="2021-06-08T00:00:00"/>
    <m/>
  </r>
  <r>
    <s v="CONSTRUPROYEC"/>
    <n v="101053726"/>
    <n v="56233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38"/>
    <s v="NESTOR HUGO DELGADO CABALLERO"/>
    <n v="101054455"/>
    <n v="57517"/>
    <d v="2021-05-19T00:00:00"/>
    <x v="2"/>
    <n v="36140"/>
    <n v="36140"/>
    <n v="1"/>
    <n v="0"/>
    <n v="0"/>
    <m/>
    <m/>
    <m/>
    <n v="567759"/>
    <n v="448500"/>
    <n v="-21320"/>
    <m/>
    <m/>
    <x v="0"/>
    <s v="NO"/>
    <m/>
    <s v="FACTURADA"/>
    <d v="2021-06-08T00:00:00"/>
    <m/>
  </r>
  <r>
    <s v="CONSTRUPROYEC"/>
    <n v="101053727"/>
    <n v="56234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38"/>
    <s v="NESTOR HUGO DELGADO CABALLERO"/>
    <n v="101054456"/>
    <n v="75796"/>
    <d v="2021-05-19T00:00:00"/>
    <x v="2"/>
    <n v="36650"/>
    <n v="36650"/>
    <n v="1"/>
    <n v="0"/>
    <n v="0"/>
    <m/>
    <m/>
    <m/>
    <n v="575772"/>
    <n v="448500"/>
    <n v="-27950"/>
    <m/>
    <m/>
    <x v="0"/>
    <s v="NO"/>
    <m/>
    <s v="FACTURADA"/>
    <d v="2021-06-08T00:00:00"/>
    <m/>
  </r>
  <r>
    <s v="CONSTRUPROYEC"/>
    <n v="101053728"/>
    <n v="56235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138"/>
    <s v="NESTOR HUGO DELGADO CABALLERO"/>
    <n v="101054457"/>
    <n v="75810"/>
    <d v="2021-05-19T00:00:00"/>
    <x v="2"/>
    <n v="35710"/>
    <n v="35710"/>
    <n v="1"/>
    <n v="0"/>
    <n v="0"/>
    <m/>
    <m/>
    <m/>
    <n v="561004"/>
    <n v="448500"/>
    <n v="-15730"/>
    <m/>
    <m/>
    <x v="0"/>
    <s v="NO"/>
    <m/>
    <s v="FACTURADA"/>
    <d v="2021-06-08T00:00:00"/>
    <m/>
  </r>
  <r>
    <s v="CONSTRUPROYEC"/>
    <n v="101053729"/>
    <n v="56236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7"/>
    <s v="LUIS FRANCISCO GONZALEZ VARGAS"/>
    <n v="101054458"/>
    <n v="75864"/>
    <d v="2021-05-19T00:00:00"/>
    <x v="2"/>
    <n v="36420"/>
    <n v="36420"/>
    <n v="1"/>
    <n v="0"/>
    <n v="0"/>
    <m/>
    <m/>
    <m/>
    <n v="572158"/>
    <n v="448500"/>
    <n v="-24960"/>
    <m/>
    <m/>
    <x v="0"/>
    <s v="NO"/>
    <m/>
    <s v="FACTURADA"/>
    <d v="2021-06-08T00:00:00"/>
    <m/>
  </r>
  <r>
    <s v="CONSTRUPROYEC"/>
    <n v="101053730"/>
    <n v="56237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7"/>
    <s v="LUIS FRANCISCO GONZALEZ VARGAS"/>
    <n v="101054459"/>
    <n v="75895"/>
    <d v="2021-05-19T00:00:00"/>
    <x v="2"/>
    <n v="35900"/>
    <n v="35980"/>
    <n v="1"/>
    <n v="0"/>
    <n v="0"/>
    <m/>
    <m/>
    <m/>
    <n v="563989"/>
    <n v="448500"/>
    <n v="-18200"/>
    <m/>
    <m/>
    <x v="0"/>
    <s v="NO"/>
    <m/>
    <s v="FACTURADA"/>
    <d v="2021-06-08T00:00:00"/>
    <m/>
  </r>
  <r>
    <s v="CONSTRUPROYEC"/>
    <n v="101053731"/>
    <n v="56238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7"/>
    <s v="LUIS FRANCISCO GONZALEZ VARGAS"/>
    <n v="101054460"/>
    <n v="57531"/>
    <d v="2021-05-19T00:00:00"/>
    <x v="2"/>
    <n v="37150"/>
    <n v="37170"/>
    <n v="1"/>
    <n v="0"/>
    <n v="0"/>
    <m/>
    <m/>
    <m/>
    <n v="583626"/>
    <n v="448500"/>
    <n v="-34450"/>
    <m/>
    <m/>
    <x v="0"/>
    <s v="NO"/>
    <m/>
    <s v="FACTURADA"/>
    <d v="2021-06-08T00:00:00"/>
    <m/>
  </r>
  <r>
    <s v="CONSTRUPROYEC"/>
    <n v="101053732"/>
    <n v="56239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7"/>
    <s v="LUIS FRANCISCO GONZALEZ VARGAS"/>
    <n v="101054461"/>
    <n v="57537"/>
    <d v="2021-05-19T00:00:00"/>
    <x v="2"/>
    <n v="36420"/>
    <n v="36420"/>
    <n v="1"/>
    <n v="0"/>
    <n v="0"/>
    <m/>
    <m/>
    <m/>
    <n v="572158"/>
    <n v="448500"/>
    <n v="-24960"/>
    <m/>
    <m/>
    <x v="0"/>
    <s v="NO"/>
    <m/>
    <s v="FACTURADA"/>
    <d v="2021-06-08T00:00:00"/>
    <m/>
  </r>
  <r>
    <s v="CONSTRUPROYEC"/>
    <n v="101053733"/>
    <n v="56240"/>
    <m/>
    <d v="2021-05-15T00:00:00"/>
    <n v="19"/>
    <x v="0"/>
    <s v=" ACEITE DE RBD"/>
    <s v="CI TEQUENDAMA SAS DIV. REFINERIA"/>
    <s v="CUMPLIDO"/>
    <s v="REFINERIA TEQUENDAMA"/>
    <s v="SANTA MARTA."/>
    <s v="TERLICA S.A.S - TERMINAL DE GRANELES LIQUIDOS DEL CARIBE S.A.S."/>
    <s v="SANTA MARTA."/>
    <x v="47"/>
    <s v="LUIS FRANCISCO GONZALEZ VARGAS"/>
    <n v="101054462"/>
    <n v="477"/>
    <d v="2021-05-24T00:00:00"/>
    <x v="2"/>
    <n v="35590"/>
    <n v="35610"/>
    <n v="1"/>
    <n v="0"/>
    <n v="0"/>
    <m/>
    <m/>
    <m/>
    <n v="559119"/>
    <n v="448500"/>
    <n v="-14170"/>
    <m/>
    <m/>
    <x v="0"/>
    <s v="NO"/>
    <m/>
    <s v="FACTURADA"/>
    <d v="2021-06-08T00:00:00"/>
    <m/>
  </r>
  <r>
    <s v="CONSTRUPROYEC"/>
    <n v="101053734"/>
    <n v="56241"/>
    <n v="56910"/>
    <d v="2021-05-15T00:00:00"/>
    <n v="19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463"/>
    <s v="TCLU 240133-5"/>
    <d v="2021-05-2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3735"/>
    <n v="56242"/>
    <n v="56911"/>
    <d v="2021-05-15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464"/>
    <s v="DTPU 429027-4"/>
    <d v="2021-05-26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3736"/>
    <n v="56243"/>
    <n v="56912"/>
    <d v="2021-05-15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465"/>
    <s v="DTPU 115439-6"/>
    <d v="2021-05-26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3737"/>
    <n v="56244"/>
    <n v="56913"/>
    <d v="2021-05-15T00:00:00"/>
    <n v="19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466"/>
    <s v="DTPU 948387-2"/>
    <d v="2021-05-26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3738"/>
    <n v="56245"/>
    <n v="56914"/>
    <d v="2021-05-15T00:00:00"/>
    <n v="19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467"/>
    <s v="RMTU 268563-0"/>
    <d v="2021-05-26T00:00:00"/>
    <x v="0"/>
    <n v="7"/>
    <n v="7"/>
    <n v="1"/>
    <n v="0"/>
    <n v="0"/>
    <m/>
    <m/>
    <m/>
    <n v="256540"/>
    <n v="0"/>
    <n v="0"/>
    <m/>
    <m/>
    <x v="1"/>
    <s v="NO"/>
    <m/>
    <s v="PLANILLADA"/>
    <m/>
    <m/>
  </r>
  <r>
    <s v="CONSTRUPROYEC"/>
    <n v="101053739"/>
    <n v="56246"/>
    <n v="56915"/>
    <d v="2021-05-15T00:00:00"/>
    <n v="19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468"/>
    <s v="FTPU 118063-2"/>
    <d v="2021-05-26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3740"/>
    <n v="56247"/>
    <n v="57010"/>
    <d v="2021-05-17T00:00:00"/>
    <n v="20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65"/>
    <s v="JUAN GONZALEZ GUTIERREZ"/>
    <n v="101054469"/>
    <n v="97749"/>
    <d v="2021-05-27T00:00:00"/>
    <x v="0"/>
    <n v="34230"/>
    <n v="34300"/>
    <n v="1"/>
    <n v="294975"/>
    <n v="0"/>
    <s v="ACTIVO"/>
    <m/>
    <m/>
    <n v="3251850"/>
    <n v="0"/>
    <n v="0"/>
    <s v="ANTICIPO"/>
    <m/>
    <x v="4"/>
    <s v="NO"/>
    <m/>
    <s v="FACTURADA"/>
    <d v="2021-06-08T00:00:00"/>
    <m/>
  </r>
  <r>
    <s v="CONSTRUPROYEC"/>
    <n v="101053741"/>
    <n v="56248"/>
    <n v="56495"/>
    <d v="2021-05-17T00:00:00"/>
    <n v="20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58"/>
    <s v="CARLOS ALBERTO ROA OSPINO"/>
    <n v="101054470"/>
    <n v="97769"/>
    <d v="2021-05-20T00:00:00"/>
    <x v="0"/>
    <n v="34010"/>
    <n v="34070"/>
    <n v="1"/>
    <n v="294975"/>
    <n v="0"/>
    <s v="ACTIVO"/>
    <m/>
    <m/>
    <n v="3230950"/>
    <n v="0"/>
    <n v="0"/>
    <s v="ANTICIPO"/>
    <m/>
    <x v="4"/>
    <s v="NO"/>
    <m/>
    <s v="FACTURADA"/>
    <d v="2021-06-08T00:00:00"/>
    <m/>
  </r>
  <r>
    <s v="CONSTRUPROYEC"/>
    <n v="101053742"/>
    <n v="56249"/>
    <n v="56494"/>
    <d v="2021-05-17T00:00:00"/>
    <n v="20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87"/>
    <s v="SERGIO DAVID MEJIA POLO"/>
    <n v="101054471"/>
    <n v="97768"/>
    <d v="2021-05-20T00:00:00"/>
    <x v="0"/>
    <n v="33670"/>
    <n v="33730"/>
    <n v="1"/>
    <n v="294975"/>
    <n v="146000"/>
    <s v="ACTIVO"/>
    <m/>
    <m/>
    <n v="3198650"/>
    <n v="0"/>
    <n v="0"/>
    <s v="ANTICIPO, SEGUNDO ANTICIPO"/>
    <m/>
    <x v="4"/>
    <s v="NO"/>
    <m/>
    <s v="FACTURADA"/>
    <d v="2021-06-08T00:00:00"/>
    <m/>
  </r>
  <r>
    <s v="CONSTRUPROYEC"/>
    <n v="101053743"/>
    <n v="56250"/>
    <m/>
    <d v="2021-05-17T00:00:00"/>
    <n v="20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2"/>
    <s v="MARTIN JULIO MURILLO GONZALEZ"/>
    <n v="101054472"/>
    <s v="CAIU 556544-4"/>
    <d v="2021-05-20T00:00:00"/>
    <x v="9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744"/>
    <n v="56251"/>
    <m/>
    <d v="2021-05-17T00:00:00"/>
    <n v="20"/>
    <x v="0"/>
    <s v=" BANANO"/>
    <s v="C.I. LA SAMARIA S.A.S."/>
    <s v="CUMPLIDO"/>
    <s v="C.I. LA SAMARIA S.A.S. FINCA DON DIEGO"/>
    <s v="DON DIEGO MAGDALENA"/>
    <s v="SOCIEDAD PORTUARIA DE SANTA MARTA"/>
    <s v="SANTA MARTA."/>
    <x v="82"/>
    <s v="FABIO ROMERO"/>
    <n v="101054473"/>
    <s v="MNBU 042989-5"/>
    <d v="2021-05-20T00:00:00"/>
    <x v="2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745"/>
    <n v="56252"/>
    <n v="56647"/>
    <d v="2021-05-17T00:00:00"/>
    <n v="20"/>
    <x v="0"/>
    <s v=" ACEITE DE PALMA CPO"/>
    <s v="ECODIESEL COLOMBIA S.A"/>
    <s v="CUMPLIDO"/>
    <s v="AGROINCE LTDA Y CIA S.C.A"/>
    <s v="AGUACHICA"/>
    <s v="ECODIESEL COLOMBIA S.A"/>
    <s v="BARRANCABERMEJA"/>
    <x v="43"/>
    <s v="ORLANDO DE JESUS HURTADO POLO"/>
    <n v="101054474"/>
    <n v="2990"/>
    <d v="2021-05-24T00:00:00"/>
    <x v="0"/>
    <n v="34490"/>
    <n v="34450"/>
    <n v="1"/>
    <n v="366800"/>
    <n v="116000"/>
    <s v="ACTIVO"/>
    <m/>
    <m/>
    <n v="1274650"/>
    <n v="0"/>
    <n v="0"/>
    <s v="ANTICIPO, SEGUNDO ANTICIPO"/>
    <m/>
    <x v="3"/>
    <s v="NO"/>
    <m/>
    <s v="FACTURADA"/>
    <d v="2021-06-08T00:00:00"/>
    <m/>
  </r>
  <r>
    <s v="CONSTRUPROYEC"/>
    <n v="101053746"/>
    <n v="56253"/>
    <n v="56695"/>
    <d v="2021-05-17T00:00:00"/>
    <n v="20"/>
    <x v="0"/>
    <s v=" ACEITE DE PALMA CPO"/>
    <s v="ECODIESEL COLOMBIA S.A"/>
    <s v="CUMPLIDO"/>
    <s v="EXTRACTORA CENTRAL S.A"/>
    <s v="PUERTO WILCHES"/>
    <s v="ECODIESEL COLOMBIA S.A"/>
    <s v="BARRANCABERMEJA"/>
    <x v="8"/>
    <s v="JAIRO LUIS GALLARDO ZAMORA"/>
    <n v="101054475"/>
    <n v="2974"/>
    <d v="2021-05-24T00:00:00"/>
    <x v="0"/>
    <n v="34730"/>
    <n v="34710"/>
    <n v="1"/>
    <n v="220000"/>
    <n v="116000"/>
    <s v="ACTIVO"/>
    <m/>
    <m/>
    <n v="1059349"/>
    <n v="0"/>
    <n v="0"/>
    <s v="ANTICIPO, SEGUNDO ANTICIPO"/>
    <m/>
    <x v="3"/>
    <s v="NO"/>
    <m/>
    <s v="FACTURADA"/>
    <d v="2021-06-08T00:00:00"/>
    <m/>
  </r>
  <r>
    <s v="CONSTRUPROYEC"/>
    <n v="101053747"/>
    <n v="56254"/>
    <n v="56697"/>
    <d v="2021-05-17T00:00:00"/>
    <n v="20"/>
    <x v="0"/>
    <s v=" ACEITE DE PALMA CPO"/>
    <s v="ECODIESEL COLOMBIA S.A"/>
    <s v="CUMPLIDO"/>
    <s v="EXTRACTORA CENTRAL S.A"/>
    <s v="PUERTO WILCHES"/>
    <s v="ECODIESEL COLOMBIA S.A"/>
    <s v="BARRANCABERMEJA"/>
    <x v="143"/>
    <s v="FABIO TERAN LOZANO"/>
    <n v="101054476"/>
    <n v="17210"/>
    <d v="2021-05-24T00:00:00"/>
    <x v="0"/>
    <n v="34710"/>
    <n v="34680"/>
    <n v="1"/>
    <n v="220000"/>
    <n v="0"/>
    <s v="ACTIVO"/>
    <m/>
    <m/>
    <n v="1058434"/>
    <n v="0"/>
    <n v="0"/>
    <s v="ANTICIPO"/>
    <m/>
    <x v="3"/>
    <s v="NO"/>
    <m/>
    <s v="FACTURADA"/>
    <d v="2021-06-08T00:00:00"/>
    <m/>
  </r>
  <r>
    <s v="CONSTRUPROYEC"/>
    <n v="101053748"/>
    <n v="56255"/>
    <n v="56739"/>
    <d v="2021-05-17T00:00:00"/>
    <n v="20"/>
    <x v="0"/>
    <s v=" ACEITE DE PALMA CPO"/>
    <s v="ECODIESEL COLOMBIA S.A"/>
    <s v="CUMPLIDO"/>
    <s v="EXTRACTORA CENTRAL S.A"/>
    <s v="PUERTO WILCHES"/>
    <s v="ECODIESEL COLOMBIA S.A"/>
    <s v="BARRANCABERMEJA"/>
    <x v="32"/>
    <s v="JHON FREDY QUIÑONES ARIOLA"/>
    <n v="101054477"/>
    <n v="2975"/>
    <d v="2021-05-25T00:00:00"/>
    <x v="0"/>
    <n v="34690"/>
    <n v="34640"/>
    <n v="1"/>
    <n v="220000"/>
    <n v="0"/>
    <s v="ACTIVO"/>
    <m/>
    <m/>
    <n v="1057213"/>
    <n v="0"/>
    <n v="0"/>
    <s v="ANTICIPO"/>
    <m/>
    <x v="3"/>
    <s v="NO"/>
    <m/>
    <s v="FACTURADA"/>
    <d v="2021-06-08T00:00:00"/>
    <m/>
  </r>
  <r>
    <s v="CONSTRUPROYEC"/>
    <n v="101053749"/>
    <n v="56256"/>
    <n v="56693"/>
    <d v="2021-05-17T00:00:00"/>
    <n v="20"/>
    <x v="0"/>
    <s v=" ACEITE DE PALMA CPO"/>
    <s v="ECODIESEL COLOMBIA S.A"/>
    <s v="CUMPLIDO"/>
    <s v="EXTRACTORA MONTERREY S.A."/>
    <s v="PUERTO WILCHES"/>
    <s v="ECODIESEL COLOMBIA S.A"/>
    <s v="BARRANCABERMEJA"/>
    <x v="41"/>
    <s v="WILSON HERNANDO BARON SANDOVAL"/>
    <n v="101054478"/>
    <n v="2989"/>
    <d v="2021-05-24T00:00:00"/>
    <x v="0"/>
    <n v="34780"/>
    <n v="34770"/>
    <n v="1"/>
    <n v="220000"/>
    <n v="0"/>
    <s v="ACTIVO"/>
    <m/>
    <m/>
    <n v="1061180"/>
    <n v="0"/>
    <n v="0"/>
    <s v="ANTICIPO"/>
    <m/>
    <x v="3"/>
    <s v="NO"/>
    <m/>
    <s v="FACTURADA"/>
    <d v="2021-06-08T00:00:00"/>
    <m/>
  </r>
  <r>
    <s v="CONSTRUPROYEC"/>
    <n v="101053750"/>
    <n v="56257"/>
    <n v="56596"/>
    <d v="2021-05-18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"/>
    <s v="ROBINSON TORREGROZA FAJARDO"/>
    <n v="101054479"/>
    <n v="518802"/>
    <d v="2021-05-22T00:00:00"/>
    <x v="0"/>
    <n v="33700"/>
    <n v="34170"/>
    <n v="1"/>
    <n v="933771"/>
    <n v="0"/>
    <s v="ACTIVO"/>
    <m/>
    <m/>
    <n v="3875500"/>
    <n v="0"/>
    <n v="0"/>
    <s v="ANTICIPO"/>
    <m/>
    <x v="2"/>
    <s v="NO"/>
    <m/>
    <s v="FACTURADA"/>
    <d v="2021-06-08T00:00:00"/>
    <m/>
  </r>
  <r>
    <s v="CONSTRUPROYEC"/>
    <n v="101053751"/>
    <n v="56258"/>
    <n v="56333"/>
    <d v="2021-05-18T00:00:00"/>
    <n v="20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480"/>
    <s v="MNBU 901926-9"/>
    <d v="2021-05-1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3752"/>
    <n v="56259"/>
    <n v="56595"/>
    <d v="2021-05-18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68"/>
    <s v="EFRAIN VARGAS"/>
    <n v="101054481"/>
    <n v="518840"/>
    <d v="2021-05-22T00:00:00"/>
    <x v="0"/>
    <n v="33870"/>
    <n v="33700"/>
    <n v="1"/>
    <n v="933771"/>
    <n v="0"/>
    <s v="ACTIVO"/>
    <m/>
    <m/>
    <n v="3895050"/>
    <n v="0"/>
    <n v="0"/>
    <s v="ANTICIPO"/>
    <m/>
    <x v="2"/>
    <s v="NO"/>
    <m/>
    <s v="FACTURADA"/>
    <d v="2021-06-08T00:00:00"/>
    <m/>
  </r>
  <r>
    <s v="CONSTRUPROYEC"/>
    <n v="101053753"/>
    <n v="56260"/>
    <n v="56644"/>
    <d v="2021-05-18T00:00:00"/>
    <n v="20"/>
    <x v="0"/>
    <s v=" ACEITE DE PALMA CPO"/>
    <s v="ECODIESEL COLOMBIA S.A"/>
    <s v="CUMPLIDO"/>
    <s v="AGROINCE LTDA Y CIA S.C.A"/>
    <s v="AGUACHICA"/>
    <s v="ECODIESEL COLOMBIA S.A"/>
    <s v="BARRANCABERMEJA"/>
    <x v="2"/>
    <s v="ALEXANDER DIAZ LAZO"/>
    <n v="101054482"/>
    <n v="2987"/>
    <d v="2021-05-24T00:00:00"/>
    <x v="0"/>
    <n v="34960"/>
    <n v="34950"/>
    <n v="1"/>
    <n v="366800"/>
    <n v="116000"/>
    <s v="ACTIVO"/>
    <m/>
    <m/>
    <n v="1293150"/>
    <n v="0"/>
    <n v="0"/>
    <s v="ANTICIPO, SEGUNDO ANTICIPO"/>
    <m/>
    <x v="3"/>
    <s v="NO"/>
    <m/>
    <s v="FACTURADA"/>
    <d v="2021-06-08T00:00:00"/>
    <m/>
  </r>
  <r>
    <s v="CONSTRUPROYEC"/>
    <n v="101053754"/>
    <n v="56261"/>
    <n v="56684"/>
    <d v="2021-05-18T00:00:00"/>
    <n v="20"/>
    <x v="0"/>
    <s v=" ACEITE DE PALMA CPO"/>
    <s v="ECODIESEL COLOMBIA S.A"/>
    <s v="CUMPLIDO"/>
    <s v="PALMA DEL CESAR S.A"/>
    <s v="SAN MARTIN"/>
    <s v="ECODIESEL COLOMBIA S.A"/>
    <s v="BARRANCABERMEJA"/>
    <x v="52"/>
    <s v="YONAT DAVID CANTILLO POLO"/>
    <n v="101054483"/>
    <n v="2992"/>
    <d v="2021-05-24T00:00:00"/>
    <x v="0"/>
    <n v="34590"/>
    <n v="34580"/>
    <n v="1"/>
    <n v="305000"/>
    <n v="116000"/>
    <s v="ACTIVO"/>
    <m/>
    <m/>
    <n v="1194393"/>
    <n v="0"/>
    <n v="0"/>
    <s v="ANTICIPO, SEGUNDO ANTICIPO"/>
    <m/>
    <x v="3"/>
    <s v="NO"/>
    <m/>
    <s v="FACTURADA"/>
    <d v="2021-06-08T00:00:00"/>
    <m/>
  </r>
  <r>
    <s v="CONSTRUPROYEC"/>
    <n v="101053755"/>
    <n v="56262"/>
    <n v="56687"/>
    <d v="2021-05-18T00:00:00"/>
    <n v="20"/>
    <x v="0"/>
    <s v=" ACEITE DE PALMA CPO"/>
    <s v="ECODIESEL COLOMBIA S.A"/>
    <s v="CUMPLIDO"/>
    <s v="PALMA DEL CESAR S.A"/>
    <s v="SAN MARTIN"/>
    <s v="ECODIESEL COLOMBIA S.A"/>
    <s v="BARRANCABERMEJA"/>
    <x v="21"/>
    <s v="EDWIN ELIBETH AGUILAR GOMEZ"/>
    <n v="101054484"/>
    <n v="2991"/>
    <d v="2021-05-24T00:00:00"/>
    <x v="0"/>
    <n v="34720"/>
    <n v="34710"/>
    <n v="1"/>
    <n v="305000"/>
    <n v="116000"/>
    <s v="ACTIVO"/>
    <m/>
    <m/>
    <n v="1198883"/>
    <n v="0"/>
    <n v="0"/>
    <s v="ANTICIPO, SEGUNDO ANTICIPO"/>
    <m/>
    <x v="3"/>
    <s v="NO"/>
    <m/>
    <s v="FACTURADA"/>
    <d v="2021-06-08T00:00:00"/>
    <m/>
  </r>
  <r>
    <s v="CONSTRUPROYEC"/>
    <n v="101053756"/>
    <n v="56263"/>
    <n v="56340"/>
    <d v="2021-05-18T00:00:00"/>
    <n v="20"/>
    <x v="0"/>
    <s v=" MAQUINARIA AMARILLA"/>
    <s v="CONSTRUPROYEC"/>
    <s v="CUMPLIDO"/>
    <s v="CONSTRUPROYEC"/>
    <s v="SANTA MARTA."/>
    <s v="CONSTRUPROYEC"/>
    <s v="SANTA MARTA."/>
    <x v="1"/>
    <s v="HERNANDO EMILIO RUBIANO ARIAS"/>
    <n v="101054485"/>
    <n v="0"/>
    <d v="2021-05-18T00:00:00"/>
    <x v="0"/>
    <n v="1"/>
    <n v="1"/>
    <n v="1"/>
    <n v="0"/>
    <n v="0"/>
    <m/>
    <m/>
    <m/>
    <n v="0"/>
    <n v="0"/>
    <n v="0"/>
    <m/>
    <m/>
    <x v="6"/>
    <s v="NO"/>
    <m/>
    <s v="PLANILLADA"/>
    <m/>
    <m/>
  </r>
  <r>
    <s v="CONSTRUPROYEC"/>
    <n v="101053757"/>
    <n v="56264"/>
    <n v="56480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84"/>
    <s v="CARLOS BARROS"/>
    <n v="101054486"/>
    <s v="31600-2"/>
    <d v="2021-05-20T00:00:00"/>
    <x v="0"/>
    <n v="10154"/>
    <n v="10162"/>
    <n v="1"/>
    <n v="221080"/>
    <n v="0"/>
    <s v="ACTIVO"/>
    <m/>
    <m/>
    <n v="1449890"/>
    <n v="0"/>
    <n v="0"/>
    <s v="ANTICIPO"/>
    <m/>
    <x v="4"/>
    <s v="NO"/>
    <m/>
    <s v="FACTURADA"/>
    <d v="2021-06-08T00:00:00"/>
    <m/>
  </r>
  <r>
    <s v="CONSTRUPROYEC"/>
    <n v="101053758"/>
    <n v="56265"/>
    <n v="56447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9"/>
    <s v="PEDRO BOHORQUEZ SANDOVAL"/>
    <n v="101054487"/>
    <s v="31601-4"/>
    <d v="2021-05-19T00:00:00"/>
    <x v="0"/>
    <n v="10134"/>
    <n v="10134"/>
    <n v="1"/>
    <n v="221080"/>
    <n v="0"/>
    <s v="ACTIVO"/>
    <m/>
    <m/>
    <n v="1447034"/>
    <n v="0"/>
    <n v="0"/>
    <s v="ANTICIPO"/>
    <m/>
    <x v="4"/>
    <s v="NO"/>
    <m/>
    <s v="PLANILLADA"/>
    <m/>
    <m/>
  </r>
  <r>
    <s v="CONSTRUPROYEC"/>
    <n v="101053759"/>
    <n v="56266"/>
    <n v="56345"/>
    <d v="2021-05-18T00:00:00"/>
    <n v="20"/>
    <x v="0"/>
    <s v=" MAQUINARIA AMARILLA"/>
    <s v="CONSTRUPROYEC"/>
    <s v="CUMPLIDO"/>
    <s v="CONSTRUPROYEC"/>
    <s v="SANTA MARTA."/>
    <s v="CONSTRUPROYEC"/>
    <s v="SANTA MARTA."/>
    <x v="1"/>
    <s v="HERNANDO EMILIO RUBIANO ARIAS"/>
    <n v="101054488"/>
    <n v="0"/>
    <d v="2021-05-18T00:00:00"/>
    <x v="0"/>
    <n v="1"/>
    <n v="1"/>
    <n v="1"/>
    <n v="0"/>
    <n v="0"/>
    <m/>
    <m/>
    <m/>
    <n v="0"/>
    <n v="0"/>
    <n v="0"/>
    <m/>
    <m/>
    <x v="6"/>
    <s v="NO"/>
    <m/>
    <s v="PLANILLADA"/>
    <m/>
    <m/>
  </r>
  <r>
    <s v="CONSTRUPROYEC"/>
    <n v="101053760"/>
    <n v="56267"/>
    <n v="56772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33"/>
    <s v="ROGER CUELLO HENRIQUEZ"/>
    <n v="101054489"/>
    <s v="31602-6"/>
    <d v="2021-05-25T00:00:00"/>
    <x v="0"/>
    <n v="10126"/>
    <n v="10126"/>
    <n v="1"/>
    <n v="221080"/>
    <n v="0"/>
    <s v="ACTIVO"/>
    <m/>
    <m/>
    <n v="1445892"/>
    <n v="0"/>
    <n v="0"/>
    <s v="ANTICIPO"/>
    <m/>
    <x v="4"/>
    <s v="NO"/>
    <m/>
    <s v="PLANILLADA"/>
    <m/>
    <m/>
  </r>
  <r>
    <s v="CONSTRUPROYEC"/>
    <n v="101053761"/>
    <n v="56268"/>
    <n v="56568"/>
    <d v="2021-05-18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2"/>
    <s v="YOLMER ENRIQUE TRONCOSO CUAO"/>
    <n v="101054490"/>
    <n v="518779"/>
    <d v="2021-05-21T00:00:00"/>
    <x v="0"/>
    <n v="33170"/>
    <n v="33850"/>
    <n v="1"/>
    <n v="933771"/>
    <n v="45000"/>
    <s v="ACTIVO"/>
    <m/>
    <m/>
    <n v="4013570"/>
    <n v="0"/>
    <n v="0"/>
    <s v="ANTICIPO, SEGUNDO ANTICIPO"/>
    <m/>
    <x v="2"/>
    <s v="NO"/>
    <m/>
    <s v="FACTURADA"/>
    <d v="2021-06-08T00:00:00"/>
    <m/>
  </r>
  <r>
    <s v="CONSTRUPROYEC"/>
    <n v="101053762"/>
    <n v="56269"/>
    <n v="56803"/>
    <d v="2021-05-18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1"/>
    <s v="MIGUEL APREZA BALLESTA"/>
    <n v="101054491"/>
    <n v="518837"/>
    <d v="2021-05-25T00:00:00"/>
    <x v="0"/>
    <n v="35460"/>
    <n v="35250"/>
    <n v="1"/>
    <n v="933771"/>
    <n v="50000"/>
    <s v="ACTIVO"/>
    <m/>
    <m/>
    <n v="4077900"/>
    <n v="0"/>
    <n v="0"/>
    <s v="ANTICIPO, SEGUNDO ANTICIPO"/>
    <m/>
    <x v="2"/>
    <s v="NO"/>
    <m/>
    <s v="FACTURADA"/>
    <d v="2021-06-08T00:00:00"/>
    <m/>
  </r>
  <r>
    <s v="CONSTRUPROYEC"/>
    <n v="101053763"/>
    <n v="56270"/>
    <n v="56526"/>
    <d v="2021-05-18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492"/>
    <s v="TEMU 548551-1"/>
    <d v="2021-05-2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764"/>
    <n v="56271"/>
    <n v="56521"/>
    <d v="2021-05-18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493"/>
    <s v="HLBU 906697-6"/>
    <d v="2021-05-20T00:00:00"/>
    <x v="0"/>
    <n v="1"/>
    <n v="1"/>
    <n v="1"/>
    <n v="10000"/>
    <n v="0"/>
    <s v="ACTIVO"/>
    <m/>
    <m/>
    <n v="162301"/>
    <n v="0"/>
    <n v="0"/>
    <s v="ANTICIPO"/>
    <m/>
    <x v="1"/>
    <s v="NO"/>
    <m/>
    <s v="FACTURADA"/>
    <d v="2021-06-08T00:00:00"/>
    <m/>
  </r>
  <r>
    <s v="CONSTRUPROYEC"/>
    <n v="101053765"/>
    <n v="56272"/>
    <n v="56388"/>
    <d v="2021-05-18T00:00:00"/>
    <n v="20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4494"/>
    <n v="79186"/>
    <d v="2021-05-18T00:00:00"/>
    <x v="0"/>
    <n v="32270"/>
    <n v="32270"/>
    <n v="1"/>
    <n v="0"/>
    <n v="0"/>
    <m/>
    <m/>
    <m/>
    <n v="651209"/>
    <n v="0"/>
    <n v="0"/>
    <m/>
    <m/>
    <x v="1"/>
    <s v="NO"/>
    <m/>
    <s v="FACTURADA"/>
    <d v="2021-06-08T00:00:00"/>
    <m/>
  </r>
  <r>
    <s v="CONSTRUPROYEC"/>
    <n v="101053766"/>
    <n v="56273"/>
    <n v="56743"/>
    <d v="2021-05-18T00:00:00"/>
    <n v="20"/>
    <x v="0"/>
    <s v=" ACEITE DE PALMA CPO"/>
    <s v="ECODIESEL COLOMBIA S.A"/>
    <s v="CUMPLIDO"/>
    <s v="EXTRACTORA MONTERREY S.A."/>
    <s v="PUERTO WILCHES"/>
    <s v="ECODIESEL COLOMBIA S.A"/>
    <s v="BARRANCABERMEJA"/>
    <x v="33"/>
    <s v="SOLIM SANCHEZ GONZALEZ"/>
    <n v="101054495"/>
    <n v="2986"/>
    <d v="2021-05-25T00:00:00"/>
    <x v="0"/>
    <n v="34420"/>
    <n v="34420"/>
    <n v="1"/>
    <n v="220000"/>
    <n v="0"/>
    <s v="ACTIVO"/>
    <m/>
    <m/>
    <n v="1050498"/>
    <n v="0"/>
    <n v="0"/>
    <s v="ANTICIPO"/>
    <m/>
    <x v="3"/>
    <s v="NO"/>
    <m/>
    <s v="FACTURADA"/>
    <d v="2021-06-08T00:00:00"/>
    <m/>
  </r>
  <r>
    <s v="CONSTRUPROYEC"/>
    <n v="101053767"/>
    <n v="56274"/>
    <n v="56691"/>
    <d v="2021-05-18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4"/>
    <s v="LUIS EDUARDO CARO GONZALEZ"/>
    <n v="101054496"/>
    <n v="2980"/>
    <d v="2021-05-24T00:00:00"/>
    <x v="0"/>
    <n v="34530"/>
    <n v="34500"/>
    <n v="1"/>
    <n v="220000"/>
    <n v="0"/>
    <s v="ACTIVO"/>
    <m/>
    <m/>
    <n v="1052940"/>
    <n v="0"/>
    <n v="0"/>
    <s v="ANTICIPO"/>
    <m/>
    <x v="3"/>
    <s v="NO"/>
    <m/>
    <s v="FACTURADA"/>
    <d v="2021-06-08T00:00:00"/>
    <m/>
  </r>
  <r>
    <s v="CONSTRUPROYEC"/>
    <n v="101053768"/>
    <n v="56275"/>
    <n v="56747"/>
    <d v="2021-05-18T00:00:00"/>
    <n v="20"/>
    <x v="0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4497"/>
    <n v="2981"/>
    <d v="2021-05-25T00:00:00"/>
    <x v="0"/>
    <n v="33970"/>
    <n v="33930"/>
    <n v="1"/>
    <n v="220000"/>
    <n v="0"/>
    <s v="ACTIVO"/>
    <m/>
    <m/>
    <n v="1035544"/>
    <n v="0"/>
    <n v="0"/>
    <s v="ANTICIPO"/>
    <m/>
    <x v="3"/>
    <s v="NO"/>
    <m/>
    <s v="FACTURADA"/>
    <d v="2021-06-08T00:00:00"/>
    <m/>
  </r>
  <r>
    <s v="CONSTRUPROYEC"/>
    <n v="101053769"/>
    <n v="56276"/>
    <n v="56698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35"/>
    <s v="JEISON OROZCO BEDOYA"/>
    <n v="101054498"/>
    <n v="2984"/>
    <d v="2021-05-24T00:00:00"/>
    <x v="0"/>
    <n v="34640"/>
    <n v="34680"/>
    <n v="1"/>
    <n v="220000"/>
    <n v="0"/>
    <s v="ACTIVO"/>
    <m/>
    <m/>
    <n v="1058434"/>
    <n v="0"/>
    <n v="0"/>
    <s v="ANTICIPO"/>
    <m/>
    <x v="3"/>
    <s v="NO"/>
    <m/>
    <s v="FACTURADA"/>
    <d v="2021-06-08T00:00:00"/>
    <m/>
  </r>
  <r>
    <s v="CONSTRUPROYEC"/>
    <n v="101053770"/>
    <n v="56277"/>
    <n v="56575"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4499"/>
    <n v="75919"/>
    <d v="2021-05-21T00:00:00"/>
    <x v="0"/>
    <n v="35170"/>
    <n v="35170"/>
    <n v="1"/>
    <n v="10000"/>
    <n v="0"/>
    <s v="ACTIVO"/>
    <m/>
    <m/>
    <n v="1244666"/>
    <n v="0"/>
    <n v="0"/>
    <s v="ANTICIPO"/>
    <m/>
    <x v="0"/>
    <s v="NO"/>
    <m/>
    <s v="PLANILLADA"/>
    <m/>
    <m/>
  </r>
  <r>
    <s v="CONSTRUPROYEC"/>
    <n v="101053771"/>
    <n v="56278"/>
    <n v="56560"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4500"/>
    <n v="75941"/>
    <d v="2021-05-21T00:00:00"/>
    <x v="0"/>
    <n v="33250"/>
    <n v="33250"/>
    <n v="1"/>
    <n v="10000"/>
    <n v="0"/>
    <s v="ACTIVO"/>
    <m/>
    <m/>
    <n v="1176718"/>
    <n v="0"/>
    <n v="0"/>
    <s v="ANTICIPO"/>
    <m/>
    <x v="0"/>
    <s v="NO"/>
    <m/>
    <s v="PLANILLADA"/>
    <m/>
    <m/>
  </r>
  <r>
    <s v="CONSTRUPROYEC"/>
    <n v="101053772"/>
    <n v="56279"/>
    <n v="56581"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83"/>
    <s v="HERNAN GREGORIO AVENDAÑO OROZCO"/>
    <n v="101054501"/>
    <n v="75935"/>
    <d v="2021-05-21T00:00:00"/>
    <x v="0"/>
    <n v="34310"/>
    <n v="34310"/>
    <n v="1"/>
    <n v="10000"/>
    <n v="0"/>
    <s v="ACTIVO"/>
    <m/>
    <m/>
    <n v="1214231"/>
    <n v="0"/>
    <n v="0"/>
    <s v="ANTICIPO"/>
    <m/>
    <x v="0"/>
    <s v="NO"/>
    <m/>
    <s v="PLANILLADA"/>
    <m/>
    <m/>
  </r>
  <r>
    <s v="CONSTRUPROYEC"/>
    <n v="101053773"/>
    <n v="56280"/>
    <n v="56638"/>
    <d v="2021-05-18T00:00:00"/>
    <n v="20"/>
    <x v="0"/>
    <s v=" ACIDO GRASO"/>
    <s v="CI TEQUENDAMA SAS DIV. REFINERIA"/>
    <s v="CUMPLIDO"/>
    <s v="EXTRACTORA TEQUENDAMA"/>
    <s v="FUNDACION"/>
    <s v="BIOCOMBUSTIBLES SOSTENIBLES DEL CARIBE S.A. BIOSC S. A."/>
    <s v="SANTA MARTA."/>
    <x v="1"/>
    <s v="HERNANDO EMILIO RUBIANO ARIAS"/>
    <n v="101054502"/>
    <n v="76065"/>
    <d v="2021-05-24T00:00:00"/>
    <x v="0"/>
    <n v="29260"/>
    <n v="29260"/>
    <n v="1"/>
    <n v="10000"/>
    <n v="0"/>
    <s v="ACTIVO"/>
    <m/>
    <m/>
    <n v="1035511"/>
    <n v="0"/>
    <n v="0"/>
    <s v="ANTICIPO"/>
    <m/>
    <x v="0"/>
    <s v="NO"/>
    <m/>
    <s v="PLANILLADA"/>
    <m/>
    <m/>
  </r>
  <r>
    <s v="CONSTRUPROYEC"/>
    <n v="101053774"/>
    <n v="56281"/>
    <n v="56512"/>
    <d v="2021-05-18T00:00:00"/>
    <n v="20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4503"/>
    <n v="79259"/>
    <d v="2021-05-20T00:00:00"/>
    <x v="0"/>
    <n v="33430"/>
    <n v="33430"/>
    <n v="1"/>
    <n v="0"/>
    <n v="0"/>
    <m/>
    <m/>
    <m/>
    <n v="674617"/>
    <n v="0"/>
    <n v="0"/>
    <m/>
    <m/>
    <x v="1"/>
    <s v="NO"/>
    <m/>
    <s v="FACTURADA"/>
    <d v="2021-06-08T00:00:00"/>
    <m/>
  </r>
  <r>
    <s v="CONSTRUPROYEC"/>
    <n v="101053775"/>
    <n v="56282"/>
    <n v="56572"/>
    <d v="2021-05-18T00:00:00"/>
    <n v="20"/>
    <x v="0"/>
    <s v=" ACEITE DE PALMISTE CPK"/>
    <s v="CI TEQUENDAMA SAS DIV. REFINERIA"/>
    <s v="CUMPLIDO"/>
    <s v="EXTRACTORA TEQUENDAMA"/>
    <s v="FUNDACION"/>
    <s v="REFINERIA TEQUENDAMA"/>
    <s v="SANTA MARTA."/>
    <x v="0"/>
    <s v="JEINSON DAVID PEREZ MONTOYA"/>
    <n v="101054504"/>
    <n v="75977"/>
    <d v="2021-05-21T00:00:00"/>
    <x v="0"/>
    <n v="33890"/>
    <n v="33890"/>
    <n v="1"/>
    <n v="10000"/>
    <n v="48000"/>
    <s v="ACTIVO"/>
    <m/>
    <m/>
    <n v="1199367"/>
    <n v="0"/>
    <n v="0"/>
    <s v="ANTICIPO, SEGUNDO ANTICIPO"/>
    <m/>
    <x v="0"/>
    <s v="NO"/>
    <m/>
    <s v="PLANILLADA"/>
    <m/>
    <m/>
  </r>
  <r>
    <s v="CONSTRUPROYEC"/>
    <n v="101053776"/>
    <n v="56283"/>
    <n v="56565"/>
    <d v="2021-05-18T00:00:00"/>
    <n v="20"/>
    <x v="0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4505"/>
    <n v="2930"/>
    <d v="2021-05-21T00:00:00"/>
    <x v="0"/>
    <n v="34520"/>
    <n v="34520"/>
    <n v="1"/>
    <n v="305000"/>
    <n v="0"/>
    <s v="ACTIVO"/>
    <m/>
    <m/>
    <n v="1192321"/>
    <n v="0"/>
    <n v="0"/>
    <s v="ANTICIPO"/>
    <m/>
    <x v="3"/>
    <s v="NO"/>
    <m/>
    <s v="FACTURADA"/>
    <d v="2021-06-08T00:00:00"/>
    <m/>
  </r>
  <r>
    <s v="CONSTRUPROYEC"/>
    <n v="101053777"/>
    <n v="56284"/>
    <n v="56696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44"/>
    <s v="JOSE DOMINGO PARRA BOHORQUEZ"/>
    <n v="101054506"/>
    <n v="2985"/>
    <d v="2021-05-24T00:00:00"/>
    <x v="0"/>
    <n v="34490"/>
    <n v="34540"/>
    <n v="1"/>
    <n v="220000"/>
    <n v="0"/>
    <s v="ACTIVO"/>
    <m/>
    <m/>
    <n v="1054161"/>
    <n v="0"/>
    <n v="0"/>
    <s v="ANTICIPO"/>
    <m/>
    <x v="3"/>
    <s v="NO"/>
    <m/>
    <s v="FACTURADA"/>
    <d v="2021-06-08T00:00:00"/>
    <m/>
  </r>
  <r>
    <s v="CONSTRUPROYEC"/>
    <n v="101053778"/>
    <n v="56285"/>
    <n v="56770"/>
    <d v="2021-05-18T00:00:00"/>
    <n v="20"/>
    <x v="0"/>
    <s v=" ACEITE DE PALMA CPO"/>
    <s v="ECODIESEL COLOMBIA S.A"/>
    <s v="CUMPLIDO"/>
    <s v="AGROINCE LTDA Y CIA S.C.A"/>
    <s v="AGUACHICA"/>
    <s v="ECODIESEL COLOMBIA S.A"/>
    <s v="BARRANCABERMEJA"/>
    <x v="32"/>
    <s v="JHON FREDY QUIÑONES ARIOLA"/>
    <n v="101054507"/>
    <n v="0"/>
    <d v="2021-05-25T00:00:00"/>
    <x v="0"/>
    <n v="34580"/>
    <n v="34530"/>
    <n v="1"/>
    <n v="366800"/>
    <n v="58000"/>
    <s v="ACTIVO"/>
    <m/>
    <m/>
    <n v="1277610"/>
    <n v="0"/>
    <n v="0"/>
    <s v="ANTICIPO, SEGUNDO ANTICIPO"/>
    <m/>
    <x v="3"/>
    <s v="NO"/>
    <m/>
    <s v="FACTURADA"/>
    <d v="2021-06-08T00:00:00"/>
    <m/>
  </r>
  <r>
    <s v="CONSTRUPROYEC"/>
    <n v="101053779"/>
    <n v="56286"/>
    <m/>
    <d v="2021-05-18T00:00:00"/>
    <n v="20"/>
    <x v="0"/>
    <s v=" BANANAS O PLATANOS FRESCOS O SECOS"/>
    <s v="C.I. LA SAMARIA S.A.S."/>
    <s v="CUMPLIDO"/>
    <s v="C.I. LA SAMARIA S.A.S. FINCA CANCUN"/>
    <s v="DON DIEGO MAGDALENA"/>
    <s v="SOCIEDAD PORTUARIA DE SANTA MARTA"/>
    <s v="SANTA MARTA."/>
    <x v="144"/>
    <s v="ANDRES AUGUSTO JIMENEZ"/>
    <n v="101054508"/>
    <s v="CAIU 554939-8"/>
    <d v="2021-05-25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3780"/>
    <n v="56287"/>
    <m/>
    <d v="2021-05-18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4509"/>
    <s v="MMAU 124364-8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781"/>
    <n v="56288"/>
    <m/>
    <d v="2021-05-18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45"/>
    <s v="ARMANDO DIAZ GARCIA"/>
    <n v="101054510"/>
    <s v="CXRU 111194-0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782"/>
    <n v="56289"/>
    <n v="56679"/>
    <d v="2021-05-18T00:00:00"/>
    <n v="20"/>
    <x v="0"/>
    <s v=" ACEITE DE PALMA CPO"/>
    <s v="ECODIESEL COLOMBIA S.A"/>
    <s v="CUMPLIDO"/>
    <s v="AGROINCE LTDA Y CIA S.C.A"/>
    <s v="AGUACHICA"/>
    <s v="ECODIESEL COLOMBIA S.A"/>
    <s v="BARRANCABERMEJA"/>
    <x v="8"/>
    <s v="JAIRO LUIS GALLARDO ZAMORA"/>
    <n v="101054511"/>
    <n v="2993"/>
    <d v="2021-05-24T00:00:00"/>
    <x v="0"/>
    <n v="34160"/>
    <n v="34120"/>
    <n v="1"/>
    <n v="366800"/>
    <n v="0"/>
    <s v="ACTIVO"/>
    <m/>
    <m/>
    <n v="1262440"/>
    <n v="0"/>
    <n v="0"/>
    <s v="ANTICIPO"/>
    <m/>
    <x v="3"/>
    <s v="NO"/>
    <m/>
    <s v="FACTURADA"/>
    <d v="2021-06-08T00:00:00"/>
    <m/>
  </r>
  <r>
    <s v="CONSTRUPROYEC"/>
    <n v="101053783"/>
    <n v="56290"/>
    <n v="56628"/>
    <d v="2021-05-18T00:00:00"/>
    <n v="20"/>
    <x v="0"/>
    <s v=" ACEITE DE PALMA CPO"/>
    <s v="ECODIESEL COLOMBIA S.A"/>
    <s v="CUMPLIDO"/>
    <s v="PALMAS OLEAGINOSAS BUCARELIA S.A."/>
    <s v="PUERTO WILCHES"/>
    <s v="ECODIESEL COLOMBIA S.A"/>
    <s v="BARRANCABERMEJA"/>
    <x v="35"/>
    <s v="JEISON OROZCO BEDOYA"/>
    <n v="101054512"/>
    <n v="2955"/>
    <d v="2021-05-24T00:00:00"/>
    <x v="0"/>
    <n v="34670"/>
    <n v="34740"/>
    <n v="1"/>
    <n v="220000"/>
    <n v="0"/>
    <s v="ACTIVO"/>
    <m/>
    <m/>
    <n v="1060265"/>
    <n v="0"/>
    <n v="0"/>
    <s v="ANTICIPO"/>
    <m/>
    <x v="3"/>
    <s v="NO"/>
    <m/>
    <s v="FACTURADA"/>
    <d v="2021-06-08T00:00:00"/>
    <m/>
  </r>
  <r>
    <s v="CONSTRUPROYEC"/>
    <n v="101053784"/>
    <n v="56291"/>
    <n v="56607"/>
    <d v="2021-05-18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3"/>
    <s v="SOLIM SANCHEZ GONZALEZ"/>
    <n v="101054513"/>
    <n v="2923"/>
    <d v="2021-05-24T00:00:00"/>
    <x v="0"/>
    <n v="34760"/>
    <n v="34720"/>
    <n v="1"/>
    <n v="220000"/>
    <n v="0"/>
    <s v="ACTIVO"/>
    <m/>
    <m/>
    <n v="1059654"/>
    <n v="0"/>
    <n v="0"/>
    <s v="ANTICIPO"/>
    <m/>
    <x v="3"/>
    <s v="NO"/>
    <m/>
    <s v="FACTURADA"/>
    <d v="2021-06-08T00:00:00"/>
    <m/>
  </r>
  <r>
    <s v="CONSTRUPROYEC"/>
    <n v="101053785"/>
    <n v="56292"/>
    <n v="56608"/>
    <d v="2021-05-18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4514"/>
    <n v="2937"/>
    <d v="2021-05-24T00:00:00"/>
    <x v="0"/>
    <n v="34570"/>
    <n v="34570"/>
    <n v="1"/>
    <n v="220000"/>
    <n v="0"/>
    <s v="ACTIVO"/>
    <m/>
    <m/>
    <n v="1055076"/>
    <n v="0"/>
    <n v="0"/>
    <s v="ANTICIPO"/>
    <m/>
    <x v="3"/>
    <s v="NO"/>
    <m/>
    <s v="FACTURADA"/>
    <d v="2021-06-08T00:00:00"/>
    <m/>
  </r>
  <r>
    <s v="CONSTRUPROYEC"/>
    <n v="101053786"/>
    <n v="56293"/>
    <n v="56631"/>
    <d v="2021-05-18T00:00:00"/>
    <n v="20"/>
    <x v="0"/>
    <s v=" ACEITE DE PALMA CPO"/>
    <s v="ECODIESEL COLOMBIA S.A"/>
    <s v="CUMPLIDO"/>
    <s v="PALMAS OLEAGINOSAS BUCARELIA S.A."/>
    <s v="PUERTO WILCHES"/>
    <s v="ECODIESEL COLOMBIA S.A"/>
    <s v="BARRANCABERMEJA"/>
    <x v="36"/>
    <s v="JOSE IGNACIO ORTIZ GALVIS"/>
    <n v="101054515"/>
    <n v="2943"/>
    <d v="2021-05-24T00:00:00"/>
    <x v="0"/>
    <n v="34380"/>
    <n v="34480"/>
    <n v="1"/>
    <n v="220000"/>
    <n v="0"/>
    <s v="ACTIVO"/>
    <m/>
    <m/>
    <n v="1049278"/>
    <n v="0"/>
    <n v="0"/>
    <s v="ANTICIPO"/>
    <m/>
    <x v="3"/>
    <s v="NO"/>
    <m/>
    <s v="FACTURADA"/>
    <d v="2021-06-08T00:00:00"/>
    <m/>
  </r>
  <r>
    <s v="CONSTRUPROYEC"/>
    <n v="101053787"/>
    <n v="56294"/>
    <n v="56450"/>
    <d v="2021-05-18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4516"/>
    <n v="75857"/>
    <d v="2021-05-19T00:00:00"/>
    <x v="0"/>
    <n v="35510"/>
    <n v="35510"/>
    <n v="1"/>
    <n v="0"/>
    <n v="0"/>
    <m/>
    <m/>
    <m/>
    <n v="557862"/>
    <n v="0"/>
    <n v="0"/>
    <m/>
    <m/>
    <x v="0"/>
    <s v="NO"/>
    <m/>
    <s v="FACTURADA"/>
    <d v="2021-06-08T00:00:00"/>
    <m/>
  </r>
  <r>
    <s v="CONSTRUPROYEC"/>
    <n v="101053788"/>
    <n v="56295"/>
    <n v="56458"/>
    <d v="2021-05-18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EDWIN ELIBETH AGUILAR GOMEZ"/>
    <n v="101054517"/>
    <n v="57530"/>
    <d v="2021-05-19T00:00:00"/>
    <x v="0"/>
    <n v="34680"/>
    <n v="34690"/>
    <n v="1"/>
    <n v="0"/>
    <n v="0"/>
    <m/>
    <m/>
    <m/>
    <n v="544823"/>
    <n v="0"/>
    <n v="0"/>
    <m/>
    <m/>
    <x v="0"/>
    <s v="NO"/>
    <m/>
    <s v="FACTURADA"/>
    <d v="2021-06-08T00:00:00"/>
    <m/>
  </r>
  <r>
    <s v="CONSTRUPROYEC"/>
    <n v="101053789"/>
    <n v="56296"/>
    <n v="56615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42"/>
    <s v="JOSE PAEZ"/>
    <n v="101054518"/>
    <n v="2963"/>
    <d v="2021-05-24T00:00:00"/>
    <x v="0"/>
    <n v="34000"/>
    <n v="34020"/>
    <n v="1"/>
    <n v="220000"/>
    <n v="0"/>
    <s v="ACTIVO"/>
    <m/>
    <m/>
    <n v="1038290"/>
    <n v="0"/>
    <n v="0"/>
    <s v="ANTICIPO"/>
    <m/>
    <x v="3"/>
    <s v="NO"/>
    <m/>
    <s v="FACTURADA"/>
    <d v="2021-06-08T00:00:00"/>
    <m/>
  </r>
  <r>
    <s v="CONSTRUPROYEC"/>
    <n v="101053790"/>
    <n v="56297"/>
    <n v="56617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32"/>
    <s v="JONNY ALEXANDER REYES RONDON"/>
    <n v="101054519"/>
    <n v="2954"/>
    <d v="2021-05-24T00:00:00"/>
    <x v="0"/>
    <n v="34750"/>
    <n v="34700"/>
    <n v="1"/>
    <n v="220000"/>
    <n v="0"/>
    <s v="ACTIVO"/>
    <m/>
    <m/>
    <n v="1059044"/>
    <n v="0"/>
    <n v="0"/>
    <s v="ANTICIPO"/>
    <m/>
    <x v="3"/>
    <s v="NO"/>
    <m/>
    <s v="FACTURADA"/>
    <d v="2021-06-08T00:00:00"/>
    <m/>
  </r>
  <r>
    <s v="CONSTRUPROYEC"/>
    <n v="101053791"/>
    <n v="56298"/>
    <m/>
    <d v="2021-05-18T00:00:00"/>
    <n v="20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4520"/>
    <n v="57521"/>
    <d v="2021-05-19T00:00:00"/>
    <x v="1"/>
    <n v="34820"/>
    <n v="34690"/>
    <n v="1"/>
    <n v="0"/>
    <n v="0"/>
    <m/>
    <m/>
    <m/>
    <n v="1341615"/>
    <n v="1207500"/>
    <n v="-11200"/>
    <m/>
    <m/>
    <x v="0"/>
    <s v="NO"/>
    <m/>
    <s v="FACTURADA"/>
    <d v="2021-06-08T00:00:00"/>
    <m/>
  </r>
  <r>
    <s v="CONSTRUPROYEC"/>
    <n v="101053792"/>
    <n v="56299"/>
    <m/>
    <d v="2021-05-18T00:00:00"/>
    <n v="20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6"/>
    <s v="NOEL ALFONSO BAYONA HERNANDEZ"/>
    <n v="101054521"/>
    <s v="51907 0 - 2"/>
    <d v="2021-05-20T00:00:00"/>
    <x v="2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793"/>
    <n v="56300"/>
    <m/>
    <d v="2021-05-18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522"/>
    <n v="75815"/>
    <d v="2021-05-19T00:00:00"/>
    <x v="1"/>
    <n v="36960"/>
    <n v="36960"/>
    <n v="1"/>
    <n v="0"/>
    <n v="0"/>
    <m/>
    <m/>
    <m/>
    <n v="580642"/>
    <n v="448500"/>
    <n v="-31980"/>
    <m/>
    <m/>
    <x v="0"/>
    <s v="NO"/>
    <m/>
    <s v="FACTURADA"/>
    <d v="2021-06-08T00:00:00"/>
    <m/>
  </r>
  <r>
    <s v="CONSTRUPROYEC"/>
    <n v="101053794"/>
    <n v="56301"/>
    <m/>
    <d v="2021-05-18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523"/>
    <n v="57520"/>
    <d v="2021-05-19T00:00:00"/>
    <x v="1"/>
    <n v="36760"/>
    <n v="36690"/>
    <n v="1"/>
    <n v="0"/>
    <n v="0"/>
    <m/>
    <m/>
    <m/>
    <n v="577500"/>
    <n v="448500"/>
    <n v="-29380"/>
    <m/>
    <m/>
    <x v="0"/>
    <s v="NO"/>
    <m/>
    <s v="FACTURADA"/>
    <d v="2021-06-08T00:00:00"/>
    <m/>
  </r>
  <r>
    <s v="CONSTRUPROYEC"/>
    <n v="101053795"/>
    <n v="56302"/>
    <m/>
    <d v="2021-05-18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524"/>
    <n v="75828"/>
    <d v="2021-05-19T00:00:00"/>
    <x v="1"/>
    <n v="37150"/>
    <n v="36990"/>
    <n v="1"/>
    <n v="0"/>
    <n v="0"/>
    <m/>
    <m/>
    <m/>
    <n v="583626"/>
    <n v="448500"/>
    <n v="-34450"/>
    <m/>
    <m/>
    <x v="0"/>
    <s v="NO"/>
    <m/>
    <s v="FACTURADA"/>
    <d v="2021-06-08T00:00:00"/>
    <m/>
  </r>
  <r>
    <s v="CONSTRUPROYEC"/>
    <n v="101053796"/>
    <n v="56303"/>
    <m/>
    <d v="2021-05-18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525"/>
    <n v="75804"/>
    <d v="2021-05-19T00:00:00"/>
    <x v="1"/>
    <n v="35610"/>
    <n v="35750"/>
    <n v="1"/>
    <n v="0"/>
    <n v="0"/>
    <m/>
    <m/>
    <m/>
    <n v="559433"/>
    <n v="448500"/>
    <n v="-14430"/>
    <m/>
    <m/>
    <x v="0"/>
    <s v="NO"/>
    <m/>
    <s v="FACTURADA"/>
    <d v="2021-06-08T00:00:00"/>
    <m/>
  </r>
  <r>
    <s v="CONSTRUPROYEC"/>
    <n v="101053797"/>
    <n v="56304"/>
    <m/>
    <d v="2021-05-18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526"/>
    <n v="261"/>
    <d v="2021-05-19T00:00:00"/>
    <x v="1"/>
    <n v="36540"/>
    <n v="36560"/>
    <n v="1"/>
    <n v="0"/>
    <n v="0"/>
    <m/>
    <m/>
    <m/>
    <n v="574043"/>
    <n v="448500"/>
    <n v="-26520"/>
    <m/>
    <m/>
    <x v="0"/>
    <s v="NO"/>
    <m/>
    <s v="FACTURADA"/>
    <d v="2021-06-08T00:00:00"/>
    <m/>
  </r>
  <r>
    <s v="CONSTRUPROYEC"/>
    <n v="101053798"/>
    <n v="56305"/>
    <m/>
    <d v="2021-05-18T00:00:00"/>
    <n v="20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4527"/>
    <n v="57514"/>
    <d v="2021-05-19T00:00:00"/>
    <x v="3"/>
    <n v="34630"/>
    <n v="34560"/>
    <n v="1"/>
    <n v="0"/>
    <n v="0"/>
    <m/>
    <m/>
    <m/>
    <n v="1334294"/>
    <n v="1207500"/>
    <n v="-4550"/>
    <m/>
    <m/>
    <x v="0"/>
    <s v="NO"/>
    <m/>
    <s v="FACTURADA"/>
    <d v="2021-05-25T00:00:00"/>
    <m/>
  </r>
  <r>
    <s v="CONSTRUPROYEC"/>
    <n v="101053799"/>
    <n v="56306"/>
    <m/>
    <d v="2021-05-18T00:00:00"/>
    <n v="20"/>
    <x v="0"/>
    <s v=" ACEITE DE SOJA (SOYA)"/>
    <s v="CI TEQUENDAMA SAS DIV. REFINERIA"/>
    <s v="CUMPLIDO"/>
    <s v="REFINERIA TEQUENDAMA"/>
    <s v="SANTA MARTA."/>
    <s v="CARIBBEAN ECO SOAPS UIBS S.A.S."/>
    <s v="SANTA MARTA."/>
    <x v="48"/>
    <s v="EDUARDO OROZCO ESPAÑA"/>
    <n v="101054528"/>
    <n v="284"/>
    <d v="2021-05-19T00:00:00"/>
    <x v="1"/>
    <n v="34870"/>
    <n v="34950"/>
    <n v="1"/>
    <n v="0"/>
    <n v="0"/>
    <m/>
    <m/>
    <m/>
    <n v="547808"/>
    <n v="448500"/>
    <n v="-4810"/>
    <m/>
    <m/>
    <x v="0"/>
    <s v="NO"/>
    <m/>
    <s v="PLANILLADA"/>
    <m/>
    <m/>
  </r>
  <r>
    <s v="CONSTRUPROYEC"/>
    <n v="101053800"/>
    <n v="56307"/>
    <m/>
    <d v="2021-05-18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529"/>
    <n v="301"/>
    <d v="2021-05-19T00:00:00"/>
    <x v="1"/>
    <n v="31960"/>
    <n v="32000"/>
    <n v="1"/>
    <n v="0"/>
    <n v="0"/>
    <m/>
    <m/>
    <m/>
    <n v="502092"/>
    <n v="448500"/>
    <n v="33020"/>
    <m/>
    <m/>
    <x v="0"/>
    <s v="NO"/>
    <m/>
    <s v="PLANILLADA"/>
    <m/>
    <m/>
  </r>
  <r>
    <s v="CONSTRUPROYEC"/>
    <n v="101053801"/>
    <n v="56308"/>
    <m/>
    <d v="2021-05-18T00:00:00"/>
    <n v="20"/>
    <x v="0"/>
    <s v=" BANANAS O PLATANOS FRESCOS O SECOS"/>
    <s v="C.I. LA SAMARIA S.A.S."/>
    <s v="CUMPLIDO"/>
    <s v="C.I. LA SAMARIA S.A.S. FINCA CANCUN"/>
    <s v="DON DIEGO MAGDALENA"/>
    <s v="SOCIEDAD PORTUARIA DE SANTA MARTA"/>
    <s v="SANTA MARTA."/>
    <x v="127"/>
    <s v="EDER RAFAEL GUIFFER VILLAFAÑE"/>
    <n v="101054530"/>
    <s v="598295 - 2"/>
    <d v="2021-05-20T00:00:00"/>
    <x v="2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802"/>
    <n v="56309"/>
    <n v="56440"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6"/>
    <s v="ORLANDO CARVAJAL"/>
    <n v="101054531"/>
    <n v="97528"/>
    <d v="2021-05-19T00:00:00"/>
    <x v="0"/>
    <n v="34740"/>
    <n v="34720"/>
    <n v="1"/>
    <n v="10000"/>
    <n v="0"/>
    <s v="ACTIVO"/>
    <m/>
    <m/>
    <n v="1229449"/>
    <n v="0"/>
    <n v="0"/>
    <s v="ANTICIPO"/>
    <m/>
    <x v="0"/>
    <s v="NO"/>
    <m/>
    <s v="PLANILLADA"/>
    <m/>
    <m/>
  </r>
  <r>
    <s v="CONSTRUPROYEC"/>
    <n v="101053803"/>
    <n v="56310"/>
    <n v="56795"/>
    <d v="2021-05-18T00:00:00"/>
    <n v="20"/>
    <x v="0"/>
    <s v=" ACEITE DE PALMA CPO"/>
    <s v="ECODIESEL COLOMBIA S.A"/>
    <s v="CUMPLIDO"/>
    <s v="PALMA &amp; TRABAJO S.A.S"/>
    <s v="PUERTO WILCHES"/>
    <s v="ECODIESEL COLOMBIA S.A"/>
    <s v="BARRANCABERMEJA"/>
    <x v="46"/>
    <s v="OSCAR BLADIMIR CALZADA CANABAL"/>
    <n v="101054532"/>
    <n v="3008"/>
    <d v="2021-05-25T00:00:00"/>
    <x v="0"/>
    <n v="34660"/>
    <n v="34690"/>
    <n v="1"/>
    <n v="220000"/>
    <n v="58000"/>
    <s v="ACTIVO"/>
    <m/>
    <m/>
    <n v="1058739"/>
    <n v="0"/>
    <n v="0"/>
    <s v="ANTICIPO, SEGUNDO ANTICIPO"/>
    <m/>
    <x v="3"/>
    <s v="NO"/>
    <m/>
    <s v="FACTURADA"/>
    <d v="2021-06-08T00:00:00"/>
    <m/>
  </r>
  <r>
    <s v="CONSTRUPROYEC"/>
    <n v="101053804"/>
    <n v="56311"/>
    <n v="56625"/>
    <d v="2021-05-18T00:00:00"/>
    <n v="20"/>
    <x v="0"/>
    <s v=" ACEITE DE PALMA CPO"/>
    <s v="ECODIESEL COLOMBIA S.A"/>
    <s v="CUMPLIDO"/>
    <s v="PALMAS OLEAGINOSAS BUCARELIA S.A."/>
    <s v="PUERTO WILCHES"/>
    <s v="ECODIESEL COLOMBIA S.A"/>
    <s v="BARRANCABERMEJA"/>
    <x v="46"/>
    <s v="OSCAR BLADIMIR CALZADA CANABAL"/>
    <n v="101054533"/>
    <n v="2952"/>
    <d v="2021-05-24T00:00:00"/>
    <x v="0"/>
    <n v="34580"/>
    <n v="34640"/>
    <n v="1"/>
    <n v="220000"/>
    <n v="0"/>
    <s v="ACTIVO"/>
    <m/>
    <m/>
    <n v="1057213"/>
    <n v="0"/>
    <n v="0"/>
    <s v="ANTICIPO"/>
    <m/>
    <x v="3"/>
    <s v="NO"/>
    <m/>
    <s v="FACTURADA"/>
    <d v="2021-06-08T00:00:00"/>
    <m/>
  </r>
  <r>
    <s v="CONSTRUPROYEC"/>
    <n v="101053805"/>
    <n v="56312"/>
    <m/>
    <d v="2021-05-18T00:00:00"/>
    <n v="20"/>
    <x v="0"/>
    <s v=" ACEITE DE PALMA CPO"/>
    <s v="CI TEQUENDAMA SAS DIV. REFINERIA"/>
    <s v="CUMPLIDO"/>
    <s v="PALMERA DE LA COSTA"/>
    <s v="EL COPEY"/>
    <s v="TERLICA S.A.S - TERMINAL DE GRANELES LIQUIDOS DEL CARIBE S.A.S."/>
    <s v="SANTA MARTA."/>
    <x v="115"/>
    <s v="JAVIER ANTONIO VICENTE RODRIGUEZ"/>
    <n v="101054534"/>
    <n v="97779"/>
    <d v="2021-05-21T00:00:00"/>
    <x v="3"/>
    <n v="35500"/>
    <n v="35490"/>
    <n v="1"/>
    <n v="0"/>
    <n v="0"/>
    <m/>
    <m/>
    <m/>
    <n v="1367815"/>
    <n v="1207500"/>
    <n v="-35000"/>
    <m/>
    <m/>
    <x v="0"/>
    <s v="NO"/>
    <m/>
    <s v="FACTURADA"/>
    <d v="2021-06-08T00:00:00"/>
    <m/>
  </r>
  <r>
    <s v="CONSTRUPROYEC"/>
    <n v="101053806"/>
    <n v="56313"/>
    <m/>
    <d v="2021-05-18T00:00:00"/>
    <n v="20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4535"/>
    <n v="57559"/>
    <d v="2021-05-25T00:00:00"/>
    <x v="3"/>
    <n v="34840"/>
    <n v="34800"/>
    <n v="1"/>
    <n v="0"/>
    <n v="0"/>
    <m/>
    <m/>
    <m/>
    <n v="1342385"/>
    <n v="1207500"/>
    <n v="-11900"/>
    <m/>
    <m/>
    <x v="0"/>
    <s v="NO"/>
    <m/>
    <s v="FACTURADA"/>
    <d v="2021-06-08T00:00:00"/>
    <m/>
  </r>
  <r>
    <s v="CONSTRUPROYEC"/>
    <n v="101053807"/>
    <n v="56314"/>
    <n v="56558"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4536"/>
    <n v="75952"/>
    <d v="2021-05-21T00:00:00"/>
    <x v="0"/>
    <n v="33890"/>
    <n v="33890"/>
    <n v="1"/>
    <n v="10000"/>
    <n v="0"/>
    <s v="ACTIVO"/>
    <m/>
    <m/>
    <n v="1199367"/>
    <n v="0"/>
    <n v="0"/>
    <s v="ANTICIPO"/>
    <m/>
    <x v="0"/>
    <s v="NO"/>
    <m/>
    <s v="PLANILLADA"/>
    <m/>
    <m/>
  </r>
  <r>
    <s v="CONSTRUPROYEC"/>
    <n v="101053808"/>
    <n v="56315"/>
    <n v="56632"/>
    <d v="2021-05-18T00:00:00"/>
    <n v="20"/>
    <x v="0"/>
    <s v=" ACEITE DE PALMA CPO"/>
    <s v="ECODIESEL COLOMBIA S.A"/>
    <s v="CUMPLIDO"/>
    <s v="PALMAS OLEAGINOSAS BUCARELIA S.A."/>
    <s v="PUERTO WILCHES"/>
    <s v="ECODIESEL COLOMBIA S.A"/>
    <s v="BARRANCABERMEJA"/>
    <x v="33"/>
    <s v="SOLIM SANCHEZ GONZALEZ"/>
    <n v="101054537"/>
    <n v="2944"/>
    <d v="2021-05-24T00:00:00"/>
    <x v="0"/>
    <n v="34850"/>
    <n v="34960"/>
    <n v="1"/>
    <n v="220000"/>
    <n v="0"/>
    <s v="ACTIVO"/>
    <m/>
    <m/>
    <n v="1066979"/>
    <n v="0"/>
    <n v="0"/>
    <s v="ANTICIPO"/>
    <m/>
    <x v="3"/>
    <s v="NO"/>
    <m/>
    <s v="FACTURADA"/>
    <d v="2021-06-08T00:00:00"/>
    <m/>
  </r>
  <r>
    <s v="CONSTRUPROYEC"/>
    <n v="101053809"/>
    <n v="56316"/>
    <m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7"/>
    <s v="YONAIKER DE JESUS RIVAS CANO"/>
    <n v="101054538"/>
    <n v="97748"/>
    <d v="2021-05-25T00:00:00"/>
    <x v="1"/>
    <n v="34880"/>
    <n v="34840"/>
    <n v="1"/>
    <n v="0"/>
    <n v="0"/>
    <m/>
    <m/>
    <m/>
    <n v="1234403"/>
    <n v="1000500"/>
    <n v="-11020"/>
    <m/>
    <m/>
    <x v="0"/>
    <s v="NO"/>
    <m/>
    <s v="PLANILLADA"/>
    <m/>
    <m/>
  </r>
  <r>
    <s v="CONSTRUPROYEC"/>
    <n v="101053810"/>
    <n v="56317"/>
    <m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48"/>
    <s v="EDUARDO OROZCO ESPAÑA"/>
    <n v="101054539"/>
    <n v="97793"/>
    <d v="2021-05-25T00:00:00"/>
    <x v="1"/>
    <n v="33590"/>
    <n v="33630"/>
    <n v="1"/>
    <n v="0"/>
    <n v="0"/>
    <m/>
    <m/>
    <m/>
    <n v="1188750"/>
    <n v="1000500"/>
    <n v="26390"/>
    <m/>
    <m/>
    <x v="0"/>
    <s v="NO"/>
    <m/>
    <s v="PLANILLADA"/>
    <m/>
    <m/>
  </r>
  <r>
    <s v="CONSTRUPROYEC"/>
    <n v="101053811"/>
    <n v="56318"/>
    <m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129"/>
    <s v="SERGIO TORRES"/>
    <n v="101054540"/>
    <n v="97753"/>
    <d v="2021-05-25T00:00:00"/>
    <x v="1"/>
    <n v="35310"/>
    <n v="35380"/>
    <n v="1"/>
    <n v="0"/>
    <n v="0"/>
    <m/>
    <m/>
    <m/>
    <n v="1249621"/>
    <n v="1000500"/>
    <n v="-23490"/>
    <m/>
    <m/>
    <x v="0"/>
    <s v="NO"/>
    <m/>
    <s v="PLANILLADA"/>
    <m/>
    <m/>
  </r>
  <r>
    <s v="CONSTRUPROYEC"/>
    <n v="101053812"/>
    <n v="56319"/>
    <m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4541"/>
    <n v="75943"/>
    <d v="2021-05-21T00:00:00"/>
    <x v="2"/>
    <n v="34080"/>
    <n v="34080"/>
    <n v="1"/>
    <n v="0"/>
    <n v="0"/>
    <m/>
    <m/>
    <m/>
    <n v="1206091"/>
    <n v="1000500"/>
    <n v="12180"/>
    <m/>
    <m/>
    <x v="0"/>
    <s v="NO"/>
    <m/>
    <s v="PLANILLADA"/>
    <m/>
    <m/>
  </r>
  <r>
    <s v="CONSTRUPROYEC"/>
    <n v="101053813"/>
    <n v="56320"/>
    <n v="56497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97"/>
    <s v="NEIDER ENRIQUE IBARRA CASTAÑEDA"/>
    <n v="101054542"/>
    <s v="31603-8"/>
    <d v="2021-05-20T00:00:00"/>
    <x v="0"/>
    <n v="10151"/>
    <n v="10160"/>
    <n v="1"/>
    <n v="221080"/>
    <n v="0"/>
    <s v="ACTIVO"/>
    <m/>
    <m/>
    <n v="1449461"/>
    <n v="0"/>
    <n v="0"/>
    <s v="ANTICIPO"/>
    <m/>
    <x v="4"/>
    <s v="NO"/>
    <m/>
    <s v="FACTURADA"/>
    <d v="2021-06-08T00:00:00"/>
    <m/>
  </r>
  <r>
    <s v="CONSTRUPROYEC"/>
    <n v="101053814"/>
    <n v="56321"/>
    <n v="56614"/>
    <d v="2021-05-18T00:00:00"/>
    <n v="20"/>
    <x v="0"/>
    <s v=" ACEITE DE PALMA CPO"/>
    <s v="ECODIESEL COLOMBIA S.A"/>
    <s v="CUMPLIDO"/>
    <s v="PALMA DEL CESAR S.A"/>
    <s v="SAN MARTIN"/>
    <s v="ECODIESEL COLOMBIA S.A"/>
    <s v="BARRANCABERMEJA"/>
    <x v="44"/>
    <s v="WILSON HERNANDO BARON SANDOVAL"/>
    <n v="101054543"/>
    <n v="2973"/>
    <d v="2021-05-24T00:00:00"/>
    <x v="0"/>
    <n v="34630"/>
    <n v="34640"/>
    <n v="1"/>
    <n v="305000"/>
    <n v="0"/>
    <s v="ACTIVO"/>
    <m/>
    <m/>
    <n v="1196466"/>
    <n v="0"/>
    <n v="0"/>
    <s v="ANTICIPO"/>
    <m/>
    <x v="3"/>
    <s v="NO"/>
    <m/>
    <s v="FACTURADA"/>
    <d v="2021-06-08T00:00:00"/>
    <m/>
  </r>
  <r>
    <s v="CONSTRUPROYEC"/>
    <n v="101053815"/>
    <n v="56322"/>
    <n v="57035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4"/>
    <s v="ALEXANDER RICO LASSO"/>
    <n v="101054544"/>
    <s v="31604-1"/>
    <d v="2021-05-28T00:00:00"/>
    <x v="0"/>
    <n v="10158"/>
    <n v="10158"/>
    <n v="1"/>
    <n v="442664"/>
    <n v="0"/>
    <s v="ACTIVO"/>
    <m/>
    <m/>
    <n v="3361384"/>
    <n v="0"/>
    <n v="0"/>
    <s v="ANTICIPO"/>
    <m/>
    <x v="4"/>
    <s v="NO"/>
    <m/>
    <s v="PLANILLADA"/>
    <m/>
    <m/>
  </r>
  <r>
    <s v="CONSTRUPROYEC"/>
    <n v="101053816"/>
    <n v="56323"/>
    <n v="56601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88"/>
    <s v="CARLOS MARIO PERTUZ MELO"/>
    <n v="101054545"/>
    <s v="31608-7"/>
    <d v="2021-05-22T00:00:00"/>
    <x v="0"/>
    <n v="10146"/>
    <n v="10150"/>
    <n v="1"/>
    <n v="429712"/>
    <n v="0"/>
    <s v="ACTIVO"/>
    <m/>
    <m/>
    <n v="2030000"/>
    <n v="0"/>
    <n v="0"/>
    <s v="ANTICIPO"/>
    <m/>
    <x v="4"/>
    <s v="NO"/>
    <m/>
    <s v="FACTURADA"/>
    <d v="2021-06-08T00:00:00"/>
    <m/>
  </r>
  <r>
    <s v="CONSTRUPROYEC"/>
    <n v="101053817"/>
    <n v="56324"/>
    <n v="56758"/>
    <d v="2021-05-18T00:00:00"/>
    <n v="20"/>
    <x v="0"/>
    <s v=" ACEITE DE PALMA CPO"/>
    <s v="ECODIESEL COLOMBIA S.A"/>
    <s v="CUMPLIDO"/>
    <s v="PALMA &amp; TRABAJO S.A.S"/>
    <s v="PUERTO WILCHES"/>
    <s v="ECODIESEL COLOMBIA S.A"/>
    <s v="BARRANCABERMEJA"/>
    <x v="42"/>
    <s v="JOSE PAEZ"/>
    <n v="101054546"/>
    <n v="2997"/>
    <d v="2021-05-25T00:00:00"/>
    <x v="0"/>
    <n v="34110"/>
    <n v="34150"/>
    <n v="1"/>
    <n v="220000"/>
    <n v="0"/>
    <s v="ACTIVO"/>
    <m/>
    <m/>
    <n v="1042258"/>
    <n v="0"/>
    <n v="0"/>
    <s v="ANTICIPO"/>
    <m/>
    <x v="3"/>
    <s v="NO"/>
    <m/>
    <s v="FACTURADA"/>
    <d v="2021-06-08T00:00:00"/>
    <m/>
  </r>
  <r>
    <s v="CONSTRUPROYEC"/>
    <n v="101053818"/>
    <n v="56325"/>
    <n v="56682"/>
    <d v="2021-05-18T00:00:00"/>
    <n v="20"/>
    <x v="0"/>
    <s v=" ACEITE DE PALMA CPO"/>
    <s v="ECODIESEL COLOMBIA S.A"/>
    <s v="CUMPLIDO"/>
    <s v="PALMA DEL CESAR S.A"/>
    <s v="SAN MARTIN"/>
    <s v="ECODIESEL COLOMBIA S.A"/>
    <s v="BARRANCABERMEJA"/>
    <x v="31"/>
    <s v="JOSE PAEZ"/>
    <n v="101054547"/>
    <n v="2976"/>
    <d v="2021-05-24T00:00:00"/>
    <x v="0"/>
    <n v="34720"/>
    <n v="34680"/>
    <n v="1"/>
    <n v="305000"/>
    <n v="58000"/>
    <s v="ACTIVO"/>
    <m/>
    <m/>
    <n v="1197847"/>
    <n v="0"/>
    <n v="0"/>
    <s v="ANTICIPO, SEGUNDO ANTICIPO"/>
    <m/>
    <x v="3"/>
    <s v="NO"/>
    <m/>
    <s v="FACTURADA"/>
    <d v="2021-06-08T00:00:00"/>
    <m/>
  </r>
  <r>
    <s v="CONSTRUPROYEC"/>
    <n v="101053819"/>
    <n v="56326"/>
    <n v="56540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61"/>
    <s v="RODRIGO RAMOS ESCORCIA"/>
    <n v="101054548"/>
    <s v="31607-5"/>
    <d v="2021-05-21T00:00:00"/>
    <x v="0"/>
    <n v="10042"/>
    <n v="10120"/>
    <n v="1"/>
    <n v="244373"/>
    <n v="0"/>
    <s v="ACTIVO"/>
    <m/>
    <m/>
    <n v="2008400"/>
    <n v="0"/>
    <n v="0"/>
    <s v="ANTICIPO"/>
    <m/>
    <x v="4"/>
    <s v="NO"/>
    <m/>
    <s v="FACTURADA"/>
    <d v="2021-06-08T00:00:00"/>
    <m/>
  </r>
  <r>
    <s v="CONSTRUPROYEC"/>
    <n v="101053820"/>
    <n v="56327"/>
    <n v="56789"/>
    <d v="2021-05-18T00:00:00"/>
    <n v="20"/>
    <x v="0"/>
    <s v=" ACEITE DE PALMA CPO"/>
    <s v="ECODIESEL COLOMBIA S.A"/>
    <s v="CUMPLIDO"/>
    <s v="EXTRACTORA CENTRAL S.A"/>
    <s v="SAN MARTIN"/>
    <s v="ECODIESEL COLOMBIA S.A"/>
    <s v="BARRANCABERMEJA"/>
    <x v="41"/>
    <s v="WILSON HERNANDO BARON SANDOVAL"/>
    <n v="101054549"/>
    <n v="0"/>
    <d v="2021-05-25T00:00:00"/>
    <x v="0"/>
    <n v="34460"/>
    <n v="34500"/>
    <n v="1"/>
    <n v="305000"/>
    <n v="60000"/>
    <s v="ACTIVO"/>
    <m/>
    <m/>
    <n v="1053078"/>
    <n v="0"/>
    <n v="0"/>
    <s v="ANTICIPO, SEGUNDO ANTICIPO"/>
    <m/>
    <x v="3"/>
    <s v="NO"/>
    <m/>
    <s v="FACTURADA"/>
    <d v="2021-06-08T00:00:00"/>
    <m/>
  </r>
  <r>
    <s v="CONSTRUPROYEC"/>
    <n v="101053821"/>
    <n v="56328"/>
    <n v="56496"/>
    <d v="2021-05-18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62"/>
    <s v="DUVIAN DARIO ARTEAGA WILCHES"/>
    <n v="101054550"/>
    <s v="31606-3"/>
    <d v="2021-05-20T00:00:00"/>
    <x v="0"/>
    <n v="9899"/>
    <n v="10120"/>
    <n v="1"/>
    <n v="244373"/>
    <n v="0"/>
    <s v="ACTIVO"/>
    <m/>
    <m/>
    <n v="1979800"/>
    <n v="0"/>
    <n v="0"/>
    <s v="ANTICIPO"/>
    <m/>
    <x v="4"/>
    <s v="NO"/>
    <m/>
    <s v="FACTURADA"/>
    <d v="2021-06-08T00:00:00"/>
    <m/>
  </r>
  <r>
    <s v="CONSTRUPROYEC"/>
    <n v="101053822"/>
    <n v="56329"/>
    <n v="56775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43"/>
    <s v="ORLANDO DE JESUS HURTADO POLO"/>
    <n v="101054551"/>
    <n v="2995"/>
    <d v="2021-05-25T00:00:00"/>
    <x v="0"/>
    <n v="34760"/>
    <n v="34690"/>
    <n v="1"/>
    <n v="220000"/>
    <n v="0"/>
    <s v="ACTIVO"/>
    <m/>
    <m/>
    <n v="1058739"/>
    <n v="0"/>
    <n v="0"/>
    <s v="ANTICIPO"/>
    <m/>
    <x v="3"/>
    <s v="NO"/>
    <m/>
    <s v="FACTURADA"/>
    <d v="2021-06-08T00:00:00"/>
    <m/>
  </r>
  <r>
    <s v="CONSTRUPROYEC"/>
    <n v="101053823"/>
    <n v="56330"/>
    <n v="56545"/>
    <d v="2021-05-18T00:00:00"/>
    <n v="20"/>
    <x v="0"/>
    <s v=" ACEITE DE PALMA Y SUS FRACCIONES.  INCLUSO REFINADO.  PERO SIN MODIFICAR QUIMICAMENTE"/>
    <s v="EXTRACTORA LA GLORIA S.A.S"/>
    <s v="CUMPLIDO"/>
    <s v="EXTRACTORA LA GLORIA S.A.S"/>
    <s v="LA GLORIA"/>
    <s v="BIOCOMBUSTIBLES SOSTENIBLES DEL CARIBE S.A. BIOSC S. A."/>
    <s v="SANTA MARTA."/>
    <x v="85"/>
    <s v="EDINSON PRADA RODRIGUEZ"/>
    <n v="101054552"/>
    <n v="97832"/>
    <d v="2021-05-21T00:00:00"/>
    <x v="0"/>
    <n v="34410"/>
    <n v="34430"/>
    <n v="1"/>
    <n v="298188"/>
    <n v="0"/>
    <s v="ACTIVO"/>
    <m/>
    <m/>
    <n v="2271060"/>
    <n v="0"/>
    <n v="0"/>
    <s v="ANTICIPO"/>
    <m/>
    <x v="4"/>
    <s v="NO"/>
    <m/>
    <s v="PLANILLADA"/>
    <m/>
    <m/>
  </r>
  <r>
    <s v="CONSTRUPROYEC"/>
    <n v="101053824"/>
    <n v="56331"/>
    <n v="56771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2"/>
    <s v="ALEXANDER DIAZ LAZO"/>
    <n v="101054553"/>
    <n v="2994"/>
    <d v="2021-05-25T00:00:00"/>
    <x v="0"/>
    <n v="34870"/>
    <n v="34860"/>
    <n v="1"/>
    <n v="220000"/>
    <n v="0"/>
    <s v="ACTIVO"/>
    <m/>
    <m/>
    <n v="1063927"/>
    <n v="0"/>
    <n v="0"/>
    <s v="ANTICIPO"/>
    <m/>
    <x v="3"/>
    <s v="NO"/>
    <m/>
    <s v="FACTURADA"/>
    <d v="2021-06-08T00:00:00"/>
    <m/>
  </r>
  <r>
    <s v="CONSTRUPROYEC"/>
    <n v="101053825"/>
    <n v="56332"/>
    <n v="56552"/>
    <d v="2021-05-18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56"/>
    <s v="CRISTIAN EDUARDO MERCADO ROJAS"/>
    <n v="101054554"/>
    <n v="97843"/>
    <d v="2021-05-21T00:00:00"/>
    <x v="0"/>
    <n v="33930"/>
    <n v="34000"/>
    <n v="1"/>
    <n v="528160"/>
    <n v="0"/>
    <s v="ACTIVO"/>
    <m/>
    <m/>
    <n v="2884050"/>
    <n v="0"/>
    <n v="0"/>
    <s v="ANTICIPO"/>
    <m/>
    <x v="4"/>
    <s v="NO"/>
    <m/>
    <s v="FACTURADA"/>
    <d v="2021-06-08T00:00:00"/>
    <m/>
  </r>
  <r>
    <s v="CONSTRUPROYEC"/>
    <n v="101053826"/>
    <n v="56333"/>
    <n v="56792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52"/>
    <s v="YONAT DAVID CANTILLO POLO"/>
    <n v="101054555"/>
    <n v="0"/>
    <d v="2021-05-25T00:00:00"/>
    <x v="0"/>
    <n v="34370"/>
    <n v="34390"/>
    <n v="1"/>
    <n v="220000"/>
    <n v="30000"/>
    <s v="ACTIVO"/>
    <m/>
    <m/>
    <n v="1049583"/>
    <n v="0"/>
    <n v="0"/>
    <s v="ANTICIPO, SEGUNDO ANTICIPO"/>
    <m/>
    <x v="3"/>
    <s v="NO"/>
    <m/>
    <s v="FACTURADA"/>
    <d v="2021-06-08T00:00:00"/>
    <m/>
  </r>
  <r>
    <s v="CONSTRUPROYEC"/>
    <n v="101053827"/>
    <n v="56334"/>
    <n v="56448"/>
    <d v="2021-05-18T00:00:00"/>
    <n v="20"/>
    <x v="0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4556"/>
    <n v="78453"/>
    <d v="2021-05-19T00:00:00"/>
    <x v="0"/>
    <n v="35050"/>
    <n v="35050"/>
    <n v="1"/>
    <n v="10000"/>
    <n v="0"/>
    <s v="ACTIVO"/>
    <m/>
    <m/>
    <n v="1240420"/>
    <n v="0"/>
    <n v="0"/>
    <s v="ANTICIPO"/>
    <m/>
    <x v="0"/>
    <s v="NO"/>
    <m/>
    <s v="PLANILLADA"/>
    <m/>
    <m/>
  </r>
  <r>
    <s v="CONSTRUPROYEC"/>
    <n v="101053828"/>
    <n v="56335"/>
    <n v="56555"/>
    <d v="2021-05-18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57"/>
    <s v="MIGUEL LOPEZ CAMPUZANO"/>
    <n v="101054557"/>
    <n v="97842"/>
    <d v="2021-05-21T00:00:00"/>
    <x v="0"/>
    <n v="33030"/>
    <n v="33100"/>
    <n v="1"/>
    <n v="528160"/>
    <n v="0"/>
    <s v="ACTIVO"/>
    <m/>
    <m/>
    <n v="2807550"/>
    <n v="0"/>
    <n v="0"/>
    <s v="ANTICIPO"/>
    <m/>
    <x v="4"/>
    <s v="NO"/>
    <m/>
    <s v="FACTURADA"/>
    <d v="2021-06-08T00:00:00"/>
    <m/>
  </r>
  <r>
    <s v="CONSTRUPROYEC"/>
    <n v="101053829"/>
    <n v="56336"/>
    <n v="56514"/>
    <d v="2021-05-18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558"/>
    <s v="MAMU 108984-6"/>
    <d v="2021-05-2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830"/>
    <n v="56337"/>
    <n v="56517"/>
    <d v="2021-05-18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559"/>
    <s v="TGHU 004131-0"/>
    <d v="2021-05-20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831"/>
    <n v="56338"/>
    <n v="56782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36"/>
    <s v="JOSE IGNACIO ORTIZ GALVIS"/>
    <n v="101054560"/>
    <m/>
    <d v="2021-05-25T00:00:00"/>
    <x v="0"/>
    <n v="34930"/>
    <n v="34910"/>
    <n v="1"/>
    <n v="366800"/>
    <n v="0"/>
    <s v="ACTIVO"/>
    <m/>
    <m/>
    <n v="1065593"/>
    <n v="0"/>
    <n v="0"/>
    <s v="ANTICIPO"/>
    <m/>
    <x v="3"/>
    <s v="NO"/>
    <m/>
    <s v="FACTURADA"/>
    <d v="2021-06-08T00:00:00"/>
    <m/>
  </r>
  <r>
    <s v="CONSTRUPROYEC"/>
    <n v="101053832"/>
    <n v="56339"/>
    <n v="56793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21"/>
    <s v="EDWIN ELIBETH AGUILAR GOMEZ"/>
    <n v="101054561"/>
    <n v="0"/>
    <d v="2021-05-25T00:00:00"/>
    <x v="0"/>
    <n v="34130"/>
    <n v="34190"/>
    <n v="1"/>
    <n v="220000"/>
    <n v="116000"/>
    <s v="ACTIVO"/>
    <m/>
    <m/>
    <n v="1043479"/>
    <n v="0"/>
    <n v="0"/>
    <s v="ANTICIPO, SEGUNDO ANTICIPO"/>
    <m/>
    <x v="3"/>
    <s v="NO"/>
    <m/>
    <s v="FACTURADA"/>
    <d v="2021-06-08T00:00:00"/>
    <m/>
  </r>
  <r>
    <s v="CONSTRUPROYEC"/>
    <n v="101053833"/>
    <n v="56340"/>
    <n v="56780"/>
    <d v="2021-05-18T00:00:00"/>
    <n v="20"/>
    <x v="0"/>
    <s v=" ACEITE DE PALMA CPO"/>
    <s v="ECODIESEL COLOMBIA S.A"/>
    <s v="CUMPLIDO"/>
    <s v="EXTRACTORA CENTRAL S.A"/>
    <s v="PUERTO WILCHES"/>
    <s v="ECODIESEL COLOMBIA S.A"/>
    <s v="BARRANCABERMEJA"/>
    <x v="8"/>
    <s v="JAIRO LUIS GALLARDO ZAMORA"/>
    <n v="101054562"/>
    <m/>
    <d v="2021-05-25T00:00:00"/>
    <x v="0"/>
    <n v="34800"/>
    <n v="34800"/>
    <n v="1"/>
    <n v="220000"/>
    <n v="88000"/>
    <s v="ACTIVO"/>
    <m/>
    <m/>
    <n v="1062096"/>
    <n v="0"/>
    <n v="0"/>
    <s v="ANTICIPO, SEGUNDO ANTICIPO"/>
    <m/>
    <x v="3"/>
    <s v="NO"/>
    <m/>
    <s v="FACTURADA"/>
    <d v="2021-06-08T00:00:00"/>
    <m/>
  </r>
  <r>
    <s v="CONSTRUPROYEC"/>
    <n v="101053834"/>
    <n v="56341"/>
    <n v="56688"/>
    <d v="2021-05-18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29"/>
    <s v="JONNY ALEXANDER REYES RONDON"/>
    <n v="101054563"/>
    <n v="2982"/>
    <d v="2021-05-24T00:00:00"/>
    <x v="0"/>
    <n v="34690"/>
    <n v="34650"/>
    <n v="1"/>
    <n v="220000"/>
    <n v="0"/>
    <s v="ACTIVO"/>
    <m/>
    <m/>
    <n v="1057518"/>
    <n v="0"/>
    <n v="0"/>
    <s v="ANTICIPO"/>
    <m/>
    <x v="3"/>
    <s v="NO"/>
    <m/>
    <s v="FACTURADA"/>
    <d v="2021-06-08T00:00:00"/>
    <m/>
  </r>
  <r>
    <s v="CONSTRUPROYEC"/>
    <n v="101053835"/>
    <n v="56342"/>
    <n v="56553"/>
    <d v="2021-05-18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74"/>
    <s v="JESUS EMILIO CAMELO ESCOBAR"/>
    <n v="101054564"/>
    <n v="57601"/>
    <d v="2021-05-21T00:00:00"/>
    <x v="0"/>
    <n v="31370"/>
    <n v="31470"/>
    <n v="1"/>
    <n v="200377"/>
    <n v="0"/>
    <s v="ACTIVO"/>
    <m/>
    <m/>
    <n v="1882200"/>
    <n v="0"/>
    <n v="0"/>
    <s v="ANTICIPO"/>
    <m/>
    <x v="4"/>
    <s v="NO"/>
    <m/>
    <s v="FACTURADA"/>
    <d v="2021-06-08T00:00:00"/>
    <m/>
  </r>
  <r>
    <s v="CONSTRUPROYEC"/>
    <n v="101053836"/>
    <n v="56343"/>
    <n v="56707"/>
    <d v="2021-05-19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69"/>
    <s v="ROBERTO CARLOS MENDOZA DIAZ"/>
    <n v="101054565"/>
    <n v="518841"/>
    <d v="2021-05-25T00:00:00"/>
    <x v="0"/>
    <n v="34100"/>
    <n v="33910"/>
    <n v="1"/>
    <n v="933771"/>
    <n v="0"/>
    <s v="ACTIVO"/>
    <m/>
    <m/>
    <n v="3921500"/>
    <n v="0"/>
    <n v="0"/>
    <s v="ANTICIPO"/>
    <m/>
    <x v="2"/>
    <s v="NO"/>
    <m/>
    <s v="FACTURADA"/>
    <d v="2021-06-08T00:00:00"/>
    <m/>
  </r>
  <r>
    <s v="CONSTRUPROYEC"/>
    <n v="101053837"/>
    <n v="56344"/>
    <n v="56539"/>
    <d v="2021-05-19T00:00:00"/>
    <n v="20"/>
    <x v="0"/>
    <s v=" TIERRA FILTRANTE"/>
    <s v="CARIBBEAN ECO SOAPS UIBS S.A.S."/>
    <s v="CUMPLIDO"/>
    <s v="CARIBBEAN ECO SOAPS UIBS S.A.S."/>
    <s v="SANTA MARTA."/>
    <s v="EXTRACTORA TEQUENDAMA"/>
    <s v="FUNDACION"/>
    <x v="27"/>
    <s v="LUIS FERNANDO OROZCO VALLE"/>
    <n v="101054566"/>
    <n v="79440"/>
    <d v="2021-05-21T00:00:00"/>
    <x v="0"/>
    <n v="27080"/>
    <n v="27080"/>
    <n v="1"/>
    <n v="128713"/>
    <n v="60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3838"/>
    <n v="56345"/>
    <n v="56804"/>
    <d v="2021-05-19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7"/>
    <s v="FREDY ORTIZ MERCHAN"/>
    <n v="101054567"/>
    <n v="518843"/>
    <d v="2021-05-25T00:00:00"/>
    <x v="0"/>
    <n v="34740"/>
    <n v="34340"/>
    <n v="1"/>
    <n v="933771"/>
    <n v="50000"/>
    <s v="ACTIVO"/>
    <m/>
    <m/>
    <n v="3995100"/>
    <n v="0"/>
    <n v="0"/>
    <s v="ANTICIPO, SEGUNDO ANTICIPO"/>
    <m/>
    <x v="2"/>
    <s v="NO"/>
    <m/>
    <s v="FACTURADA"/>
    <d v="2021-06-08T00:00:00"/>
    <m/>
  </r>
  <r>
    <s v="CONSTRUPROYEC"/>
    <n v="101053839"/>
    <n v="56346"/>
    <n v="56606"/>
    <d v="2021-05-19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8"/>
    <s v="JORGE LUIS BALLESTEROS ARIZA"/>
    <n v="101054568"/>
    <n v="518834"/>
    <d v="2021-05-24T00:00:00"/>
    <x v="0"/>
    <n v="35050"/>
    <n v="34750"/>
    <n v="1"/>
    <n v="933771"/>
    <n v="0"/>
    <s v="ACTIVO"/>
    <m/>
    <m/>
    <n v="4030750"/>
    <n v="0"/>
    <n v="0"/>
    <s v="ANTICIPO"/>
    <m/>
    <x v="2"/>
    <s v="NO"/>
    <m/>
    <s v="FACTURADA"/>
    <d v="2021-06-08T00:00:00"/>
    <m/>
  </r>
  <r>
    <s v="CONSTRUPROYEC"/>
    <n v="101053840"/>
    <n v="56347"/>
    <n v="57095"/>
    <d v="2021-05-19T00:00:00"/>
    <n v="20"/>
    <x v="0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4569"/>
    <n v="79492"/>
    <d v="2021-05-29T00:00:00"/>
    <x v="0"/>
    <n v="32230"/>
    <n v="32230"/>
    <n v="1"/>
    <n v="140600"/>
    <n v="30000"/>
    <s v="ACTIVO"/>
    <m/>
    <m/>
    <n v="2025011"/>
    <n v="0"/>
    <n v="0"/>
    <s v="ANTICIPO, SEGUNDO ANTICIPO"/>
    <m/>
    <x v="1"/>
    <s v="NO"/>
    <m/>
    <s v="PLANILLADA"/>
    <m/>
    <m/>
  </r>
  <r>
    <s v="CONSTRUPROYEC"/>
    <n v="101053841"/>
    <n v="56348"/>
    <n v="56699"/>
    <d v="2021-05-19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570"/>
    <s v="CAIU 686772-2"/>
    <d v="2021-05-24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842"/>
    <n v="56349"/>
    <n v="56807"/>
    <d v="2021-05-19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8"/>
    <s v="ALEX ANTONIO RODRIGUEZ"/>
    <n v="101054571"/>
    <n v="518973"/>
    <d v="2021-05-25T00:00:00"/>
    <x v="0"/>
    <n v="35000"/>
    <n v="35060"/>
    <n v="1"/>
    <n v="933771"/>
    <n v="0"/>
    <s v="ACTIVO"/>
    <m/>
    <m/>
    <n v="4025000"/>
    <n v="0"/>
    <n v="0"/>
    <s v="ANTICIPO"/>
    <m/>
    <x v="2"/>
    <s v="NO"/>
    <m/>
    <s v="FACTURADA"/>
    <d v="2021-06-08T00:00:00"/>
    <m/>
  </r>
  <r>
    <s v="CONSTRUPROYEC"/>
    <n v="101053843"/>
    <n v="56350"/>
    <n v="56802"/>
    <d v="2021-05-19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8"/>
    <s v="LEONARDO ALONSO CANO JARAMILLO"/>
    <n v="101054572"/>
    <n v="518966"/>
    <d v="2021-05-25T00:00:00"/>
    <x v="0"/>
    <n v="34680"/>
    <n v="34750"/>
    <n v="1"/>
    <n v="933771"/>
    <n v="30000"/>
    <s v="ACTIVO"/>
    <m/>
    <m/>
    <n v="3988200"/>
    <n v="0"/>
    <n v="0"/>
    <s v="ANTICIPO, SEGUNDO ANTICIPO"/>
    <m/>
    <x v="2"/>
    <s v="NO"/>
    <m/>
    <s v="FACTURADA"/>
    <d v="2021-06-08T00:00:00"/>
    <m/>
  </r>
  <r>
    <s v="CONSTRUPROYEC"/>
    <n v="101053844"/>
    <n v="56351"/>
    <n v="56705"/>
    <d v="2021-05-19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573"/>
    <s v="TEMU 591393-9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845"/>
    <n v="56352"/>
    <n v="56712"/>
    <d v="2021-05-19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574"/>
    <s v="HLXU 345622-8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846"/>
    <n v="56353"/>
    <n v="56685"/>
    <d v="2021-05-19T00:00:00"/>
    <n v="20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6"/>
    <s v="OSCAR QUINAYAS ARAQUE"/>
    <n v="101054575"/>
    <n v="96928"/>
    <d v="2021-05-24T00:00:00"/>
    <x v="0"/>
    <n v="34360"/>
    <n v="34360"/>
    <n v="1"/>
    <n v="882851"/>
    <n v="0"/>
    <s v="ACTIVO"/>
    <m/>
    <m/>
    <n v="7215600"/>
    <n v="0"/>
    <n v="0"/>
    <s v="ANTICIPO"/>
    <m/>
    <x v="2"/>
    <s v="NO"/>
    <m/>
    <s v="FACTURADA"/>
    <d v="2021-06-08T00:00:00"/>
    <m/>
  </r>
  <r>
    <s v="CONSTRUPROYEC"/>
    <n v="101053848"/>
    <n v="56355"/>
    <n v="56692"/>
    <d v="2021-05-19T00:00:00"/>
    <n v="20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32"/>
    <s v="DIDIER GOMEZ QUICENO"/>
    <n v="101054577"/>
    <n v="96972"/>
    <d v="2021-05-24T00:00:00"/>
    <x v="0"/>
    <n v="33920"/>
    <n v="33880"/>
    <n v="1"/>
    <n v="882851"/>
    <n v="0"/>
    <s v="ACTIVO"/>
    <m/>
    <m/>
    <n v="7123200"/>
    <n v="0"/>
    <n v="0"/>
    <s v="ANTICIPO"/>
    <m/>
    <x v="2"/>
    <s v="NO"/>
    <m/>
    <s v="FACTURADA"/>
    <d v="2021-06-08T00:00:00"/>
    <m/>
  </r>
  <r>
    <s v="CONSTRUPROYEC"/>
    <n v="101053849"/>
    <n v="56356"/>
    <n v="56686"/>
    <d v="2021-05-19T00:00:00"/>
    <n v="20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39"/>
    <s v="ALBERTO LUIS BARRIOS DE LA HOZ"/>
    <n v="101054578"/>
    <n v="96934"/>
    <d v="2021-05-24T00:00:00"/>
    <x v="0"/>
    <n v="33930"/>
    <n v="33900"/>
    <n v="1"/>
    <n v="882851"/>
    <n v="933771"/>
    <s v="ACTIVO"/>
    <m/>
    <m/>
    <n v="7125300"/>
    <n v="0"/>
    <n v="0"/>
    <s v="ANTICIPO, SEGUNDO ANTICIPO"/>
    <m/>
    <x v="2"/>
    <s v="NO"/>
    <m/>
    <s v="FACTURADA"/>
    <d v="2021-06-08T00:00:00"/>
    <m/>
  </r>
  <r>
    <s v="CONSTRUPROYEC"/>
    <n v="101053850"/>
    <n v="56357"/>
    <n v="56559"/>
    <d v="2021-05-19T00:00:00"/>
    <n v="20"/>
    <x v="0"/>
    <s v=" ACEITE VEGETAL"/>
    <s v="CI TEQUENDAMA SAS DIV. REFINERIA"/>
    <s v="CUMPLIDO"/>
    <s v="REFINERIA TEQUENDAMA"/>
    <s v="SANTA MARTA."/>
    <s v="SUPERTIENDAS Y DROGUERIAS OLIMPICA S.A"/>
    <s v="BARRANQUILLA"/>
    <x v="124"/>
    <s v="SAMUEL MEDINA MERCHAN"/>
    <n v="101054579"/>
    <n v="33"/>
    <d v="2021-05-21T00:00:00"/>
    <x v="0"/>
    <n v="30810"/>
    <n v="30810"/>
    <n v="1"/>
    <n v="410435"/>
    <n v="0"/>
    <s v="ACTIVO"/>
    <m/>
    <m/>
    <n v="1600000"/>
    <n v="0"/>
    <n v="0"/>
    <s v="ANTICIPO"/>
    <m/>
    <x v="0"/>
    <s v="NO"/>
    <m/>
    <s v="FACTURADA"/>
    <d v="2021-06-08T00:00:00"/>
    <m/>
  </r>
  <r>
    <s v="CONSTRUPROYEC"/>
    <n v="101053851"/>
    <n v="56358"/>
    <n v="56580"/>
    <d v="2021-05-19T00:00:00"/>
    <n v="20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83"/>
    <s v="HERNAN GREGORIO AVENDAÑO OROZCO"/>
    <n v="101054580"/>
    <n v="97785"/>
    <d v="2021-05-21T00:00:00"/>
    <x v="0"/>
    <n v="35170"/>
    <n v="35210"/>
    <n v="1"/>
    <n v="10000"/>
    <n v="0"/>
    <s v="ACTIVO"/>
    <m/>
    <m/>
    <n v="1244666"/>
    <n v="0"/>
    <n v="0"/>
    <s v="ANTICIPO"/>
    <m/>
    <x v="0"/>
    <s v="NO"/>
    <m/>
    <s v="PLANILLADA"/>
    <m/>
    <m/>
  </r>
  <r>
    <s v="CONSTRUPROYEC"/>
    <n v="101053852"/>
    <n v="56359"/>
    <n v="56574"/>
    <d v="2021-05-19T00:00:00"/>
    <n v="20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4"/>
    <s v="CARLOS SARABIA"/>
    <n v="101054581"/>
    <n v="97787"/>
    <d v="2021-05-21T00:00:00"/>
    <x v="0"/>
    <n v="35050"/>
    <n v="34890"/>
    <n v="1"/>
    <n v="10000"/>
    <n v="0"/>
    <s v="ACTIVO"/>
    <m/>
    <m/>
    <n v="1240420"/>
    <n v="0"/>
    <n v="0"/>
    <s v="ANTICIPO"/>
    <m/>
    <x v="0"/>
    <s v="NO"/>
    <m/>
    <s v="PLANILLADA"/>
    <m/>
    <m/>
  </r>
  <r>
    <s v="CONSTRUPROYEC"/>
    <n v="101053853"/>
    <n v="56360"/>
    <n v="56641"/>
    <d v="2021-05-19T00:00:00"/>
    <n v="20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582"/>
    <n v="79314"/>
    <d v="2021-05-24T00:00:00"/>
    <x v="0"/>
    <n v="32820"/>
    <n v="32820"/>
    <n v="1"/>
    <n v="275096"/>
    <n v="0"/>
    <s v="ACTIVO"/>
    <m/>
    <m/>
    <n v="662308"/>
    <n v="0"/>
    <n v="0"/>
    <s v="ANTICIPO"/>
    <m/>
    <x v="1"/>
    <s v="NO"/>
    <m/>
    <s v="FACTURADA"/>
    <d v="2021-06-08T00:00:00"/>
    <m/>
  </r>
  <r>
    <s v="CONSTRUPROYEC"/>
    <n v="101053854"/>
    <n v="56361"/>
    <n v="56577"/>
    <d v="2021-05-19T00:00:00"/>
    <n v="20"/>
    <x v="0"/>
    <s v=" ACEITE DE PALMA CPO"/>
    <s v="CI TEQUENDAMA SAS DIV. REFINERIA"/>
    <s v="CUMPLIDO"/>
    <s v="PALMERA DE LA COSTA"/>
    <s v="EL COPEY"/>
    <s v="TERLICA S.A.S - TERMINAL DE GRANELES LIQUIDOS DEL CARIBE S.A.S."/>
    <s v="SANTA MARTA."/>
    <x v="6"/>
    <s v="ORLANDO CARVAJAL"/>
    <n v="101054583"/>
    <n v="97831"/>
    <d v="2021-05-21T00:00:00"/>
    <x v="0"/>
    <n v="35210"/>
    <n v="35090"/>
    <n v="1"/>
    <n v="10000"/>
    <n v="0"/>
    <s v="ACTIVO"/>
    <m/>
    <m/>
    <n v="1356641"/>
    <n v="0"/>
    <n v="0"/>
    <s v="ANTICIPO"/>
    <m/>
    <x v="0"/>
    <s v="NO"/>
    <m/>
    <s v="PLANILLADA"/>
    <m/>
    <m/>
  </r>
  <r>
    <s v="CONSTRUPROYEC"/>
    <n v="101053855"/>
    <n v="56362"/>
    <n v="56509"/>
    <d v="2021-05-19T00:00:00"/>
    <n v="20"/>
    <x v="0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4584"/>
    <n v="79253"/>
    <d v="2021-05-20T00:00:00"/>
    <x v="0"/>
    <n v="31500"/>
    <n v="31500"/>
    <n v="1"/>
    <n v="0"/>
    <n v="0"/>
    <m/>
    <m/>
    <m/>
    <n v="635670"/>
    <n v="0"/>
    <n v="0"/>
    <m/>
    <m/>
    <x v="1"/>
    <s v="NO"/>
    <m/>
    <s v="FACTURADA"/>
    <d v="2021-06-08T00:00:00"/>
    <m/>
  </r>
  <r>
    <s v="CONSTRUPROYEC"/>
    <n v="101053856"/>
    <n v="56363"/>
    <n v="56853"/>
    <d v="2021-05-19T00:00:00"/>
    <n v="20"/>
    <x v="0"/>
    <s v=" ACEITE DE PALMA CPO"/>
    <s v="ECODIESEL COLOMBIA S.A"/>
    <s v="CUMPLIDO"/>
    <s v="PALMA DEL CESAR S.A"/>
    <s v="PUERTO WILCHES"/>
    <s v="ECODIESEL COLOMBIA S.A"/>
    <s v="BARRANCABERMEJA"/>
    <x v="143"/>
    <s v="FABIO TERAN LOZANO"/>
    <n v="101054585"/>
    <n v="3030"/>
    <d v="2021-05-25T00:00:00"/>
    <x v="0"/>
    <n v="34490"/>
    <n v="34450"/>
    <n v="1"/>
    <n v="305000"/>
    <n v="0"/>
    <s v="ACTIVO"/>
    <m/>
    <m/>
    <n v="1189903"/>
    <n v="0"/>
    <n v="0"/>
    <s v="ANTICIPO"/>
    <m/>
    <x v="3"/>
    <s v="NO"/>
    <m/>
    <s v="FACTURADA"/>
    <d v="2021-06-08T00:00:00"/>
    <m/>
  </r>
  <r>
    <s v="CONSTRUPROYEC"/>
    <n v="101053857"/>
    <n v="56364"/>
    <n v="56689"/>
    <d v="2021-05-19T00:00:00"/>
    <n v="20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3"/>
    <s v="JUAN MANUEL VIBANCO OSSA"/>
    <n v="101054586"/>
    <n v="96935"/>
    <d v="2021-05-24T00:00:00"/>
    <x v="0"/>
    <n v="32950"/>
    <n v="32920"/>
    <n v="1"/>
    <n v="0"/>
    <n v="0"/>
    <m/>
    <m/>
    <m/>
    <n v="6919500"/>
    <n v="0"/>
    <n v="0"/>
    <m/>
    <m/>
    <x v="2"/>
    <s v="NO"/>
    <m/>
    <s v="FACTURADA"/>
    <d v="2021-06-08T00:00:00"/>
    <m/>
  </r>
  <r>
    <s v="CONSTRUPROYEC"/>
    <n v="101053858"/>
    <n v="56365"/>
    <n v="56690"/>
    <d v="2021-05-19T00:00:00"/>
    <n v="20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31"/>
    <s v="ALEXANDER JAVIER MEJIA OROZCO"/>
    <n v="101054587"/>
    <n v="96971"/>
    <d v="2021-05-24T00:00:00"/>
    <x v="0"/>
    <n v="34670"/>
    <n v="34640"/>
    <n v="1"/>
    <n v="933634"/>
    <n v="0"/>
    <s v="ACTIVO"/>
    <m/>
    <m/>
    <n v="4611110"/>
    <n v="0"/>
    <n v="0"/>
    <s v="ANTICIPO"/>
    <m/>
    <x v="2"/>
    <s v="NO"/>
    <m/>
    <s v="FACTURADA"/>
    <d v="2021-06-08T00:00:00"/>
    <m/>
  </r>
  <r>
    <s v="CONSTRUPROYEC"/>
    <n v="101053859"/>
    <n v="56366"/>
    <n v="56857"/>
    <d v="2021-05-19T00:00:00"/>
    <n v="20"/>
    <x v="0"/>
    <s v=" MAIZ"/>
    <s v="PRODUCTORA DE ALIMENTOS CONCENTRADOS PARA ANIMALES CONTEGRAL S.A.S. CONTEGRAL S.A.S"/>
    <s v="CUMPLIDO"/>
    <s v="CONTEGRAL S.A.S"/>
    <s v="SANTA MARTA."/>
    <s v="CONTEGRAL S.A.S"/>
    <s v="BOGOTA"/>
    <x v="10"/>
    <s v="JHON DEIVIS CANTILLO REALES"/>
    <n v="101054588"/>
    <n v="148544"/>
    <d v="2021-05-25T00:00:00"/>
    <x v="0"/>
    <n v="34150"/>
    <n v="34150"/>
    <n v="1"/>
    <n v="933634"/>
    <n v="210000"/>
    <s v="ACTIVO"/>
    <m/>
    <m/>
    <n v="4541950"/>
    <n v="0"/>
    <n v="0"/>
    <s v="ANTICIPO, SEGUNDO ANTICIPO"/>
    <m/>
    <x v="2"/>
    <s v="NO"/>
    <m/>
    <s v="FACTURADA"/>
    <d v="2021-06-08T00:00:00"/>
    <m/>
  </r>
  <r>
    <s v="CONSTRUPROYEC"/>
    <n v="101053860"/>
    <n v="56367"/>
    <n v="56503"/>
    <d v="2021-05-19T00:00:00"/>
    <n v="20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589"/>
    <s v="5 17395 - 8"/>
    <d v="2021-05-2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861"/>
    <n v="56368"/>
    <m/>
    <d v="2021-05-19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4590"/>
    <s v="MNBU 319078-3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862"/>
    <n v="56369"/>
    <m/>
    <d v="2021-05-19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4591"/>
    <s v="MNBU 013358-4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863"/>
    <n v="56370"/>
    <m/>
    <d v="2021-05-19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45"/>
    <s v="ARMANDO DIAZ GARCIA"/>
    <n v="101054592"/>
    <s v="MSWU 008809-2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864"/>
    <n v="56371"/>
    <m/>
    <d v="2021-05-19T00:00:00"/>
    <n v="20"/>
    <x v="0"/>
    <s v=" BANANAS O PLATANOS FRESCOS O SECOS"/>
    <s v="C.I. LA SAMARIA S.A.S."/>
    <s v="CUMPLIDO"/>
    <s v="C.I. LA SAMARIA S.A.S. FINCA PLATANAL"/>
    <s v="GUACHACA."/>
    <s v="SOCIEDAD PORTUARIA DE SANTA MARTA"/>
    <s v="SANTA MARTA."/>
    <x v="147"/>
    <s v="JAVIER FRANCISCO MANJARRES CERVANTES"/>
    <n v="101054593"/>
    <s v="5 98295 - 2"/>
    <d v="2021-05-20T00:00:00"/>
    <x v="2"/>
    <n v="1"/>
    <n v="1"/>
    <n v="1"/>
    <n v="0"/>
    <n v="0"/>
    <m/>
    <m/>
    <m/>
    <n v="680615"/>
    <n v="650000"/>
    <n v="0"/>
    <m/>
    <m/>
    <x v="1"/>
    <s v="NO"/>
    <m/>
    <s v="FACTURADA"/>
    <d v="2021-06-08T00:00:00"/>
    <m/>
  </r>
  <r>
    <s v="CONSTRUPROYEC"/>
    <n v="101053865"/>
    <n v="56372"/>
    <m/>
    <d v="2021-05-19T00:00:00"/>
    <n v="20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4594"/>
    <n v="97821"/>
    <d v="2021-05-25T00:00:00"/>
    <x v="3"/>
    <n v="34940"/>
    <n v="34890"/>
    <n v="1"/>
    <n v="0"/>
    <n v="0"/>
    <m/>
    <m/>
    <m/>
    <n v="1346238"/>
    <n v="1207500"/>
    <n v="-15400"/>
    <m/>
    <m/>
    <x v="0"/>
    <s v="NO"/>
    <m/>
    <s v="PLANILLADA"/>
    <m/>
    <m/>
  </r>
  <r>
    <s v="CONSTRUPROYEC"/>
    <n v="101053866"/>
    <n v="56373"/>
    <m/>
    <d v="2021-05-19T00:00:00"/>
    <n v="20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4595"/>
    <n v="97818"/>
    <d v="2021-05-25T00:00:00"/>
    <x v="1"/>
    <n v="35070"/>
    <n v="35090"/>
    <n v="1"/>
    <n v="0"/>
    <n v="0"/>
    <m/>
    <m/>
    <m/>
    <n v="1351247"/>
    <n v="1207500"/>
    <n v="-19950"/>
    <m/>
    <m/>
    <x v="0"/>
    <s v="NO"/>
    <m/>
    <s v="PLANILLADA"/>
    <m/>
    <m/>
  </r>
  <r>
    <s v="CONSTRUPROYEC"/>
    <n v="101053867"/>
    <n v="56374"/>
    <m/>
    <d v="2021-05-19T00:00:00"/>
    <n v="20"/>
    <x v="0"/>
    <s v=" ACEITE DE PALMA CPO"/>
    <s v="CI TEQUENDAMA SAS DIV. REFINERIA"/>
    <s v="CUMPLIDO"/>
    <s v="PALMERA DE LA COSTA"/>
    <s v="EL COPEY"/>
    <s v="CARIBBEAN ECO SOAPS UIBS S.A.S."/>
    <s v="SANTA MARTA."/>
    <x v="109"/>
    <s v="WILSON ENRIQUE VICENTE RODRIGUEZ"/>
    <n v="101054596"/>
    <n v="97822"/>
    <d v="2021-05-26T00:00:00"/>
    <x v="3"/>
    <n v="35240"/>
    <n v="35100"/>
    <n v="1"/>
    <n v="0"/>
    <n v="0"/>
    <m/>
    <m/>
    <m/>
    <n v="1357797"/>
    <n v="1207500"/>
    <n v="-25900"/>
    <m/>
    <m/>
    <x v="0"/>
    <s v="NO"/>
    <m/>
    <s v="PLANILLADA"/>
    <m/>
    <m/>
  </r>
  <r>
    <s v="CONSTRUPROYEC"/>
    <n v="101053868"/>
    <n v="56375"/>
    <n v="56536"/>
    <d v="2021-05-19T00:00:00"/>
    <n v="20"/>
    <x v="0"/>
    <s v=" CASCARILLA"/>
    <s v="SUPERLOGISTICS UISB S.A.S"/>
    <s v="CUMPLIDO"/>
    <s v="EXTRACTORA TEQUENDAMA"/>
    <s v="FUNDACION"/>
    <s v="SUPERLOGISTICS UISB S.A.S"/>
    <s v="SANTA MARTA."/>
    <x v="37"/>
    <s v="JAIRO ENRIQUE CHARRIS CONRADO"/>
    <n v="101054597"/>
    <n v="11047"/>
    <d v="2021-05-21T00:00:00"/>
    <x v="0"/>
    <n v="21800"/>
    <n v="21800"/>
    <n v="1"/>
    <n v="0"/>
    <n v="0"/>
    <m/>
    <m/>
    <m/>
    <n v="785890"/>
    <n v="0"/>
    <n v="0"/>
    <m/>
    <m/>
    <x v="1"/>
    <s v="NO"/>
    <m/>
    <s v="FACTURADA"/>
    <d v="2021-06-08T00:00:00"/>
    <m/>
  </r>
  <r>
    <s v="CONSTRUPROYEC"/>
    <n v="101053869"/>
    <n v="56376"/>
    <n v="56534"/>
    <d v="2021-05-19T00:00:00"/>
    <n v="20"/>
    <x v="0"/>
    <s v=" TIERRA FILTRANTE"/>
    <s v="CARIBBEAN ECO SOAPS UIBS S.A.S."/>
    <s v="CUMPLIDO"/>
    <s v="CARIBBEAN ECO SOAPS UIBS S.A.S."/>
    <s v="SANTA MARTA."/>
    <s v="EXTRACTORA TEQUENDAMA"/>
    <s v="FUNDACION"/>
    <x v="37"/>
    <s v="JAIRO ENRIQUE CHARRIS CONRADO"/>
    <n v="101054598"/>
    <n v="79439"/>
    <d v="2021-05-21T00:00:00"/>
    <x v="0"/>
    <n v="24530"/>
    <n v="24530"/>
    <n v="1"/>
    <n v="0"/>
    <n v="129000"/>
    <s v="ACTIVO"/>
    <m/>
    <m/>
    <n v="928469"/>
    <n v="0"/>
    <n v="0"/>
    <s v="SEGUNDO ANTICIPO"/>
    <m/>
    <x v="1"/>
    <s v="NO"/>
    <m/>
    <s v="PLANILLADA"/>
    <m/>
    <m/>
  </r>
  <r>
    <s v="CONSTRUPROYEC"/>
    <n v="101053870"/>
    <n v="56377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599"/>
    <n v="465"/>
    <d v="2021-05-26T00:00:00"/>
    <x v="1"/>
    <n v="36690"/>
    <n v="36680"/>
    <n v="1"/>
    <n v="0"/>
    <n v="0"/>
    <m/>
    <m/>
    <m/>
    <n v="576400"/>
    <n v="448500"/>
    <n v="-28470"/>
    <m/>
    <m/>
    <x v="0"/>
    <s v="NO"/>
    <m/>
    <s v="FACTURADA"/>
    <d v="2021-06-08T00:00:00"/>
    <m/>
  </r>
  <r>
    <s v="CONSTRUPROYEC"/>
    <n v="101053871"/>
    <n v="56378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600"/>
    <n v="476"/>
    <d v="2021-05-26T00:00:00"/>
    <x v="1"/>
    <n v="34730"/>
    <n v="34740"/>
    <n v="1"/>
    <n v="0"/>
    <n v="0"/>
    <m/>
    <m/>
    <m/>
    <n v="545608"/>
    <n v="448500"/>
    <n v="-2990"/>
    <m/>
    <m/>
    <x v="0"/>
    <s v="NO"/>
    <m/>
    <s v="FACTURADA"/>
    <d v="2021-06-08T00:00:00"/>
    <m/>
  </r>
  <r>
    <s v="CONSTRUPROYEC"/>
    <n v="101053872"/>
    <n v="56379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601"/>
    <n v="75896"/>
    <d v="2021-05-26T00:00:00"/>
    <x v="1"/>
    <n v="35950"/>
    <n v="35990"/>
    <n v="1"/>
    <n v="0"/>
    <n v="0"/>
    <m/>
    <m/>
    <m/>
    <n v="564774"/>
    <n v="448500"/>
    <n v="-18850"/>
    <m/>
    <m/>
    <x v="0"/>
    <s v="NO"/>
    <m/>
    <s v="FACTURADA"/>
    <d v="2021-06-08T00:00:00"/>
    <m/>
  </r>
  <r>
    <s v="CONSTRUPROYEC"/>
    <n v="101053873"/>
    <n v="56380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602"/>
    <n v="57538"/>
    <d v="2021-05-26T00:00:00"/>
    <x v="1"/>
    <n v="34780"/>
    <n v="34840"/>
    <n v="1"/>
    <n v="0"/>
    <n v="0"/>
    <m/>
    <m/>
    <m/>
    <n v="546394"/>
    <n v="448500"/>
    <n v="-3640"/>
    <m/>
    <m/>
    <x v="0"/>
    <s v="NO"/>
    <m/>
    <s v="FACTURADA"/>
    <d v="2021-06-08T00:00:00"/>
    <m/>
  </r>
  <r>
    <s v="CONSTRUPROYEC"/>
    <n v="101053874"/>
    <n v="56381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03"/>
    <n v="57577"/>
    <d v="2021-05-21T00:00:00"/>
    <x v="2"/>
    <n v="35510"/>
    <n v="35520"/>
    <n v="1"/>
    <n v="0"/>
    <n v="0"/>
    <m/>
    <m/>
    <m/>
    <n v="557862"/>
    <n v="448500"/>
    <n v="-13130"/>
    <m/>
    <m/>
    <x v="0"/>
    <s v="NO"/>
    <m/>
    <s v="FACTURADA"/>
    <d v="2021-06-08T00:00:00"/>
    <m/>
  </r>
  <r>
    <s v="CONSTRUPROYEC"/>
    <n v="101053875"/>
    <n v="56382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04"/>
    <n v="57568"/>
    <d v="2021-05-21T00:00:00"/>
    <x v="2"/>
    <n v="37150"/>
    <n v="37170"/>
    <n v="1"/>
    <n v="0"/>
    <n v="0"/>
    <m/>
    <m/>
    <m/>
    <n v="583626"/>
    <n v="448500"/>
    <n v="-34450"/>
    <m/>
    <m/>
    <x v="0"/>
    <s v="NO"/>
    <m/>
    <s v="FACTURADA"/>
    <d v="2021-06-08T00:00:00"/>
    <m/>
  </r>
  <r>
    <s v="CONSTRUPROYEC"/>
    <n v="101053876"/>
    <n v="56383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05"/>
    <n v="57566"/>
    <d v="2021-05-25T00:00:00"/>
    <x v="2"/>
    <n v="36100"/>
    <n v="36100"/>
    <n v="1"/>
    <n v="0"/>
    <n v="0"/>
    <m/>
    <m/>
    <m/>
    <n v="567131"/>
    <n v="448500"/>
    <n v="-20800"/>
    <m/>
    <m/>
    <x v="0"/>
    <s v="NO"/>
    <m/>
    <s v="FACTURADA"/>
    <d v="2021-06-08T00:00:00"/>
    <m/>
  </r>
  <r>
    <s v="CONSTRUPROYEC"/>
    <n v="101053877"/>
    <n v="56384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06"/>
    <n v="403"/>
    <d v="2021-05-25T00:00:00"/>
    <x v="2"/>
    <n v="35480"/>
    <n v="35510"/>
    <n v="1"/>
    <n v="0"/>
    <n v="0"/>
    <m/>
    <m/>
    <m/>
    <n v="557391"/>
    <n v="448500"/>
    <n v="-12740"/>
    <m/>
    <m/>
    <x v="0"/>
    <s v="NO"/>
    <m/>
    <s v="FACTURADA"/>
    <d v="2021-06-08T00:00:00"/>
    <m/>
  </r>
  <r>
    <s v="CONSTRUPROYEC"/>
    <n v="101053878"/>
    <n v="56385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4607"/>
    <n v="416"/>
    <d v="2021-05-21T00:00:00"/>
    <x v="5"/>
    <n v="34240"/>
    <n v="34290"/>
    <n v="1"/>
    <n v="0"/>
    <n v="0"/>
    <m/>
    <m/>
    <m/>
    <n v="537910"/>
    <n v="448500"/>
    <n v="3380"/>
    <m/>
    <m/>
    <x v="0"/>
    <s v="NO"/>
    <m/>
    <s v="FACTURADA"/>
    <d v="2021-06-08T00:00:00"/>
    <m/>
  </r>
  <r>
    <s v="CONSTRUPROYEC"/>
    <n v="101053879"/>
    <n v="56386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4608"/>
    <n v="408"/>
    <d v="2021-05-21T00:00:00"/>
    <x v="5"/>
    <n v="34330"/>
    <n v="34380"/>
    <n v="1"/>
    <n v="0"/>
    <n v="0"/>
    <m/>
    <m/>
    <m/>
    <n v="539324"/>
    <n v="448500"/>
    <n v="2210"/>
    <m/>
    <m/>
    <x v="0"/>
    <s v="NO"/>
    <m/>
    <s v="FACTURADA"/>
    <d v="2021-06-08T00:00:00"/>
    <m/>
  </r>
  <r>
    <s v="CONSTRUPROYEC"/>
    <n v="101053880"/>
    <n v="56387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609"/>
    <n v="418"/>
    <d v="2021-05-26T00:00:00"/>
    <x v="1"/>
    <n v="34360"/>
    <n v="34400"/>
    <n v="1"/>
    <n v="0"/>
    <n v="0"/>
    <m/>
    <m/>
    <m/>
    <n v="539796"/>
    <n v="448500"/>
    <n v="1820"/>
    <m/>
    <m/>
    <x v="0"/>
    <s v="NO"/>
    <m/>
    <s v="FACTURADA"/>
    <d v="2021-06-08T00:00:00"/>
    <m/>
  </r>
  <r>
    <s v="CONSTRUPROYEC"/>
    <n v="101053881"/>
    <n v="56388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610"/>
    <n v="393"/>
    <d v="2021-05-26T00:00:00"/>
    <x v="1"/>
    <n v="35790"/>
    <n v="35820"/>
    <n v="1"/>
    <n v="0"/>
    <n v="0"/>
    <m/>
    <m/>
    <m/>
    <n v="562261"/>
    <n v="448500"/>
    <n v="-16770"/>
    <m/>
    <m/>
    <x v="0"/>
    <s v="NO"/>
    <m/>
    <s v="FACTURADA"/>
    <d v="2021-06-08T00:00:00"/>
    <m/>
  </r>
  <r>
    <s v="CONSTRUPROYEC"/>
    <n v="101053882"/>
    <n v="56389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11"/>
    <n v="405"/>
    <d v="2021-05-21T00:00:00"/>
    <x v="2"/>
    <n v="36360"/>
    <n v="36390"/>
    <n v="1"/>
    <n v="0"/>
    <n v="0"/>
    <m/>
    <m/>
    <m/>
    <n v="571216"/>
    <n v="448500"/>
    <n v="-24180"/>
    <m/>
    <m/>
    <x v="0"/>
    <s v="NO"/>
    <m/>
    <s v="FACTURADA"/>
    <d v="2021-06-08T00:00:00"/>
    <m/>
  </r>
  <r>
    <s v="CONSTRUPROYEC"/>
    <n v="101053883"/>
    <n v="56390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12"/>
    <n v="57576"/>
    <d v="2021-05-25T00:00:00"/>
    <x v="2"/>
    <n v="35950"/>
    <n v="35960"/>
    <n v="1"/>
    <n v="0"/>
    <n v="0"/>
    <m/>
    <m/>
    <m/>
    <n v="564774"/>
    <n v="448500"/>
    <n v="-18850"/>
    <m/>
    <m/>
    <x v="0"/>
    <s v="NO"/>
    <m/>
    <s v="FACTURADA"/>
    <d v="2021-06-08T00:00:00"/>
    <m/>
  </r>
  <r>
    <s v="CONSTRUPROYEC"/>
    <n v="101053884"/>
    <n v="56391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4613"/>
    <n v="398"/>
    <d v="2021-05-21T00:00:00"/>
    <x v="5"/>
    <n v="34210"/>
    <n v="34250"/>
    <n v="1"/>
    <n v="0"/>
    <n v="0"/>
    <m/>
    <m/>
    <m/>
    <n v="537439"/>
    <n v="448500"/>
    <n v="3770"/>
    <m/>
    <m/>
    <x v="0"/>
    <s v="NO"/>
    <m/>
    <s v="FACTURADA"/>
    <d v="2021-06-08T00:00:00"/>
    <m/>
  </r>
  <r>
    <s v="CONSTRUPROYEC"/>
    <n v="101053885"/>
    <n v="56392"/>
    <m/>
    <d v="2021-05-19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614"/>
    <n v="428"/>
    <d v="2021-05-26T00:00:00"/>
    <x v="1"/>
    <n v="36380"/>
    <n v="36520"/>
    <n v="1"/>
    <n v="0"/>
    <n v="0"/>
    <m/>
    <m/>
    <m/>
    <n v="571530"/>
    <n v="0"/>
    <n v="0"/>
    <m/>
    <m/>
    <x v="0"/>
    <s v="NO"/>
    <m/>
    <s v="FACTURADA"/>
    <d v="2021-06-08T00:00:00"/>
    <m/>
  </r>
  <r>
    <s v="CONSTRUPROYEC"/>
    <n v="101053886"/>
    <n v="56393"/>
    <n v="56585"/>
    <d v="2021-05-19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615"/>
    <n v="394"/>
    <d v="2021-05-21T00:00:00"/>
    <x v="0"/>
    <n v="35030"/>
    <n v="35080"/>
    <n v="1"/>
    <n v="0"/>
    <n v="0"/>
    <m/>
    <m/>
    <m/>
    <n v="550321"/>
    <n v="0"/>
    <n v="0"/>
    <m/>
    <m/>
    <x v="0"/>
    <s v="NO"/>
    <m/>
    <s v="FACTURADA"/>
    <d v="2021-06-08T00:00:00"/>
    <m/>
  </r>
  <r>
    <s v="CONSTRUPROYEC"/>
    <n v="101053887"/>
    <n v="56394"/>
    <n v="56582"/>
    <d v="2021-05-19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4616"/>
    <n v="399"/>
    <d v="2021-05-21T00:00:00"/>
    <x v="0"/>
    <n v="35530"/>
    <n v="35570"/>
    <n v="1"/>
    <n v="0"/>
    <n v="25000"/>
    <s v="ACTIVO"/>
    <m/>
    <m/>
    <n v="558176"/>
    <n v="0"/>
    <n v="0"/>
    <s v="SEGUNDO ANTICIPO"/>
    <m/>
    <x v="0"/>
    <s v="NO"/>
    <m/>
    <s v="FACTURADA"/>
    <d v="2021-06-08T00:00:00"/>
    <m/>
  </r>
  <r>
    <s v="CONSTRUPROYEC"/>
    <n v="101053888"/>
    <n v="56395"/>
    <n v="56583"/>
    <d v="2021-05-19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4617"/>
    <n v="409"/>
    <d v="2021-05-21T00:00:00"/>
    <x v="0"/>
    <n v="36150"/>
    <n v="36190"/>
    <n v="1"/>
    <n v="0"/>
    <n v="0"/>
    <m/>
    <m/>
    <m/>
    <n v="567916"/>
    <n v="0"/>
    <n v="0"/>
    <m/>
    <m/>
    <x v="0"/>
    <s v="NO"/>
    <m/>
    <s v="FACTURADA"/>
    <d v="2021-06-08T00:00:00"/>
    <m/>
  </r>
  <r>
    <s v="CONSTRUPROYEC"/>
    <n v="101053889"/>
    <n v="56396"/>
    <n v="56584"/>
    <d v="2021-05-19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4618"/>
    <n v="421"/>
    <d v="2021-05-21T00:00:00"/>
    <x v="0"/>
    <n v="35210"/>
    <n v="35250"/>
    <n v="1"/>
    <n v="0"/>
    <n v="0"/>
    <m/>
    <m/>
    <m/>
    <n v="553149"/>
    <n v="0"/>
    <n v="0"/>
    <m/>
    <m/>
    <x v="0"/>
    <s v="NO"/>
    <m/>
    <s v="FACTURADA"/>
    <d v="2021-06-08T00:00:00"/>
    <m/>
  </r>
  <r>
    <s v="CONSTRUPROYEC"/>
    <n v="101053890"/>
    <n v="56397"/>
    <n v="57007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5"/>
    <s v="JUAN GONZALEZ GUTIERREZ"/>
    <n v="101054619"/>
    <s v="31609-9"/>
    <d v="2021-05-27T00:00:00"/>
    <x v="0"/>
    <n v="10086"/>
    <n v="10095"/>
    <n v="1"/>
    <n v="429712"/>
    <n v="0"/>
    <s v="ACTIVO"/>
    <m/>
    <m/>
    <n v="2019000"/>
    <n v="0"/>
    <n v="0"/>
    <s v="ANTICIPO"/>
    <m/>
    <x v="4"/>
    <s v="NO"/>
    <m/>
    <s v="FACTURADA"/>
    <d v="2021-06-08T00:00:00"/>
    <m/>
  </r>
  <r>
    <s v="CONSTRUPROYEC"/>
    <n v="101053891"/>
    <n v="56398"/>
    <n v="56618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3"/>
    <s v="JOHAN ALBERTO AVENDAÑO OROZCO"/>
    <n v="101054620"/>
    <s v="31616-0"/>
    <d v="2021-05-24T00:00:00"/>
    <x v="0"/>
    <n v="10058"/>
    <n v="10058"/>
    <n v="1"/>
    <n v="442664"/>
    <n v="0"/>
    <s v="ACTIVO"/>
    <m/>
    <m/>
    <n v="3328293"/>
    <n v="0"/>
    <n v="0"/>
    <s v="ANTICIPO"/>
    <m/>
    <x v="4"/>
    <s v="NO"/>
    <m/>
    <s v="PLANILLADA"/>
    <m/>
    <m/>
  </r>
  <r>
    <s v="CONSTRUPROYEC"/>
    <n v="101053892"/>
    <n v="56399"/>
    <n v="57183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6"/>
    <s v="JHON MUÑOZ SILVA"/>
    <n v="101054621"/>
    <s v="31614-7"/>
    <d v="2021-05-31T00:00:00"/>
    <x v="0"/>
    <n v="10053"/>
    <n v="10053"/>
    <n v="1"/>
    <n v="442664"/>
    <n v="58000"/>
    <s v="ACTIVO"/>
    <m/>
    <m/>
    <n v="3326638"/>
    <n v="0"/>
    <n v="0"/>
    <s v="ANTICIPO, SEGUNDO ANTICIPO"/>
    <m/>
    <x v="4"/>
    <s v="NO"/>
    <m/>
    <s v="PLANILLADA"/>
    <m/>
    <m/>
  </r>
  <r>
    <s v="CONSTRUPROYEC"/>
    <n v="101053893"/>
    <n v="56400"/>
    <n v="56543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5"/>
    <s v="ELIECER MONSALVO PALMA"/>
    <n v="101054622"/>
    <s v="31612-3"/>
    <d v="2021-05-21T00:00:00"/>
    <x v="0"/>
    <n v="10102"/>
    <n v="10054"/>
    <n v="1"/>
    <n v="244373"/>
    <n v="137000"/>
    <s v="ACTIVO"/>
    <m/>
    <m/>
    <n v="2020400"/>
    <n v="0"/>
    <n v="0"/>
    <s v="ANTICIPO, SEGUNDO ANTICIPO"/>
    <m/>
    <x v="4"/>
    <s v="NO"/>
    <m/>
    <s v="FACTURADA"/>
    <d v="2021-06-08T00:00:00"/>
    <m/>
  </r>
  <r>
    <s v="CONSTRUPROYEC"/>
    <n v="101053894"/>
    <n v="56401"/>
    <n v="57004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40"/>
    <s v="JAIR RODRIGUEZ ESCALANTE"/>
    <n v="101054623"/>
    <s v="31610-1"/>
    <d v="2021-05-27T00:00:00"/>
    <x v="0"/>
    <n v="10100"/>
    <n v="10100"/>
    <n v="1"/>
    <n v="442664"/>
    <n v="0"/>
    <s v="ACTIVO"/>
    <m/>
    <m/>
    <n v="3342191"/>
    <n v="0"/>
    <n v="0"/>
    <s v="ANTICIPO"/>
    <m/>
    <x v="4"/>
    <s v="NO"/>
    <m/>
    <s v="PLANILLADA"/>
    <m/>
    <m/>
  </r>
  <r>
    <s v="CONSTRUPROYEC"/>
    <n v="101053895"/>
    <n v="56402"/>
    <n v="56773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4"/>
    <s v="ROBERTO LOZANO CAMACHO"/>
    <n v="101054624"/>
    <s v="31615-9"/>
    <d v="2021-05-25T00:00:00"/>
    <x v="0"/>
    <n v="10048"/>
    <n v="10048"/>
    <n v="1"/>
    <n v="442664"/>
    <n v="232000"/>
    <s v="ACTIVO"/>
    <m/>
    <m/>
    <n v="3324984"/>
    <n v="0"/>
    <n v="0"/>
    <s v="ANTICIPO, SEGUNDO ANTICIPO"/>
    <m/>
    <x v="4"/>
    <s v="NO"/>
    <m/>
    <s v="PLANILLADA"/>
    <m/>
    <m/>
  </r>
  <r>
    <s v="CONSTRUPROYEC"/>
    <n v="101053896"/>
    <n v="56403"/>
    <n v="56624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59"/>
    <s v="LUIS ALBERTO MARTELO MERCADO"/>
    <n v="101054625"/>
    <s v="31617-2"/>
    <d v="2021-05-24T00:00:00"/>
    <x v="0"/>
    <n v="10160"/>
    <n v="10139"/>
    <n v="1"/>
    <n v="221080"/>
    <n v="0"/>
    <s v="ACTIVO"/>
    <m/>
    <m/>
    <n v="1450746"/>
    <n v="0"/>
    <n v="0"/>
    <s v="ANTICIPO"/>
    <m/>
    <x v="4"/>
    <s v="NO"/>
    <m/>
    <s v="FACTURADA"/>
    <d v="2021-06-08T00:00:00"/>
    <m/>
  </r>
  <r>
    <s v="CONSTRUPROYEC"/>
    <n v="101053897"/>
    <n v="56404"/>
    <n v="56942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9"/>
    <s v="LARRIZON CORREA DE LA HOZ"/>
    <n v="101054626"/>
    <s v="31611-1"/>
    <d v="2021-05-26T00:00:00"/>
    <x v="0"/>
    <n v="10057"/>
    <n v="10057"/>
    <n v="1"/>
    <n v="442664"/>
    <n v="0"/>
    <s v="ACTIVO"/>
    <m/>
    <m/>
    <n v="3327962"/>
    <n v="0"/>
    <n v="0"/>
    <s v="ANTICIPO"/>
    <m/>
    <x v="4"/>
    <s v="NO"/>
    <m/>
    <s v="PLANILLADA"/>
    <m/>
    <m/>
  </r>
  <r>
    <s v="CONSTRUPROYEC"/>
    <n v="101053898"/>
    <n v="56405"/>
    <n v="56602"/>
    <d v="2021-05-19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88"/>
    <s v="CARLOS MARIO PERTUZ MELO"/>
    <n v="101054627"/>
    <n v="57602"/>
    <d v="2021-05-22T00:00:00"/>
    <x v="0"/>
    <n v="30580"/>
    <n v="30640"/>
    <n v="1"/>
    <n v="200377"/>
    <n v="0"/>
    <s v="ACTIVO"/>
    <m/>
    <m/>
    <n v="1834800"/>
    <n v="0"/>
    <n v="0"/>
    <s v="ANTICIPO"/>
    <m/>
    <x v="4"/>
    <s v="NO"/>
    <m/>
    <s v="FACTURADA"/>
    <d v="2021-06-08T00:00:00"/>
    <m/>
  </r>
  <r>
    <s v="CONSTRUPROYEC"/>
    <n v="101053899"/>
    <n v="56406"/>
    <n v="56599"/>
    <d v="2021-05-19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87"/>
    <s v="SERGIO DAVID MEJIA POLO"/>
    <n v="101054628"/>
    <s v="31618-4"/>
    <d v="2021-05-22T00:00:00"/>
    <x v="0"/>
    <n v="10094"/>
    <n v="10095"/>
    <n v="1"/>
    <n v="221080"/>
    <n v="0"/>
    <s v="ACTIVO"/>
    <m/>
    <m/>
    <n v="1441322"/>
    <n v="0"/>
    <n v="0"/>
    <s v="ANTICIPO"/>
    <m/>
    <x v="4"/>
    <s v="NO"/>
    <m/>
    <s v="FACTURADA"/>
    <d v="2021-06-08T00:00:00"/>
    <m/>
  </r>
  <r>
    <s v="CONSTRUPROYEC"/>
    <n v="101053900"/>
    <n v="56407"/>
    <n v="56501"/>
    <d v="2021-05-19T00:00:00"/>
    <n v="20"/>
    <x v="0"/>
    <s v=" ESTIBAS"/>
    <s v="C.I. LA SAMARIA S.A.S."/>
    <s v="CUMPLIDO"/>
    <s v="ESTIBAS OP S.A.S BODEGAS DONADO"/>
    <s v="SANTA MARTA."/>
    <s v="C.I. LA SAMARIA S.A.S. FINCA DON ALBERTO"/>
    <s v="PELECHUA"/>
    <x v="13"/>
    <s v="JOSE DAVID VALENCIA BEDOYA"/>
    <n v="101054629"/>
    <s v="519070-  2"/>
    <d v="2021-05-20T00:00:00"/>
    <x v="0"/>
    <n v="1"/>
    <n v="1"/>
    <n v="1"/>
    <n v="10000"/>
    <n v="0"/>
    <s v="ACTIVO"/>
    <m/>
    <m/>
    <n v="1188459"/>
    <n v="0"/>
    <n v="0"/>
    <s v="ANTICIPO"/>
    <m/>
    <x v="1"/>
    <s v="NO"/>
    <m/>
    <s v="FACTURADA"/>
    <d v="2021-06-08T00:00:00"/>
    <m/>
  </r>
  <r>
    <s v="CONSTRUPROYEC"/>
    <n v="101053901"/>
    <n v="56408"/>
    <n v="56642"/>
    <d v="2021-05-19T00:00:00"/>
    <n v="20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630"/>
    <n v="79362"/>
    <d v="2021-05-24T00:00:00"/>
    <x v="0"/>
    <n v="32540"/>
    <n v="32540"/>
    <n v="1"/>
    <n v="0"/>
    <n v="30000"/>
    <s v="ACTIVO"/>
    <m/>
    <m/>
    <n v="656657"/>
    <n v="0"/>
    <n v="0"/>
    <s v="SEGUNDO ANTICIPO"/>
    <m/>
    <x v="1"/>
    <s v="NO"/>
    <m/>
    <s v="FACTURADA"/>
    <d v="2021-06-08T00:00:00"/>
    <m/>
  </r>
  <r>
    <s v="CONSTRUPROYEC"/>
    <n v="101053902"/>
    <n v="56409"/>
    <n v="56643"/>
    <d v="2021-05-19T00:00:00"/>
    <n v="20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631"/>
    <n v="79416"/>
    <d v="2021-05-24T00:00:00"/>
    <x v="0"/>
    <n v="32120"/>
    <n v="32120"/>
    <n v="1"/>
    <n v="0"/>
    <n v="0"/>
    <m/>
    <m/>
    <m/>
    <n v="648182"/>
    <n v="0"/>
    <n v="0"/>
    <m/>
    <m/>
    <x v="1"/>
    <s v="NO"/>
    <m/>
    <s v="FACTURADA"/>
    <d v="2021-06-08T00:00:00"/>
    <m/>
  </r>
  <r>
    <s v="CONSTRUPROYEC"/>
    <n v="101053903"/>
    <n v="56410"/>
    <n v="56645"/>
    <d v="2021-05-19T00:00:00"/>
    <n v="20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632"/>
    <n v="79491"/>
    <d v="2021-05-24T00:00:00"/>
    <x v="0"/>
    <n v="31190"/>
    <n v="31240"/>
    <n v="1"/>
    <n v="0"/>
    <n v="0"/>
    <m/>
    <m/>
    <m/>
    <n v="629414"/>
    <n v="0"/>
    <n v="0"/>
    <m/>
    <m/>
    <x v="1"/>
    <s v="NO"/>
    <m/>
    <s v="FACTURADA"/>
    <d v="2021-06-08T00:00:00"/>
    <m/>
  </r>
  <r>
    <s v="CONSTRUPROYEC"/>
    <n v="101053904"/>
    <n v="56411"/>
    <n v="56506"/>
    <d v="2021-05-19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633"/>
    <s v="UACU 390786-2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05"/>
    <n v="56412"/>
    <n v="56507"/>
    <d v="2021-05-19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634"/>
    <s v="SUDU 790018-0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06"/>
    <n v="56413"/>
    <n v="56508"/>
    <d v="2021-05-19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635"/>
    <s v="HGFU 960294-3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07"/>
    <n v="56414"/>
    <n v="56516"/>
    <d v="2021-05-19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636"/>
    <s v="MRKU 871397-4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08"/>
    <n v="56415"/>
    <n v="56518"/>
    <d v="2021-05-19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637"/>
    <s v="MRSU 021214-0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09"/>
    <n v="56416"/>
    <n v="56519"/>
    <d v="2021-05-19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638"/>
    <s v="MSKU 441106-8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10"/>
    <n v="56417"/>
    <n v="56520"/>
    <d v="2021-05-19T00:00:00"/>
    <n v="20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639"/>
    <s v="DFIU 710897-9"/>
    <d v="2021-05-20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911"/>
    <n v="56418"/>
    <n v="56522"/>
    <d v="2021-05-19T00:00:00"/>
    <n v="20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640"/>
    <s v="DFIU 710295-0"/>
    <d v="2021-05-20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912"/>
    <n v="56419"/>
    <n v="56523"/>
    <d v="2021-05-19T00:00:00"/>
    <n v="20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641"/>
    <s v="DFIU 215273-1"/>
    <d v="2021-05-20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913"/>
    <n v="56420"/>
    <n v="56527"/>
    <d v="2021-05-19T00:00:00"/>
    <n v="20"/>
    <x v="0"/>
    <s v=" CONTENEDOR VACIO"/>
    <s v="CI TEQUENDAMA SAS DIV. REFINERIA"/>
    <s v="CUMPLIDO"/>
    <s v="SERVICIOS TÉCNICOS BANANEROS S.A"/>
    <s v="SANTA MARTA."/>
    <s v="REFINERIA TEQUENDAMA"/>
    <s v="SANTA MARTA."/>
    <x v="12"/>
    <s v="ARTURO JAIME ALVAREZ"/>
    <n v="101054642"/>
    <s v="DFIU 722209"/>
    <d v="2021-05-20T00:00:00"/>
    <x v="0"/>
    <n v="1"/>
    <n v="1"/>
    <n v="1"/>
    <n v="0"/>
    <n v="0"/>
    <m/>
    <m/>
    <m/>
    <n v="178007"/>
    <n v="0"/>
    <n v="0"/>
    <m/>
    <m/>
    <x v="1"/>
    <s v="NO"/>
    <m/>
    <s v="FACTURADA"/>
    <d v="2021-06-08T00:00:00"/>
    <m/>
  </r>
  <r>
    <s v="CONSTRUPROYEC"/>
    <n v="101053914"/>
    <n v="56421"/>
    <n v="56810"/>
    <d v="2021-05-20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0"/>
    <s v="RUBEN GUZMAN SILVA"/>
    <n v="101054643"/>
    <n v="518979"/>
    <d v="2021-05-25T00:00:00"/>
    <x v="0"/>
    <n v="34160"/>
    <n v="34150"/>
    <n v="1"/>
    <n v="933771"/>
    <n v="50000"/>
    <s v="ACTIVO"/>
    <m/>
    <m/>
    <n v="3928400"/>
    <n v="0"/>
    <n v="0"/>
    <s v="ANTICIPO, SEGUNDO ANTICIPO"/>
    <m/>
    <x v="2"/>
    <s v="NO"/>
    <m/>
    <s v="FACTURADA"/>
    <d v="2021-06-08T00:00:00"/>
    <m/>
  </r>
  <r>
    <s v="CONSTRUPROYEC"/>
    <n v="101053915"/>
    <n v="56422"/>
    <n v="56978"/>
    <d v="2021-05-20T00:00:00"/>
    <n v="20"/>
    <x v="0"/>
    <s v=" COMPOST"/>
    <s v="C.I. LA SAMARIA S.A.S."/>
    <s v="CUMPLIDO"/>
    <s v="EXTRACTORA TEQUENDAMA"/>
    <s v="FUNDACION"/>
    <s v="C.I. LA SAMARIA S.A.S. FINCA DON ALBERTO"/>
    <s v="PELECHUA"/>
    <x v="27"/>
    <s v="LUIS FERNANDO OROZCO VALLE"/>
    <n v="101054644"/>
    <n v="79473"/>
    <d v="2021-05-27T00:00:00"/>
    <x v="0"/>
    <n v="30600"/>
    <n v="30600"/>
    <n v="1"/>
    <n v="44000"/>
    <n v="0"/>
    <s v="ACTIVO"/>
    <m/>
    <m/>
    <n v="1922598"/>
    <n v="0"/>
    <n v="0"/>
    <s v="ANTICIPO"/>
    <m/>
    <x v="1"/>
    <s v="NO"/>
    <m/>
    <s v="PLANILLADA"/>
    <m/>
    <m/>
  </r>
  <r>
    <s v="CONSTRUPROYEC"/>
    <n v="101053916"/>
    <n v="56423"/>
    <m/>
    <d v="2021-05-20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4645"/>
    <s v="MSWU 905630-5"/>
    <d v="2021-05-20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6-08T00:00:00"/>
    <m/>
  </r>
  <r>
    <s v="CONSTRUPROYEC"/>
    <n v="101053917"/>
    <n v="56424"/>
    <m/>
    <d v="2021-05-20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67"/>
    <s v="ISMAEL ELIAS BLANCO LOZADA"/>
    <n v="101054646"/>
    <s v="MMAU 107536-0"/>
    <d v="2021-05-20T00:00:00"/>
    <x v="2"/>
    <n v="1"/>
    <n v="1"/>
    <n v="1"/>
    <n v="0"/>
    <n v="0"/>
    <m/>
    <m/>
    <m/>
    <n v="162301"/>
    <n v="90000"/>
    <n v="0"/>
    <m/>
    <m/>
    <x v="1"/>
    <s v="NO"/>
    <m/>
    <s v="FACTURADA"/>
    <d v="2021-06-08T00:00:00"/>
    <m/>
  </r>
  <r>
    <s v="CONSTRUPROYEC"/>
    <n v="101053918"/>
    <n v="56425"/>
    <n v="56716"/>
    <d v="2021-05-20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647"/>
    <s v="DFIU 215273-1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919"/>
    <n v="56426"/>
    <n v="56719"/>
    <d v="2021-05-20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648"/>
    <s v="DFIU 722209-2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920"/>
    <n v="56427"/>
    <n v="56724"/>
    <d v="2021-05-20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649"/>
    <s v="DFIU 710295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3921"/>
    <n v="56428"/>
    <n v="56515"/>
    <d v="2021-05-20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650"/>
    <s v="HGFU 960294-3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22"/>
    <n v="56429"/>
    <n v="56524"/>
    <d v="2021-05-20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651"/>
    <s v="MNBU 415743-4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23"/>
    <n v="56430"/>
    <n v="56525"/>
    <d v="2021-05-20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652"/>
    <s v="CPSU 514128-3"/>
    <d v="2021-05-20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3924"/>
    <n v="56431"/>
    <m/>
    <d v="2021-05-20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4653"/>
    <s v="59 8295- 2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925"/>
    <n v="56432"/>
    <n v="57036"/>
    <d v="2021-05-20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54"/>
    <s v="ALEXANDER RICO LASSO"/>
    <n v="101054654"/>
    <n v="97905"/>
    <d v="2021-05-28T00:00:00"/>
    <x v="0"/>
    <n v="34910"/>
    <n v="34940"/>
    <n v="1"/>
    <n v="528160"/>
    <n v="116000"/>
    <s v="ACTIVO"/>
    <m/>
    <m/>
    <n v="2967350"/>
    <n v="0"/>
    <n v="0"/>
    <s v="ANTICIPO, SEGUNDO ANTICIPO"/>
    <m/>
    <x v="4"/>
    <s v="NO"/>
    <m/>
    <s v="FACTURADA"/>
    <d v="2021-06-08T00:00:00"/>
    <m/>
  </r>
  <r>
    <s v="CONSTRUPROYEC"/>
    <n v="101053926"/>
    <n v="56433"/>
    <n v="56626"/>
    <d v="2021-05-20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59"/>
    <s v="LUIS ALBERTO MARTELO MERCADO"/>
    <n v="101054655"/>
    <n v="57612"/>
    <d v="2021-05-24T00:00:00"/>
    <x v="0"/>
    <n v="30590"/>
    <n v="30650"/>
    <n v="1"/>
    <n v="200377"/>
    <n v="116000"/>
    <s v="ACTIVO"/>
    <m/>
    <m/>
    <n v="1835400"/>
    <n v="0"/>
    <n v="0"/>
    <s v="ANTICIPO, SEGUNDO ANTICIPO"/>
    <m/>
    <x v="4"/>
    <s v="NO"/>
    <m/>
    <s v="FACTURADA"/>
    <d v="2021-06-08T00:00:00"/>
    <m/>
  </r>
  <r>
    <s v="CONSTRUPROYEC"/>
    <n v="101053927"/>
    <n v="56434"/>
    <n v="56600"/>
    <d v="2021-05-20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87"/>
    <s v="SERGIO DAVID MEJIA POLO"/>
    <n v="101054656"/>
    <n v="57623"/>
    <d v="2021-05-22T00:00:00"/>
    <x v="0"/>
    <n v="30260"/>
    <n v="30380"/>
    <n v="1"/>
    <n v="200377"/>
    <n v="0"/>
    <s v="ACTIVO"/>
    <m/>
    <m/>
    <n v="1815600"/>
    <n v="0"/>
    <n v="0"/>
    <s v="ANTICIPO"/>
    <m/>
    <x v="4"/>
    <s v="NO"/>
    <m/>
    <s v="FACTURADA"/>
    <d v="2021-06-08T00:00:00"/>
    <m/>
  </r>
  <r>
    <s v="CONSTRUPROYEC"/>
    <n v="101053928"/>
    <n v="56435"/>
    <m/>
    <d v="2021-05-20T00:00:00"/>
    <n v="20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4657"/>
    <s v="MNBU 339218-8"/>
    <d v="2021-05-20T00:00:00"/>
    <x v="2"/>
    <n v="1"/>
    <n v="1"/>
    <n v="1"/>
    <n v="0"/>
    <n v="0"/>
    <m/>
    <m/>
    <m/>
    <n v="1188459"/>
    <n v="1000000"/>
    <n v="0"/>
    <m/>
    <m/>
    <x v="1"/>
    <s v="NO"/>
    <m/>
    <s v="FACTURADA"/>
    <d v="2021-06-08T00:00:00"/>
    <m/>
  </r>
  <r>
    <s v="CONSTRUPROYEC"/>
    <n v="101053929"/>
    <n v="56436"/>
    <n v="56505"/>
    <d v="2021-05-20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658"/>
    <s v="SEGU 937340-5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3930"/>
    <n v="56437"/>
    <n v="57040"/>
    <d v="2021-05-20T00:00:00"/>
    <n v="20"/>
    <x v="0"/>
    <s v=" HARINA DE GALLETAS (COOKIE MEAL)"/>
    <s v="PRODUCTORA DE ALIMENTOS CONCENTRADOS PARA ANIMALES CONTEGRAL S.A.S. CONTEGRAL S.A.S"/>
    <s v="CUMPLIDO"/>
    <s v="CONTEGRAL S.A.S"/>
    <s v="SANTA MARTA."/>
    <s v="PRODUCTORA DE ALIMENTOS CONCENTRADOS PARA ANIMALES CONTEGRAL S.A.S. CONTEGRAL S.A.S"/>
    <s v="ENVIGADO"/>
    <x v="15"/>
    <s v="RICHARD RODRIGUEZ"/>
    <n v="101054659"/>
    <n v="158820"/>
    <d v="2021-05-29T00:00:00"/>
    <x v="0"/>
    <n v="33870"/>
    <n v="33900"/>
    <n v="1"/>
    <n v="806534"/>
    <n v="25000"/>
    <s v="ACTIVO"/>
    <m/>
    <m/>
    <n v="6774000"/>
    <n v="0"/>
    <n v="0"/>
    <s v="ANTICIPO, SEGUNDO ANTICIPO"/>
    <m/>
    <x v="2"/>
    <s v="NO"/>
    <m/>
    <s v="FACTURADA"/>
    <d v="2021-06-08T00:00:00"/>
    <m/>
  </r>
  <r>
    <s v="CONSTRUPROYEC"/>
    <n v="101053931"/>
    <n v="56438"/>
    <n v="56573"/>
    <d v="2021-05-20T00:00:00"/>
    <n v="20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4"/>
    <s v="CARLOS SARABIA"/>
    <n v="101054660"/>
    <n v="97834"/>
    <d v="2021-05-21T00:00:00"/>
    <x v="0"/>
    <n v="35180"/>
    <n v="35020"/>
    <n v="1"/>
    <n v="10000"/>
    <n v="0"/>
    <s v="ACTIVO"/>
    <m/>
    <m/>
    <n v="1245020"/>
    <n v="0"/>
    <n v="0"/>
    <s v="ANTICIPO"/>
    <m/>
    <x v="0"/>
    <s v="NO"/>
    <m/>
    <s v="PLANILLADA"/>
    <m/>
    <m/>
  </r>
  <r>
    <s v="CONSTRUPROYEC"/>
    <n v="101053932"/>
    <n v="56439"/>
    <n v="56504"/>
    <d v="2021-05-20T00:00:00"/>
    <n v="20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4661"/>
    <s v="5 1907 0 - 2"/>
    <d v="2021-05-20T00:00:00"/>
    <x v="0"/>
    <n v="1"/>
    <n v="1"/>
    <n v="1"/>
    <n v="10000"/>
    <n v="0"/>
    <s v="ACTIVO"/>
    <m/>
    <m/>
    <n v="680615"/>
    <n v="0"/>
    <n v="0"/>
    <s v="ANTICIPO"/>
    <m/>
    <x v="1"/>
    <s v="NO"/>
    <m/>
    <s v="FACTURADA"/>
    <d v="2021-06-08T00:00:00"/>
    <m/>
  </r>
  <r>
    <s v="CONSTRUPROYEC"/>
    <n v="101053933"/>
    <n v="56440"/>
    <n v="56579"/>
    <d v="2021-05-20T00:00:00"/>
    <n v="20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83"/>
    <s v="HERNAN GREGORIO AVENDAÑO OROZCO"/>
    <n v="101054662"/>
    <n v="97835"/>
    <d v="2021-05-21T00:00:00"/>
    <x v="0"/>
    <n v="34690"/>
    <n v="34680"/>
    <n v="1"/>
    <n v="10000"/>
    <n v="0"/>
    <s v="ACTIVO"/>
    <m/>
    <m/>
    <n v="1227679"/>
    <n v="0"/>
    <n v="0"/>
    <s v="ANTICIPO"/>
    <m/>
    <x v="0"/>
    <s v="NO"/>
    <m/>
    <s v="PLANILLADA"/>
    <m/>
    <m/>
  </r>
  <r>
    <s v="CONSTRUPROYEC"/>
    <n v="101053934"/>
    <n v="56441"/>
    <n v="56779"/>
    <d v="2021-05-20T00:00:00"/>
    <n v="20"/>
    <x v="0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4663"/>
    <n v="0"/>
    <d v="2021-05-25T00:00:00"/>
    <x v="0"/>
    <n v="34500"/>
    <n v="34500"/>
    <n v="1"/>
    <n v="366800"/>
    <n v="0"/>
    <s v="ACTIVO"/>
    <m/>
    <m/>
    <n v="1276500"/>
    <n v="0"/>
    <n v="0"/>
    <s v="ANTICIPO"/>
    <m/>
    <x v="3"/>
    <s v="NO"/>
    <m/>
    <s v="FACTURADA"/>
    <d v="2021-06-08T00:00:00"/>
    <m/>
  </r>
  <r>
    <s v="CONSTRUPROYEC"/>
    <n v="101053935"/>
    <n v="56442"/>
    <n v="56821"/>
    <d v="2021-05-20T00:00:00"/>
    <n v="20"/>
    <x v="0"/>
    <s v=" ACEITE DE PALMA CPO"/>
    <s v="CI TEQUENDAMA SAS DIV. REFINERIA"/>
    <s v="CUMPLIDO"/>
    <s v="PALMACARA"/>
    <s v="AGUSTIN CODAZZI"/>
    <s v="CARIBBEAN ECO SOAPS UIBS S.A.S."/>
    <s v="SANTA MARTA."/>
    <x v="124"/>
    <s v="SAMUEL MEDINA MERCHAN"/>
    <n v="101054664"/>
    <n v="97906"/>
    <d v="2021-05-25T00:00:00"/>
    <x v="0"/>
    <n v="34110"/>
    <n v="34160"/>
    <n v="1"/>
    <n v="247686"/>
    <n v="0"/>
    <s v="ACTIVO"/>
    <m/>
    <m/>
    <n v="1841940"/>
    <n v="0"/>
    <n v="0"/>
    <s v="ANTICIPO"/>
    <m/>
    <x v="0"/>
    <s v="NO"/>
    <m/>
    <s v="FACTURADA"/>
    <d v="2021-06-08T00:00:00"/>
    <m/>
  </r>
  <r>
    <s v="CONSTRUPROYEC"/>
    <n v="101053936"/>
    <n v="56443"/>
    <n v="56822"/>
    <d v="2021-05-20T00:00:00"/>
    <n v="20"/>
    <x v="0"/>
    <s v=" ACEITE DE PALMA CPO"/>
    <s v="CI TEQUENDAMA SAS DIV. REFINERIA"/>
    <s v="CUMPLIDO"/>
    <s v="PALMACARA"/>
    <s v="AGUSTIN CODAZZI"/>
    <s v="CARIBBEAN ECO SOAPS UIBS S.A.S."/>
    <s v="SANTA MARTA."/>
    <x v="6"/>
    <s v="ORLANDO CARVAJAL"/>
    <n v="101054665"/>
    <n v="97902"/>
    <d v="2021-05-25T00:00:00"/>
    <x v="0"/>
    <n v="34410"/>
    <n v="34470"/>
    <n v="1"/>
    <n v="247686"/>
    <n v="0"/>
    <s v="ACTIVO"/>
    <m/>
    <m/>
    <n v="1858140"/>
    <n v="0"/>
    <n v="0"/>
    <s v="ANTICIPO"/>
    <m/>
    <x v="0"/>
    <s v="NO"/>
    <m/>
    <s v="FACTURADA"/>
    <d v="2021-06-08T00:00:00"/>
    <m/>
  </r>
  <r>
    <s v="CONSTRUPROYEC"/>
    <n v="101053937"/>
    <n v="56444"/>
    <n v="56694"/>
    <d v="2021-05-20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5"/>
    <s v="OSCAR ENRIQUE SALAS MAESTRE"/>
    <n v="101054666"/>
    <n v="97035"/>
    <d v="2021-05-24T00:00:00"/>
    <x v="0"/>
    <n v="34640"/>
    <n v="34640"/>
    <n v="1"/>
    <n v="882851"/>
    <n v="0"/>
    <s v="ACTIVO"/>
    <m/>
    <m/>
    <n v="7274400"/>
    <n v="0"/>
    <n v="0"/>
    <s v="ANTICIPO"/>
    <m/>
    <x v="2"/>
    <s v="NO"/>
    <m/>
    <s v="FACTURADA"/>
    <d v="2021-06-08T00:00:00"/>
    <m/>
  </r>
  <r>
    <s v="CONSTRUPROYEC"/>
    <n v="101053938"/>
    <n v="56445"/>
    <n v="56683"/>
    <d v="2021-05-20T00:00:00"/>
    <n v="20"/>
    <x v="0"/>
    <s v=" ACEITE DE PALMA CPO"/>
    <s v="ECODIESEL COLOMBIA S.A"/>
    <s v="CUMPLIDO"/>
    <s v="PALMA DEL CESAR S.A"/>
    <s v="SAN MARTIN"/>
    <s v="ECODIESEL COLOMBIA S.A"/>
    <s v="BARRANCABERMEJA"/>
    <x v="46"/>
    <s v="OSCAR BLADIMIR CALZADA CANABAL"/>
    <n v="101054667"/>
    <n v="2977"/>
    <d v="2021-05-24T00:00:00"/>
    <x v="0"/>
    <n v="34640"/>
    <n v="34580"/>
    <n v="1"/>
    <n v="305000"/>
    <n v="0"/>
    <s v="ACTIVO"/>
    <m/>
    <m/>
    <n v="1194393"/>
    <n v="0"/>
    <n v="0"/>
    <s v="ANTICIPO"/>
    <m/>
    <x v="3"/>
    <s v="NO"/>
    <m/>
    <s v="FACTURADA"/>
    <d v="2021-06-08T00:00:00"/>
    <m/>
  </r>
  <r>
    <s v="CONSTRUPROYEC"/>
    <n v="101053939"/>
    <n v="56446"/>
    <n v="56852"/>
    <d v="2021-05-20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3"/>
    <s v="JUAN ALBERTO CORREA ARVILLA"/>
    <n v="101054668"/>
    <n v="97168"/>
    <d v="2021-05-25T00:00:00"/>
    <x v="0"/>
    <n v="34140"/>
    <n v="34220"/>
    <n v="1"/>
    <n v="882851"/>
    <n v="0"/>
    <s v="ACTIVO"/>
    <m/>
    <m/>
    <n v="7169400"/>
    <n v="0"/>
    <n v="0"/>
    <s v="ANTICIPO"/>
    <m/>
    <x v="2"/>
    <s v="NO"/>
    <m/>
    <s v="FACTURADA"/>
    <d v="2021-06-08T00:00:00"/>
    <m/>
  </r>
  <r>
    <s v="CONSTRUPROYEC"/>
    <n v="101053940"/>
    <n v="56447"/>
    <n v="57006"/>
    <d v="2021-05-20T00:00:00"/>
    <n v="20"/>
    <x v="0"/>
    <s v=" MAIZ"/>
    <s v="PRODUCTORA DE ALIMENTOS CONCENTRADOS PARA ANIMALES CONTEGRAL S.A.S. CONTEGRAL S.A.S"/>
    <s v="CUMPLIDO"/>
    <s v="CONTEGRAL S.A.S"/>
    <s v="SANTA MARTA."/>
    <s v="CONTEGRAL S.A.S"/>
    <s v="BOGOTA"/>
    <x v="11"/>
    <s v="LUIS FREYLE BERNAL"/>
    <n v="101054669"/>
    <n v="148707"/>
    <d v="2021-05-27T00:00:00"/>
    <x v="0"/>
    <n v="34680"/>
    <n v="34680"/>
    <n v="1"/>
    <n v="933634"/>
    <n v="100000"/>
    <s v="ACTIVO"/>
    <m/>
    <m/>
    <n v="5548800"/>
    <n v="0"/>
    <n v="0"/>
    <s v="ANTICIPO, SEGUNDO ANTICIPO"/>
    <m/>
    <x v="2"/>
    <s v="NO"/>
    <m/>
    <s v="FACTURADA"/>
    <d v="2021-06-08T00:00:00"/>
    <m/>
  </r>
  <r>
    <s v="CONSTRUPROYEC"/>
    <n v="101053941"/>
    <n v="56448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70"/>
    <n v="57580"/>
    <d v="2021-05-21T00:00:00"/>
    <x v="2"/>
    <n v="36530"/>
    <n v="36600"/>
    <n v="1"/>
    <n v="0"/>
    <n v="0"/>
    <m/>
    <m/>
    <m/>
    <n v="573886"/>
    <n v="448500"/>
    <n v="-26390"/>
    <m/>
    <m/>
    <x v="0"/>
    <s v="NO"/>
    <m/>
    <s v="FACTURADA"/>
    <d v="2021-06-08T00:00:00"/>
    <m/>
  </r>
  <r>
    <s v="CONSTRUPROYEC"/>
    <n v="101053942"/>
    <n v="56449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71"/>
    <n v="414"/>
    <d v="2021-05-21T00:00:00"/>
    <x v="2"/>
    <n v="36430"/>
    <n v="36460"/>
    <n v="1"/>
    <n v="0"/>
    <n v="0"/>
    <m/>
    <m/>
    <m/>
    <n v="572315"/>
    <n v="448500"/>
    <n v="-25090"/>
    <m/>
    <m/>
    <x v="0"/>
    <s v="NO"/>
    <m/>
    <s v="FACTURADA"/>
    <d v="2021-06-08T00:00:00"/>
    <m/>
  </r>
  <r>
    <s v="CONSTRUPROYEC"/>
    <n v="101053943"/>
    <n v="56450"/>
    <n v="57096"/>
    <d v="2021-05-20T00:00:00"/>
    <n v="20"/>
    <x v="0"/>
    <s v=" COMPOST"/>
    <s v="C.I. LA SAMARIA S.A.S."/>
    <s v="CUMPLIDO"/>
    <s v="EXTRACTORA TEQUENDAMA"/>
    <s v="FUNDACION"/>
    <s v="C.I. LA SAMARIA S.A.S. FINCA DON ALBERTO"/>
    <s v="PELECHUA"/>
    <x v="28"/>
    <s v="GERMAN JOSE SANCHEZ RIVADENEIRA"/>
    <n v="101054672"/>
    <n v="79511"/>
    <d v="2021-05-29T00:00:00"/>
    <x v="0"/>
    <n v="33700"/>
    <n v="33700"/>
    <n v="1"/>
    <n v="44000"/>
    <n v="40000"/>
    <s v="ACTIVO"/>
    <m/>
    <m/>
    <n v="2117371"/>
    <n v="0"/>
    <n v="0"/>
    <s v="ANTICIPO, SEGUNDO ANTICIPO"/>
    <m/>
    <x v="1"/>
    <s v="NO"/>
    <m/>
    <s v="PLANILLADA"/>
    <m/>
    <m/>
  </r>
  <r>
    <s v="CONSTRUPROYEC"/>
    <n v="101053944"/>
    <n v="56451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73"/>
    <n v="413"/>
    <d v="2021-05-25T00:00:00"/>
    <x v="2"/>
    <n v="35720"/>
    <n v="35740"/>
    <n v="1"/>
    <n v="0"/>
    <n v="0"/>
    <m/>
    <m/>
    <m/>
    <n v="561161"/>
    <n v="448500"/>
    <n v="-15860"/>
    <m/>
    <m/>
    <x v="0"/>
    <s v="NO"/>
    <m/>
    <s v="FACTURADA"/>
    <d v="2021-06-08T00:00:00"/>
    <m/>
  </r>
  <r>
    <s v="CONSTRUPROYEC"/>
    <n v="101053945"/>
    <n v="56452"/>
    <n v="56798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2"/>
    <s v="DUVIAN DARIO ARTEAGA WILCHES"/>
    <n v="101054674"/>
    <s v="31625-6"/>
    <d v="2021-05-25T00:00:00"/>
    <x v="0"/>
    <n v="10049"/>
    <n v="10049"/>
    <n v="1"/>
    <n v="442664"/>
    <n v="500000"/>
    <s v="ACTIVO"/>
    <m/>
    <m/>
    <n v="3325315"/>
    <n v="0"/>
    <n v="0"/>
    <s v="ANTICIPO, SEGUNDO ANTICIPO"/>
    <m/>
    <x v="4"/>
    <s v="NO"/>
    <m/>
    <s v="PLANILLADA"/>
    <m/>
    <m/>
  </r>
  <r>
    <s v="CONSTRUPROYEC"/>
    <n v="101053946"/>
    <n v="56453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75"/>
    <n v="57578"/>
    <d v="2021-05-25T00:00:00"/>
    <x v="2"/>
    <n v="36030"/>
    <n v="36350"/>
    <n v="1"/>
    <n v="0"/>
    <n v="0"/>
    <m/>
    <m/>
    <m/>
    <n v="566031"/>
    <n v="448500"/>
    <n v="-19890"/>
    <m/>
    <m/>
    <x v="0"/>
    <s v="NO"/>
    <m/>
    <s v="FACTURADA"/>
    <d v="2021-06-08T00:00:00"/>
    <m/>
  </r>
  <r>
    <s v="CONSTRUPROYEC"/>
    <n v="101053947"/>
    <n v="56454"/>
    <n v="56589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90"/>
    <s v="NEIDER ENRIQUE IBARRA CASTAÑEDA"/>
    <n v="101054676"/>
    <s v="31620-7"/>
    <d v="2021-05-22T00:00:00"/>
    <x v="0"/>
    <n v="9970"/>
    <n v="10086"/>
    <n v="1"/>
    <n v="244373"/>
    <n v="0"/>
    <s v="ACTIVO"/>
    <m/>
    <m/>
    <n v="1994000"/>
    <n v="0"/>
    <n v="0"/>
    <s v="ANTICIPO"/>
    <m/>
    <x v="4"/>
    <s v="NO"/>
    <m/>
    <s v="FACTURADA"/>
    <d v="2021-06-08T00:00:00"/>
    <m/>
  </r>
  <r>
    <s v="CONSTRUPROYEC"/>
    <n v="101053948"/>
    <n v="56455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4677"/>
    <n v="57574"/>
    <d v="2021-05-21T00:00:00"/>
    <x v="5"/>
    <n v="35430"/>
    <n v="35380"/>
    <n v="1"/>
    <n v="0"/>
    <n v="0"/>
    <m/>
    <m/>
    <m/>
    <n v="556605"/>
    <n v="448500"/>
    <n v="-12090"/>
    <m/>
    <m/>
    <x v="0"/>
    <s v="NO"/>
    <m/>
    <s v="FACTURADA"/>
    <d v="2021-06-08T00:00:00"/>
    <m/>
  </r>
  <r>
    <s v="CONSTRUPROYEC"/>
    <n v="101053949"/>
    <n v="56456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4678"/>
    <n v="57563"/>
    <d v="2021-05-21T00:00:00"/>
    <x v="5"/>
    <n v="34240"/>
    <n v="34260"/>
    <n v="1"/>
    <n v="0"/>
    <n v="0"/>
    <m/>
    <m/>
    <m/>
    <n v="537910"/>
    <n v="448500"/>
    <n v="3380"/>
    <m/>
    <m/>
    <x v="0"/>
    <s v="NO"/>
    <m/>
    <s v="FACTURADA"/>
    <d v="2021-06-08T00:00:00"/>
    <m/>
  </r>
  <r>
    <s v="CONSTRUPROYEC"/>
    <n v="101053950"/>
    <n v="56457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679"/>
    <n v="441"/>
    <d v="2021-05-26T00:00:00"/>
    <x v="1"/>
    <n v="36750"/>
    <n v="36780"/>
    <n v="1"/>
    <n v="0"/>
    <n v="0"/>
    <m/>
    <m/>
    <m/>
    <n v="577342"/>
    <n v="448500"/>
    <n v="-29250"/>
    <m/>
    <m/>
    <x v="0"/>
    <s v="NO"/>
    <m/>
    <s v="FACTURADA"/>
    <d v="2021-06-08T00:00:00"/>
    <m/>
  </r>
  <r>
    <s v="CONSTRUPROYEC"/>
    <n v="101053951"/>
    <n v="56458"/>
    <n v="56542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60"/>
    <s v="LEONARDO ELIAS ORDOÑEZ PATIÑO"/>
    <n v="101054680"/>
    <s v="31619-6"/>
    <d v="2021-05-26T00:00:00"/>
    <x v="0"/>
    <n v="10073"/>
    <n v="10101"/>
    <n v="1"/>
    <n v="244373"/>
    <n v="0"/>
    <s v="ACTIVO"/>
    <m/>
    <m/>
    <n v="2014600"/>
    <n v="0"/>
    <n v="0"/>
    <s v="ANTICIPO"/>
    <m/>
    <x v="4"/>
    <s v="NO"/>
    <m/>
    <s v="FACTURADA"/>
    <d v="2021-06-08T00:00:00"/>
    <m/>
  </r>
  <r>
    <s v="CONSTRUPROYEC"/>
    <n v="101053952"/>
    <n v="56459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681"/>
    <n v="489"/>
    <d v="2021-05-26T00:00:00"/>
    <x v="1"/>
    <n v="34990"/>
    <n v="34990"/>
    <n v="1"/>
    <n v="0"/>
    <n v="0"/>
    <m/>
    <m/>
    <m/>
    <n v="549693"/>
    <n v="448500"/>
    <n v="-6370"/>
    <m/>
    <m/>
    <x v="0"/>
    <s v="NO"/>
    <m/>
    <s v="FACTURADA"/>
    <d v="2021-06-08T00:00:00"/>
    <m/>
  </r>
  <r>
    <s v="CONSTRUPROYEC"/>
    <n v="101053953"/>
    <n v="56460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4682"/>
    <n v="482"/>
    <d v="2021-05-26T00:00:00"/>
    <x v="1"/>
    <n v="35930"/>
    <n v="35980"/>
    <n v="1"/>
    <n v="0"/>
    <n v="0"/>
    <m/>
    <m/>
    <m/>
    <n v="564460"/>
    <n v="448500"/>
    <n v="-18590"/>
    <m/>
    <m/>
    <x v="0"/>
    <s v="NO"/>
    <m/>
    <s v="FACTURADA"/>
    <d v="2021-06-08T00:00:00"/>
    <m/>
  </r>
  <r>
    <s v="CONSTRUPROYEC"/>
    <n v="101053954"/>
    <n v="56461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683"/>
    <n v="395"/>
    <d v="2021-05-26T00:00:00"/>
    <x v="1"/>
    <n v="35690"/>
    <n v="35720"/>
    <n v="1"/>
    <n v="0"/>
    <n v="0"/>
    <m/>
    <m/>
    <m/>
    <n v="560690"/>
    <n v="448500"/>
    <n v="-15470"/>
    <m/>
    <m/>
    <x v="0"/>
    <s v="NO"/>
    <m/>
    <s v="FACTURADA"/>
    <d v="2021-06-08T00:00:00"/>
    <m/>
  </r>
  <r>
    <s v="CONSTRUPROYEC"/>
    <n v="101053955"/>
    <n v="56462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684"/>
    <n v="57583"/>
    <d v="2021-05-26T00:00:00"/>
    <x v="1"/>
    <n v="35210"/>
    <n v="35410"/>
    <n v="1"/>
    <n v="0"/>
    <n v="0"/>
    <m/>
    <m/>
    <m/>
    <n v="553149"/>
    <n v="448500"/>
    <n v="-9230"/>
    <m/>
    <m/>
    <x v="0"/>
    <s v="NO"/>
    <m/>
    <s v="FACTURADA"/>
    <d v="2021-06-08T00:00:00"/>
    <m/>
  </r>
  <r>
    <s v="CONSTRUPROYEC"/>
    <n v="101053956"/>
    <n v="56463"/>
    <n v="56781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58"/>
    <s v="CARLOS ALBERTO ROA OSPINO"/>
    <n v="101054685"/>
    <s v="31623-2"/>
    <d v="2021-05-25T00:00:00"/>
    <x v="0"/>
    <n v="10027"/>
    <n v="10046"/>
    <n v="1"/>
    <n v="221080"/>
    <n v="0"/>
    <s v="ACTIVO"/>
    <m/>
    <m/>
    <n v="1431755"/>
    <n v="0"/>
    <n v="0"/>
    <s v="ANTICIPO"/>
    <m/>
    <x v="4"/>
    <s v="NO"/>
    <m/>
    <s v="FACTURADA"/>
    <d v="2021-06-08T00:00:00"/>
    <m/>
  </r>
  <r>
    <s v="CONSTRUPROYEC"/>
    <n v="101053957"/>
    <n v="56464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4686"/>
    <n v="57592"/>
    <d v="2021-05-26T00:00:00"/>
    <x v="1"/>
    <n v="35950"/>
    <n v="36070"/>
    <n v="1"/>
    <n v="0"/>
    <n v="0"/>
    <m/>
    <m/>
    <m/>
    <n v="564774"/>
    <n v="448500"/>
    <n v="-18850"/>
    <m/>
    <m/>
    <x v="0"/>
    <s v="NO"/>
    <m/>
    <s v="FACTURADA"/>
    <d v="2021-06-08T00:00:00"/>
    <m/>
  </r>
  <r>
    <s v="CONSTRUPROYEC"/>
    <n v="101053958"/>
    <n v="56465"/>
    <n v="56813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89"/>
    <s v="PEDRO BOHORQUEZ SANDOVAL"/>
    <n v="101054687"/>
    <s v="31628-1"/>
    <d v="2021-05-25T00:00:00"/>
    <x v="0"/>
    <n v="10054"/>
    <n v="10054"/>
    <n v="1"/>
    <n v="458326"/>
    <n v="0"/>
    <s v="ACTIVO"/>
    <m/>
    <m/>
    <n v="3645078"/>
    <n v="0"/>
    <n v="0"/>
    <s v="ANTICIPO"/>
    <m/>
    <x v="4"/>
    <s v="NO"/>
    <m/>
    <s v="PLANILLADA"/>
    <m/>
    <m/>
  </r>
  <r>
    <s v="CONSTRUPROYEC"/>
    <n v="101053959"/>
    <n v="56466"/>
    <n v="57338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4"/>
    <s v="OSCAR RODRIGUEZ GONZALEZ"/>
    <n v="101054688"/>
    <s v="31621-9"/>
    <d v="2021-06-02T00:00:00"/>
    <x v="0"/>
    <n v="10080"/>
    <n v="10100"/>
    <n v="1"/>
    <n v="429712"/>
    <n v="0"/>
    <s v="ACTIVO"/>
    <m/>
    <m/>
    <n v="2016000"/>
    <n v="0"/>
    <n v="0"/>
    <s v="ANTICIPO"/>
    <m/>
    <x v="4"/>
    <s v="NO"/>
    <m/>
    <s v="PLANILLADA"/>
    <m/>
    <m/>
  </r>
  <r>
    <s v="CONSTRUPROYEC"/>
    <n v="101053960"/>
    <n v="56467"/>
    <n v="56924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4"/>
    <s v="CARLOS BARROS"/>
    <n v="101054689"/>
    <s v="31624-4"/>
    <d v="2021-05-26T00:00:00"/>
    <x v="0"/>
    <n v="10070"/>
    <n v="10078"/>
    <n v="1"/>
    <n v="442664"/>
    <n v="0"/>
    <s v="ACTIVO"/>
    <m/>
    <m/>
    <n v="3332264"/>
    <n v="0"/>
    <n v="0"/>
    <s v="ANTICIPO"/>
    <m/>
    <x v="4"/>
    <s v="NO"/>
    <m/>
    <s v="PLANILLADA"/>
    <m/>
    <m/>
  </r>
  <r>
    <s v="CONSTRUPROYEC"/>
    <n v="101053961"/>
    <n v="56468"/>
    <n v="57014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61"/>
    <s v="RODRIGO RAMOS ESCORCIA"/>
    <n v="101054690"/>
    <s v="31622-0"/>
    <d v="2021-05-27T00:00:00"/>
    <x v="0"/>
    <n v="10184"/>
    <n v="10147"/>
    <n v="1"/>
    <n v="221080"/>
    <n v="0"/>
    <s v="ACTIVO"/>
    <m/>
    <m/>
    <n v="1454173"/>
    <n v="0"/>
    <n v="0"/>
    <s v="ANTICIPO"/>
    <m/>
    <x v="4"/>
    <s v="NO"/>
    <m/>
    <s v="FACTURADA"/>
    <d v="2021-06-08T00:00:00"/>
    <m/>
  </r>
  <r>
    <s v="CONSTRUPROYEC"/>
    <n v="101053962"/>
    <n v="56469"/>
    <n v="56768"/>
    <d v="2021-05-20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3"/>
    <s v="MAURICIO SUESCUN PEÑA"/>
    <n v="101054691"/>
    <s v="31629-3"/>
    <d v="2021-05-25T00:00:00"/>
    <x v="0"/>
    <n v="10083"/>
    <n v="10083"/>
    <n v="1"/>
    <n v="442664"/>
    <n v="0"/>
    <s v="ACTIVO"/>
    <m/>
    <m/>
    <n v="3336566"/>
    <n v="0"/>
    <n v="0"/>
    <s v="ANTICIPO"/>
    <m/>
    <x v="4"/>
    <s v="NO"/>
    <m/>
    <s v="PLANILLADA"/>
    <m/>
    <m/>
  </r>
  <r>
    <s v="CONSTRUPROYEC"/>
    <n v="101053963"/>
    <n v="56470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92"/>
    <n v="467"/>
    <d v="2021-05-24T00:00:00"/>
    <x v="2"/>
    <n v="37180"/>
    <n v="37200"/>
    <n v="1"/>
    <n v="0"/>
    <n v="0"/>
    <m/>
    <m/>
    <m/>
    <n v="584098"/>
    <n v="448500"/>
    <n v="-34840"/>
    <m/>
    <m/>
    <x v="0"/>
    <s v="NO"/>
    <m/>
    <s v="FACTURADA"/>
    <d v="2021-06-08T00:00:00"/>
    <m/>
  </r>
  <r>
    <s v="CONSTRUPROYEC"/>
    <n v="101053964"/>
    <n v="56471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93"/>
    <n v="445"/>
    <d v="2021-05-24T00:00:00"/>
    <x v="2"/>
    <n v="36630"/>
    <n v="36680"/>
    <n v="1"/>
    <n v="0"/>
    <n v="0"/>
    <m/>
    <m/>
    <m/>
    <n v="575457"/>
    <n v="448500"/>
    <n v="-27690"/>
    <m/>
    <m/>
    <x v="0"/>
    <s v="NO"/>
    <m/>
    <s v="FACTURADA"/>
    <d v="2021-06-08T00:00:00"/>
    <m/>
  </r>
  <r>
    <s v="CONSTRUPROYEC"/>
    <n v="101053965"/>
    <n v="56472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4694"/>
    <n v="484"/>
    <d v="2021-05-24T00:00:00"/>
    <x v="2"/>
    <n v="35670"/>
    <n v="35710"/>
    <n v="1"/>
    <n v="0"/>
    <n v="0"/>
    <m/>
    <m/>
    <m/>
    <n v="560376"/>
    <n v="448500"/>
    <n v="-15210"/>
    <m/>
    <m/>
    <x v="0"/>
    <s v="NO"/>
    <m/>
    <s v="FACTURADA"/>
    <d v="2021-06-08T00:00:00"/>
    <m/>
  </r>
  <r>
    <s v="CONSTRUPROYEC"/>
    <n v="101053966"/>
    <n v="56473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95"/>
    <n v="57586"/>
    <d v="2021-05-25T00:00:00"/>
    <x v="2"/>
    <n v="36280"/>
    <n v="36300"/>
    <n v="1"/>
    <n v="0"/>
    <n v="0"/>
    <m/>
    <m/>
    <m/>
    <n v="569959"/>
    <n v="448500"/>
    <n v="-23140"/>
    <m/>
    <m/>
    <x v="0"/>
    <s v="NO"/>
    <m/>
    <s v="FACTURADA"/>
    <d v="2021-06-08T00:00:00"/>
    <m/>
  </r>
  <r>
    <s v="CONSTRUPROYEC"/>
    <n v="101053967"/>
    <n v="56474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96"/>
    <n v="57599"/>
    <d v="2021-05-25T00:00:00"/>
    <x v="2"/>
    <n v="35110"/>
    <n v="35060"/>
    <n v="1"/>
    <n v="0"/>
    <n v="0"/>
    <m/>
    <m/>
    <m/>
    <n v="551578"/>
    <n v="448500"/>
    <n v="-7930"/>
    <m/>
    <m/>
    <x v="0"/>
    <s v="NO"/>
    <m/>
    <s v="FACTURADA"/>
    <d v="2021-06-08T00:00:00"/>
    <m/>
  </r>
  <r>
    <s v="CONSTRUPROYEC"/>
    <n v="101053968"/>
    <n v="56475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697"/>
    <n v="458"/>
    <d v="2021-05-25T00:00:00"/>
    <x v="2"/>
    <n v="35840"/>
    <n v="35930"/>
    <n v="1"/>
    <n v="0"/>
    <n v="0"/>
    <m/>
    <m/>
    <m/>
    <n v="563046"/>
    <n v="448500"/>
    <n v="-17420"/>
    <m/>
    <m/>
    <x v="0"/>
    <s v="NO"/>
    <m/>
    <s v="FACTURADA"/>
    <d v="2021-06-08T00:00:00"/>
    <m/>
  </r>
  <r>
    <s v="CONSTRUPROYEC"/>
    <n v="101053969"/>
    <n v="56476"/>
    <n v="56791"/>
    <d v="2021-05-20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0"/>
    <s v="JOSE DOMINGO PARRA BOHORQUEZ"/>
    <n v="101054698"/>
    <n v="0"/>
    <d v="2021-05-25T00:00:00"/>
    <x v="0"/>
    <n v="34310"/>
    <n v="34340"/>
    <n v="1"/>
    <n v="220000"/>
    <n v="0"/>
    <s v="ACTIVO"/>
    <m/>
    <m/>
    <n v="1048057"/>
    <n v="0"/>
    <n v="0"/>
    <s v="ANTICIPO"/>
    <m/>
    <x v="3"/>
    <s v="NO"/>
    <m/>
    <s v="FACTURADA"/>
    <d v="2021-06-08T00:00:00"/>
    <m/>
  </r>
  <r>
    <s v="CONSTRUPROYEC"/>
    <n v="101053970"/>
    <n v="56477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JOHAN ANTONIO VILLEGAS RODRIGUEZ"/>
    <n v="101054699"/>
    <n v="422"/>
    <d v="2021-05-24T00:00:00"/>
    <x v="5"/>
    <n v="35790"/>
    <n v="35940"/>
    <n v="1"/>
    <n v="0"/>
    <n v="0"/>
    <m/>
    <m/>
    <m/>
    <n v="562261"/>
    <n v="448500"/>
    <n v="-16770"/>
    <m/>
    <m/>
    <x v="0"/>
    <s v="NO"/>
    <m/>
    <s v="FACTURADA"/>
    <d v="2021-06-08T00:00:00"/>
    <m/>
  </r>
  <r>
    <s v="CONSTRUPROYEC"/>
    <n v="101053971"/>
    <n v="56478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JOHAN ANTONIO VILLEGAS RODRIGUEZ"/>
    <n v="101054700"/>
    <n v="523"/>
    <d v="2021-05-24T00:00:00"/>
    <x v="5"/>
    <n v="35050"/>
    <n v="35080"/>
    <n v="1"/>
    <n v="0"/>
    <n v="0"/>
    <m/>
    <m/>
    <m/>
    <n v="550636"/>
    <n v="448500"/>
    <n v="-7150"/>
    <m/>
    <m/>
    <x v="0"/>
    <s v="NO"/>
    <m/>
    <s v="FACTURADA"/>
    <d v="2021-06-08T00:00:00"/>
    <m/>
  </r>
  <r>
    <s v="CONSTRUPROYEC"/>
    <n v="101053972"/>
    <n v="56479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4701"/>
    <n v="638"/>
    <d v="2021-05-28T00:00:00"/>
    <x v="2"/>
    <n v="35510"/>
    <n v="35500"/>
    <n v="1"/>
    <n v="0"/>
    <n v="0"/>
    <m/>
    <m/>
    <m/>
    <n v="557862"/>
    <n v="448500"/>
    <n v="-13130"/>
    <m/>
    <m/>
    <x v="0"/>
    <s v="NO"/>
    <m/>
    <s v="FACTURADA"/>
    <d v="2021-06-08T00:00:00"/>
    <m/>
  </r>
  <r>
    <s v="CONSTRUPROYEC"/>
    <n v="101053973"/>
    <n v="56480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JOHAN ANTONIO VILLEGAS RODRIGUEZ"/>
    <n v="101054702"/>
    <n v="543"/>
    <d v="2021-05-24T00:00:00"/>
    <x v="5"/>
    <n v="35040"/>
    <n v="35090"/>
    <n v="1"/>
    <n v="0"/>
    <n v="0"/>
    <m/>
    <m/>
    <m/>
    <n v="550478"/>
    <n v="448500"/>
    <n v="-7020"/>
    <m/>
    <m/>
    <x v="0"/>
    <s v="NO"/>
    <m/>
    <s v="FACTURADA"/>
    <d v="2021-06-08T00:00:00"/>
    <m/>
  </r>
  <r>
    <s v="CONSTRUPROYEC"/>
    <n v="101053974"/>
    <n v="56481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JOHAN ANTONIO VILLEGAS RODRIGUEZ"/>
    <n v="101054703"/>
    <n v="457"/>
    <d v="2021-05-24T00:00:00"/>
    <x v="5"/>
    <n v="34180"/>
    <n v="34260"/>
    <n v="1"/>
    <n v="0"/>
    <n v="0"/>
    <m/>
    <m/>
    <m/>
    <n v="536968"/>
    <n v="448500"/>
    <n v="4160"/>
    <m/>
    <m/>
    <x v="0"/>
    <s v="NO"/>
    <m/>
    <s v="FACTURADA"/>
    <d v="2021-06-08T00:00:00"/>
    <m/>
  </r>
  <r>
    <s v="CONSTRUPROYEC"/>
    <n v="101053975"/>
    <n v="56482"/>
    <m/>
    <d v="2021-05-20T00:00:00"/>
    <n v="20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4704"/>
    <n v="57584"/>
    <d v="2021-05-24T00:00:00"/>
    <x v="5"/>
    <n v="35010"/>
    <n v="35050"/>
    <n v="1"/>
    <n v="0"/>
    <n v="0"/>
    <m/>
    <m/>
    <m/>
    <n v="550007"/>
    <n v="448500"/>
    <n v="-6630"/>
    <m/>
    <m/>
    <x v="0"/>
    <s v="NO"/>
    <m/>
    <s v="FACTURADA"/>
    <d v="2021-06-08T00:00:00"/>
    <m/>
  </r>
  <r>
    <s v="CONSTRUPROYEC"/>
    <n v="101053976"/>
    <n v="56483"/>
    <n v="56790"/>
    <d v="2021-05-20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705"/>
    <n v="537"/>
    <d v="2021-05-25T00:00:00"/>
    <x v="0"/>
    <n v="34840"/>
    <n v="34850"/>
    <n v="1"/>
    <n v="0"/>
    <n v="10000"/>
    <s v="ACTIVO"/>
    <m/>
    <m/>
    <n v="547336"/>
    <n v="0"/>
    <n v="0"/>
    <s v="SEGUNDO ANTICIPO"/>
    <m/>
    <x v="0"/>
    <s v="NO"/>
    <m/>
    <s v="FACTURADA"/>
    <d v="2021-06-08T00:00:00"/>
    <m/>
  </r>
  <r>
    <s v="CONSTRUPROYEC"/>
    <n v="101053977"/>
    <n v="56484"/>
    <n v="56817"/>
    <d v="2021-05-20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706"/>
    <n v="513"/>
    <d v="2021-05-25T00:00:00"/>
    <x v="0"/>
    <n v="35090"/>
    <n v="35040"/>
    <n v="1"/>
    <n v="0"/>
    <n v="0"/>
    <m/>
    <m/>
    <m/>
    <n v="551264"/>
    <n v="0"/>
    <n v="0"/>
    <m/>
    <m/>
    <x v="0"/>
    <s v="NO"/>
    <m/>
    <s v="FACTURADA"/>
    <d v="2021-06-08T00:00:00"/>
    <m/>
  </r>
  <r>
    <s v="CONSTRUPROYEC"/>
    <n v="101053978"/>
    <n v="56485"/>
    <n v="56774"/>
    <d v="2021-05-20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707"/>
    <n v="57593"/>
    <d v="2021-05-25T00:00:00"/>
    <x v="0"/>
    <n v="32980"/>
    <n v="33190"/>
    <n v="1"/>
    <n v="0"/>
    <n v="0"/>
    <m/>
    <m/>
    <m/>
    <n v="518116"/>
    <n v="0"/>
    <n v="0"/>
    <m/>
    <m/>
    <x v="0"/>
    <s v="NO"/>
    <m/>
    <s v="FACTURADA"/>
    <d v="2021-06-08T00:00:00"/>
    <m/>
  </r>
  <r>
    <s v="CONSTRUPROYEC"/>
    <n v="101053979"/>
    <n v="56486"/>
    <n v="56629"/>
    <d v="2021-05-20T00:00:00"/>
    <n v="20"/>
    <x v="0"/>
    <s v=" ACEITE DE PALMA CPO"/>
    <s v="ECODIESEL COLOMBIA S.A"/>
    <s v="CUMPLIDO"/>
    <s v="PALMAS OLEAGINOSAS BUCARELIA S.A."/>
    <s v="PUERTO WILCHES"/>
    <s v="ECODIESEL COLOMBIA S.A"/>
    <s v="BARRANCABERMEJA"/>
    <x v="30"/>
    <s v="JOSE DOMINGO PARRA BOHORQUEZ"/>
    <n v="101054708"/>
    <n v="2965"/>
    <d v="2021-05-24T00:00:00"/>
    <x v="0"/>
    <n v="34340"/>
    <n v="34390"/>
    <n v="1"/>
    <n v="220000"/>
    <n v="0"/>
    <s v="ACTIVO"/>
    <m/>
    <m/>
    <n v="1049583"/>
    <n v="0"/>
    <n v="0"/>
    <s v="ANTICIPO"/>
    <m/>
    <x v="3"/>
    <s v="NO"/>
    <m/>
    <s v="FACTURADA"/>
    <d v="2021-06-08T00:00:00"/>
    <m/>
  </r>
  <r>
    <s v="CONSTRUPROYEC"/>
    <n v="101053980"/>
    <n v="56487"/>
    <n v="56788"/>
    <d v="2021-05-20T00:00:00"/>
    <n v="20"/>
    <x v="0"/>
    <s v=" ACEITE DE PALMA CPO"/>
    <s v="ECODIESEL COLOMBIA S.A"/>
    <s v="CUMPLIDO"/>
    <s v="EXTRACTORA CENTRAL S.A"/>
    <s v="SAN MARTIN"/>
    <s v="ECODIESEL COLOMBIA S.A"/>
    <s v="BARRANCABERMEJA"/>
    <x v="44"/>
    <s v="JONNY ALEXANDER REYES RONDON"/>
    <n v="101054709"/>
    <n v="19135"/>
    <d v="2021-05-25T00:00:00"/>
    <x v="0"/>
    <n v="34720"/>
    <n v="34700"/>
    <n v="1"/>
    <n v="305000"/>
    <n v="0"/>
    <s v="ACTIVO"/>
    <m/>
    <m/>
    <n v="1059183"/>
    <n v="0"/>
    <n v="0"/>
    <s v="ANTICIPO"/>
    <m/>
    <x v="3"/>
    <s v="NO"/>
    <m/>
    <s v="FACTURADA"/>
    <d v="2021-06-08T00:00:00"/>
    <m/>
  </r>
  <r>
    <s v="CONSTRUPROYEC"/>
    <n v="101053981"/>
    <n v="56488"/>
    <n v="56538"/>
    <d v="2021-05-20T00:00:00"/>
    <n v="20"/>
    <x v="0"/>
    <s v=" FRUTA DE PALMA"/>
    <s v="CI TEQUENDAMA SAS EXTRACTORA"/>
    <s v="CUMPLIDO"/>
    <s v="C.I TEQUNDAMA FINCA LAS MERCEDES"/>
    <s v="PELECHUA"/>
    <s v="EXTRACTORA TEQUENDAMA"/>
    <s v="FUNDACION"/>
    <x v="37"/>
    <s v="JAIRO ENRIQUE CHARRIS CONRADO"/>
    <n v="101054710"/>
    <n v="79269"/>
    <d v="2021-05-21T00:00:00"/>
    <x v="0"/>
    <n v="28010"/>
    <n v="28010"/>
    <n v="1"/>
    <n v="140600"/>
    <n v="0"/>
    <s v="ACTIVO"/>
    <m/>
    <m/>
    <n v="1759868"/>
    <n v="0"/>
    <n v="0"/>
    <s v="ANTICIPO"/>
    <m/>
    <x v="1"/>
    <s v="NO"/>
    <m/>
    <s v="FACTURADA"/>
    <d v="2021-06-08T00:00:00"/>
    <m/>
  </r>
  <r>
    <s v="CONSTRUPROYEC"/>
    <n v="101053982"/>
    <n v="56489"/>
    <n v="56535"/>
    <d v="2021-05-20T00:00:00"/>
    <n v="20"/>
    <x v="0"/>
    <s v=" CASCARILLA"/>
    <s v="SUPERLOGISTICS UISB S.A.S"/>
    <s v="CUMPLIDO"/>
    <s v="EXTRACTORA TEQUENDAMA"/>
    <s v="FUNDACION"/>
    <s v="SUPERLOGISTICS UISB S.A.S"/>
    <s v="SANTA MARTA."/>
    <x v="37"/>
    <s v="JAIRO ENRIQUE CHARRIS CONRADO"/>
    <n v="101054711"/>
    <n v="11058"/>
    <d v="2021-05-21T00:00:00"/>
    <x v="0"/>
    <n v="16460"/>
    <n v="16450"/>
    <n v="1"/>
    <n v="44400"/>
    <n v="0"/>
    <s v="ACTIVO"/>
    <m/>
    <m/>
    <n v="593383"/>
    <n v="0"/>
    <n v="0"/>
    <s v="ANTICIPO"/>
    <m/>
    <x v="1"/>
    <s v="NO"/>
    <m/>
    <s v="FACTURADA"/>
    <d v="2021-06-08T00:00:00"/>
    <m/>
  </r>
  <r>
    <s v="CONSTRUPROYEC"/>
    <n v="101053983"/>
    <n v="56490"/>
    <n v="56927"/>
    <d v="2021-05-20T00:00:00"/>
    <n v="20"/>
    <x v="0"/>
    <s v=" ACEITE DE PALMA CPO"/>
    <s v="ECODIESEL COLOMBIA S.A"/>
    <s v="CUMPLIDO"/>
    <s v="AGROINCE LTDA Y CIA S.C.A"/>
    <s v="AGUACHICA"/>
    <s v="ECODIESEL COLOMBIA S.A"/>
    <s v="BARRANCABERMEJA"/>
    <x v="43"/>
    <s v="ORLANDO DE JESUS HURTADO POLO"/>
    <n v="101054712"/>
    <n v="51920"/>
    <d v="2021-05-26T00:00:00"/>
    <x v="0"/>
    <n v="34400"/>
    <n v="34360"/>
    <n v="1"/>
    <n v="366800"/>
    <n v="116000"/>
    <s v="ACTIVO"/>
    <m/>
    <m/>
    <n v="1271320"/>
    <n v="0"/>
    <n v="0"/>
    <s v="ANTICIPO, SEGUNDO ANTICIPO"/>
    <m/>
    <x v="3"/>
    <s v="NO"/>
    <m/>
    <s v="FACTURADA"/>
    <d v="2021-06-08T00:00:00"/>
    <m/>
  </r>
  <r>
    <s v="CONSTRUPROYEC"/>
    <n v="101053984"/>
    <n v="56491"/>
    <n v="56934"/>
    <d v="2021-05-20T00:00:00"/>
    <n v="20"/>
    <x v="0"/>
    <s v=" ACEITE DE PALMA CPO"/>
    <s v="ECODIESEL COLOMBIA S.A"/>
    <s v="CUMPLIDO"/>
    <s v="PALMA DEL CESAR S.A"/>
    <s v="SAN MARTIN"/>
    <s v="ECODIESEL COLOMBIA S.A"/>
    <s v="BARRANCABERMEJA"/>
    <x v="2"/>
    <s v="ALEXANDER DIAZ LAZO"/>
    <n v="101054713"/>
    <n v="3054"/>
    <d v="2021-05-26T00:00:00"/>
    <x v="0"/>
    <n v="34770"/>
    <n v="34740"/>
    <n v="1"/>
    <n v="305000"/>
    <n v="116000"/>
    <s v="ACTIVO"/>
    <m/>
    <m/>
    <n v="1199920"/>
    <n v="0"/>
    <n v="0"/>
    <s v="ANTICIPO, SEGUNDO ANTICIPO"/>
    <m/>
    <x v="3"/>
    <s v="NO"/>
    <m/>
    <s v="FACTURADA"/>
    <d v="2021-06-08T00:00:00"/>
    <m/>
  </r>
  <r>
    <s v="CONSTRUPROYEC"/>
    <n v="101053985"/>
    <n v="56492"/>
    <n v="56935"/>
    <d v="2021-05-20T00:00:00"/>
    <n v="20"/>
    <x v="0"/>
    <s v=" ACEITE DE PALMA CPO"/>
    <s v="ECODIESEL COLOMBIA S.A"/>
    <s v="CUMPLIDO"/>
    <s v="PALMA DEL CESAR S.A"/>
    <s v="SAN MARTIN"/>
    <s v="ECODIESEL COLOMBIA S.A"/>
    <s v="BARRANCABERMEJA"/>
    <x v="52"/>
    <s v="YONAT DAVID CANTILLO POLO"/>
    <n v="101054714"/>
    <n v="3061"/>
    <d v="2021-05-26T00:00:00"/>
    <x v="0"/>
    <n v="34440"/>
    <n v="34390"/>
    <n v="1"/>
    <n v="305000"/>
    <n v="0"/>
    <s v="ACTIVO"/>
    <m/>
    <m/>
    <n v="1187831"/>
    <n v="0"/>
    <n v="0"/>
    <s v="ANTICIPO"/>
    <m/>
    <x v="3"/>
    <s v="NO"/>
    <m/>
    <s v="FACTURADA"/>
    <d v="2021-06-08T00:00:00"/>
    <m/>
  </r>
  <r>
    <s v="CONSTRUPROYEC"/>
    <n v="101053986"/>
    <n v="56493"/>
    <n v="56630"/>
    <d v="2021-05-20T00:00:00"/>
    <n v="20"/>
    <x v="0"/>
    <s v=" ACEITE DE PALMA CPO"/>
    <s v="ECODIESEL COLOMBIA S.A"/>
    <s v="CUMPLIDO"/>
    <s v="PALMAS OLEAGINOSAS BUCARELIA S.A."/>
    <s v="PUERTO WILCHES"/>
    <s v="ECODIESEL COLOMBIA S.A"/>
    <s v="BARRANCABERMEJA"/>
    <x v="29"/>
    <s v="JHON FREDY QUIÑONES ARIOLA"/>
    <n v="101054715"/>
    <n v="2956"/>
    <d v="2021-05-24T00:00:00"/>
    <x v="0"/>
    <n v="34270"/>
    <n v="34350"/>
    <n v="1"/>
    <n v="220000"/>
    <n v="0"/>
    <s v="ACTIVO"/>
    <m/>
    <m/>
    <n v="1048362"/>
    <n v="0"/>
    <n v="0"/>
    <s v="ANTICIPO"/>
    <m/>
    <x v="3"/>
    <s v="NO"/>
    <m/>
    <s v="FACTURADA"/>
    <d v="2021-06-08T00:00:00"/>
    <m/>
  </r>
  <r>
    <s v="CONSTRUPROYEC"/>
    <n v="101053987"/>
    <n v="56494"/>
    <n v="56856"/>
    <d v="2021-05-20T00:00:00"/>
    <n v="20"/>
    <x v="0"/>
    <s v=" ACEITE DE PALMA CPO"/>
    <s v="ECODIESEL COLOMBIA S.A"/>
    <s v="CUMPLIDO"/>
    <s v="EXTRACTORA CENTRAL S.A"/>
    <s v="PUERTO WILCHES"/>
    <s v="ECODIESEL COLOMBIA S.A"/>
    <s v="BARRANCABERMEJA"/>
    <x v="36"/>
    <s v="JOSE IGNACIO ORTIZ GALVIS"/>
    <n v="101054716"/>
    <n v="3034"/>
    <d v="2021-05-25T00:00:00"/>
    <x v="0"/>
    <n v="34200"/>
    <n v="34220"/>
    <n v="1"/>
    <n v="220000"/>
    <n v="0"/>
    <s v="ACTIVO"/>
    <m/>
    <m/>
    <n v="1044394"/>
    <n v="0"/>
    <n v="0"/>
    <s v="ANTICIPO"/>
    <m/>
    <x v="3"/>
    <s v="NO"/>
    <m/>
    <s v="FACTURADA"/>
    <d v="2021-06-08T00:00:00"/>
    <m/>
  </r>
  <r>
    <s v="CONSTRUPROYEC"/>
    <n v="101053988"/>
    <n v="56495"/>
    <n v="56930"/>
    <d v="2021-05-20T00:00:00"/>
    <n v="20"/>
    <x v="0"/>
    <s v=" ACEITE DE PALMA CPO"/>
    <s v="ECODIESEL COLOMBIA S.A"/>
    <s v="CUMPLIDO"/>
    <s v="EXTRACTORA CENTRAL S.A"/>
    <s v="PUERTO WILCHES"/>
    <s v="ECODIESEL COLOMBIA S.A"/>
    <s v="BARRANCABERMEJA"/>
    <x v="34"/>
    <s v="LUIS EDUARDO CARO GONZALEZ"/>
    <n v="101054717"/>
    <n v="3010"/>
    <d v="2021-05-26T00:00:00"/>
    <x v="0"/>
    <n v="34250"/>
    <n v="34270"/>
    <n v="1"/>
    <n v="220000"/>
    <n v="0"/>
    <s v="ACTIVO"/>
    <m/>
    <m/>
    <n v="1045920"/>
    <n v="0"/>
    <n v="0"/>
    <s v="ANTICIPO"/>
    <m/>
    <x v="3"/>
    <s v="NO"/>
    <m/>
    <s v="FACTURADA"/>
    <d v="2021-06-08T00:00:00"/>
    <m/>
  </r>
  <r>
    <s v="CONSTRUPROYEC"/>
    <n v="101053989"/>
    <n v="56496"/>
    <n v="56855"/>
    <d v="2021-05-20T00:00:00"/>
    <n v="20"/>
    <x v="0"/>
    <s v=" ACEITE DE PALMA CPO"/>
    <s v="ECODIESEL COLOMBIA S.A"/>
    <s v="CUMPLIDO"/>
    <s v="EXTRACTORA CENTRAL S.A"/>
    <s v="PUERTO WILCHES"/>
    <s v="ECODIESEL COLOMBIA S.A"/>
    <s v="BARRANCABERMEJA"/>
    <x v="33"/>
    <s v="SOLIM SANCHEZ GONZALEZ"/>
    <n v="101054718"/>
    <n v="3006"/>
    <d v="2021-05-25T00:00:00"/>
    <x v="0"/>
    <n v="34760"/>
    <n v="34740"/>
    <n v="1"/>
    <n v="220000"/>
    <n v="0"/>
    <s v="ACTIVO"/>
    <m/>
    <m/>
    <n v="1060265"/>
    <n v="0"/>
    <n v="0"/>
    <s v="ANTICIPO"/>
    <m/>
    <x v="3"/>
    <s v="NO"/>
    <m/>
    <s v="FACTURADA"/>
    <d v="2021-06-08T00:00:00"/>
    <m/>
  </r>
  <r>
    <s v="CONSTRUPROYEC"/>
    <n v="101053990"/>
    <n v="56497"/>
    <n v="56858"/>
    <d v="2021-05-20T00:00:00"/>
    <n v="20"/>
    <x v="0"/>
    <s v=" ACEITE DE PALMA CPO"/>
    <s v="ECODIESEL COLOMBIA S.A"/>
    <s v="CUMPLIDO"/>
    <s v="EXTRACTORA CENTRAL S.A"/>
    <s v="PUERTO WILCHES"/>
    <s v="ECODIESEL COLOMBIA S.A"/>
    <s v="BARRANQUILLA"/>
    <x v="35"/>
    <s v="JEISON OROZCO BEDOYA"/>
    <n v="101054719"/>
    <n v="3005"/>
    <d v="2021-05-25T00:00:00"/>
    <x v="0"/>
    <n v="34410"/>
    <n v="34390"/>
    <n v="1"/>
    <n v="220000"/>
    <n v="0"/>
    <s v="ACTIVO"/>
    <m/>
    <m/>
    <n v="1049583"/>
    <n v="0"/>
    <n v="0"/>
    <s v="ANTICIPO"/>
    <m/>
    <x v="3"/>
    <s v="NO"/>
    <m/>
    <s v="FACTURADA"/>
    <d v="2021-06-08T00:00:00"/>
    <m/>
  </r>
  <r>
    <s v="CONSTRUPROYEC"/>
    <n v="101053991"/>
    <n v="56498"/>
    <n v="56796"/>
    <d v="2021-05-20T00:00:00"/>
    <n v="20"/>
    <x v="0"/>
    <s v=" ACEITE DE PALMA CPO"/>
    <s v="ECODIESEL COLOMBIA S.A"/>
    <s v="CUMPLIDO"/>
    <s v="PALMA DEL CESAR S.A"/>
    <s v="SAN MARTIN"/>
    <s v="ECODIESEL COLOMBIA S.A"/>
    <s v="BARRANCABERMEJA"/>
    <x v="21"/>
    <s v="EDWIN ELIBETH AGUILAR GOMEZ"/>
    <n v="101054720"/>
    <n v="3017"/>
    <d v="2021-05-25T00:00:00"/>
    <x v="0"/>
    <n v="33890"/>
    <n v="33890"/>
    <n v="1"/>
    <n v="305000"/>
    <n v="116000"/>
    <s v="ACTIVO"/>
    <m/>
    <m/>
    <n v="1170561"/>
    <n v="0"/>
    <n v="0"/>
    <s v="ANTICIPO, SEGUNDO ANTICIPO"/>
    <m/>
    <x v="3"/>
    <s v="NO"/>
    <m/>
    <s v="FACTURADA"/>
    <d v="2021-06-08T00:00:00"/>
    <m/>
  </r>
  <r>
    <s v="CONSTRUPROYEC"/>
    <n v="101053992"/>
    <n v="56499"/>
    <n v="56929"/>
    <d v="2021-05-20T00:00:00"/>
    <n v="20"/>
    <x v="0"/>
    <s v=" ACEITE DE PALMA CPO"/>
    <s v="ECODIESEL COLOMBIA S.A"/>
    <s v="CUMPLIDO"/>
    <s v="PALMA DEL CESAR S.A"/>
    <s v="SAN MARTIN"/>
    <s v="ECODIESEL COLOMBIA S.A"/>
    <s v="BARRANCABERMEJA"/>
    <x v="8"/>
    <s v="JAIRO LUIS GALLARDO ZAMORA"/>
    <n v="101054721"/>
    <n v="3026"/>
    <d v="2021-05-26T00:00:00"/>
    <x v="0"/>
    <n v="34350"/>
    <n v="34340"/>
    <n v="1"/>
    <n v="305000"/>
    <n v="0"/>
    <s v="ACTIVO"/>
    <m/>
    <m/>
    <n v="1186104"/>
    <n v="0"/>
    <n v="0"/>
    <s v="ANTICIPO"/>
    <m/>
    <x v="3"/>
    <s v="NO"/>
    <m/>
    <s v="FACTURADA"/>
    <d v="2021-06-08T00:00:00"/>
    <m/>
  </r>
  <r>
    <s v="CONSTRUPROYEC"/>
    <n v="101053993"/>
    <n v="56500"/>
    <n v="57011"/>
    <d v="2021-05-20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65"/>
    <s v="JUAN GONZALEZ GUTIERREZ"/>
    <n v="101054722"/>
    <n v="57630"/>
    <d v="2021-05-27T00:00:00"/>
    <x v="0"/>
    <n v="30560"/>
    <n v="30800"/>
    <n v="1"/>
    <n v="200377"/>
    <n v="0"/>
    <s v="ACTIVO"/>
    <m/>
    <m/>
    <n v="1833600"/>
    <n v="0"/>
    <n v="0"/>
    <s v="ANTICIPO"/>
    <m/>
    <x v="4"/>
    <s v="NO"/>
    <m/>
    <s v="FACTURADA"/>
    <d v="2021-06-08T00:00:00"/>
    <m/>
  </r>
  <r>
    <s v="CONSTRUPROYEC"/>
    <n v="101053994"/>
    <n v="56501"/>
    <n v="57339"/>
    <d v="2021-05-20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64"/>
    <s v="OSCAR RODRIGUEZ GONZALEZ"/>
    <n v="101054723"/>
    <n v="57637"/>
    <d v="2021-06-02T00:00:00"/>
    <x v="0"/>
    <n v="30660"/>
    <n v="30650"/>
    <n v="1"/>
    <n v="200377"/>
    <n v="65000"/>
    <s v="ACTIVO"/>
    <m/>
    <m/>
    <n v="1839600"/>
    <n v="0"/>
    <n v="0"/>
    <s v="ANTICIPO, SEGUNDO ANTICIPO"/>
    <m/>
    <x v="4"/>
    <s v="NO"/>
    <m/>
    <s v="PLANILLADA"/>
    <m/>
    <m/>
  </r>
  <r>
    <s v="CONSTRUPROYEC"/>
    <n v="101053995"/>
    <n v="56502"/>
    <n v="56619"/>
    <d v="2021-05-20T00:00:00"/>
    <n v="20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53"/>
    <s v="JOHAN ALBERTO AVENDAÑO OROZCO"/>
    <n v="101054724"/>
    <n v="97908"/>
    <d v="2021-05-24T00:00:00"/>
    <x v="0"/>
    <n v="35170"/>
    <n v="35220"/>
    <n v="1"/>
    <n v="528160"/>
    <n v="0"/>
    <s v="ACTIVO"/>
    <m/>
    <m/>
    <n v="2989450"/>
    <n v="0"/>
    <n v="0"/>
    <s v="ANTICIPO"/>
    <m/>
    <x v="4"/>
    <s v="NO"/>
    <m/>
    <s v="FACTURADA"/>
    <d v="2021-06-08T00:00:00"/>
    <m/>
  </r>
  <r>
    <s v="CONSTRUPROYEC"/>
    <n v="101053996"/>
    <n v="56503"/>
    <n v="57005"/>
    <d v="2021-05-20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40"/>
    <s v="JAIR RODRIGUEZ ESCALANTE"/>
    <n v="101054725"/>
    <n v="97945"/>
    <d v="2021-05-27T00:00:00"/>
    <x v="0"/>
    <n v="34620"/>
    <n v="34700"/>
    <n v="1"/>
    <n v="528160"/>
    <n v="0"/>
    <s v="ACTIVO"/>
    <m/>
    <m/>
    <n v="2942700"/>
    <n v="0"/>
    <n v="0"/>
    <s v="ANTICIPO"/>
    <m/>
    <x v="4"/>
    <s v="NO"/>
    <m/>
    <s v="FACTURADA"/>
    <d v="2021-06-08T00:00:00"/>
    <m/>
  </r>
  <r>
    <s v="CONSTRUPROYEC"/>
    <n v="101053997"/>
    <n v="56504"/>
    <n v="56926"/>
    <d v="2021-05-20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76"/>
    <s v="JHON MUÑOZ SILVA"/>
    <n v="101054726"/>
    <n v="57643"/>
    <d v="2021-05-26T00:00:00"/>
    <x v="0"/>
    <n v="34370"/>
    <n v="34500"/>
    <n v="1"/>
    <n v="528160"/>
    <n v="0"/>
    <s v="ACTIVO"/>
    <m/>
    <m/>
    <n v="2921450"/>
    <n v="0"/>
    <n v="0"/>
    <s v="ANTICIPO"/>
    <m/>
    <x v="4"/>
    <s v="NO"/>
    <m/>
    <s v="FACTURADA"/>
    <d v="2021-06-08T00:00:00"/>
    <m/>
  </r>
  <r>
    <s v="CONSTRUPROYEC"/>
    <n v="101053998"/>
    <n v="56505"/>
    <n v="56944"/>
    <d v="2021-05-20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79"/>
    <s v="LARRIZON CORREA DE LA HOZ"/>
    <n v="101054727"/>
    <n v="97946"/>
    <d v="2021-05-26T00:00:00"/>
    <x v="0"/>
    <n v="33640"/>
    <n v="33770"/>
    <n v="1"/>
    <n v="528160"/>
    <n v="0"/>
    <s v="ACTIVO"/>
    <m/>
    <m/>
    <n v="2859400"/>
    <n v="0"/>
    <n v="0"/>
    <s v="ANTICIPO"/>
    <m/>
    <x v="4"/>
    <s v="NO"/>
    <m/>
    <s v="FACTURADA"/>
    <d v="2021-06-08T00:00:00"/>
    <m/>
  </r>
  <r>
    <s v="CONSTRUPROYEC"/>
    <n v="101053999"/>
    <n v="56506"/>
    <n v="56850"/>
    <d v="2021-05-20T00:00:00"/>
    <n v="20"/>
    <x v="0"/>
    <s v=" ACEITE DE PALMA CPO"/>
    <s v="ECODIESEL COLOMBIA S.A"/>
    <s v="CUMPLIDO"/>
    <s v="EXTRACTORA MONTERREY S.A."/>
    <s v="PUERTO WILCHES"/>
    <s v="ECODIESEL COLOMBIA S.A"/>
    <s v="BARRANCABERMEJA"/>
    <x v="44"/>
    <s v="JOHAN MANUEL RATIVA AGUILLON"/>
    <n v="101054728"/>
    <n v="3009"/>
    <d v="2021-05-25T00:00:00"/>
    <x v="0"/>
    <n v="34410"/>
    <n v="34470"/>
    <n v="1"/>
    <n v="220000"/>
    <n v="0"/>
    <s v="ACTIVO"/>
    <m/>
    <m/>
    <n v="1052024"/>
    <n v="0"/>
    <n v="0"/>
    <s v="ANTICIPO"/>
    <m/>
    <x v="3"/>
    <s v="NO"/>
    <m/>
    <s v="FACTURADA"/>
    <d v="2021-06-08T00:00:00"/>
    <m/>
  </r>
  <r>
    <s v="CONSTRUPROYEC"/>
    <n v="101054000"/>
    <n v="56507"/>
    <n v="56861"/>
    <d v="2021-05-20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94"/>
    <s v="ROBERTO LOZANO CAMACHO"/>
    <n v="101054729"/>
    <n v="57639"/>
    <d v="2021-05-26T00:00:00"/>
    <x v="0"/>
    <n v="34270"/>
    <n v="34530"/>
    <n v="1"/>
    <n v="528160"/>
    <n v="0"/>
    <s v="ACTIVO"/>
    <m/>
    <m/>
    <n v="2912950"/>
    <n v="0"/>
    <n v="0"/>
    <s v="ANTICIPO"/>
    <m/>
    <x v="4"/>
    <s v="NO"/>
    <m/>
    <s v="FACTURADA"/>
    <d v="2021-06-08T00:00:00"/>
    <m/>
  </r>
  <r>
    <s v="CONSTRUPROYEC"/>
    <n v="101054001"/>
    <n v="56508"/>
    <n v="56706"/>
    <d v="2021-05-20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730"/>
    <s v="TGBU 221915-9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002"/>
    <n v="56509"/>
    <n v="56708"/>
    <d v="2021-05-20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731"/>
    <s v="GESU 120079-6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003"/>
    <n v="56510"/>
    <n v="56709"/>
    <d v="2021-05-20T00:00:00"/>
    <n v="20"/>
    <x v="0"/>
    <s v=" CONTENEDOR VACIO"/>
    <s v="CI TEQUENDAMA SAS DIV. REFINERIA"/>
    <s v="CUMPLIDO"/>
    <s v="REFINERIA TEQUENDAMA"/>
    <s v="SANTA MARTA."/>
    <s v="REFINERIA TEQUENDAMA"/>
    <s v="SANTA MARTA."/>
    <x v="12"/>
    <s v="ARTURO JAIME ALVAREZ"/>
    <n v="101054732"/>
    <s v="EURU 196306-8"/>
    <d v="2021-05-25T00:00:00"/>
    <x v="0"/>
    <n v="1"/>
    <n v="1"/>
    <n v="1"/>
    <n v="0"/>
    <n v="0"/>
    <m/>
    <m/>
    <m/>
    <n v="293188"/>
    <n v="0"/>
    <n v="0"/>
    <m/>
    <m/>
    <x v="1"/>
    <s v="NO"/>
    <m/>
    <s v="FACTURADA"/>
    <d v="2021-06-08T00:00:00"/>
    <m/>
  </r>
  <r>
    <s v="CONSTRUPROYEC"/>
    <n v="101054004"/>
    <n v="56511"/>
    <n v="56710"/>
    <d v="2021-05-20T00:00:00"/>
    <n v="20"/>
    <x v="0"/>
    <s v=" CONTENEDOR VACIO"/>
    <s v="CI TEQUENDAMA SAS DIV. REFINERIA"/>
    <s v="CUMPLIDO"/>
    <s v="REFINERIA TEQUENDAMA"/>
    <s v="SANTA MARTA."/>
    <s v="REFINERIA TEQUENDAMA"/>
    <s v="SANTA MARTA."/>
    <x v="12"/>
    <s v="ARTURO JAIME ALVAREZ"/>
    <n v="101054733"/>
    <s v="EURU 196808-0"/>
    <d v="2021-05-25T00:00:00"/>
    <x v="0"/>
    <n v="1"/>
    <n v="1"/>
    <n v="1"/>
    <n v="0"/>
    <n v="0"/>
    <m/>
    <m/>
    <m/>
    <n v="293188"/>
    <n v="0"/>
    <n v="0"/>
    <m/>
    <m/>
    <x v="1"/>
    <s v="NO"/>
    <m/>
    <s v="FACTURADA"/>
    <d v="2021-06-08T00:00:00"/>
    <m/>
  </r>
  <r>
    <s v="CONSTRUPROYEC"/>
    <n v="101054005"/>
    <n v="56512"/>
    <n v="56711"/>
    <d v="2021-05-20T00:00:00"/>
    <n v="20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4734"/>
    <s v="S67609-T5711"/>
    <d v="2021-05-25T00:00:00"/>
    <x v="0"/>
    <n v="4"/>
    <n v="4"/>
    <n v="1"/>
    <n v="0"/>
    <n v="0"/>
    <m/>
    <m/>
    <m/>
    <n v="146594"/>
    <n v="0"/>
    <n v="0"/>
    <m/>
    <m/>
    <x v="1"/>
    <s v="NO"/>
    <m/>
    <s v="FACTURADA"/>
    <d v="2021-06-08T00:00:00"/>
    <m/>
  </r>
  <r>
    <s v="CONSTRUPROYEC"/>
    <n v="101054006"/>
    <n v="56513"/>
    <n v="56713"/>
    <d v="2021-05-20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735"/>
    <s v="SEGU 937340-5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007"/>
    <n v="56514"/>
    <n v="56714"/>
    <d v="2021-05-20T00:00:00"/>
    <n v="20"/>
    <x v="0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4736"/>
    <s v="EURU 196303-1"/>
    <d v="2021-05-25T00:00:00"/>
    <x v="0"/>
    <n v="1"/>
    <n v="1"/>
    <n v="1"/>
    <n v="0"/>
    <n v="0"/>
    <m/>
    <m/>
    <m/>
    <n v="293188"/>
    <n v="0"/>
    <n v="0"/>
    <m/>
    <m/>
    <x v="1"/>
    <s v="NO"/>
    <m/>
    <s v="FACTURADA"/>
    <d v="2021-06-08T00:00:00"/>
    <m/>
  </r>
  <r>
    <s v="CONSTRUPROYEC"/>
    <n v="101054008"/>
    <n v="56515"/>
    <n v="56715"/>
    <d v="2021-05-20T00:00:00"/>
    <n v="20"/>
    <x v="0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4737"/>
    <s v="EURU 196308-9"/>
    <d v="2021-05-25T00:00:00"/>
    <x v="0"/>
    <n v="1"/>
    <n v="1"/>
    <n v="1"/>
    <n v="0"/>
    <n v="0"/>
    <m/>
    <m/>
    <m/>
    <n v="293188"/>
    <n v="0"/>
    <n v="0"/>
    <m/>
    <m/>
    <x v="1"/>
    <s v="NO"/>
    <m/>
    <s v="FACTURADA"/>
    <d v="2021-06-08T00:00:00"/>
    <m/>
  </r>
  <r>
    <s v="CONSTRUPROYEC"/>
    <n v="101054009"/>
    <n v="56516"/>
    <n v="56646"/>
    <d v="2021-05-20T00:00:00"/>
    <n v="20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4738"/>
    <n v="79580"/>
    <d v="2021-05-24T00:00:00"/>
    <x v="0"/>
    <n v="31810"/>
    <n v="31810"/>
    <n v="1"/>
    <n v="0"/>
    <n v="0"/>
    <m/>
    <m/>
    <m/>
    <n v="641926"/>
    <n v="0"/>
    <n v="0"/>
    <m/>
    <m/>
    <x v="1"/>
    <s v="NO"/>
    <m/>
    <s v="FACTURADA"/>
    <d v="2021-06-08T00:00:00"/>
    <m/>
  </r>
  <r>
    <s v="CONSTRUPROYEC"/>
    <n v="101054010"/>
    <n v="56517"/>
    <m/>
    <d v="2021-05-20T00:00:00"/>
    <n v="20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739"/>
    <n v="79586"/>
    <d v="2021-06-17T00:00:00"/>
    <x v="7"/>
    <n v="33800"/>
    <n v="33800"/>
    <n v="1"/>
    <n v="0"/>
    <n v="0"/>
    <m/>
    <m/>
    <m/>
    <n v="1690000"/>
    <n v="1305000"/>
    <n v="-165300"/>
    <m/>
    <m/>
    <x v="1"/>
    <s v="NO"/>
    <m/>
    <s v="PLANILLADA"/>
    <m/>
    <m/>
  </r>
  <r>
    <s v="CONSTRUPROYEC"/>
    <n v="101054011"/>
    <n v="56518"/>
    <n v="56811"/>
    <d v="2021-05-20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6"/>
    <s v="OSCAR QUINAYAS ARAQUE"/>
    <n v="101054740"/>
    <n v="519094"/>
    <d v="2021-05-25T00:00:00"/>
    <x v="0"/>
    <n v="34750"/>
    <n v="34850"/>
    <n v="1"/>
    <n v="933771"/>
    <n v="100000"/>
    <s v="ACTIVO"/>
    <m/>
    <m/>
    <n v="3996250"/>
    <n v="0"/>
    <n v="0"/>
    <s v="ANTICIPO, SEGUNDO ANTICIPO"/>
    <m/>
    <x v="2"/>
    <s v="NO"/>
    <m/>
    <s v="FACTURADA"/>
    <d v="2021-06-08T00:00:00"/>
    <m/>
  </r>
  <r>
    <s v="CONSTRUPROYEC"/>
    <n v="101054012"/>
    <n v="56519"/>
    <n v="56809"/>
    <d v="2021-05-20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32"/>
    <s v="DIDIER GOMEZ QUICENO"/>
    <n v="101054741"/>
    <n v="519106"/>
    <d v="2021-05-25T00:00:00"/>
    <x v="0"/>
    <n v="34380"/>
    <n v="34430"/>
    <n v="1"/>
    <n v="933771"/>
    <n v="0"/>
    <s v="ACTIVO"/>
    <m/>
    <m/>
    <n v="3953700"/>
    <n v="0"/>
    <n v="0"/>
    <s v="ANTICIPO"/>
    <m/>
    <x v="2"/>
    <s v="NO"/>
    <m/>
    <s v="FACTURADA"/>
    <d v="2021-06-08T00:00:00"/>
    <m/>
  </r>
  <r>
    <s v="CONSTRUPROYEC"/>
    <n v="101054013"/>
    <n v="56520"/>
    <n v="56808"/>
    <d v="2021-05-20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39"/>
    <s v="ALBERTO LUIS BARRIOS DE LA HOZ"/>
    <n v="101054742"/>
    <n v="519112"/>
    <d v="2021-05-25T00:00:00"/>
    <x v="0"/>
    <n v="34200"/>
    <n v="34170"/>
    <n v="1"/>
    <n v="933771"/>
    <n v="50000"/>
    <s v="ACTIVO"/>
    <m/>
    <m/>
    <n v="3933000"/>
    <n v="0"/>
    <n v="0"/>
    <s v="ANTICIPO, SEGUNDO ANTICIPO"/>
    <m/>
    <x v="2"/>
    <s v="NO"/>
    <m/>
    <s v="FACTURADA"/>
    <d v="2021-06-08T00:00:00"/>
    <m/>
  </r>
  <r>
    <s v="CONSTRUPROYEC"/>
    <n v="101054014"/>
    <n v="56521"/>
    <n v="57051"/>
    <d v="2021-05-21T00:00:00"/>
    <n v="20"/>
    <x v="0"/>
    <s v=" FRUTA DE PALMA"/>
    <s v="CI TEQUENDAMA SAS EXTRACTORA"/>
    <s v="CUMPLIDO"/>
    <s v="C.I TEQUNDAMA FINCA LAS MERCEDES"/>
    <s v="PELECHUA"/>
    <s v="EXTRACTORA TEQUENDAMA"/>
    <s v="FUNDACION"/>
    <x v="37"/>
    <s v="JAIRO ENRIQUE CHARRIS CONRADO"/>
    <n v="101054743"/>
    <n v="79604"/>
    <d v="2021-05-28T00:00:00"/>
    <x v="0"/>
    <n v="29440"/>
    <n v="29440"/>
    <n v="1"/>
    <n v="140600"/>
    <n v="0"/>
    <s v="ACTIVO"/>
    <m/>
    <m/>
    <n v="1849715"/>
    <n v="0"/>
    <n v="0"/>
    <s v="ANTICIPO"/>
    <m/>
    <x v="1"/>
    <s v="NO"/>
    <m/>
    <s v="PLANILLADA"/>
    <m/>
    <m/>
  </r>
  <r>
    <s v="CONSTRUPROYEC"/>
    <n v="101054015"/>
    <n v="56522"/>
    <n v="56953"/>
    <d v="2021-05-21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3"/>
    <s v="JUAN MANUEL VIBANCO OSSA"/>
    <n v="101054744"/>
    <n v="519114"/>
    <d v="2021-05-26T00:00:00"/>
    <x v="0"/>
    <n v="33650"/>
    <n v="33520"/>
    <n v="1"/>
    <n v="0"/>
    <n v="0"/>
    <m/>
    <m/>
    <m/>
    <n v="3869750"/>
    <n v="0"/>
    <n v="0"/>
    <m/>
    <m/>
    <x v="2"/>
    <s v="NO"/>
    <m/>
    <s v="FACTURADA"/>
    <d v="2021-06-08T00:00:00"/>
    <m/>
  </r>
  <r>
    <s v="CONSTRUPROYEC"/>
    <n v="101054016"/>
    <n v="56523"/>
    <n v="57528"/>
    <d v="2021-05-21T00:00:00"/>
    <n v="20"/>
    <x v="0"/>
    <s v=" ACIDO GRASO"/>
    <s v="BIOCOMBUSTIBLES SOSTENIBLES DEL CARIBE S.A. BIOSC S. A."/>
    <s v="CUMPLIDO"/>
    <s v="BIOCOMBUSTIBLES SOSTENIBLES DEL CARIBE S.A. BIOSC S. A."/>
    <s v="SANTA MARTA."/>
    <s v="SILICAR LTDA"/>
    <s v="BARRANQUILLA"/>
    <x v="133"/>
    <s v="ROGER CUELLO HENRIQUEZ"/>
    <n v="101054745"/>
    <n v="57558"/>
    <d v="2021-06-09T00:00:00"/>
    <x v="0"/>
    <n v="33270"/>
    <n v="33270"/>
    <n v="1"/>
    <n v="221080"/>
    <n v="0"/>
    <s v="ACTIVO"/>
    <m/>
    <m/>
    <n v="1330800"/>
    <n v="0"/>
    <n v="0"/>
    <s v="ANTICIPO"/>
    <m/>
    <x v="4"/>
    <s v="NO"/>
    <m/>
    <s v="PLANILLADA"/>
    <m/>
    <m/>
  </r>
  <r>
    <s v="CONSTRUPROYEC"/>
    <n v="101054017"/>
    <n v="56524"/>
    <n v="56731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746"/>
    <s v="SUDU 790018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4018"/>
    <n v="56525"/>
    <n v="56740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747"/>
    <s v="CAIU 243173-4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4019"/>
    <n v="56526"/>
    <n v="56744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4748"/>
    <s v="MNBU 348469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4020"/>
    <n v="56527"/>
    <n v="56735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749"/>
    <s v="HAMU 108984-6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FACTURADA"/>
    <d v="2021-06-08T00:00:00"/>
    <m/>
  </r>
  <r>
    <s v="CONSTRUPROYEC"/>
    <n v="101054021"/>
    <n v="56528"/>
    <n v="56931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41"/>
    <s v="WILSON HERNANDO BARON SANDOVAL"/>
    <n v="101054750"/>
    <n v="3014"/>
    <d v="2021-05-26T00:00:00"/>
    <x v="0"/>
    <n v="34540"/>
    <n v="34460"/>
    <n v="1"/>
    <n v="220000"/>
    <n v="0"/>
    <s v="ACTIVO"/>
    <m/>
    <m/>
    <n v="1051719"/>
    <n v="0"/>
    <n v="0"/>
    <s v="ANTICIPO"/>
    <m/>
    <x v="3"/>
    <s v="NO"/>
    <m/>
    <s v="FACTURADA"/>
    <d v="2021-06-08T00:00:00"/>
    <m/>
  </r>
  <r>
    <s v="CONSTRUPROYEC"/>
    <n v="101054022"/>
    <n v="56529"/>
    <n v="56979"/>
    <d v="2021-05-21T00:00:00"/>
    <n v="20"/>
    <x v="0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4751"/>
    <n v="79752"/>
    <d v="2021-05-27T00:00:00"/>
    <x v="0"/>
    <n v="27590"/>
    <n v="27590"/>
    <n v="1"/>
    <n v="140600"/>
    <n v="0"/>
    <s v="ACTIVO"/>
    <m/>
    <m/>
    <n v="1733480"/>
    <n v="0"/>
    <n v="0"/>
    <s v="ANTICIPO"/>
    <m/>
    <x v="1"/>
    <s v="NO"/>
    <m/>
    <s v="FACTURADA"/>
    <d v="2021-06-08T00:00:00"/>
    <m/>
  </r>
  <r>
    <s v="CONSTRUPROYEC"/>
    <n v="101054024"/>
    <n v="56531"/>
    <n v="56801"/>
    <d v="2021-05-21T00:00:00"/>
    <n v="20"/>
    <x v="0"/>
    <s v=" ALMENDRA DE PALMA"/>
    <s v="CI TEQUENDAMA SAS EXTRACTORA"/>
    <s v="CUMPLIDO"/>
    <s v="PALMA &amp; TRABAJO S.A.S"/>
    <s v="PUERTO WILCHES"/>
    <s v="EXTRACTORA TEQUENDAMA"/>
    <s v="FUNDACION"/>
    <x v="131"/>
    <s v="ALEXANDER JAVIER MEJIA OROZCO"/>
    <n v="101054753"/>
    <n v="79884"/>
    <d v="2021-05-25T00:00:00"/>
    <x v="0"/>
    <n v="30200"/>
    <n v="30440"/>
    <n v="1"/>
    <n v="1080151"/>
    <n v="0"/>
    <s v="ACTIVO"/>
    <m/>
    <m/>
    <n v="3213280"/>
    <n v="0"/>
    <n v="0"/>
    <s v="ANTICIPO"/>
    <m/>
    <x v="2"/>
    <s v="NO"/>
    <m/>
    <s v="FACTURADA"/>
    <d v="2021-06-08T00:00:00"/>
    <m/>
  </r>
  <r>
    <s v="CONSTRUPROYEC"/>
    <n v="101054025"/>
    <n v="56532"/>
    <n v="57097"/>
    <d v="2021-05-21T00:00:00"/>
    <n v="20"/>
    <x v="0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4754"/>
    <n v="79802"/>
    <d v="2021-05-29T00:00:00"/>
    <x v="0"/>
    <n v="28840"/>
    <n v="28840"/>
    <n v="1"/>
    <n v="140600"/>
    <n v="0"/>
    <s v="ACTIVO"/>
    <m/>
    <m/>
    <n v="1812017"/>
    <n v="0"/>
    <n v="0"/>
    <s v="ANTICIPO"/>
    <m/>
    <x v="1"/>
    <s v="NO"/>
    <m/>
    <s v="PLANILLADA"/>
    <m/>
    <m/>
  </r>
  <r>
    <s v="CONSTRUPROYEC"/>
    <n v="101054026"/>
    <n v="56533"/>
    <m/>
    <d v="2021-05-21T00:00:00"/>
    <n v="20"/>
    <x v="0"/>
    <s v=" VAJILLAS Y DEMAS ARTICULOS DE USO DOMESTICO.   HIGIENE O  TOCADOR.  DE PORCELANA"/>
    <s v="GROUPE SEB ANDEAN S. A."/>
    <s v="CUMPLIDO"/>
    <s v="GROUPE SEB ANDEAN S. A."/>
    <s v="RIONEGRO"/>
    <s v="GROUPE SEB ANDEAN S. A."/>
    <s v="BARRANQUILLA"/>
    <x v="148"/>
    <s v="JOSE JOAQUIN PEREZ CESPEDES"/>
    <n v="101054755"/>
    <s v="SEB001"/>
    <d v="2021-06-18T00:00:00"/>
    <x v="2"/>
    <n v="10000"/>
    <n v="10000"/>
    <n v="1"/>
    <n v="0"/>
    <n v="0"/>
    <m/>
    <m/>
    <m/>
    <n v="2200000"/>
    <n v="2040000"/>
    <n v="0"/>
    <m/>
    <m/>
    <x v="7"/>
    <s v="NO"/>
    <m/>
    <s v="PLANILLADA"/>
    <m/>
    <m/>
  </r>
  <r>
    <s v="CONSTRUPROYEC"/>
    <n v="101054027"/>
    <n v="56534"/>
    <n v="56797"/>
    <d v="2021-05-21T00:00:00"/>
    <n v="20"/>
    <x v="0"/>
    <s v=" ACEITE DE PALMA CPO"/>
    <s v="ECODIESEL COLOMBIA S.A"/>
    <s v="CUMPLIDO"/>
    <s v="AGROINCE LTDA Y CIA S.C.A"/>
    <s v="AGUACHICA"/>
    <s v="ECODIESEL COLOMBIA S.A"/>
    <s v="BARRANCABERMEJA"/>
    <x v="2"/>
    <s v="ALEXANDER DIAZ LAZO"/>
    <n v="101054756"/>
    <n v="3032"/>
    <d v="2021-05-25T00:00:00"/>
    <x v="0"/>
    <n v="34930"/>
    <n v="34920"/>
    <n v="1"/>
    <n v="366800"/>
    <n v="116000"/>
    <s v="ACTIVO"/>
    <m/>
    <m/>
    <n v="1292040"/>
    <n v="0"/>
    <n v="0"/>
    <s v="ANTICIPO, SEGUNDO ANTICIPO"/>
    <m/>
    <x v="3"/>
    <s v="NO"/>
    <m/>
    <s v="FACTURADA"/>
    <d v="2021-06-08T00:00:00"/>
    <m/>
  </r>
  <r>
    <s v="CONSTRUPROYEC"/>
    <n v="101054028"/>
    <n v="56535"/>
    <n v="56928"/>
    <d v="2021-05-21T00:00:00"/>
    <n v="20"/>
    <x v="0"/>
    <s v=" ACEITE DE PALMA CPO"/>
    <s v="ECODIESEL COLOMBIA S.A"/>
    <s v="CUMPLIDO"/>
    <s v="AGROINCE LTDA Y CIA S.C.A"/>
    <s v="AGUACHICA"/>
    <s v="ECODIESEL COLOMBIA S.A"/>
    <s v="BARRANCABERMEJA"/>
    <x v="52"/>
    <s v="YONAT DAVID CANTILLO POLO"/>
    <n v="101054757"/>
    <n v="3033"/>
    <d v="2021-05-26T00:00:00"/>
    <x v="0"/>
    <n v="34090"/>
    <n v="34080"/>
    <n v="1"/>
    <n v="366800"/>
    <n v="116000"/>
    <s v="ACTIVO"/>
    <m/>
    <m/>
    <n v="1260960"/>
    <n v="0"/>
    <n v="0"/>
    <s v="ANTICIPO, SEGUNDO ANTICIPO"/>
    <m/>
    <x v="3"/>
    <s v="NO"/>
    <m/>
    <s v="FACTURADA"/>
    <d v="2021-06-08T00:00:00"/>
    <m/>
  </r>
  <r>
    <s v="CONSTRUPROYEC"/>
    <n v="101054029"/>
    <n v="56536"/>
    <n v="56799"/>
    <d v="2021-05-21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2"/>
    <s v="JONNY ALEXANDER REYES RONDON"/>
    <n v="101054758"/>
    <n v="3037"/>
    <d v="2021-05-25T00:00:00"/>
    <x v="0"/>
    <n v="34840"/>
    <n v="34840"/>
    <n v="1"/>
    <n v="220000"/>
    <n v="0"/>
    <s v="ACTIVO"/>
    <m/>
    <m/>
    <n v="1063317"/>
    <n v="0"/>
    <n v="0"/>
    <s v="ANTICIPO"/>
    <m/>
    <x v="3"/>
    <s v="NO"/>
    <m/>
    <s v="FACTURADA"/>
    <d v="2021-06-08T00:00:00"/>
    <m/>
  </r>
  <r>
    <s v="CONSTRUPROYEC"/>
    <n v="101054030"/>
    <n v="56537"/>
    <n v="56800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31"/>
    <s v="JHON FREDY QUIÑONES ARIOLA"/>
    <n v="101054759"/>
    <n v="3035"/>
    <d v="2021-05-25T00:00:00"/>
    <x v="0"/>
    <n v="34160"/>
    <n v="34100"/>
    <n v="1"/>
    <n v="220000"/>
    <n v="0"/>
    <s v="ACTIVO"/>
    <m/>
    <m/>
    <n v="1040732"/>
    <n v="0"/>
    <n v="0"/>
    <s v="ANTICIPO"/>
    <m/>
    <x v="3"/>
    <s v="NO"/>
    <m/>
    <s v="FACTURADA"/>
    <d v="2021-06-08T00:00:00"/>
    <m/>
  </r>
  <r>
    <s v="CONSTRUPROYEC"/>
    <n v="101054031"/>
    <n v="56538"/>
    <n v="56806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30"/>
    <s v="JOSE DOMINGO PARRA BOHORQUEZ"/>
    <n v="101054760"/>
    <n v="3012"/>
    <d v="2021-05-25T00:00:00"/>
    <x v="0"/>
    <n v="33790"/>
    <n v="33720"/>
    <n v="1"/>
    <n v="220000"/>
    <n v="0"/>
    <s v="ACTIVO"/>
    <m/>
    <m/>
    <n v="1029134"/>
    <n v="0"/>
    <n v="0"/>
    <s v="ANTICIPO"/>
    <m/>
    <x v="3"/>
    <s v="NO"/>
    <m/>
    <s v="FACTURADA"/>
    <d v="2021-06-08T00:00:00"/>
    <m/>
  </r>
  <r>
    <s v="CONSTRUPROYEC"/>
    <n v="101054032"/>
    <n v="56539"/>
    <n v="56851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42"/>
    <s v="JOSE PAEZ"/>
    <n v="101054761"/>
    <n v="3010"/>
    <d v="2021-05-25T00:00:00"/>
    <x v="0"/>
    <n v="34110"/>
    <n v="34050"/>
    <n v="1"/>
    <n v="220000"/>
    <n v="0"/>
    <s v="ACTIVO"/>
    <m/>
    <m/>
    <n v="1039206"/>
    <n v="0"/>
    <n v="0"/>
    <s v="ANTICIPO"/>
    <m/>
    <x v="3"/>
    <s v="NO"/>
    <m/>
    <s v="FACTURADA"/>
    <d v="2021-06-08T00:00:00"/>
    <m/>
  </r>
  <r>
    <s v="CONSTRUPROYEC"/>
    <n v="101054033"/>
    <n v="56540"/>
    <m/>
    <d v="2021-05-21T00:00:00"/>
    <n v="20"/>
    <x v="0"/>
    <s v=" VAJILLAS Y DEMAS ARTICULOS DE USO DOMESTICO.   HIGIENE O  TOCADOR.  DE PORCELANA"/>
    <s v="GROUPE SEB ANDEAN S. A."/>
    <s v="CUMPLIDO"/>
    <s v="GROUPE SEB ANDEAN S. A."/>
    <s v="RIONEGRO"/>
    <s v="GROUPE SEB ANDEAN S. A."/>
    <s v="BARRANQUILLA"/>
    <x v="149"/>
    <s v="JAIRO HELI DIAZ ROA"/>
    <n v="101054762"/>
    <s v="SEB002"/>
    <d v="2021-06-18T00:00:00"/>
    <x v="2"/>
    <n v="10000"/>
    <n v="10000"/>
    <n v="1"/>
    <n v="0"/>
    <n v="0"/>
    <m/>
    <m/>
    <m/>
    <n v="2200000"/>
    <n v="2040000"/>
    <n v="0"/>
    <m/>
    <m/>
    <x v="7"/>
    <s v="NO"/>
    <m/>
    <s v="PLANILLADA"/>
    <m/>
    <m/>
  </r>
  <r>
    <s v="CONSTRUPROYEC"/>
    <n v="101054034"/>
    <n v="56541"/>
    <n v="56794"/>
    <d v="2021-05-21T00:00:00"/>
    <n v="20"/>
    <x v="0"/>
    <s v=" ACEITE DE PALMA CPO"/>
    <s v="ECODIESEL COLOMBIA S.A"/>
    <s v="CUMPLIDO"/>
    <s v="PALMA &amp; TRABAJO S.A.S"/>
    <s v="PUERTO WILCHES"/>
    <s v="ECODIESEL COLOMBIA S.A"/>
    <s v="BARRANCABERMEJA"/>
    <x v="29"/>
    <s v="JONNY ALEXANDER REYES RONDON"/>
    <n v="101054763"/>
    <n v="3036"/>
    <d v="2021-05-25T00:00:00"/>
    <x v="0"/>
    <n v="34470"/>
    <n v="34530"/>
    <n v="1"/>
    <n v="220000"/>
    <n v="0"/>
    <s v="ACTIVO"/>
    <m/>
    <m/>
    <n v="1053856"/>
    <n v="0"/>
    <n v="0"/>
    <s v="ANTICIPO"/>
    <m/>
    <x v="3"/>
    <s v="NO"/>
    <m/>
    <s v="FACTURADA"/>
    <d v="2021-06-08T00:00:00"/>
    <m/>
  </r>
  <r>
    <s v="CONSTRUPROYEC"/>
    <n v="101054036"/>
    <n v="56543"/>
    <n v="56937"/>
    <d v="2021-05-21T00:00:00"/>
    <n v="20"/>
    <x v="0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4765"/>
    <n v="3045"/>
    <d v="2021-05-26T00:00:00"/>
    <x v="0"/>
    <n v="34220"/>
    <n v="34180"/>
    <n v="1"/>
    <n v="305000"/>
    <n v="0"/>
    <s v="ACTIVO"/>
    <m/>
    <m/>
    <n v="1180577"/>
    <n v="0"/>
    <n v="0"/>
    <s v="ANTICIPO"/>
    <m/>
    <x v="3"/>
    <s v="NO"/>
    <m/>
    <s v="FACTURADA"/>
    <d v="2021-06-08T00:00:00"/>
    <m/>
  </r>
  <r>
    <s v="CONSTRUPROYEC"/>
    <n v="101054037"/>
    <n v="56544"/>
    <n v="57048"/>
    <d v="2021-05-21T00:00:00"/>
    <n v="20"/>
    <x v="0"/>
    <s v=" CASCARILLA"/>
    <s v="SUPERLOGISTICS UISB S.A.S"/>
    <s v="CUMPLIDO"/>
    <s v="EXTRACTORA TEQUENDAMA"/>
    <s v="FUNDACION"/>
    <s v="SUPERLOGISTICS UISB S.A.S"/>
    <s v="SANTA MARTA."/>
    <x v="37"/>
    <s v="JAIRO ENRIQUE CHARRIS CONRADO"/>
    <n v="101054766"/>
    <n v="11069"/>
    <d v="2021-05-28T00:00:00"/>
    <x v="0"/>
    <n v="7780"/>
    <n v="7770"/>
    <n v="1"/>
    <n v="44400"/>
    <n v="0"/>
    <s v="ACTIVO"/>
    <m/>
    <m/>
    <n v="280469"/>
    <n v="0"/>
    <n v="0"/>
    <s v="ANTICIPO"/>
    <m/>
    <x v="1"/>
    <s v="NO"/>
    <m/>
    <s v="FACTURADA"/>
    <d v="2021-06-08T00:00:00"/>
    <m/>
  </r>
  <r>
    <s v="CONSTRUPROYEC"/>
    <n v="101054038"/>
    <n v="56545"/>
    <n v="56997"/>
    <d v="2021-05-21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2"/>
    <s v="CARLOS MARIO PEREZ PEREZ"/>
    <n v="101054767"/>
    <n v="97313"/>
    <d v="2021-05-27T00:00:00"/>
    <x v="0"/>
    <n v="34340"/>
    <n v="34270"/>
    <n v="1"/>
    <n v="882851"/>
    <n v="0"/>
    <s v="ACTIVO"/>
    <m/>
    <m/>
    <n v="7211400"/>
    <n v="0"/>
    <n v="0"/>
    <s v="ANTICIPO"/>
    <m/>
    <x v="2"/>
    <s v="NO"/>
    <m/>
    <s v="FACTURADA"/>
    <d v="2021-06-08T00:00:00"/>
    <m/>
  </r>
  <r>
    <s v="CONSTRUPROYEC"/>
    <n v="101054039"/>
    <n v="56546"/>
    <n v="56938"/>
    <d v="2021-05-21T00:00:00"/>
    <n v="20"/>
    <x v="0"/>
    <s v=" ACEITE DE PALMA CPO"/>
    <s v="ECODIESEL COLOMBIA S.A"/>
    <s v="CUMPLIDO"/>
    <s v="EXTRACTORA CENTRAL S.A"/>
    <s v="PUERTO WILCHES"/>
    <s v="ECODIESEL COLOMBIA S.A"/>
    <s v="BARRANCABERMEJA"/>
    <x v="43"/>
    <s v="ORLANDO DE JESUS HURTADO POLO"/>
    <n v="101054768"/>
    <n v="3047"/>
    <d v="2021-05-26T00:00:00"/>
    <x v="0"/>
    <n v="34660"/>
    <n v="34600"/>
    <n v="1"/>
    <n v="220000"/>
    <n v="116000"/>
    <s v="ACTIVO"/>
    <m/>
    <m/>
    <n v="1055992"/>
    <n v="0"/>
    <n v="0"/>
    <s v="ANTICIPO, SEGUNDO ANTICIPO"/>
    <m/>
    <x v="3"/>
    <s v="NO"/>
    <m/>
    <s v="FACTURADA"/>
    <d v="2021-06-08T00:00:00"/>
    <m/>
  </r>
  <r>
    <s v="CONSTRUPROYEC"/>
    <n v="101054040"/>
    <n v="56547"/>
    <n v="56854"/>
    <d v="2021-05-21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4769"/>
    <n v="97177"/>
    <d v="2021-05-25T00:00:00"/>
    <x v="0"/>
    <n v="33520"/>
    <n v="33490"/>
    <n v="1"/>
    <n v="882851"/>
    <n v="0"/>
    <s v="ACTIVO"/>
    <m/>
    <m/>
    <n v="7039200"/>
    <n v="0"/>
    <n v="0"/>
    <s v="ANTICIPO"/>
    <m/>
    <x v="2"/>
    <s v="NO"/>
    <m/>
    <s v="FACTURADA"/>
    <d v="2021-06-08T00:00:00"/>
    <m/>
  </r>
  <r>
    <s v="CONSTRUPROYEC"/>
    <n v="101054041"/>
    <n v="56548"/>
    <n v="56939"/>
    <d v="2021-05-21T00:00:00"/>
    <n v="20"/>
    <x v="0"/>
    <s v=" ACEITE DE PALMA CPO"/>
    <s v="ECODIESEL COLOMBIA S.A"/>
    <s v="CUMPLIDO"/>
    <s v="EXTRACTORA CENTRAL S.A"/>
    <s v="PUERTO WILCHES"/>
    <s v="ECODIESEL COLOMBIA S.A"/>
    <s v="BARRANCABERMEJA"/>
    <x v="21"/>
    <s v="EDWIN ELIBETH AGUILAR GOMEZ"/>
    <n v="101054770"/>
    <n v="3052"/>
    <d v="2021-05-26T00:00:00"/>
    <x v="0"/>
    <n v="32670"/>
    <n v="32660"/>
    <n v="1"/>
    <n v="220000"/>
    <n v="0"/>
    <s v="ACTIVO"/>
    <m/>
    <m/>
    <n v="996783"/>
    <n v="0"/>
    <n v="0"/>
    <s v="ANTICIPO"/>
    <m/>
    <x v="3"/>
    <s v="NO"/>
    <m/>
    <s v="FACTURADA"/>
    <d v="2021-06-08T00:00:00"/>
    <m/>
  </r>
  <r>
    <s v="CONSTRUPROYEC"/>
    <n v="101054042"/>
    <n v="56549"/>
    <m/>
    <d v="2021-05-21T00:00:00"/>
    <n v="20"/>
    <x v="0"/>
    <s v=" FRUTA DE PALMA"/>
    <s v="CI TEQUENDAMA SAS EXTRACTORA"/>
    <s v="CUMPLIDO"/>
    <s v="C.I TEQUNDAMA FINCA LAS MERCEDES"/>
    <s v="PELECHUA"/>
    <s v="EXTRACTORA TEQUENDAMA"/>
    <s v="FUNDACION"/>
    <x v="150"/>
    <s v="RAUL ALVAREZ RIOBO"/>
    <n v="101054771"/>
    <n v="79142"/>
    <d v="2021-05-26T00:00:00"/>
    <x v="10"/>
    <n v="32180"/>
    <n v="32180"/>
    <n v="1"/>
    <n v="0"/>
    <n v="0"/>
    <m/>
    <m/>
    <m/>
    <n v="2021869"/>
    <n v="1500000"/>
    <n v="-109000"/>
    <m/>
    <m/>
    <x v="1"/>
    <s v="NO"/>
    <m/>
    <s v="FACTURADA"/>
    <d v="2021-06-08T00:00:00"/>
    <m/>
  </r>
  <r>
    <s v="CONSTRUPROYEC"/>
    <n v="101054043"/>
    <n v="56550"/>
    <n v="56940"/>
    <d v="2021-05-21T00:00:00"/>
    <n v="20"/>
    <x v="0"/>
    <s v=" ACEITE DE PALMA CPO"/>
    <s v="ECODIESEL COLOMBIA S.A"/>
    <s v="CUMPLIDO"/>
    <s v="EXTRACTORA CENTRAL S.A"/>
    <s v="PUERTO WILCHES"/>
    <s v="ECODIESEL COLOMBIA S.A"/>
    <s v="BARRANCABERMEJA"/>
    <x v="8"/>
    <s v="JAIRO LUIS GALLARDO ZAMORA"/>
    <n v="101054772"/>
    <n v="3053"/>
    <d v="2021-05-26T00:00:00"/>
    <x v="0"/>
    <n v="35030"/>
    <n v="35030"/>
    <n v="1"/>
    <n v="220000"/>
    <n v="116000"/>
    <s v="ACTIVO"/>
    <m/>
    <m/>
    <n v="1069116"/>
    <n v="0"/>
    <n v="0"/>
    <s v="ANTICIPO, SEGUNDO ANTICIPO"/>
    <m/>
    <x v="3"/>
    <s v="NO"/>
    <m/>
    <s v="FACTURADA"/>
    <d v="2021-06-08T00:00:00"/>
    <m/>
  </r>
  <r>
    <s v="CONSTRUPROYEC"/>
    <n v="101054044"/>
    <n v="56551"/>
    <n v="56941"/>
    <d v="2021-05-21T00:00:00"/>
    <n v="20"/>
    <x v="0"/>
    <s v=" ACEITE DE PALMA CPO"/>
    <s v="ECODIESEL COLOMBIA S.A"/>
    <s v="CUMPLIDO"/>
    <s v="EXTRACTORA CENTRAL S.A"/>
    <s v="PUERTO WILCHES"/>
    <s v="ECODIESEL COLOMBIA S.A"/>
    <s v="BARRANCABERMEJA"/>
    <x v="44"/>
    <s v="JOHAN MANUEL RATIVA AGUILLON"/>
    <n v="101054773"/>
    <n v="3049"/>
    <d v="2021-05-26T00:00:00"/>
    <x v="0"/>
    <n v="34640"/>
    <n v="34580"/>
    <n v="1"/>
    <n v="220000"/>
    <n v="0"/>
    <s v="ACTIVO"/>
    <m/>
    <m/>
    <n v="1055382"/>
    <n v="0"/>
    <n v="0"/>
    <s v="ANTICIPO"/>
    <m/>
    <x v="3"/>
    <s v="NO"/>
    <m/>
    <s v="FACTURADA"/>
    <d v="2021-06-08T00:00:00"/>
    <m/>
  </r>
  <r>
    <s v="CONSTRUPROYEC"/>
    <n v="101054045"/>
    <n v="56552"/>
    <n v="56943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143"/>
    <s v="FABIO TERAN LOZANO"/>
    <n v="101054774"/>
    <n v="3062"/>
    <d v="2021-05-26T00:00:00"/>
    <x v="0"/>
    <n v="34440"/>
    <n v="34370"/>
    <n v="1"/>
    <n v="220000"/>
    <n v="0"/>
    <s v="ACTIVO"/>
    <m/>
    <m/>
    <n v="1048972"/>
    <n v="0"/>
    <n v="0"/>
    <s v="ANTICIPO"/>
    <m/>
    <x v="3"/>
    <s v="NO"/>
    <m/>
    <s v="FACTURADA"/>
    <d v="2021-06-08T00:00:00"/>
    <m/>
  </r>
  <r>
    <s v="CONSTRUPROYEC"/>
    <n v="101054046"/>
    <n v="56553"/>
    <n v="56945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33"/>
    <s v="SOLIM SANCHEZ GONZALEZ"/>
    <n v="101054775"/>
    <n v="3048"/>
    <d v="2021-05-26T00:00:00"/>
    <x v="0"/>
    <n v="34440"/>
    <n v="34420"/>
    <n v="1"/>
    <n v="220000"/>
    <n v="0"/>
    <s v="ACTIVO"/>
    <m/>
    <m/>
    <n v="1050498"/>
    <n v="0"/>
    <n v="0"/>
    <s v="ANTICIPO"/>
    <m/>
    <x v="3"/>
    <s v="NO"/>
    <m/>
    <s v="FACTURADA"/>
    <d v="2021-06-08T00:00:00"/>
    <m/>
  </r>
  <r>
    <s v="CONSTRUPROYEC"/>
    <n v="101054047"/>
    <n v="56554"/>
    <n v="56947"/>
    <d v="2021-05-21T00:00:00"/>
    <n v="20"/>
    <x v="0"/>
    <s v=" ACEITE DE PALMA CPO"/>
    <s v="ECODIESEL COLOMBIA S.A"/>
    <s v="CUMPLIDO"/>
    <s v="EXTRACTORA MONTERREY S.A."/>
    <s v="PUERTO WILCHES"/>
    <s v="ECODIESEL COLOMBIA S.A"/>
    <s v="BARRANCABERMEJA"/>
    <x v="46"/>
    <s v="OSCAR BLADIMIR CALZADA CANABAL"/>
    <n v="101054776"/>
    <n v="3046"/>
    <d v="2021-05-26T00:00:00"/>
    <x v="0"/>
    <n v="34490"/>
    <n v="34470"/>
    <n v="1"/>
    <n v="220000"/>
    <n v="0"/>
    <s v="ACTIVO"/>
    <m/>
    <m/>
    <n v="1052024"/>
    <n v="0"/>
    <n v="0"/>
    <s v="ANTICIPO"/>
    <m/>
    <x v="3"/>
    <s v="NO"/>
    <m/>
    <s v="FACTURADA"/>
    <d v="2021-06-08T00:00:00"/>
    <m/>
  </r>
  <r>
    <s v="CONSTRUPROYEC"/>
    <n v="101054048"/>
    <n v="56555"/>
    <n v="56948"/>
    <d v="2021-05-21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4777"/>
    <n v="3050"/>
    <d v="2021-05-26T00:00:00"/>
    <x v="0"/>
    <n v="34400"/>
    <n v="34390"/>
    <n v="1"/>
    <n v="220000"/>
    <n v="0"/>
    <s v="ACTIVO"/>
    <m/>
    <m/>
    <n v="1049583"/>
    <n v="0"/>
    <n v="0"/>
    <s v="ANTICIPO"/>
    <m/>
    <x v="3"/>
    <s v="NO"/>
    <m/>
    <s v="FACTURADA"/>
    <d v="2021-06-08T00:00:00"/>
    <m/>
  </r>
  <r>
    <s v="CONSTRUPROYEC"/>
    <n v="101054049"/>
    <n v="56556"/>
    <n v="56950"/>
    <d v="2021-05-21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6"/>
    <s v="JOSE IGNACIO ORTIZ GALVIS"/>
    <n v="101054778"/>
    <n v="3051"/>
    <d v="2021-05-26T00:00:00"/>
    <x v="0"/>
    <n v="34860"/>
    <n v="34810"/>
    <n v="1"/>
    <n v="220000"/>
    <n v="0"/>
    <s v="ACTIVO"/>
    <m/>
    <m/>
    <n v="1062401"/>
    <n v="0"/>
    <n v="0"/>
    <s v="ANTICIPO"/>
    <m/>
    <x v="3"/>
    <s v="NO"/>
    <m/>
    <s v="FACTURADA"/>
    <d v="2021-06-08T00:00:00"/>
    <m/>
  </r>
  <r>
    <s v="CONSTRUPROYEC"/>
    <n v="101054050"/>
    <n v="56557"/>
    <n v="57155"/>
    <d v="2021-05-21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42"/>
    <s v="JOSE PAEZ"/>
    <n v="101054779"/>
    <n v="3136"/>
    <d v="2021-05-31T00:00:00"/>
    <x v="0"/>
    <n v="34580"/>
    <n v="34540"/>
    <n v="1"/>
    <n v="220000"/>
    <n v="0"/>
    <s v="ACTIVO"/>
    <m/>
    <m/>
    <n v="1054161"/>
    <n v="0"/>
    <n v="0"/>
    <s v="ANTICIPO"/>
    <m/>
    <x v="3"/>
    <s v="NO"/>
    <m/>
    <s v="FACTURADA"/>
    <d v="2021-06-08T00:00:00"/>
    <m/>
  </r>
  <r>
    <s v="CONSTRUPROYEC"/>
    <n v="101054051"/>
    <n v="56558"/>
    <n v="56848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74"/>
    <s v="JESUS EMILIO CAMELO ESCOBAR"/>
    <n v="101054780"/>
    <s v="31641-3"/>
    <d v="2021-05-25T00:00:00"/>
    <x v="0"/>
    <n v="10117"/>
    <n v="10117"/>
    <n v="1"/>
    <n v="458326"/>
    <n v="0"/>
    <s v="ACTIVO"/>
    <m/>
    <m/>
    <n v="3667918"/>
    <n v="0"/>
    <n v="0"/>
    <s v="ANTICIPO"/>
    <m/>
    <x v="4"/>
    <s v="NO"/>
    <m/>
    <s v="PLANILLADA"/>
    <m/>
    <m/>
  </r>
  <r>
    <s v="CONSTRUPROYEC"/>
    <n v="101054052"/>
    <n v="56559"/>
    <m/>
    <d v="2021-05-21T00:00:00"/>
    <n v="20"/>
    <x v="0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4781"/>
    <n v="79971"/>
    <d v="2021-05-31T00:00:00"/>
    <x v="2"/>
    <n v="32240"/>
    <n v="32240"/>
    <n v="1"/>
    <n v="0"/>
    <n v="0"/>
    <m/>
    <m/>
    <m/>
    <n v="2025639"/>
    <n v="1500000"/>
    <n v="-112000"/>
    <m/>
    <m/>
    <x v="1"/>
    <s v="NO"/>
    <m/>
    <s v="PLANILLADA"/>
    <m/>
    <m/>
  </r>
  <r>
    <s v="CONSTRUPROYEC"/>
    <n v="101054053"/>
    <n v="56560"/>
    <n v="56922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6"/>
    <s v="CRISTIAN EDUARDO MERCADO ROJAS"/>
    <n v="101054782"/>
    <s v="31637-7"/>
    <d v="2021-05-26T00:00:00"/>
    <x v="0"/>
    <n v="10098"/>
    <n v="10105"/>
    <n v="1"/>
    <n v="429712"/>
    <n v="0"/>
    <s v="ACTIVO"/>
    <m/>
    <m/>
    <n v="2021000"/>
    <n v="0"/>
    <n v="0"/>
    <s v="ANTICIPO"/>
    <m/>
    <x v="4"/>
    <s v="NO"/>
    <m/>
    <s v="PLANILLADA"/>
    <m/>
    <m/>
  </r>
  <r>
    <s v="CONSTRUPROYEC"/>
    <n v="101054054"/>
    <n v="56561"/>
    <n v="56951"/>
    <d v="2021-05-21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41"/>
    <s v="WILSON HERNANDO BARON SANDOVAL"/>
    <n v="101054783"/>
    <n v="3057"/>
    <d v="2021-05-26T00:00:00"/>
    <x v="0"/>
    <n v="34550"/>
    <n v="34510"/>
    <n v="1"/>
    <n v="220000"/>
    <n v="0"/>
    <s v="ACTIVO"/>
    <m/>
    <m/>
    <n v="1053245"/>
    <n v="0"/>
    <n v="0"/>
    <s v="ANTICIPO"/>
    <m/>
    <x v="3"/>
    <s v="NO"/>
    <m/>
    <s v="FACTURADA"/>
    <d v="2021-06-08T00:00:00"/>
    <m/>
  </r>
  <r>
    <s v="CONSTRUPROYEC"/>
    <n v="101054055"/>
    <n v="56562"/>
    <n v="56916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7"/>
    <s v="MIGUEL LOPEZ CAMPUZANO"/>
    <n v="101054784"/>
    <s v="31336-5"/>
    <d v="2021-05-26T00:00:00"/>
    <x v="0"/>
    <n v="10117"/>
    <n v="10117"/>
    <n v="1"/>
    <n v="442664"/>
    <n v="500000"/>
    <s v="ACTIVO"/>
    <m/>
    <m/>
    <n v="3347816"/>
    <n v="0"/>
    <n v="0"/>
    <s v="ANTICIPO, SEGUNDO ANTICIPO"/>
    <m/>
    <x v="4"/>
    <s v="NO"/>
    <m/>
    <s v="PLANILLADA"/>
    <m/>
    <m/>
  </r>
  <r>
    <s v="CONSTRUPROYEC"/>
    <n v="101054056"/>
    <n v="56563"/>
    <n v="56919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5"/>
    <s v="EDINSON PRADA RODRIGUEZ"/>
    <n v="101054785"/>
    <s v="31634-1"/>
    <d v="2021-05-26T00:00:00"/>
    <x v="0"/>
    <n v="10080"/>
    <n v="10080"/>
    <n v="1"/>
    <n v="442664"/>
    <n v="0"/>
    <s v="ACTIVO"/>
    <m/>
    <m/>
    <n v="3335573"/>
    <n v="0"/>
    <n v="0"/>
    <s v="ANTICIPO"/>
    <m/>
    <x v="4"/>
    <s v="NO"/>
    <m/>
    <s v="PLANILLADA"/>
    <m/>
    <m/>
  </r>
  <r>
    <s v="CONSTRUPROYEC"/>
    <n v="101054057"/>
    <n v="56564"/>
    <n v="56604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8"/>
    <s v="CARLOS MARIO PERTUZ MELO"/>
    <n v="101054786"/>
    <s v="31633-1"/>
    <d v="2021-05-24T00:00:00"/>
    <x v="0"/>
    <n v="10050"/>
    <n v="10058"/>
    <n v="1"/>
    <n v="221080"/>
    <n v="0"/>
    <s v="ACTIVO"/>
    <m/>
    <m/>
    <n v="1435040"/>
    <n v="0"/>
    <n v="0"/>
    <s v="ANTICIPO"/>
    <m/>
    <x v="4"/>
    <s v="NO"/>
    <m/>
    <s v="PLANILLADA"/>
    <m/>
    <m/>
  </r>
  <r>
    <s v="CONSTRUPROYEC"/>
    <n v="101054058"/>
    <n v="56565"/>
    <n v="56783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58"/>
    <s v="CARLOS ALBERTO ROA OSPINO"/>
    <n v="101054787"/>
    <s v="31638-9"/>
    <d v="2021-05-25T00:00:00"/>
    <x v="0"/>
    <n v="10108"/>
    <n v="10113"/>
    <n v="1"/>
    <n v="221080"/>
    <n v="0"/>
    <s v="ACTIVO"/>
    <m/>
    <m/>
    <n v="1443321"/>
    <n v="0"/>
    <n v="0"/>
    <s v="ANTICIPO"/>
    <m/>
    <x v="4"/>
    <s v="NO"/>
    <m/>
    <s v="FACTURADA"/>
    <d v="2021-06-08T00:00:00"/>
    <m/>
  </r>
  <r>
    <s v="CONSTRUPROYEC"/>
    <n v="101054059"/>
    <n v="56566"/>
    <n v="56974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5"/>
    <s v="ELIECER MONSALVO PALMA"/>
    <n v="101054788"/>
    <s v="31632-8"/>
    <d v="2021-05-26T00:00:00"/>
    <x v="0"/>
    <n v="10088"/>
    <n v="10088"/>
    <n v="1"/>
    <n v="458326"/>
    <n v="0"/>
    <s v="ACTIVO"/>
    <m/>
    <m/>
    <n v="3657404"/>
    <n v="0"/>
    <n v="0"/>
    <s v="ANTICIPO"/>
    <m/>
    <x v="4"/>
    <s v="NO"/>
    <m/>
    <s v="PLANILLADA"/>
    <m/>
    <m/>
  </r>
  <r>
    <s v="CONSTRUPROYEC"/>
    <n v="101054060"/>
    <n v="56567"/>
    <n v="57017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61"/>
    <s v="RODRIGO RAMOS ESCORCIA"/>
    <n v="101054789"/>
    <s v="31642-5"/>
    <d v="2021-05-27T00:00:00"/>
    <x v="0"/>
    <n v="10031"/>
    <n v="10031"/>
    <n v="1"/>
    <n v="458326"/>
    <n v="0"/>
    <s v="ACTIVO"/>
    <m/>
    <m/>
    <n v="3636739"/>
    <n v="0"/>
    <n v="0"/>
    <s v="ANTICIPO"/>
    <m/>
    <x v="4"/>
    <s v="NO"/>
    <m/>
    <s v="PLANILLADA"/>
    <m/>
    <m/>
  </r>
  <r>
    <s v="CONSTRUPROYEC"/>
    <n v="101054061"/>
    <n v="56568"/>
    <n v="56622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9"/>
    <s v="LUIS ALBERTO MARTELO MERCADO"/>
    <n v="101054790"/>
    <s v="31640-1"/>
    <d v="2021-05-24T00:00:00"/>
    <x v="0"/>
    <n v="10115"/>
    <n v="10115"/>
    <n v="1"/>
    <n v="221080"/>
    <n v="0"/>
    <s v="ACTIVO"/>
    <m/>
    <m/>
    <n v="1444321"/>
    <n v="0"/>
    <n v="0"/>
    <s v="ANTICIPO"/>
    <m/>
    <x v="4"/>
    <s v="NO"/>
    <m/>
    <s v="PLANILLADA"/>
    <m/>
    <m/>
  </r>
  <r>
    <s v="CONSTRUPROYEC"/>
    <n v="101054062"/>
    <n v="56569"/>
    <n v="57055"/>
    <d v="2021-05-21T00:00:00"/>
    <n v="20"/>
    <x v="0"/>
    <s v=" FRUTA DE PALMA"/>
    <s v="CI TEQUENDAMA SAS EXTRACTORA"/>
    <s v="CUMPLIDO"/>
    <s v="C.I TEQUNDAMA FINCA LAS MERCEDES"/>
    <s v="PELECHUA"/>
    <s v="EXTRACTORA TEQUENDAMA"/>
    <s v="FUNDACION"/>
    <x v="37"/>
    <s v="JAIRO ENRIQUE CHARRIS CONRADO"/>
    <n v="101054791"/>
    <n v="79846"/>
    <d v="2021-05-28T00:00:00"/>
    <x v="0"/>
    <n v="27790"/>
    <n v="27790"/>
    <n v="1"/>
    <n v="140600"/>
    <n v="0"/>
    <s v="ACTIVO"/>
    <m/>
    <m/>
    <n v="1746046"/>
    <n v="0"/>
    <n v="0"/>
    <s v="ANTICIPO"/>
    <m/>
    <x v="1"/>
    <s v="NO"/>
    <m/>
    <s v="PLANILLADA"/>
    <m/>
    <m/>
  </r>
  <r>
    <s v="CONSTRUPROYEC"/>
    <n v="101054063"/>
    <n v="56570"/>
    <n v="57044"/>
    <d v="2021-05-21T00:00:00"/>
    <n v="20"/>
    <x v="0"/>
    <s v=" GLUTEN DE MAIZ"/>
    <s v="PRODUCTORA DE ALIMENTOS CONCENTRADOS PARA ANIMALES CONTEGRAL S.A.S. CONTEGRAL S.A.S"/>
    <s v="CUMPLIDO"/>
    <s v="CONTEGRAL S.A.S"/>
    <s v="SANTA MARTA."/>
    <s v="PRODUCTORA DE ALIMENTOS CONCENTRADOS PARA ANIMALES CONTEGRAL S.A.S. CONTEGRAL S.A.S"/>
    <s v="ENVIGADO"/>
    <x v="73"/>
    <s v="JOSE LUIS DOMINGUEZ NARANJO"/>
    <n v="101054792"/>
    <n v="158803"/>
    <d v="2021-05-28T00:00:00"/>
    <x v="0"/>
    <n v="34830"/>
    <n v="34920"/>
    <n v="1"/>
    <n v="806534"/>
    <n v="0"/>
    <s v="ACTIVO"/>
    <m/>
    <m/>
    <n v="6966000"/>
    <n v="0"/>
    <n v="0"/>
    <s v="ANTICIPO"/>
    <m/>
    <x v="2"/>
    <s v="NO"/>
    <m/>
    <s v="FACTURADA"/>
    <d v="2021-06-08T00:00:00"/>
    <m/>
  </r>
  <r>
    <s v="CONSTRUPROYEC"/>
    <n v="101054064"/>
    <n v="56571"/>
    <n v="56700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793"/>
    <s v="CPSU 514128-3"/>
    <d v="2021-05-24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65"/>
    <n v="56572"/>
    <n v="56701"/>
    <d v="2021-05-21T00:00:00"/>
    <n v="20"/>
    <x v="0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4794"/>
    <s v="S26267"/>
    <d v="2021-05-24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4066"/>
    <n v="56573"/>
    <n v="56702"/>
    <d v="2021-05-21T00:00:00"/>
    <n v="20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795"/>
    <s v="DFIU 430003-6"/>
    <d v="2021-05-24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067"/>
    <n v="56574"/>
    <n v="56703"/>
    <d v="2021-05-21T00:00:00"/>
    <n v="20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4796"/>
    <s v="DFIU 260050-3"/>
    <d v="2021-05-24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068"/>
    <n v="56575"/>
    <n v="56717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797"/>
    <s v="DFIU 430003-6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69"/>
    <n v="56576"/>
    <n v="56718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798"/>
    <s v="MSWU 905630-5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70"/>
    <n v="56577"/>
    <n v="56720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799"/>
    <s v="HLBU 906697-6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71"/>
    <n v="56578"/>
    <n v="56721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800"/>
    <s v="RMTU 268563-5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72"/>
    <n v="56579"/>
    <n v="56722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801"/>
    <s v="HGFU 960294-3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73"/>
    <n v="56580"/>
    <n v="56723"/>
    <d v="2021-05-21T00:00:00"/>
    <n v="20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4802"/>
    <s v="EURU 196308-9"/>
    <d v="2021-05-25T00:00:00"/>
    <x v="0"/>
    <n v="4"/>
    <n v="4"/>
    <n v="1"/>
    <n v="0"/>
    <n v="0"/>
    <m/>
    <m/>
    <m/>
    <n v="146594"/>
    <n v="0"/>
    <n v="0"/>
    <m/>
    <m/>
    <x v="1"/>
    <s v="NO"/>
    <m/>
    <s v="PLANILLADA"/>
    <m/>
    <m/>
  </r>
  <r>
    <s v="CONSTRUPROYEC"/>
    <n v="101054074"/>
    <n v="56581"/>
    <n v="57021"/>
    <d v="2021-05-21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87"/>
    <s v="SERGIO DAVID MEJIA POLO"/>
    <n v="101054803"/>
    <s v="31643-7"/>
    <d v="2021-05-28T00:00:00"/>
    <x v="0"/>
    <n v="10135"/>
    <n v="10135"/>
    <n v="1"/>
    <n v="458326"/>
    <n v="0"/>
    <s v="ACTIVO"/>
    <m/>
    <m/>
    <n v="3674444"/>
    <n v="0"/>
    <n v="0"/>
    <s v="ANTICIPO"/>
    <m/>
    <x v="4"/>
    <s v="NO"/>
    <m/>
    <s v="PLANILLADA"/>
    <m/>
    <m/>
  </r>
  <r>
    <s v="CONSTRUPROYEC"/>
    <n v="101054075"/>
    <n v="56582"/>
    <n v="57232"/>
    <d v="2021-05-21T00:00:00"/>
    <n v="20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84"/>
    <s v="CARLOS BARROS"/>
    <n v="101054804"/>
    <n v="97966"/>
    <d v="2021-06-01T00:00:00"/>
    <x v="0"/>
    <n v="33790"/>
    <n v="33830"/>
    <n v="1"/>
    <n v="298188"/>
    <n v="44000"/>
    <s v="ACTIVO"/>
    <m/>
    <m/>
    <n v="2230140"/>
    <n v="0"/>
    <n v="0"/>
    <s v="ANTICIPO, SEGUNDO ANTICIPO"/>
    <m/>
    <x v="4"/>
    <s v="NO"/>
    <m/>
    <s v="PLANILLADA"/>
    <m/>
    <m/>
  </r>
  <r>
    <s v="CONSTRUPROYEC"/>
    <n v="101054076"/>
    <n v="56583"/>
    <n v="56727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805"/>
    <s v="HOYU 965574-0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77"/>
    <n v="56584"/>
    <n v="56859"/>
    <d v="2021-05-21T00:00:00"/>
    <n v="20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63"/>
    <s v="MAURICIO SUESCUN PEÑA"/>
    <n v="101054806"/>
    <n v="97967"/>
    <d v="2021-05-25T00:00:00"/>
    <x v="0"/>
    <n v="34670"/>
    <n v="34720"/>
    <n v="1"/>
    <n v="298188"/>
    <n v="0"/>
    <s v="ACTIVO"/>
    <m/>
    <m/>
    <n v="2288220"/>
    <n v="0"/>
    <n v="0"/>
    <s v="ANTICIPO"/>
    <m/>
    <x v="4"/>
    <s v="NO"/>
    <m/>
    <s v="PLANILLADA"/>
    <m/>
    <m/>
  </r>
  <r>
    <s v="CONSTRUPROYEC"/>
    <n v="101054078"/>
    <n v="56585"/>
    <n v="56728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807"/>
    <s v="DFIU 710897-9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79"/>
    <n v="56586"/>
    <n v="56729"/>
    <d v="2021-05-21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808"/>
    <s v="DFIU 426050-3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080"/>
    <n v="56587"/>
    <n v="56730"/>
    <d v="2021-05-21T00:00:00"/>
    <n v="20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4809"/>
    <s v="EURU 196808-0"/>
    <d v="2021-05-25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4081"/>
    <n v="56588"/>
    <n v="56862"/>
    <d v="2021-05-21T00:00:00"/>
    <n v="20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810"/>
    <s v="MMAU 111033-1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082"/>
    <n v="56589"/>
    <n v="56814"/>
    <d v="2021-05-21T00:00:00"/>
    <n v="20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89"/>
    <s v="PEDRO BOHORQUEZ SANDOVAL"/>
    <n v="101054811"/>
    <n v="97970"/>
    <d v="2021-05-25T00:00:00"/>
    <x v="0"/>
    <n v="34550"/>
    <n v="34540"/>
    <n v="1"/>
    <n v="298188"/>
    <n v="0"/>
    <s v="ACTIVO"/>
    <m/>
    <m/>
    <n v="2280300"/>
    <n v="0"/>
    <n v="0"/>
    <s v="ANTICIPO"/>
    <m/>
    <x v="4"/>
    <s v="NO"/>
    <m/>
    <s v="PLANILLADA"/>
    <m/>
    <m/>
  </r>
  <r>
    <s v="CONSTRUPROYEC"/>
    <n v="101054083"/>
    <n v="56590"/>
    <n v="56871"/>
    <d v="2021-05-21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812"/>
    <s v="MNBU 034266-6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084"/>
    <n v="56591"/>
    <n v="56863"/>
    <d v="2021-05-21T00:00:00"/>
    <n v="20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813"/>
    <s v="MNBU 034266-6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085"/>
    <n v="56592"/>
    <n v="56864"/>
    <d v="2021-05-21T00:00:00"/>
    <n v="20"/>
    <x v="0"/>
    <s v=" CONTENEDOR VACIO"/>
    <s v="C.I. LA SAMARIA S.A.S."/>
    <s v="CUMPLIDO"/>
    <s v="SOCIEDAD PORTUARIA DE SANTA MARTA"/>
    <s v="SANTA MARTA."/>
    <s v="CONSTRUPROYEC"/>
    <s v="SANTA MARTA."/>
    <x v="12"/>
    <s v="ARTURO JAIME ALVAREZ"/>
    <n v="101054814"/>
    <s v="CAIU 557754-8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086"/>
    <n v="56593"/>
    <n v="56865"/>
    <d v="2021-05-21T00:00:00"/>
    <n v="20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4815"/>
    <s v="MNBU 022061-0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087"/>
    <n v="56594"/>
    <n v="56860"/>
    <d v="2021-05-21T00:00:00"/>
    <n v="20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62"/>
    <s v="DUVIAN DARIO ARTEAGA WILCHES"/>
    <n v="101054816"/>
    <n v="97973"/>
    <d v="2021-05-25T00:00:00"/>
    <x v="0"/>
    <n v="33260"/>
    <n v="33360"/>
    <n v="1"/>
    <n v="298188"/>
    <n v="0"/>
    <s v="ACTIVO"/>
    <m/>
    <m/>
    <n v="2195160"/>
    <n v="0"/>
    <n v="0"/>
    <s v="ANTICIPO"/>
    <m/>
    <x v="4"/>
    <s v="NO"/>
    <m/>
    <s v="PLANILLADA"/>
    <m/>
    <m/>
  </r>
  <r>
    <s v="CONSTRUPROYEC"/>
    <n v="101054088"/>
    <n v="56595"/>
    <n v="56866"/>
    <d v="2021-05-21T00:00:00"/>
    <n v="20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4817"/>
    <s v="CAIU 554939-8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089"/>
    <n v="56596"/>
    <n v="56867"/>
    <d v="2021-05-21T00:00:00"/>
    <n v="20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4818"/>
    <s v="SEGU 932295-9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090"/>
    <n v="56597"/>
    <n v="56757"/>
    <d v="2021-05-21T00:00:00"/>
    <n v="20"/>
    <x v="0"/>
    <s v=" PRODUCTOS VARIOS"/>
    <s v="CARIBBEAN ECO SOAPS UIBS S.A.S."/>
    <s v="CUMPLIDO"/>
    <s v="CARIBBEAN ECO SOAPS UIBS S.A.S."/>
    <s v="SANTA MARTA."/>
    <s v="SOCIEDAD PORTUARIA DE SANTA MARTA"/>
    <s v="SANTA MARTA."/>
    <x v="12"/>
    <s v="ARTURO JAIME ALVAREZ"/>
    <n v="101054819"/>
    <s v="TCLU 263569-4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091"/>
    <n v="56598"/>
    <n v="56759"/>
    <d v="2021-05-21T00:00:00"/>
    <n v="20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4820"/>
    <s v="GESU 616510-5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092"/>
    <n v="56599"/>
    <n v="56760"/>
    <d v="2021-05-21T00:00:00"/>
    <n v="20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4821"/>
    <s v="FCIU 931129-8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093"/>
    <n v="56600"/>
    <n v="56761"/>
    <d v="2021-05-21T00:00:00"/>
    <n v="20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4822"/>
    <s v="FCIU 931129-8"/>
    <d v="2021-05-25T00:00:00"/>
    <x v="0"/>
    <n v="3"/>
    <n v="3"/>
    <n v="1"/>
    <n v="0"/>
    <n v="0"/>
    <m/>
    <m/>
    <m/>
    <n v="109946"/>
    <n v="0"/>
    <n v="0"/>
    <m/>
    <m/>
    <x v="1"/>
    <s v="NO"/>
    <m/>
    <s v="FACTURADA"/>
    <d v="2021-06-08T00:00:00"/>
    <m/>
  </r>
  <r>
    <s v="CONSTRUPROYEC"/>
    <n v="101054094"/>
    <n v="56601"/>
    <n v="56762"/>
    <d v="2021-05-21T00:00:00"/>
    <n v="20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4823"/>
    <s v="GESU 616510-5"/>
    <d v="2021-05-25T00:00:00"/>
    <x v="0"/>
    <n v="2"/>
    <n v="2"/>
    <n v="1"/>
    <n v="0"/>
    <n v="0"/>
    <m/>
    <m/>
    <m/>
    <n v="73297"/>
    <n v="0"/>
    <n v="0"/>
    <m/>
    <m/>
    <x v="1"/>
    <s v="NO"/>
    <m/>
    <s v="FACTURADA"/>
    <d v="2021-06-08T00:00:00"/>
    <m/>
  </r>
  <r>
    <s v="CONSTRUPROYEC"/>
    <n v="101054095"/>
    <n v="56602"/>
    <m/>
    <d v="2021-05-21T00:00:00"/>
    <n v="20"/>
    <x v="0"/>
    <s v=" PRODUCTOS VARIOS"/>
    <s v="CARIBBEAN ECO SOAPS UIBS S.A.S."/>
    <s v="CUMPLIDO"/>
    <s v="SOCIEDAD PORTUARIA DE SANTA MARTA"/>
    <s v="SANTA MARTA."/>
    <s v="CARIBBEAN ECO SOAPS UIBS S.A.S."/>
    <s v="SANTA MARTA."/>
    <x v="82"/>
    <s v="FABIO ROMERO"/>
    <n v="101054824"/>
    <s v="SMLU 793682-7"/>
    <d v="2021-05-25T00:00:00"/>
    <x v="2"/>
    <n v="1"/>
    <n v="1"/>
    <n v="1"/>
    <n v="0"/>
    <n v="0"/>
    <m/>
    <m/>
    <m/>
    <n v="324601"/>
    <n v="270000"/>
    <n v="0"/>
    <m/>
    <m/>
    <x v="1"/>
    <s v="NO"/>
    <m/>
    <s v="FACTURADA"/>
    <d v="2021-06-08T00:00:00"/>
    <m/>
  </r>
  <r>
    <s v="CONSTRUPROYEC"/>
    <n v="101054096"/>
    <n v="56603"/>
    <n v="56749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825"/>
    <s v="MNBU 415743-4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097"/>
    <n v="56604"/>
    <n v="56751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826"/>
    <s v="MMAU 107536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098"/>
    <n v="56605"/>
    <n v="56753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827"/>
    <s v="EURU 196808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099"/>
    <n v="56606"/>
    <n v="56755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4828"/>
    <s v="HGFU 151141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100"/>
    <n v="56607"/>
    <n v="57093"/>
    <d v="2021-05-22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1"/>
    <s v="LUIS FREYLE BERNAL"/>
    <n v="101054829"/>
    <n v="519427"/>
    <d v="2021-05-29T00:00:00"/>
    <x v="0"/>
    <n v="33460"/>
    <n v="34470"/>
    <n v="1"/>
    <n v="933771"/>
    <n v="112000"/>
    <s v="ACTIVO"/>
    <m/>
    <m/>
    <n v="3847900"/>
    <n v="0"/>
    <n v="0"/>
    <s v="ANTICIPO, SEGUNDO ANTICIPO"/>
    <m/>
    <x v="2"/>
    <s v="NO"/>
    <m/>
    <s v="PLANILLADA"/>
    <m/>
    <m/>
  </r>
  <r>
    <s v="CONSTRUPROYEC"/>
    <n v="101054101"/>
    <n v="56608"/>
    <n v="57013"/>
    <d v="2021-05-22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0"/>
    <s v="JHON DEIVIS CANTILLO REALES"/>
    <n v="101054830"/>
    <n v="519284"/>
    <d v="2021-05-27T00:00:00"/>
    <x v="0"/>
    <n v="34830"/>
    <n v="34890"/>
    <n v="1"/>
    <n v="933771"/>
    <n v="0"/>
    <s v="ACTIVO"/>
    <m/>
    <m/>
    <n v="4005450"/>
    <n v="0"/>
    <n v="0"/>
    <s v="ANTICIPO"/>
    <m/>
    <x v="2"/>
    <s v="NO"/>
    <m/>
    <s v="FACTURADA"/>
    <d v="2021-06-08T00:00:00"/>
    <m/>
  </r>
  <r>
    <s v="CONSTRUPROYEC"/>
    <n v="101054102"/>
    <n v="56609"/>
    <n v="56949"/>
    <d v="2021-05-22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25"/>
    <s v="OSCAR ENRIQUE SALAS MAESTRE"/>
    <n v="101054831"/>
    <n v="519119"/>
    <d v="2021-05-26T00:00:00"/>
    <x v="0"/>
    <n v="34180"/>
    <n v="34270"/>
    <n v="1"/>
    <n v="933771"/>
    <n v="50000"/>
    <s v="ACTIVO"/>
    <m/>
    <m/>
    <n v="3930700"/>
    <n v="0"/>
    <n v="0"/>
    <s v="ANTICIPO, SEGUNDO ANTICIPO"/>
    <m/>
    <x v="2"/>
    <s v="NO"/>
    <m/>
    <s v="FACTURADA"/>
    <d v="2021-06-08T00:00:00"/>
    <m/>
  </r>
  <r>
    <s v="CONSTRUPROYEC"/>
    <n v="101054103"/>
    <n v="56610"/>
    <n v="56954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42"/>
    <s v="JOSE PAEZ"/>
    <n v="101054832"/>
    <n v="0"/>
    <d v="2021-05-26T00:00:00"/>
    <x v="0"/>
    <n v="34360"/>
    <n v="34360"/>
    <n v="1"/>
    <n v="366800"/>
    <n v="0"/>
    <s v="ACTIVO"/>
    <m/>
    <m/>
    <n v="1271320"/>
    <n v="0"/>
    <n v="0"/>
    <s v="ANTICIPO"/>
    <m/>
    <x v="3"/>
    <s v="NO"/>
    <m/>
    <s v="FACTURADA"/>
    <d v="2021-06-08T00:00:00"/>
    <m/>
  </r>
  <r>
    <s v="CONSTRUPROYEC"/>
    <n v="101054104"/>
    <n v="56611"/>
    <n v="56955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4833"/>
    <n v="3078"/>
    <d v="2021-05-26T00:00:00"/>
    <x v="0"/>
    <n v="34520"/>
    <n v="34490"/>
    <n v="1"/>
    <n v="366800"/>
    <n v="0"/>
    <s v="ACTIVO"/>
    <m/>
    <m/>
    <n v="1276130"/>
    <n v="0"/>
    <n v="0"/>
    <s v="ANTICIPO"/>
    <m/>
    <x v="3"/>
    <s v="NO"/>
    <m/>
    <s v="FACTURADA"/>
    <d v="2021-06-08T00:00:00"/>
    <m/>
  </r>
  <r>
    <s v="CONSTRUPROYEC"/>
    <n v="101054105"/>
    <n v="56612"/>
    <n v="56956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4834"/>
    <n v="0"/>
    <d v="2021-05-26T00:00:00"/>
    <x v="0"/>
    <n v="34420"/>
    <n v="34430"/>
    <n v="1"/>
    <n v="366800"/>
    <n v="0"/>
    <s v="ACTIVO"/>
    <m/>
    <m/>
    <n v="1273910"/>
    <n v="0"/>
    <n v="0"/>
    <s v="ANTICIPO"/>
    <m/>
    <x v="3"/>
    <s v="NO"/>
    <m/>
    <s v="FACTURADA"/>
    <d v="2021-06-08T00:00:00"/>
    <m/>
  </r>
  <r>
    <s v="CONSTRUPROYEC"/>
    <n v="101054106"/>
    <n v="56613"/>
    <n v="56957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34"/>
    <s v="LUIS EDUARDO CARO GONZALEZ"/>
    <n v="101054835"/>
    <n v="3065"/>
    <d v="2021-05-26T00:00:00"/>
    <x v="0"/>
    <n v="33880"/>
    <n v="33860"/>
    <n v="1"/>
    <n v="366800"/>
    <n v="0"/>
    <s v="ACTIVO"/>
    <m/>
    <m/>
    <n v="1252820"/>
    <n v="0"/>
    <n v="0"/>
    <s v="ANTICIPO"/>
    <m/>
    <x v="3"/>
    <s v="NO"/>
    <m/>
    <s v="FACTURADA"/>
    <d v="2021-06-08T00:00:00"/>
    <m/>
  </r>
  <r>
    <s v="CONSTRUPROYEC"/>
    <n v="101054107"/>
    <n v="56614"/>
    <n v="56958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43"/>
    <s v="ORLANDO DE JESUS HURTADO POLO"/>
    <n v="101054836"/>
    <n v="0"/>
    <d v="2021-05-26T00:00:00"/>
    <x v="0"/>
    <n v="34520"/>
    <n v="34550"/>
    <n v="1"/>
    <n v="366800"/>
    <n v="0"/>
    <s v="ACTIVO"/>
    <m/>
    <m/>
    <n v="1278350"/>
    <n v="0"/>
    <n v="0"/>
    <s v="ANTICIPO"/>
    <m/>
    <x v="3"/>
    <s v="NO"/>
    <m/>
    <s v="FACTURADA"/>
    <d v="2021-06-08T00:00:00"/>
    <m/>
  </r>
  <r>
    <s v="CONSTRUPROYEC"/>
    <n v="101054108"/>
    <n v="56615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837"/>
    <n v="526"/>
    <d v="2021-05-26T00:00:00"/>
    <x v="1"/>
    <n v="36700"/>
    <n v="36650"/>
    <n v="1"/>
    <n v="0"/>
    <n v="0"/>
    <m/>
    <m/>
    <m/>
    <n v="576557"/>
    <n v="0"/>
    <n v="0"/>
    <m/>
    <m/>
    <x v="0"/>
    <s v="NO"/>
    <m/>
    <s v="FACTURADA"/>
    <d v="2021-06-08T00:00:00"/>
    <m/>
  </r>
  <r>
    <s v="CONSTRUPROYEC"/>
    <n v="101054109"/>
    <n v="56616"/>
    <n v="56960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30"/>
    <s v="JOSE DOMINGO PARRA BOHORQUEZ"/>
    <n v="101054838"/>
    <n v="0"/>
    <d v="2021-05-26T00:00:00"/>
    <x v="0"/>
    <n v="34550"/>
    <n v="34620"/>
    <n v="1"/>
    <n v="305000"/>
    <n v="0"/>
    <s v="ACTIVO"/>
    <m/>
    <m/>
    <n v="1195775"/>
    <n v="0"/>
    <n v="0"/>
    <s v="ANTICIPO"/>
    <m/>
    <x v="3"/>
    <s v="NO"/>
    <m/>
    <s v="FACTURADA"/>
    <d v="2021-06-08T00:00:00"/>
    <m/>
  </r>
  <r>
    <s v="CONSTRUPROYEC"/>
    <n v="101054110"/>
    <n v="56617"/>
    <n v="56961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36"/>
    <s v="JOSE IGNACIO ORTIZ GALVIS"/>
    <n v="101054839"/>
    <n v="3067"/>
    <d v="2021-05-26T00:00:00"/>
    <x v="0"/>
    <n v="34740"/>
    <n v="34800"/>
    <n v="1"/>
    <n v="305000"/>
    <n v="0"/>
    <s v="ACTIVO"/>
    <m/>
    <m/>
    <n v="1201992"/>
    <n v="0"/>
    <n v="0"/>
    <s v="ANTICIPO"/>
    <m/>
    <x v="3"/>
    <s v="NO"/>
    <m/>
    <s v="FACTURADA"/>
    <d v="2021-06-08T00:00:00"/>
    <m/>
  </r>
  <r>
    <s v="CONSTRUPROYEC"/>
    <n v="101054111"/>
    <n v="56618"/>
    <n v="56962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143"/>
    <s v="FABIO TERAN LOZANO"/>
    <n v="101054840"/>
    <n v="3072"/>
    <d v="2021-05-26T00:00:00"/>
    <x v="0"/>
    <n v="34670"/>
    <n v="34710"/>
    <n v="1"/>
    <n v="305000"/>
    <n v="0"/>
    <s v="ACTIVO"/>
    <m/>
    <m/>
    <n v="1198883"/>
    <n v="0"/>
    <n v="0"/>
    <s v="ANTICIPO"/>
    <m/>
    <x v="3"/>
    <s v="NO"/>
    <m/>
    <s v="FACTURADA"/>
    <d v="2021-06-08T00:00:00"/>
    <m/>
  </r>
  <r>
    <s v="CONSTRUPROYEC"/>
    <n v="101054112"/>
    <n v="56619"/>
    <n v="56963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33"/>
    <s v="SOLIM SANCHEZ GONZALEZ"/>
    <n v="101054841"/>
    <n v="0"/>
    <d v="2021-05-26T00:00:00"/>
    <x v="0"/>
    <n v="34600"/>
    <n v="34620"/>
    <n v="1"/>
    <n v="305000"/>
    <n v="0"/>
    <s v="ACTIVO"/>
    <m/>
    <m/>
    <n v="1195775"/>
    <n v="0"/>
    <n v="0"/>
    <s v="ANTICIPO"/>
    <m/>
    <x v="3"/>
    <s v="NO"/>
    <m/>
    <s v="FACTURADA"/>
    <d v="2021-06-08T00:00:00"/>
    <m/>
  </r>
  <r>
    <s v="CONSTRUPROYEC"/>
    <n v="101054113"/>
    <n v="56620"/>
    <n v="56964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41"/>
    <s v="WILSON HERNANDO BARON SANDOVAL"/>
    <n v="101054842"/>
    <n v="0"/>
    <d v="2021-05-26T00:00:00"/>
    <x v="0"/>
    <n v="34410"/>
    <n v="34430"/>
    <n v="1"/>
    <n v="305000"/>
    <n v="0"/>
    <s v="ACTIVO"/>
    <m/>
    <m/>
    <n v="1189212"/>
    <n v="0"/>
    <n v="0"/>
    <s v="ANTICIPO"/>
    <m/>
    <x v="3"/>
    <s v="NO"/>
    <m/>
    <s v="FACTURADA"/>
    <d v="2021-06-08T00:00:00"/>
    <m/>
  </r>
  <r>
    <s v="CONSTRUPROYEC"/>
    <n v="101054114"/>
    <n v="56621"/>
    <n v="56965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2"/>
    <s v="ALEXANDER DIAZ LAZO"/>
    <n v="101054843"/>
    <n v="3066"/>
    <d v="2021-05-26T00:00:00"/>
    <x v="0"/>
    <n v="34630"/>
    <n v="34620"/>
    <n v="1"/>
    <n v="305000"/>
    <n v="40000"/>
    <s v="ACTIVO"/>
    <m/>
    <m/>
    <n v="1195775"/>
    <n v="0"/>
    <n v="0"/>
    <s v="ANTICIPO, SEGUNDO ANTICIPO"/>
    <m/>
    <x v="3"/>
    <s v="NO"/>
    <m/>
    <s v="FACTURADA"/>
    <d v="2021-06-08T00:00:00"/>
    <m/>
  </r>
  <r>
    <s v="CONSTRUPROYEC"/>
    <n v="101054115"/>
    <n v="56622"/>
    <n v="56966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52"/>
    <s v="YONAT DAVID CANTILLO POLO"/>
    <n v="101054844"/>
    <n v="3073"/>
    <d v="2021-05-26T00:00:00"/>
    <x v="0"/>
    <n v="34140"/>
    <n v="34170"/>
    <n v="1"/>
    <n v="305000"/>
    <n v="116000"/>
    <s v="ACTIVO"/>
    <m/>
    <m/>
    <n v="1180232"/>
    <n v="0"/>
    <n v="0"/>
    <s v="ANTICIPO, SEGUNDO ANTICIPO"/>
    <m/>
    <x v="3"/>
    <s v="NO"/>
    <m/>
    <s v="FACTURADA"/>
    <d v="2021-06-08T00:00:00"/>
    <m/>
  </r>
  <r>
    <s v="CONSTRUPROYEC"/>
    <n v="101054116"/>
    <n v="56623"/>
    <n v="56967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21"/>
    <s v="EDWIN ELIBETH AGUILAR GOMEZ"/>
    <n v="101054845"/>
    <n v="3077"/>
    <d v="2021-05-26T00:00:00"/>
    <x v="0"/>
    <n v="34120"/>
    <n v="34140"/>
    <n v="1"/>
    <n v="305000"/>
    <n v="40000"/>
    <s v="ACTIVO"/>
    <m/>
    <m/>
    <n v="1179196"/>
    <n v="0"/>
    <n v="0"/>
    <s v="ANTICIPO, SEGUNDO ANTICIPO"/>
    <m/>
    <x v="3"/>
    <s v="NO"/>
    <m/>
    <s v="FACTURADA"/>
    <d v="2021-06-08T00:00:00"/>
    <m/>
  </r>
  <r>
    <s v="CONSTRUPROYEC"/>
    <n v="101054117"/>
    <n v="56624"/>
    <n v="56968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8"/>
    <s v="JAIRO LUIS GALLARDO ZAMORA"/>
    <n v="101054846"/>
    <n v="0"/>
    <d v="2021-05-26T00:00:00"/>
    <x v="0"/>
    <n v="34380"/>
    <n v="34440"/>
    <n v="1"/>
    <n v="305000"/>
    <n v="116000"/>
    <s v="ACTIVO"/>
    <m/>
    <m/>
    <n v="1189558"/>
    <n v="0"/>
    <n v="0"/>
    <s v="ANTICIPO, SEGUNDO ANTICIPO"/>
    <m/>
    <x v="3"/>
    <s v="NO"/>
    <m/>
    <s v="FACTURADA"/>
    <d v="2021-06-08T00:00:00"/>
    <m/>
  </r>
  <r>
    <s v="CONSTRUPROYEC"/>
    <n v="101054118"/>
    <n v="56625"/>
    <n v="56969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44"/>
    <s v="JOHAN MANUEL RATIVA AGUILLON"/>
    <n v="101054847"/>
    <n v="0"/>
    <d v="2021-05-26T00:00:00"/>
    <x v="0"/>
    <n v="34520"/>
    <n v="34560"/>
    <n v="1"/>
    <n v="305000"/>
    <n v="0"/>
    <s v="ACTIVO"/>
    <m/>
    <m/>
    <n v="1193702"/>
    <n v="0"/>
    <n v="0"/>
    <s v="ANTICIPO"/>
    <m/>
    <x v="3"/>
    <s v="NO"/>
    <m/>
    <s v="FACTURADA"/>
    <d v="2021-06-08T00:00:00"/>
    <m/>
  </r>
  <r>
    <s v="CONSTRUPROYEC"/>
    <n v="101054119"/>
    <n v="56626"/>
    <n v="56952"/>
    <d v="2021-05-22T00:00:00"/>
    <n v="20"/>
    <x v="0"/>
    <s v=" ACEITE DE PALMA CPO"/>
    <s v="ECODIESEL COLOMBIA S.A"/>
    <s v="CUMPLIDO"/>
    <s v="PALMA &amp; TRABAJO S.A.S"/>
    <s v="PUERTO WILCHES"/>
    <s v="ECODIESEL COLOMBIA S.A"/>
    <s v="BARRANCABERMEJA"/>
    <x v="32"/>
    <s v="SOLIM SANCHEZ GONZALEZ"/>
    <n v="101054848"/>
    <n v="3060"/>
    <d v="2021-05-26T00:00:00"/>
    <x v="0"/>
    <n v="34570"/>
    <n v="34600"/>
    <n v="1"/>
    <n v="220000"/>
    <n v="0"/>
    <s v="ACTIVO"/>
    <m/>
    <m/>
    <n v="1055992"/>
    <n v="0"/>
    <n v="0"/>
    <s v="ANTICIPO"/>
    <m/>
    <x v="3"/>
    <s v="NO"/>
    <m/>
    <s v="FACTURADA"/>
    <d v="2021-06-08T00:00:00"/>
    <m/>
  </r>
  <r>
    <s v="CONSTRUPROYEC"/>
    <n v="101054120"/>
    <n v="56627"/>
    <n v="56999"/>
    <d v="2021-05-22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4"/>
    <s v="JOSE ISABEL MARTINEZ GUARDIAS"/>
    <n v="101054849"/>
    <n v="97325"/>
    <d v="2021-05-27T00:00:00"/>
    <x v="0"/>
    <n v="34010"/>
    <n v="33990"/>
    <n v="1"/>
    <n v="882851"/>
    <n v="50000"/>
    <s v="ACTIVO"/>
    <m/>
    <m/>
    <n v="7142100"/>
    <n v="0"/>
    <n v="0"/>
    <s v="ANTICIPO, SEGUNDO ANTICIPO"/>
    <m/>
    <x v="2"/>
    <s v="NO"/>
    <m/>
    <s v="FACTURADA"/>
    <d v="2021-06-08T00:00:00"/>
    <m/>
  </r>
  <r>
    <s v="CONSTRUPROYEC"/>
    <n v="101054121"/>
    <n v="56628"/>
    <n v="56970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4850"/>
    <n v="0"/>
    <d v="2021-05-26T00:00:00"/>
    <x v="0"/>
    <n v="34170"/>
    <n v="34130"/>
    <n v="1"/>
    <n v="366800"/>
    <n v="0"/>
    <s v="ACTIVO"/>
    <m/>
    <m/>
    <n v="1262810"/>
    <n v="0"/>
    <n v="0"/>
    <s v="ANTICIPO"/>
    <m/>
    <x v="3"/>
    <s v="NO"/>
    <m/>
    <s v="FACTURADA"/>
    <d v="2021-06-08T00:00:00"/>
    <m/>
  </r>
  <r>
    <s v="CONSTRUPROYEC"/>
    <n v="101054122"/>
    <n v="56629"/>
    <n v="57195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4851"/>
    <n v="3112"/>
    <d v="2021-05-31T00:00:00"/>
    <x v="0"/>
    <n v="34670"/>
    <n v="34610"/>
    <n v="1"/>
    <n v="366800"/>
    <n v="222000"/>
    <s v="ACTIVO"/>
    <m/>
    <m/>
    <n v="1280570"/>
    <n v="0"/>
    <n v="0"/>
    <s v="ANTICIPO, SEGUNDO ANTICIPO"/>
    <m/>
    <x v="3"/>
    <s v="NO"/>
    <m/>
    <s v="FACTURADA"/>
    <d v="2021-06-08T00:00:00"/>
    <m/>
  </r>
  <r>
    <s v="CONSTRUPROYEC"/>
    <n v="101054123"/>
    <n v="56630"/>
    <n v="57202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33"/>
    <s v="SOLIM SANCHEZ GONZALEZ"/>
    <n v="101054852"/>
    <n v="3130"/>
    <d v="2021-05-31T00:00:00"/>
    <x v="0"/>
    <n v="34720"/>
    <n v="34680"/>
    <n v="1"/>
    <n v="366800"/>
    <n v="136000"/>
    <s v="ACTIVO"/>
    <m/>
    <m/>
    <n v="1283160"/>
    <n v="0"/>
    <n v="0"/>
    <s v="ANTICIPO, SEGUNDO ANTICIPO"/>
    <m/>
    <x v="3"/>
    <s v="NO"/>
    <m/>
    <s v="FACTURADA"/>
    <d v="2021-06-08T00:00:00"/>
    <m/>
  </r>
  <r>
    <s v="CONSTRUPROYEC"/>
    <n v="101054124"/>
    <n v="56631"/>
    <n v="57203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41"/>
    <s v="WILSON HERNANDO BARON SANDOVAL"/>
    <n v="101054853"/>
    <n v="3131"/>
    <d v="2021-05-31T00:00:00"/>
    <x v="0"/>
    <n v="34380"/>
    <n v="34370"/>
    <n v="1"/>
    <n v="366800"/>
    <n v="58000"/>
    <s v="ACTIVO"/>
    <m/>
    <m/>
    <n v="1271690"/>
    <n v="0"/>
    <n v="0"/>
    <s v="ANTICIPO, SEGUNDO ANTICIPO"/>
    <m/>
    <x v="3"/>
    <s v="NO"/>
    <m/>
    <s v="FACTURADA"/>
    <d v="2021-06-08T00:00:00"/>
    <m/>
  </r>
  <r>
    <s v="CONSTRUPROYEC"/>
    <n v="101054125"/>
    <n v="56632"/>
    <n v="57233"/>
    <d v="2021-05-22T00:00:00"/>
    <n v="20"/>
    <x v="0"/>
    <s v=" ACEITE DE PALMA CPO"/>
    <s v="ECODIESEL COLOMBIA S.A"/>
    <s v="CUMPLIDO"/>
    <s v="AGROINCE LTDA Y CIA S.C.A"/>
    <s v="AGUACHICA"/>
    <s v="ECODIESEL COLOMBIA S.A"/>
    <s v="BARRANCABERMEJA"/>
    <x v="2"/>
    <s v="ALEXANDER DIAZ LAZO"/>
    <n v="101054854"/>
    <m/>
    <d v="2021-06-01T00:00:00"/>
    <x v="0"/>
    <n v="34730"/>
    <n v="34680"/>
    <n v="1"/>
    <n v="366800"/>
    <n v="100000"/>
    <s v="ACTIVO"/>
    <m/>
    <m/>
    <n v="1283160"/>
    <n v="0"/>
    <n v="0"/>
    <s v="ANTICIPO, SEGUNDO ANTICIPO"/>
    <m/>
    <x v="3"/>
    <s v="NO"/>
    <m/>
    <s v="FACTURADA"/>
    <d v="2021-06-08T00:00:00"/>
    <m/>
  </r>
  <r>
    <s v="CONSTRUPROYEC"/>
    <n v="101054126"/>
    <n v="56633"/>
    <n v="57216"/>
    <d v="2021-05-22T00:00:00"/>
    <n v="20"/>
    <x v="0"/>
    <s v=" ACEITE DE PALMA CPO"/>
    <s v="ECODIESEL COLOMBIA S.A"/>
    <s v="CUMPLIDO"/>
    <s v="PALMA DEL CESAR S.A"/>
    <s v="SAN MARTIN"/>
    <s v="ECODIESEL COLOMBIA S.A"/>
    <s v="BARRANCABERMEJA"/>
    <x v="30"/>
    <s v="JOSE DOMINGO PARRA BOHORQUEZ"/>
    <n v="101054855"/>
    <n v="3135"/>
    <d v="2021-05-31T00:00:00"/>
    <x v="0"/>
    <n v="34290"/>
    <n v="34260"/>
    <n v="1"/>
    <n v="305000"/>
    <n v="58000"/>
    <s v="ACTIVO"/>
    <m/>
    <m/>
    <n v="1183340"/>
    <n v="0"/>
    <n v="0"/>
    <s v="ANTICIPO, SEGUNDO ANTICIPO"/>
    <m/>
    <x v="3"/>
    <s v="NO"/>
    <m/>
    <s v="FACTURADA"/>
    <d v="2021-06-08T00:00:00"/>
    <m/>
  </r>
  <r>
    <s v="CONSTRUPROYEC"/>
    <n v="101054127"/>
    <n v="56634"/>
    <n v="57307"/>
    <d v="2021-05-22T00:00:00"/>
    <n v="20"/>
    <x v="0"/>
    <s v=" ACEITE DE PALMA CPO"/>
    <s v="ECODIESEL COLOMBIA S.A"/>
    <s v="CUMPLIDO"/>
    <s v="PALMA &amp; TRABAJO S.A.S"/>
    <s v="SAN MARTIN"/>
    <s v="ECODIESEL COLOMBIA S.A"/>
    <s v="BARRANCABERMEJA"/>
    <x v="8"/>
    <s v="JAIRO LUIS GALLARDO ZAMORA"/>
    <n v="101054856"/>
    <n v="3210"/>
    <d v="2021-06-03T00:00:00"/>
    <x v="0"/>
    <n v="34800"/>
    <n v="34840"/>
    <n v="1"/>
    <n v="305000"/>
    <n v="120000"/>
    <s v="ACTIVO"/>
    <m/>
    <m/>
    <n v="1063456"/>
    <n v="0"/>
    <n v="0"/>
    <s v="ANTICIPO, SEGUNDO ANTICIPO"/>
    <m/>
    <x v="3"/>
    <s v="NO"/>
    <m/>
    <s v="PLANILLADA"/>
    <m/>
    <m/>
  </r>
  <r>
    <s v="CONSTRUPROYEC"/>
    <n v="101054128"/>
    <n v="56635"/>
    <n v="56971"/>
    <d v="2021-05-22T00:00:00"/>
    <n v="20"/>
    <x v="0"/>
    <s v=" ACEITE DE PALMA CPO"/>
    <s v="ECODIESEL COLOMBIA S.A"/>
    <s v="CUMPLIDO"/>
    <s v="EXTRACTORA CENTRAL S.A"/>
    <s v="PUERTO WILCHES"/>
    <s v="ECODIESEL COLOMBIA S.A"/>
    <s v="BARRANCABERMEJA"/>
    <x v="44"/>
    <s v="JOHAN MANUEL RATIVA AGUILLON"/>
    <n v="101054857"/>
    <n v="0"/>
    <d v="2021-05-26T00:00:00"/>
    <x v="0"/>
    <n v="34460"/>
    <n v="34440"/>
    <n v="1"/>
    <n v="220000"/>
    <n v="0"/>
    <s v="ACTIVO"/>
    <m/>
    <m/>
    <n v="1051109"/>
    <n v="0"/>
    <n v="0"/>
    <s v="ANTICIPO"/>
    <m/>
    <x v="3"/>
    <s v="NO"/>
    <m/>
    <s v="FACTURADA"/>
    <d v="2021-06-08T00:00:00"/>
    <m/>
  </r>
  <r>
    <s v="CONSTRUPROYEC"/>
    <n v="101054129"/>
    <n v="56636"/>
    <n v="57197"/>
    <d v="2021-05-22T00:00:00"/>
    <n v="20"/>
    <x v="0"/>
    <s v=" ACEITE DE PALMA CPO"/>
    <s v="ECODIESEL COLOMBIA S.A"/>
    <s v="CUMPLIDO"/>
    <s v="EXTRACTORA CENTRAL S.A"/>
    <s v="PUERTO WILCHES"/>
    <s v="ECODIESEL COLOMBIA S.A"/>
    <s v="BARRANCABERMEJA"/>
    <x v="52"/>
    <s v="YONAT DAVID CANTILLO POLO"/>
    <n v="101054858"/>
    <n v="3117"/>
    <d v="2021-05-31T00:00:00"/>
    <x v="0"/>
    <n v="33660"/>
    <n v="33550"/>
    <n v="1"/>
    <n v="220000"/>
    <n v="116000"/>
    <s v="ACTIVO"/>
    <m/>
    <m/>
    <n v="1023946"/>
    <n v="0"/>
    <n v="0"/>
    <s v="ANTICIPO, SEGUNDO ANTICIPO"/>
    <m/>
    <x v="3"/>
    <s v="NO"/>
    <m/>
    <s v="FACTURADA"/>
    <d v="2021-06-08T00:00:00"/>
    <m/>
  </r>
  <r>
    <s v="CONSTRUPROYEC"/>
    <n v="101054130"/>
    <n v="56637"/>
    <n v="56972"/>
    <d v="2021-05-22T00:00:00"/>
    <n v="20"/>
    <x v="0"/>
    <s v=" ACEITE DE PALMA CPO"/>
    <s v="ECODIESEL COLOMBIA S.A"/>
    <s v="CUMPLIDO"/>
    <s v="EXTRACTORA CENTRAL S.A"/>
    <s v="PUERTO WILCHES"/>
    <s v="ECODIESEL COLOMBIA S.A"/>
    <s v="BARRANCABERMEJA"/>
    <x v="21"/>
    <s v="EDWIN ELIBETH AGUILAR GOMEZ"/>
    <n v="101054859"/>
    <n v="0"/>
    <d v="2021-05-26T00:00:00"/>
    <x v="0"/>
    <n v="33660"/>
    <n v="33650"/>
    <n v="1"/>
    <n v="220000"/>
    <n v="0"/>
    <s v="ACTIVO"/>
    <m/>
    <m/>
    <n v="1026998"/>
    <n v="0"/>
    <n v="0"/>
    <s v="ANTICIPO"/>
    <m/>
    <x v="3"/>
    <s v="NO"/>
    <m/>
    <s v="FACTURADA"/>
    <d v="2021-06-08T00:00:00"/>
    <m/>
  </r>
  <r>
    <s v="CONSTRUPROYEC"/>
    <n v="101054131"/>
    <n v="56638"/>
    <n v="57207"/>
    <d v="2021-05-22T00:00:00"/>
    <n v="20"/>
    <x v="0"/>
    <s v=" ACEITE DE PALMA CPO"/>
    <s v="ECODIESEL COLOMBIA S.A"/>
    <s v="CUMPLIDO"/>
    <s v="EXTRACTORA CENTRAL S.A"/>
    <s v="PUERTO WILCHES"/>
    <s v="ECODIESEL COLOMBIA S.A"/>
    <s v="BARRANCABERMEJA"/>
    <x v="43"/>
    <s v="ORLANDO DE JESUS HURTADO POLO"/>
    <n v="101054860"/>
    <n v="3124"/>
    <d v="2021-05-31T00:00:00"/>
    <x v="0"/>
    <n v="34760"/>
    <n v="34700"/>
    <n v="1"/>
    <n v="220000"/>
    <n v="116000"/>
    <s v="ACTIVO"/>
    <m/>
    <m/>
    <n v="1059044"/>
    <n v="0"/>
    <n v="0"/>
    <s v="ANTICIPO, SEGUNDO ANTICIPO"/>
    <m/>
    <x v="3"/>
    <s v="NO"/>
    <m/>
    <s v="FACTURADA"/>
    <d v="2021-06-08T00:00:00"/>
    <m/>
  </r>
  <r>
    <s v="CONSTRUPROYEC"/>
    <n v="101054132"/>
    <n v="56639"/>
    <n v="57135"/>
    <d v="2021-05-22T00:00:00"/>
    <n v="20"/>
    <x v="0"/>
    <s v=" MAIZ"/>
    <s v="ALIMENTOS FINCAS S.A.S"/>
    <s v="CUMPLIDO"/>
    <s v="ALIMENTOS FINCA S.A.S"/>
    <s v="SANTA MARTA."/>
    <s v="ALIMENTOS FINCA S.A.S"/>
    <s v="MOSQUERA"/>
    <x v="23"/>
    <s v="ABSALON PUENTES VARGAS"/>
    <n v="101054861"/>
    <n v="41145399"/>
    <d v="2021-05-29T00:00:00"/>
    <x v="0"/>
    <n v="34280"/>
    <n v="34240"/>
    <n v="1"/>
    <n v="936734"/>
    <n v="0"/>
    <s v="ACTIVO"/>
    <m/>
    <m/>
    <n v="5484800"/>
    <n v="0"/>
    <n v="0"/>
    <s v="ANTICIPO"/>
    <m/>
    <x v="2"/>
    <s v="NO"/>
    <m/>
    <s v="FACTURADA"/>
    <d v="2021-06-08T00:00:00"/>
    <m/>
  </r>
  <r>
    <s v="CONSTRUPROYEC"/>
    <n v="101054133"/>
    <n v="56640"/>
    <n v="57303"/>
    <d v="2021-05-22T00:00:00"/>
    <n v="20"/>
    <x v="0"/>
    <s v=" ACEITE DE PALMA CPO"/>
    <s v="ECODIESEL COLOMBIA S.A"/>
    <s v="CUMPLIDO"/>
    <s v="EXTRACTORA CENTRAL S.A"/>
    <s v="PUERTO WILCHES"/>
    <s v="ECODIESEL COLOMBIA S.A"/>
    <s v="BARRANCABERMEJA"/>
    <x v="143"/>
    <s v="FABIO TERAN LOZANO"/>
    <n v="101054862"/>
    <n v="3190"/>
    <d v="2021-06-03T00:00:00"/>
    <x v="0"/>
    <n v="34550"/>
    <n v="34500"/>
    <n v="1"/>
    <n v="220000"/>
    <n v="120000"/>
    <s v="ACTIVO"/>
    <m/>
    <m/>
    <n v="1052940"/>
    <n v="0"/>
    <n v="0"/>
    <s v="ANTICIPO, SEGUNDO ANTICIPO"/>
    <m/>
    <x v="3"/>
    <s v="NO"/>
    <m/>
    <s v="PLANILLADA"/>
    <m/>
    <m/>
  </r>
  <r>
    <s v="CONSTRUPROYEC"/>
    <n v="101054134"/>
    <n v="56641"/>
    <n v="57296"/>
    <d v="2021-05-22T00:00:00"/>
    <n v="20"/>
    <x v="0"/>
    <s v=" MAIZ"/>
    <s v="ALIMENTOS FINCAS S.A.S"/>
    <s v="CUMPLIDO"/>
    <s v="ALIMENTOS FINCA S.A.S"/>
    <s v="SANTA MARTA."/>
    <s v="ALIMENTOS FINCA S.A.S"/>
    <s v="MOSQUERA"/>
    <x v="9"/>
    <s v="ROBINSON TORREGROZA FAJARDO"/>
    <n v="101054863"/>
    <n v="41145402"/>
    <d v="2021-06-01T00:00:00"/>
    <x v="0"/>
    <n v="34540"/>
    <n v="34500"/>
    <n v="1"/>
    <n v="936734"/>
    <n v="50000"/>
    <s v="ACTIVO"/>
    <m/>
    <m/>
    <n v="5526400"/>
    <n v="0"/>
    <n v="0"/>
    <s v="ANTICIPO, SEGUNDO ANTICIPO"/>
    <m/>
    <x v="2"/>
    <s v="NO"/>
    <m/>
    <s v="FACTURADA"/>
    <d v="2021-06-08T00:00:00"/>
    <m/>
  </r>
  <r>
    <s v="CONSTRUPROYEC"/>
    <n v="101054135"/>
    <n v="56642"/>
    <n v="57221"/>
    <d v="2021-05-22T00:00:00"/>
    <n v="20"/>
    <x v="0"/>
    <s v=" ACEITE DE PALMA CPO"/>
    <s v="ECODIESEL COLOMBIA S.A"/>
    <s v="CUMPLIDO"/>
    <s v="PALMA &amp; TRABAJO S.A.S"/>
    <s v="PUERTO WILCHES"/>
    <s v="ECODIESEL COLOMBIA S.A"/>
    <s v="BARRANCABERMEJA"/>
    <x v="31"/>
    <s v="JHON FREDY QUIÑONES ARIOLA"/>
    <n v="101054864"/>
    <n v="3141"/>
    <d v="2021-05-31T00:00:00"/>
    <x v="0"/>
    <n v="34240"/>
    <n v="34390"/>
    <n v="1"/>
    <n v="220000"/>
    <n v="68000"/>
    <s v="ACTIVO"/>
    <m/>
    <m/>
    <n v="1049583"/>
    <n v="0"/>
    <n v="0"/>
    <s v="ANTICIPO, SEGUNDO ANTICIPO"/>
    <m/>
    <x v="3"/>
    <s v="NO"/>
    <m/>
    <s v="PLANILLADA"/>
    <m/>
    <m/>
  </r>
  <r>
    <s v="CONSTRUPROYEC"/>
    <n v="101054136"/>
    <n v="56643"/>
    <n v="56996"/>
    <d v="2021-05-22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6"/>
    <s v="EDWIN RAFAEL JIMENEZ VARGAS"/>
    <n v="101054865"/>
    <n v="97311"/>
    <d v="2021-05-27T00:00:00"/>
    <x v="0"/>
    <n v="34870"/>
    <n v="34850"/>
    <n v="1"/>
    <n v="882851"/>
    <n v="50000"/>
    <s v="ACTIVO"/>
    <m/>
    <m/>
    <n v="7322700"/>
    <n v="0"/>
    <n v="0"/>
    <s v="ANTICIPO, SEGUNDO ANTICIPO"/>
    <m/>
    <x v="2"/>
    <s v="NO"/>
    <m/>
    <s v="FACTURADA"/>
    <d v="2021-06-08T00:00:00"/>
    <m/>
  </r>
  <r>
    <s v="CONSTRUPROYEC"/>
    <n v="101054137"/>
    <n v="56644"/>
    <n v="56998"/>
    <d v="2021-05-22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8"/>
    <s v="JORGE LUIS BALLESTEROS ARIZA"/>
    <n v="101054866"/>
    <n v="97320"/>
    <d v="2021-05-27T00:00:00"/>
    <x v="0"/>
    <n v="34370"/>
    <n v="34320"/>
    <n v="1"/>
    <n v="882851"/>
    <n v="50000"/>
    <s v="ACTIVO"/>
    <m/>
    <m/>
    <n v="7217700"/>
    <n v="0"/>
    <n v="0"/>
    <s v="ANTICIPO, SEGUNDO ANTICIPO"/>
    <m/>
    <x v="2"/>
    <s v="NO"/>
    <m/>
    <s v="FACTURADA"/>
    <d v="2021-06-08T00:00:00"/>
    <m/>
  </r>
  <r>
    <s v="CONSTRUPROYEC"/>
    <n v="101054138"/>
    <n v="56645"/>
    <n v="57219"/>
    <d v="2021-05-22T00:00:00"/>
    <n v="20"/>
    <x v="0"/>
    <s v=" ACEITE DE PALMA CPO"/>
    <s v="ECODIESEL COLOMBIA S.A"/>
    <s v="CUMPLIDO"/>
    <s v="PALMA &amp; TRABAJO S.A.S"/>
    <s v="PUERTO WILCHES"/>
    <s v="ECODIESEL COLOMBIA S.A"/>
    <s v="BARRANCABERMEJA"/>
    <x v="46"/>
    <s v="OSCAR BLADIMIR CALZADA CANABAL"/>
    <n v="101054867"/>
    <n v="3132"/>
    <d v="2021-05-31T00:00:00"/>
    <x v="0"/>
    <n v="34080"/>
    <n v="34130"/>
    <n v="1"/>
    <n v="220000"/>
    <n v="0"/>
    <s v="ACTIVO"/>
    <m/>
    <m/>
    <n v="1041648"/>
    <n v="0"/>
    <n v="0"/>
    <s v="ANTICIPO"/>
    <m/>
    <x v="3"/>
    <s v="NO"/>
    <m/>
    <s v="FACTURADA"/>
    <d v="2021-06-08T00:00:00"/>
    <m/>
  </r>
  <r>
    <s v="CONSTRUPROYEC"/>
    <n v="101054139"/>
    <n v="56646"/>
    <n v="57000"/>
    <d v="2021-05-22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2"/>
    <s v="YOLMER ENRIQUE TRONCOSO CUAO"/>
    <n v="101054868"/>
    <n v="97344"/>
    <d v="2021-05-27T00:00:00"/>
    <x v="0"/>
    <n v="34620"/>
    <n v="34580"/>
    <n v="1"/>
    <n v="882851"/>
    <n v="0"/>
    <s v="ACTIVO"/>
    <m/>
    <m/>
    <n v="7270200"/>
    <n v="0"/>
    <n v="0"/>
    <s v="ANTICIPO"/>
    <m/>
    <x v="2"/>
    <s v="NO"/>
    <m/>
    <s v="FACTURADA"/>
    <d v="2021-06-08T00:00:00"/>
    <m/>
  </r>
  <r>
    <s v="CONSTRUPROYEC"/>
    <n v="101054140"/>
    <n v="56647"/>
    <n v="57001"/>
    <d v="2021-05-22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51"/>
    <s v="FABIAN CARREÑO HURTADO"/>
    <n v="101054869"/>
    <n v="97349"/>
    <d v="2021-05-27T00:00:00"/>
    <x v="0"/>
    <n v="34550"/>
    <n v="34530"/>
    <n v="1"/>
    <n v="882851"/>
    <n v="0"/>
    <s v="ACTIVO"/>
    <m/>
    <m/>
    <n v="7255500"/>
    <n v="0"/>
    <n v="0"/>
    <s v="ANTICIPO"/>
    <m/>
    <x v="2"/>
    <s v="NO"/>
    <m/>
    <s v="FACTURADA"/>
    <d v="2021-06-08T00:00:00"/>
    <m/>
  </r>
  <r>
    <s v="CONSTRUPROYEC"/>
    <n v="101054141"/>
    <n v="56648"/>
    <n v="57200"/>
    <d v="2021-05-22T00:00:00"/>
    <n v="20"/>
    <x v="0"/>
    <s v=" ACEITE DE PALMA CPO"/>
    <s v="ECODIESEL COLOMBIA S.A"/>
    <s v="CUMPLIDO"/>
    <s v="EXTRACTORA MONTERREY S.A."/>
    <s v="PUERTO WILCHES"/>
    <s v="ECODIESEL COLOMBIA S.A"/>
    <s v="BARRANCABERMEJA"/>
    <x v="34"/>
    <s v="LUIS EDUARDO CARO GONZALEZ"/>
    <n v="101054870"/>
    <n v="3110"/>
    <d v="2021-05-31T00:00:00"/>
    <x v="0"/>
    <n v="34460"/>
    <n v="34500"/>
    <n v="1"/>
    <n v="220000"/>
    <n v="0"/>
    <s v="ACTIVO"/>
    <m/>
    <m/>
    <n v="1052940"/>
    <n v="0"/>
    <n v="0"/>
    <s v="ANTICIPO"/>
    <m/>
    <x v="3"/>
    <s v="NO"/>
    <m/>
    <s v="FACTURADA"/>
    <d v="2021-06-08T00:00:00"/>
    <m/>
  </r>
  <r>
    <s v="CONSTRUPROYEC"/>
    <n v="101054142"/>
    <n v="56649"/>
    <n v="56995"/>
    <d v="2021-05-22T00:00:00"/>
    <n v="20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7"/>
    <s v="JESUS DAVID MORA CHAVEZ"/>
    <n v="101054871"/>
    <n v="97310"/>
    <d v="2021-05-27T00:00:00"/>
    <x v="0"/>
    <n v="34680"/>
    <n v="34710"/>
    <n v="1"/>
    <n v="882851"/>
    <n v="50000"/>
    <s v="ACTIVO"/>
    <m/>
    <m/>
    <n v="7282800"/>
    <n v="0"/>
    <n v="0"/>
    <s v="ANTICIPO, SEGUNDO ANTICIPO"/>
    <m/>
    <x v="2"/>
    <s v="NO"/>
    <m/>
    <s v="FACTURADA"/>
    <d v="2021-06-08T00:00:00"/>
    <m/>
  </r>
  <r>
    <s v="CONSTRUPROYEC"/>
    <n v="101054143"/>
    <n v="56650"/>
    <n v="57217"/>
    <d v="2021-05-22T00:00:00"/>
    <n v="20"/>
    <x v="0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4872"/>
    <n v="3133"/>
    <d v="2021-05-31T00:00:00"/>
    <x v="0"/>
    <n v="34510"/>
    <n v="34440"/>
    <n v="1"/>
    <n v="220000"/>
    <n v="68000"/>
    <s v="ACTIVO"/>
    <m/>
    <m/>
    <n v="1051109"/>
    <n v="0"/>
    <n v="0"/>
    <s v="ANTICIPO, SEGUNDO ANTICIPO"/>
    <m/>
    <x v="3"/>
    <s v="NO"/>
    <m/>
    <s v="FACTURADA"/>
    <d v="2021-06-08T00:00:00"/>
    <m/>
  </r>
  <r>
    <s v="CONSTRUPROYEC"/>
    <n v="101054144"/>
    <n v="56651"/>
    <n v="57201"/>
    <d v="2021-05-22T00:00:00"/>
    <n v="20"/>
    <x v="0"/>
    <s v=" ACEITE DE PALMA CPO"/>
    <s v="ECODIESEL COLOMBIA S.A"/>
    <s v="CUMPLIDO"/>
    <s v="EXTRACTORA MONTERREY S.A."/>
    <s v="PUERTO WILCHES"/>
    <s v="ECODIESEL COLOMBIA S.A"/>
    <s v="BARRANCABERMEJA"/>
    <x v="29"/>
    <s v="JONNY ALEXANDER REYES RONDON"/>
    <n v="101054873"/>
    <n v="3111"/>
    <d v="2021-05-31T00:00:00"/>
    <x v="0"/>
    <n v="34490"/>
    <n v="34460"/>
    <n v="1"/>
    <n v="220000"/>
    <n v="458000"/>
    <s v="ACTIVO"/>
    <m/>
    <m/>
    <n v="1051719"/>
    <n v="0"/>
    <n v="0"/>
    <s v="ANTICIPO, SEGUNDO ANTICIPO"/>
    <m/>
    <x v="3"/>
    <s v="NO"/>
    <m/>
    <s v="FACTURADA"/>
    <d v="2021-06-08T00:00:00"/>
    <m/>
  </r>
  <r>
    <s v="CONSTRUPROYEC"/>
    <n v="101054145"/>
    <n v="56652"/>
    <n v="57456"/>
    <d v="2021-05-22T00:00:00"/>
    <n v="20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102"/>
    <s v="FABIO GUEVARA ROJAS"/>
    <n v="101054874"/>
    <n v="76384"/>
    <d v="2021-06-05T00:00:00"/>
    <x v="0"/>
    <n v="34120"/>
    <n v="34120"/>
    <n v="1"/>
    <n v="294975"/>
    <n v="2001000"/>
    <s v="ACTIVO"/>
    <m/>
    <m/>
    <n v="3241400"/>
    <n v="0"/>
    <n v="0"/>
    <s v="ANTICIPO, SEGUNDO ANTICIPO"/>
    <m/>
    <x v="4"/>
    <s v="NO"/>
    <m/>
    <s v="PLANILLADA"/>
    <m/>
    <m/>
  </r>
  <r>
    <s v="CONSTRUPROYEC"/>
    <n v="101054146"/>
    <n v="56653"/>
    <n v="57059"/>
    <d v="2021-05-22T00:00:00"/>
    <n v="20"/>
    <x v="0"/>
    <s v=" MAIZ"/>
    <s v="PRODUCTORA DE ALIMENTOS CONCENTRADOS PARA ANIMALES CONTEGRAL S.A.S. CONTEGRAL S.A.S"/>
    <s v="CUMPLIDO"/>
    <s v="CONTEGRAL S.A.S"/>
    <s v="SANTA MARTA."/>
    <s v="CONTEGRAL S.A.S"/>
    <s v="BOGOTA"/>
    <x v="68"/>
    <s v="EFRAIN VARGAS"/>
    <n v="101054875"/>
    <n v="148852"/>
    <d v="2021-05-28T00:00:00"/>
    <x v="0"/>
    <n v="34030"/>
    <n v="34030"/>
    <n v="1"/>
    <n v="933634"/>
    <n v="50000"/>
    <s v="ACTIVO"/>
    <m/>
    <m/>
    <n v="5444800"/>
    <n v="0"/>
    <n v="0"/>
    <s v="ANTICIPO, SEGUNDO ANTICIPO"/>
    <m/>
    <x v="2"/>
    <s v="NO"/>
    <m/>
    <s v="FACTURADA"/>
    <d v="2021-06-08T00:00:00"/>
    <m/>
  </r>
  <r>
    <s v="CONSTRUPROYEC"/>
    <n v="101054147"/>
    <n v="56654"/>
    <n v="57060"/>
    <d v="2021-05-22T00:00:00"/>
    <n v="20"/>
    <x v="0"/>
    <s v=" MAIZ"/>
    <s v="PRODUCTORA DE ALIMENTOS CONCENTRADOS PARA ANIMALES CONTEGRAL S.A.S. CONTEGRAL S.A.S"/>
    <s v="CUMPLIDO"/>
    <s v="CONTEGRAL S.A.S"/>
    <s v="SANTA MARTA."/>
    <s v="CONTEGRAL S.A.S"/>
    <s v="BOGOTA"/>
    <x v="71"/>
    <s v="MIGUEL APREZA BALLESTA"/>
    <n v="101054876"/>
    <n v="148853"/>
    <d v="2021-05-28T00:00:00"/>
    <x v="0"/>
    <n v="34320"/>
    <n v="34320"/>
    <n v="1"/>
    <n v="933634"/>
    <n v="0"/>
    <s v="ACTIVO"/>
    <m/>
    <m/>
    <n v="5491200"/>
    <n v="0"/>
    <n v="0"/>
    <s v="ANTICIPO"/>
    <m/>
    <x v="2"/>
    <s v="NO"/>
    <m/>
    <s v="FACTURADA"/>
    <d v="2021-06-08T00:00:00"/>
    <m/>
  </r>
  <r>
    <s v="CONSTRUPROYEC"/>
    <n v="101054148"/>
    <n v="56655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877"/>
    <n v="557"/>
    <d v="2021-05-26T00:00:00"/>
    <x v="1"/>
    <n v="36560"/>
    <n v="36570"/>
    <n v="1"/>
    <n v="0"/>
    <n v="0"/>
    <m/>
    <m/>
    <m/>
    <n v="574358"/>
    <n v="0"/>
    <n v="0"/>
    <m/>
    <m/>
    <x v="0"/>
    <s v="NO"/>
    <m/>
    <s v="FACTURADA"/>
    <d v="2021-06-08T00:00:00"/>
    <m/>
  </r>
  <r>
    <s v="CONSTRUPROYEC"/>
    <n v="101054149"/>
    <n v="56656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878"/>
    <n v="587"/>
    <d v="2021-05-26T00:00:00"/>
    <x v="1"/>
    <n v="37320"/>
    <n v="37410"/>
    <n v="1"/>
    <n v="0"/>
    <n v="0"/>
    <m/>
    <m/>
    <m/>
    <n v="586297"/>
    <n v="0"/>
    <n v="0"/>
    <m/>
    <m/>
    <x v="0"/>
    <s v="NO"/>
    <m/>
    <s v="FACTURADA"/>
    <d v="2021-06-08T00:00:00"/>
    <m/>
  </r>
  <r>
    <s v="CONSTRUPROYEC"/>
    <n v="101054150"/>
    <n v="56657"/>
    <m/>
    <d v="2021-05-22T00:00:00"/>
    <n v="20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879"/>
    <n v="80066"/>
    <d v="2021-05-31T00:00:00"/>
    <x v="7"/>
    <n v="33810"/>
    <n v="33810"/>
    <n v="1"/>
    <n v="0"/>
    <n v="0"/>
    <m/>
    <m/>
    <m/>
    <n v="1690500"/>
    <n v="1305000"/>
    <n v="-165735"/>
    <m/>
    <m/>
    <x v="1"/>
    <s v="NO"/>
    <m/>
    <s v="PLANILLADA"/>
    <m/>
    <m/>
  </r>
  <r>
    <s v="CONSTRUPROYEC"/>
    <n v="101054151"/>
    <n v="56658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80"/>
    <n v="655"/>
    <d v="2021-05-28T00:00:00"/>
    <x v="2"/>
    <n v="36340"/>
    <n v="36370"/>
    <n v="1"/>
    <n v="0"/>
    <n v="0"/>
    <m/>
    <m/>
    <m/>
    <n v="570901"/>
    <n v="448500"/>
    <n v="-23920"/>
    <m/>
    <m/>
    <x v="0"/>
    <s v="NO"/>
    <m/>
    <s v="FACTURADA"/>
    <d v="2021-06-08T00:00:00"/>
    <m/>
  </r>
  <r>
    <s v="CONSTRUPROYEC"/>
    <n v="101054152"/>
    <n v="56659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881"/>
    <n v="612"/>
    <d v="2021-05-26T00:00:00"/>
    <x v="1"/>
    <n v="35750"/>
    <n v="35750"/>
    <n v="1"/>
    <n v="0"/>
    <n v="0"/>
    <m/>
    <m/>
    <m/>
    <n v="561632"/>
    <n v="448500"/>
    <n v="-16250"/>
    <m/>
    <m/>
    <x v="0"/>
    <s v="NO"/>
    <m/>
    <s v="FACTURADA"/>
    <d v="2021-06-08T00:00:00"/>
    <m/>
  </r>
  <r>
    <s v="CONSTRUPROYEC"/>
    <n v="101054153"/>
    <n v="56660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882"/>
    <n v="633"/>
    <d v="2021-05-26T00:00:00"/>
    <x v="1"/>
    <n v="35210"/>
    <n v="35270"/>
    <n v="1"/>
    <n v="0"/>
    <n v="0"/>
    <m/>
    <m/>
    <m/>
    <n v="553149"/>
    <n v="448500"/>
    <n v="-9230"/>
    <m/>
    <m/>
    <x v="0"/>
    <s v="NO"/>
    <m/>
    <s v="FACTURADA"/>
    <d v="2021-06-08T00:00:00"/>
    <m/>
  </r>
  <r>
    <s v="CONSTRUPROYEC"/>
    <n v="101054154"/>
    <n v="56661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4883"/>
    <n v="57598"/>
    <d v="2021-05-26T00:00:00"/>
    <x v="1"/>
    <n v="34990"/>
    <n v="35180"/>
    <n v="1"/>
    <n v="0"/>
    <n v="0"/>
    <m/>
    <m/>
    <m/>
    <n v="549693"/>
    <n v="448500"/>
    <n v="-6370"/>
    <m/>
    <m/>
    <x v="0"/>
    <s v="NO"/>
    <m/>
    <s v="FACTURADA"/>
    <d v="2021-06-08T00:00:00"/>
    <m/>
  </r>
  <r>
    <s v="CONSTRUPROYEC"/>
    <n v="101054155"/>
    <n v="56662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4884"/>
    <n v="485"/>
    <d v="2021-05-26T00:00:00"/>
    <x v="1"/>
    <n v="34950"/>
    <n v="34970"/>
    <n v="1"/>
    <n v="0"/>
    <n v="0"/>
    <m/>
    <m/>
    <m/>
    <n v="549064"/>
    <n v="448500"/>
    <n v="-5850"/>
    <m/>
    <m/>
    <x v="0"/>
    <s v="NO"/>
    <m/>
    <s v="FACTURADA"/>
    <d v="2021-06-08T00:00:00"/>
    <m/>
  </r>
  <r>
    <s v="CONSTRUPROYEC"/>
    <n v="101054156"/>
    <n v="56663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4885"/>
    <n v="57603"/>
    <d v="2021-05-26T00:00:00"/>
    <x v="1"/>
    <n v="35480"/>
    <n v="35500"/>
    <n v="1"/>
    <n v="0"/>
    <n v="0"/>
    <m/>
    <m/>
    <m/>
    <n v="557391"/>
    <n v="448500"/>
    <n v="-12740"/>
    <m/>
    <m/>
    <x v="0"/>
    <s v="NO"/>
    <m/>
    <s v="FACTURADA"/>
    <d v="2021-06-08T00:00:00"/>
    <m/>
  </r>
  <r>
    <s v="CONSTRUPROYEC"/>
    <n v="101054157"/>
    <n v="56664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4886"/>
    <n v="531"/>
    <d v="2021-05-26T00:00:00"/>
    <x v="1"/>
    <n v="35830"/>
    <n v="35810"/>
    <n v="1"/>
    <n v="0"/>
    <n v="0"/>
    <m/>
    <m/>
    <m/>
    <n v="562889"/>
    <n v="448500"/>
    <n v="-17290"/>
    <m/>
    <m/>
    <x v="0"/>
    <s v="NO"/>
    <m/>
    <s v="FACTURADA"/>
    <d v="2021-06-08T00:00:00"/>
    <m/>
  </r>
  <r>
    <s v="CONSTRUPROYEC"/>
    <n v="101054158"/>
    <n v="56665"/>
    <m/>
    <d v="2021-05-22T00:00:00"/>
    <n v="20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4887"/>
    <n v="79809"/>
    <d v="2021-05-31T00:00:00"/>
    <x v="7"/>
    <n v="33580"/>
    <n v="33580"/>
    <n v="1"/>
    <n v="0"/>
    <n v="0"/>
    <m/>
    <m/>
    <m/>
    <n v="1679000"/>
    <n v="1305000"/>
    <n v="-155730"/>
    <m/>
    <m/>
    <x v="1"/>
    <s v="NO"/>
    <m/>
    <s v="PLANILLADA"/>
    <m/>
    <m/>
  </r>
  <r>
    <s v="CONSTRUPROYEC"/>
    <n v="101054159"/>
    <n v="56666"/>
    <n v="56732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888"/>
    <s v="MMAU 1071312-0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160"/>
    <n v="56667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4889"/>
    <n v="554"/>
    <d v="2021-05-26T00:00:00"/>
    <x v="1"/>
    <n v="36140"/>
    <n v="36200"/>
    <n v="1"/>
    <n v="0"/>
    <n v="0"/>
    <m/>
    <m/>
    <m/>
    <n v="567759"/>
    <n v="448500"/>
    <n v="-21320"/>
    <m/>
    <m/>
    <x v="0"/>
    <s v="NO"/>
    <m/>
    <s v="FACTURADA"/>
    <d v="2021-06-08T00:00:00"/>
    <m/>
  </r>
  <r>
    <s v="CONSTRUPROYEC"/>
    <n v="101054161"/>
    <n v="56668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4890"/>
    <n v="491"/>
    <d v="2021-05-24T00:00:00"/>
    <x v="2"/>
    <n v="36000"/>
    <n v="35990"/>
    <n v="1"/>
    <n v="0"/>
    <n v="0"/>
    <m/>
    <m/>
    <m/>
    <n v="565560"/>
    <n v="448500"/>
    <n v="-19500"/>
    <m/>
    <m/>
    <x v="0"/>
    <s v="NO"/>
    <m/>
    <s v="FACTURADA"/>
    <d v="2021-06-08T00:00:00"/>
    <m/>
  </r>
  <r>
    <s v="CONSTRUPROYEC"/>
    <n v="101054162"/>
    <n v="56669"/>
    <n v="56733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891"/>
    <s v="LTXU 251079-2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63"/>
    <n v="56670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4892"/>
    <n v="541"/>
    <d v="2021-05-24T00:00:00"/>
    <x v="2"/>
    <n v="37120"/>
    <n v="37120"/>
    <n v="1"/>
    <n v="0"/>
    <n v="0"/>
    <m/>
    <m/>
    <m/>
    <n v="583155"/>
    <n v="448500"/>
    <n v="-34060"/>
    <m/>
    <m/>
    <x v="0"/>
    <s v="NO"/>
    <m/>
    <s v="FACTURADA"/>
    <d v="2021-06-08T00:00:00"/>
    <m/>
  </r>
  <r>
    <s v="CONSTRUPROYEC"/>
    <n v="101054164"/>
    <n v="56671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4893"/>
    <n v="57606"/>
    <d v="2021-05-24T00:00:00"/>
    <x v="2"/>
    <n v="36700"/>
    <n v="36780"/>
    <n v="1"/>
    <n v="0"/>
    <n v="0"/>
    <m/>
    <m/>
    <m/>
    <n v="576557"/>
    <n v="448500"/>
    <n v="-28600"/>
    <m/>
    <m/>
    <x v="0"/>
    <s v="NO"/>
    <m/>
    <s v="FACTURADA"/>
    <d v="2021-06-08T00:00:00"/>
    <m/>
  </r>
  <r>
    <s v="CONSTRUPROYEC"/>
    <n v="101054165"/>
    <n v="56672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94"/>
    <n v="529"/>
    <d v="2021-05-25T00:00:00"/>
    <x v="2"/>
    <n v="36070"/>
    <n v="35950"/>
    <n v="1"/>
    <n v="0"/>
    <n v="0"/>
    <m/>
    <m/>
    <m/>
    <n v="566660"/>
    <n v="448500"/>
    <n v="-20410"/>
    <m/>
    <m/>
    <x v="0"/>
    <s v="NO"/>
    <m/>
    <s v="FACTURADA"/>
    <d v="2021-06-08T00:00:00"/>
    <m/>
  </r>
  <r>
    <s v="CONSTRUPROYEC"/>
    <n v="101054166"/>
    <n v="56673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95"/>
    <n v="503"/>
    <d v="2021-05-25T00:00:00"/>
    <x v="2"/>
    <n v="36400"/>
    <n v="36400"/>
    <n v="1"/>
    <n v="0"/>
    <n v="0"/>
    <m/>
    <m/>
    <m/>
    <n v="571844"/>
    <n v="448500"/>
    <n v="-24700"/>
    <m/>
    <m/>
    <x v="0"/>
    <s v="NO"/>
    <m/>
    <s v="FACTURADA"/>
    <d v="2021-06-08T00:00:00"/>
    <m/>
  </r>
  <r>
    <s v="CONSTRUPROYEC"/>
    <n v="101054167"/>
    <n v="56674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96"/>
    <n v="547"/>
    <d v="2021-05-25T00:00:00"/>
    <x v="2"/>
    <n v="36370"/>
    <n v="36400"/>
    <n v="1"/>
    <n v="0"/>
    <n v="0"/>
    <m/>
    <m/>
    <m/>
    <n v="571373"/>
    <n v="448500"/>
    <n v="-24310"/>
    <m/>
    <m/>
    <x v="0"/>
    <s v="NO"/>
    <m/>
    <s v="FACTURADA"/>
    <d v="2021-06-08T00:00:00"/>
    <m/>
  </r>
  <r>
    <s v="CONSTRUPROYEC"/>
    <n v="101054168"/>
    <n v="56675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97"/>
    <n v="666"/>
    <d v="2021-05-28T00:00:00"/>
    <x v="2"/>
    <n v="36840"/>
    <n v="36840"/>
    <n v="1"/>
    <n v="0"/>
    <n v="0"/>
    <m/>
    <m/>
    <m/>
    <n v="578756"/>
    <n v="448500"/>
    <n v="-30420"/>
    <m/>
    <m/>
    <x v="0"/>
    <s v="NO"/>
    <m/>
    <s v="FACTURADA"/>
    <d v="2021-06-08T00:00:00"/>
    <m/>
  </r>
  <r>
    <s v="CONSTRUPROYEC"/>
    <n v="101054169"/>
    <n v="56676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98"/>
    <n v="622"/>
    <d v="2021-05-28T00:00:00"/>
    <x v="2"/>
    <n v="35840"/>
    <n v="35910"/>
    <n v="1"/>
    <n v="0"/>
    <n v="0"/>
    <m/>
    <m/>
    <m/>
    <n v="563046"/>
    <n v="448500"/>
    <n v="-17420"/>
    <m/>
    <m/>
    <x v="0"/>
    <s v="NO"/>
    <m/>
    <s v="FACTURADA"/>
    <d v="2021-06-08T00:00:00"/>
    <m/>
  </r>
  <r>
    <s v="CONSTRUPROYEC"/>
    <n v="101054170"/>
    <n v="56677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4899"/>
    <n v="581"/>
    <d v="2021-05-28T00:00:00"/>
    <x v="2"/>
    <n v="36170"/>
    <n v="36180"/>
    <n v="1"/>
    <n v="0"/>
    <n v="0"/>
    <m/>
    <m/>
    <m/>
    <n v="568231"/>
    <n v="448500"/>
    <n v="-21710"/>
    <m/>
    <m/>
    <x v="0"/>
    <s v="NO"/>
    <m/>
    <s v="FACTURADA"/>
    <d v="2021-06-08T00:00:00"/>
    <m/>
  </r>
  <r>
    <s v="CONSTRUPROYEC"/>
    <n v="101054171"/>
    <n v="56678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4900"/>
    <n v="602"/>
    <d v="2021-05-28T00:00:00"/>
    <x v="1"/>
    <n v="33770"/>
    <n v="33770"/>
    <n v="1"/>
    <n v="0"/>
    <n v="0"/>
    <m/>
    <m/>
    <m/>
    <n v="530527"/>
    <n v="448500"/>
    <n v="9490"/>
    <m/>
    <m/>
    <x v="0"/>
    <s v="NO"/>
    <m/>
    <s v="FACTURADA"/>
    <d v="2021-06-08T00:00:00"/>
    <m/>
  </r>
  <r>
    <s v="CONSTRUPROYEC"/>
    <n v="101054172"/>
    <n v="56679"/>
    <n v="56975"/>
    <d v="2021-05-22T00:00:00"/>
    <n v="20"/>
    <x v="0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55"/>
    <s v="ELIECER MONSALVO PALMA"/>
    <n v="101054901"/>
    <n v="97989"/>
    <d v="2021-05-26T00:00:00"/>
    <x v="0"/>
    <n v="34290"/>
    <n v="34350"/>
    <n v="1"/>
    <n v="294975"/>
    <n v="58000"/>
    <s v="ACTIVO"/>
    <m/>
    <m/>
    <n v="3257550"/>
    <n v="0"/>
    <n v="0"/>
    <s v="ANTICIPO, SEGUNDO ANTICIPO"/>
    <m/>
    <x v="4"/>
    <s v="NO"/>
    <m/>
    <s v="FACTURADA"/>
    <d v="2021-06-08T00:00:00"/>
    <m/>
  </r>
  <r>
    <s v="CONSTRUPROYEC"/>
    <n v="101054173"/>
    <n v="56680"/>
    <n v="56734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902"/>
    <s v="IXXU 241722-1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74"/>
    <n v="56681"/>
    <m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4903"/>
    <n v="76145"/>
    <d v="2021-05-26T00:00:00"/>
    <x v="1"/>
    <n v="36530"/>
    <n v="36570"/>
    <n v="1"/>
    <n v="0"/>
    <n v="0"/>
    <m/>
    <m/>
    <m/>
    <n v="573886"/>
    <n v="448500"/>
    <n v="-26390"/>
    <m/>
    <m/>
    <x v="0"/>
    <s v="NO"/>
    <m/>
    <s v="PLANILLADA"/>
    <m/>
    <m/>
  </r>
  <r>
    <s v="CONSTRUPROYEC"/>
    <n v="101054175"/>
    <n v="56682"/>
    <m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4904"/>
    <n v="592"/>
    <d v="2021-05-26T00:00:00"/>
    <x v="1"/>
    <n v="35430"/>
    <n v="35430"/>
    <n v="1"/>
    <n v="0"/>
    <n v="0"/>
    <m/>
    <m/>
    <m/>
    <n v="556605"/>
    <n v="448500"/>
    <n v="-12090"/>
    <m/>
    <m/>
    <x v="0"/>
    <s v="NO"/>
    <m/>
    <s v="FACTURADA"/>
    <d v="2021-06-08T00:00:00"/>
    <m/>
  </r>
  <r>
    <s v="CONSTRUPROYEC"/>
    <n v="101054176"/>
    <n v="56683"/>
    <n v="56736"/>
    <d v="2021-05-22T00:00:00"/>
    <n v="20"/>
    <x v="0"/>
    <s v=" MTO. INTERNO CONTENEDORES"/>
    <s v="CI TEQUENDAMA SAS DIV. REFINERIA"/>
    <s v="CUMPLIDO"/>
    <s v="REFINERIA TEQUENDAMA"/>
    <s v="SANTA MARTA."/>
    <s v="REFINERIA TEQUENDAMA"/>
    <s v="SANTA MARTA."/>
    <x v="12"/>
    <s v="ARTURO JAIME ALVAREZ"/>
    <n v="101054905"/>
    <s v="IXXU 241783-3"/>
    <d v="2021-05-25T00:00:00"/>
    <x v="0"/>
    <n v="1"/>
    <n v="1"/>
    <n v="1"/>
    <n v="0"/>
    <n v="0"/>
    <m/>
    <m/>
    <m/>
    <n v="36648"/>
    <n v="0"/>
    <n v="0"/>
    <m/>
    <m/>
    <x v="1"/>
    <s v="NO"/>
    <m/>
    <s v="PLANILLADA"/>
    <m/>
    <m/>
  </r>
  <r>
    <s v="CONSTRUPROYEC"/>
    <n v="101054177"/>
    <n v="56684"/>
    <n v="57016"/>
    <d v="2021-05-22T00:00:00"/>
    <n v="20"/>
    <x v="0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61"/>
    <s v="RODRIGO RAMOS ESCORCIA"/>
    <n v="101054906"/>
    <n v="97984"/>
    <d v="2021-05-27T00:00:00"/>
    <x v="0"/>
    <n v="34390"/>
    <n v="34440"/>
    <n v="1"/>
    <n v="294975"/>
    <n v="162200"/>
    <s v="ACTIVO"/>
    <m/>
    <m/>
    <n v="3267050"/>
    <n v="0"/>
    <n v="0"/>
    <s v="ANTICIPO, SEGUNDO ANTICIPO"/>
    <m/>
    <x v="4"/>
    <s v="NO"/>
    <m/>
    <s v="FACTURADA"/>
    <d v="2021-06-08T00:00:00"/>
    <m/>
  </r>
  <r>
    <s v="CONSTRUPROYEC"/>
    <n v="101054178"/>
    <n v="56685"/>
    <n v="56819"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907"/>
    <n v="566"/>
    <d v="2021-05-25T00:00:00"/>
    <x v="0"/>
    <n v="35640"/>
    <n v="35640"/>
    <n v="1"/>
    <n v="0"/>
    <n v="10000"/>
    <s v="ACTIVO"/>
    <m/>
    <m/>
    <n v="559904"/>
    <n v="0"/>
    <n v="0"/>
    <s v="SEGUNDO ANTICIPO"/>
    <m/>
    <x v="0"/>
    <s v="NO"/>
    <m/>
    <s v="FACTURADA"/>
    <d v="2021-06-08T00:00:00"/>
    <m/>
  </r>
  <r>
    <s v="CONSTRUPROYEC"/>
    <n v="101054179"/>
    <n v="56686"/>
    <n v="56777"/>
    <d v="2021-05-22T00:00:00"/>
    <n v="20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908"/>
    <n v="586"/>
    <d v="2021-05-25T00:00:00"/>
    <x v="0"/>
    <n v="36050"/>
    <n v="36070"/>
    <n v="1"/>
    <n v="0"/>
    <n v="0"/>
    <m/>
    <m/>
    <m/>
    <n v="566346"/>
    <n v="0"/>
    <n v="0"/>
    <m/>
    <m/>
    <x v="0"/>
    <s v="NO"/>
    <m/>
    <s v="FACTURADA"/>
    <d v="2021-06-08T00:00:00"/>
    <m/>
  </r>
  <r>
    <s v="CONSTRUPROYEC"/>
    <n v="101054180"/>
    <n v="56687"/>
    <n v="56917"/>
    <d v="2021-05-22T00:00:00"/>
    <n v="20"/>
    <x v="0"/>
    <s v=" ACEITE DE PALMA CPO"/>
    <s v="CI TEQUENDAMA SAS DIV. REFINERIA"/>
    <s v="CUMPLIDO"/>
    <s v="PALMA &amp; TRABAJO S.A.S"/>
    <s v="PUERTO WILCHES"/>
    <s v="REFINERIA TEQUENDAMA"/>
    <s v="SANTA MARTA."/>
    <x v="57"/>
    <s v="MIGUEL LOPEZ CAMPUZANO"/>
    <n v="101054909"/>
    <n v="97985"/>
    <d v="2021-05-26T00:00:00"/>
    <x v="0"/>
    <n v="33210"/>
    <n v="33250"/>
    <n v="1"/>
    <n v="294975"/>
    <n v="0"/>
    <s v="ACTIVO"/>
    <m/>
    <m/>
    <n v="3154950"/>
    <n v="0"/>
    <n v="0"/>
    <s v="ANTICIPO"/>
    <m/>
    <x v="4"/>
    <s v="NO"/>
    <m/>
    <s v="FACTURADA"/>
    <d v="2021-06-08T00:00:00"/>
    <m/>
  </r>
  <r>
    <s v="CONSTRUPROYEC"/>
    <n v="101054181"/>
    <n v="56688"/>
    <n v="56737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910"/>
    <s v="TCBU 251175-4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82"/>
    <n v="56689"/>
    <n v="56738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4911"/>
    <s v="IXXU 241783-3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83"/>
    <n v="56690"/>
    <n v="56741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912"/>
    <s v="MSKU 441106-8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184"/>
    <n v="56691"/>
    <n v="56742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4913"/>
    <s v="TCVU 251338-2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85"/>
    <n v="56692"/>
    <m/>
    <d v="2021-05-22T00:00:00"/>
    <n v="20"/>
    <x v="0"/>
    <s v=" ESTERINA DE PALMA"/>
    <s v="CI TEQUENDAMA SAS DIV. REFINERIA"/>
    <s v="CUMPLIDO"/>
    <s v="CI FAMAR"/>
    <s v="CIENAGA"/>
    <s v="CARIBBEAN ECO SOAPS UIBS S.A.S."/>
    <s v="SANTA MARTA."/>
    <x v="103"/>
    <s v="ORLANDO DE JESUS GONZALEZ ORTIZ"/>
    <n v="101054914"/>
    <n v="618"/>
    <d v="2021-05-28T00:00:00"/>
    <x v="5"/>
    <n v="33780"/>
    <n v="33840"/>
    <n v="1"/>
    <n v="0"/>
    <n v="0"/>
    <m/>
    <m/>
    <m/>
    <n v="838757"/>
    <n v="724500"/>
    <n v="15120"/>
    <m/>
    <m/>
    <x v="0"/>
    <s v="NO"/>
    <m/>
    <s v="FACTURADA"/>
    <d v="2021-06-08T00:00:00"/>
    <m/>
  </r>
  <r>
    <s v="CONSTRUPROYEC"/>
    <n v="101054186"/>
    <n v="56693"/>
    <n v="56639"/>
    <d v="2021-05-22T00:00:00"/>
    <n v="20"/>
    <x v="0"/>
    <s v=" ESTERINA DE PALMA"/>
    <s v="CI TEQUENDAMA SAS DIV. REFINERIA"/>
    <s v="CUMPLIDO"/>
    <s v="CI FAMAR"/>
    <s v="CIENAGA"/>
    <s v="CARIBBEAN ECO SOAPS UIBS S.A.S."/>
    <s v="SANTA MARTA."/>
    <x v="49"/>
    <s v="MANUEL GUERRERO CLARO"/>
    <n v="101054915"/>
    <n v="512"/>
    <d v="2021-05-24T00:00:00"/>
    <x v="0"/>
    <n v="34840"/>
    <n v="34840"/>
    <n v="1"/>
    <n v="10000"/>
    <n v="0"/>
    <s v="ACTIVO"/>
    <m/>
    <m/>
    <n v="865077"/>
    <n v="0"/>
    <n v="0"/>
    <s v="ANTICIPO"/>
    <m/>
    <x v="0"/>
    <s v="NO"/>
    <m/>
    <s v="FACTURADA"/>
    <d v="2021-06-08T00:00:00"/>
    <m/>
  </r>
  <r>
    <s v="CONSTRUPROYEC"/>
    <n v="101054187"/>
    <n v="56694"/>
    <n v="56925"/>
    <d v="2021-05-22T00:00:00"/>
    <n v="20"/>
    <x v="0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85"/>
    <s v="EDINSON PRADA RODRIGUEZ"/>
    <n v="101054916"/>
    <n v="97979"/>
    <d v="2021-05-26T00:00:00"/>
    <x v="0"/>
    <n v="34450"/>
    <n v="34490"/>
    <n v="1"/>
    <n v="294975"/>
    <n v="0"/>
    <s v="ACTIVO"/>
    <m/>
    <m/>
    <n v="3272750"/>
    <n v="0"/>
    <n v="0"/>
    <s v="ANTICIPO"/>
    <m/>
    <x v="4"/>
    <s v="NO"/>
    <m/>
    <s v="FACTURADA"/>
    <d v="2021-06-08T00:00:00"/>
    <m/>
  </r>
  <r>
    <s v="CONSTRUPROYEC"/>
    <n v="101054188"/>
    <n v="56695"/>
    <n v="56849"/>
    <d v="2021-05-22T00:00:00"/>
    <n v="20"/>
    <x v="0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74"/>
    <s v="JESUS EMILIO CAMELO ESCOBAR"/>
    <n v="101054917"/>
    <n v="97980"/>
    <d v="2021-05-25T00:00:00"/>
    <x v="0"/>
    <n v="34100"/>
    <n v="34160"/>
    <n v="1"/>
    <n v="294975"/>
    <n v="0"/>
    <s v="ACTIVO"/>
    <m/>
    <m/>
    <n v="3239500"/>
    <n v="0"/>
    <n v="0"/>
    <s v="ANTICIPO"/>
    <m/>
    <x v="4"/>
    <s v="NO"/>
    <m/>
    <s v="FACTURADA"/>
    <d v="2021-06-08T00:00:00"/>
    <m/>
  </r>
  <r>
    <s v="CONSTRUPROYEC"/>
    <n v="101054189"/>
    <n v="56696"/>
    <n v="56745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4918"/>
    <s v="TCVU 941781-6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90"/>
    <n v="56697"/>
    <n v="56746"/>
    <d v="2021-05-22T00:00:00"/>
    <n v="20"/>
    <x v="0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4919"/>
    <s v="TCVU 941781-6"/>
    <d v="2021-05-25T00:00:00"/>
    <x v="0"/>
    <n v="1"/>
    <n v="1"/>
    <n v="1"/>
    <n v="0"/>
    <n v="0"/>
    <m/>
    <m/>
    <m/>
    <n v="36648"/>
    <n v="0"/>
    <n v="0"/>
    <m/>
    <m/>
    <x v="1"/>
    <s v="NO"/>
    <m/>
    <s v="PLANILLADA"/>
    <m/>
    <m/>
  </r>
  <r>
    <s v="CONSTRUPROYEC"/>
    <n v="101054191"/>
    <n v="56698"/>
    <n v="56748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4920"/>
    <s v="HLXU 677167-1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92"/>
    <n v="56699"/>
    <n v="57022"/>
    <d v="2021-05-22T00:00:00"/>
    <n v="20"/>
    <x v="0"/>
    <s v=" ACEITE DE PALMA CPO"/>
    <s v="CI TEQUENDAMA SAS DIV. REFINERIA"/>
    <s v="CUMPLIDO"/>
    <s v="PALMA &amp; TRABAJO S.A.S"/>
    <s v="PUERTO WILCHES"/>
    <s v="REFINERIA TEQUENDAMA"/>
    <s v="SANTA MARTA."/>
    <x v="87"/>
    <s v="SERGIO DAVID MEJIA POLO"/>
    <n v="101054921"/>
    <n v="98053"/>
    <d v="2021-05-28T00:00:00"/>
    <x v="0"/>
    <n v="34780"/>
    <n v="34820"/>
    <n v="1"/>
    <n v="294975"/>
    <n v="0"/>
    <s v="ACTIVO"/>
    <m/>
    <m/>
    <n v="3304100"/>
    <n v="0"/>
    <n v="0"/>
    <s v="ANTICIPO"/>
    <m/>
    <x v="4"/>
    <s v="NO"/>
    <m/>
    <s v="FACTURADA"/>
    <d v="2021-06-08T00:00:00"/>
    <m/>
  </r>
  <r>
    <s v="CONSTRUPROYEC"/>
    <n v="101054193"/>
    <n v="56700"/>
    <n v="56872"/>
    <d v="2021-05-22T00:00:00"/>
    <n v="20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4922"/>
    <s v="MNBU 401095-2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194"/>
    <n v="56701"/>
    <n v="56868"/>
    <d v="2021-05-22T00:00:00"/>
    <n v="20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4923"/>
    <s v="MWCU 682932-9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195"/>
    <n v="56702"/>
    <n v="56869"/>
    <d v="2021-05-22T00:00:00"/>
    <n v="20"/>
    <x v="0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4924"/>
    <s v="MWCU 670103-0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196"/>
    <n v="56703"/>
    <m/>
    <d v="2021-05-22T00:00:00"/>
    <n v="20"/>
    <x v="0"/>
    <s v=" TORTA DE PALMISTE"/>
    <s v="CI TEQUENDAMA SAS EXTRACTORA"/>
    <s v="CUMPLIDO"/>
    <s v="EXTRACTORA TEQUENDAMA"/>
    <s v="FUNDACION"/>
    <s v="SOCIEDAD PORTUARIA DE SANTA MARTA"/>
    <s v="SANTA MARTA."/>
    <x v="144"/>
    <s v="ANDRES AUGUSTO JIMENEZ"/>
    <n v="101054925"/>
    <n v="79727"/>
    <d v="2021-05-28T00:00:00"/>
    <x v="2"/>
    <n v="21810"/>
    <n v="2181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197"/>
    <n v="56704"/>
    <n v="56870"/>
    <d v="2021-05-22T00:00:00"/>
    <n v="20"/>
    <x v="0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4926"/>
    <s v="MNBU 359778-4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198"/>
    <n v="56705"/>
    <n v="56784"/>
    <d v="2021-05-22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58"/>
    <s v="CARLOS ALBERTO ROA OSPINO"/>
    <n v="101054927"/>
    <s v="31645-0"/>
    <d v="2021-05-25T00:00:00"/>
    <x v="0"/>
    <n v="9973"/>
    <n v="10117"/>
    <n v="1"/>
    <n v="244373"/>
    <n v="58000"/>
    <s v="ACTIVO"/>
    <m/>
    <m/>
    <n v="1994600"/>
    <n v="0"/>
    <n v="0"/>
    <s v="ANTICIPO, SEGUNDO ANTICIPO"/>
    <m/>
    <x v="4"/>
    <s v="NO"/>
    <m/>
    <s v="FACTURADA"/>
    <d v="2021-06-08T00:00:00"/>
    <m/>
  </r>
  <r>
    <s v="CONSTRUPROYEC"/>
    <n v="101054199"/>
    <n v="56706"/>
    <m/>
    <d v="2021-05-22T00:00:00"/>
    <n v="20"/>
    <x v="0"/>
    <s v=" TORTA DE PALMISTE"/>
    <s v="CI TEQUENDAMA SAS EXTRACTORA"/>
    <s v="CUMPLIDO"/>
    <s v="EXTRACTORA TEQUENDAMA"/>
    <s v="FUNDACION"/>
    <s v="SOCIEDAD PORTUARIA DE SANTA MARTA"/>
    <s v="SANTA MARTA."/>
    <x v="67"/>
    <s v="ISMAEL ELIAS BLANCO LOZADA"/>
    <n v="101054928"/>
    <n v="79769"/>
    <d v="2021-05-28T00:00:00"/>
    <x v="2"/>
    <n v="21630"/>
    <n v="2163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200"/>
    <n v="56707"/>
    <n v="56763"/>
    <d v="2021-05-22T00:00:00"/>
    <n v="20"/>
    <x v="0"/>
    <s v=" CONTENEDOR VACIO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4929"/>
    <s v="FCIU 931129-8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201"/>
    <n v="56708"/>
    <n v="56769"/>
    <d v="2021-05-22T00:00:00"/>
    <n v="20"/>
    <x v="0"/>
    <s v=" B-100"/>
    <s v="BIOCOMBUSTIBLES SOSTENIBLES DEL CARIBE S.A. BIOSC S. A."/>
    <s v="CUMPLIDO"/>
    <s v="BIOCOMBUSTIBLES SOSTENIBLES DEL CARIBE S.A. BIOSC S. A."/>
    <s v="SANTA MARTA."/>
    <s v="CERREJON"/>
    <s v="HATONUEVO"/>
    <x v="90"/>
    <s v="NEIDER ENRIQUE IBARRA CASTAÑEDA"/>
    <n v="101054930"/>
    <s v="31644-9"/>
    <d v="2021-05-25T00:00:00"/>
    <x v="0"/>
    <n v="9997"/>
    <n v="10122"/>
    <n v="1"/>
    <n v="244373"/>
    <n v="0"/>
    <s v="ACTIVO"/>
    <m/>
    <m/>
    <n v="1999400"/>
    <n v="0"/>
    <n v="0"/>
    <s v="ANTICIPO"/>
    <m/>
    <x v="4"/>
    <s v="NO"/>
    <m/>
    <s v="FACTURADA"/>
    <d v="2021-06-08T00:00:00"/>
    <m/>
  </r>
  <r>
    <s v="CONSTRUPROYEC"/>
    <n v="101054202"/>
    <n v="56709"/>
    <n v="57163"/>
    <d v="2021-05-22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13"/>
    <s v="JUAN ALBERTO CORREA ARVILLA"/>
    <n v="101054931"/>
    <n v="519351"/>
    <d v="2021-05-31T00:00:00"/>
    <x v="0"/>
    <n v="33000"/>
    <n v="33750"/>
    <n v="1"/>
    <n v="933771"/>
    <n v="45000"/>
    <s v="ACTIVO"/>
    <m/>
    <m/>
    <n v="3795000"/>
    <n v="0"/>
    <n v="0"/>
    <s v="ANTICIPO, SEGUNDO ANTICIPO"/>
    <m/>
    <x v="2"/>
    <s v="NO"/>
    <m/>
    <s v="PLANILLADA"/>
    <m/>
    <m/>
  </r>
  <r>
    <s v="CONSTRUPROYEC"/>
    <n v="101054203"/>
    <n v="56710"/>
    <n v="56764"/>
    <d v="2021-05-22T00:00:00"/>
    <n v="20"/>
    <x v="0"/>
    <s v=" CONTENEDOR VACIO"/>
    <s v="CARIBBEAN ECO SOAPS UIBS S.A.S."/>
    <s v="CUMPLIDO"/>
    <s v="CARIBBEAN ECO SOAPS UIBS S.A.S."/>
    <s v="SANTA MARTA."/>
    <s v="SOCIEDAD PORTUARIA DE SANTA MARTA"/>
    <s v="SANTA MARTA."/>
    <x v="13"/>
    <s v="JOSE DAVID VALENCIA BEDOYA"/>
    <n v="101054932"/>
    <s v="SMLU 786205-1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204"/>
    <n v="56711"/>
    <n v="56921"/>
    <d v="2021-05-22T00:00:00"/>
    <n v="20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133"/>
    <s v="ROGER CUELLO HENRIQUEZ"/>
    <n v="101054933"/>
    <s v="31651-0"/>
    <d v="2021-05-26T00:00:00"/>
    <x v="0"/>
    <n v="10153"/>
    <n v="10150"/>
    <n v="1"/>
    <n v="221080"/>
    <n v="0"/>
    <s v="ACTIVO"/>
    <m/>
    <m/>
    <n v="1449747"/>
    <n v="0"/>
    <n v="0"/>
    <s v="ANTICIPO"/>
    <m/>
    <x v="4"/>
    <s v="NO"/>
    <m/>
    <s v="FACTURADA"/>
    <d v="2021-06-08T00:00:00"/>
    <m/>
  </r>
  <r>
    <s v="CONSTRUPROYEC"/>
    <n v="101054205"/>
    <n v="56712"/>
    <n v="56765"/>
    <d v="2021-05-22T00:00:00"/>
    <n v="20"/>
    <x v="0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4934"/>
    <s v="SMLU 786205-1"/>
    <d v="2021-05-25T00:00:00"/>
    <x v="0"/>
    <n v="1"/>
    <n v="1"/>
    <n v="1"/>
    <n v="0"/>
    <n v="0"/>
    <m/>
    <m/>
    <m/>
    <n v="36648"/>
    <n v="0"/>
    <n v="0"/>
    <m/>
    <m/>
    <x v="1"/>
    <s v="NO"/>
    <m/>
    <s v="FACTURADA"/>
    <d v="2021-06-08T00:00:00"/>
    <m/>
  </r>
  <r>
    <s v="CONSTRUPROYEC"/>
    <n v="101054206"/>
    <n v="56713"/>
    <m/>
    <d v="2021-05-22T00:00:00"/>
    <n v="20"/>
    <x v="0"/>
    <s v=" TORTA DE PALMISTE"/>
    <s v="CI TEQUENDAMA SAS EXTRACTORA"/>
    <s v="CUMPLIDO"/>
    <s v="EXTRACTORA TEQUENDAMA"/>
    <s v="FUNDACION"/>
    <s v="SOCIEDAD PORTUARIA DE SANTA MARTA"/>
    <s v="SANTA MARTA."/>
    <x v="82"/>
    <s v="FABIO ROMERO"/>
    <n v="101054935"/>
    <n v="79742"/>
    <d v="2021-05-28T00:00:00"/>
    <x v="2"/>
    <n v="21330"/>
    <n v="2133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207"/>
    <n v="56714"/>
    <n v="57045"/>
    <d v="2021-05-22T00:00:00"/>
    <n v="20"/>
    <x v="0"/>
    <s v=" ALMENDRA DE PALMA"/>
    <s v="CI TEQUENDAMA SAS EXTRACTORA"/>
    <s v="CUMPLIDO"/>
    <s v="PALMA &amp; TRABAJO S.A.S"/>
    <s v="PUERTO WILCHES"/>
    <s v="EXTRACTORA TEQUENDAMA"/>
    <s v="FUNDACION"/>
    <x v="73"/>
    <s v="JOSE LUIS DOMINGUEZ NARANJO"/>
    <n v="101054936"/>
    <n v="80285"/>
    <d v="2021-05-28T00:00:00"/>
    <x v="0"/>
    <n v="29310"/>
    <n v="29200"/>
    <n v="1"/>
    <n v="1080151"/>
    <n v="0"/>
    <s v="ACTIVO"/>
    <m/>
    <m/>
    <n v="3118584"/>
    <n v="0"/>
    <n v="0"/>
    <s v="ANTICIPO"/>
    <m/>
    <x v="2"/>
    <s v="NO"/>
    <m/>
    <s v="PLANILLADA"/>
    <m/>
    <m/>
  </r>
  <r>
    <s v="CONSTRUPROYEC"/>
    <n v="101054208"/>
    <n v="56715"/>
    <n v="56620"/>
    <d v="2021-05-22T00:00:00"/>
    <n v="20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59"/>
    <s v="LUIS ALBERTO MARTELO MERCADO"/>
    <n v="101054937"/>
    <s v="31648-6"/>
    <d v="2021-05-24T00:00:00"/>
    <x v="0"/>
    <n v="10137"/>
    <n v="10139"/>
    <n v="1"/>
    <n v="221080"/>
    <n v="0"/>
    <s v="ACTIVO"/>
    <m/>
    <m/>
    <n v="1447462"/>
    <n v="0"/>
    <n v="0"/>
    <s v="ANTICIPO"/>
    <m/>
    <x v="4"/>
    <s v="NO"/>
    <m/>
    <s v="FACTURADA"/>
    <d v="2021-06-08T00:00:00"/>
    <m/>
  </r>
  <r>
    <s v="CONSTRUPROYEC"/>
    <n v="101054209"/>
    <n v="56716"/>
    <m/>
    <d v="2021-05-22T00:00:00"/>
    <n v="20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4938"/>
    <n v="57631"/>
    <d v="2021-05-28T00:00:00"/>
    <x v="2"/>
    <n v="34640"/>
    <n v="34840"/>
    <n v="1"/>
    <n v="0"/>
    <n v="0"/>
    <m/>
    <m/>
    <m/>
    <n v="1225910"/>
    <n v="1000500"/>
    <n v="-4060"/>
    <m/>
    <m/>
    <x v="0"/>
    <s v="NO"/>
    <m/>
    <s v="PLANILLADA"/>
    <m/>
    <m/>
  </r>
  <r>
    <s v="CONSTRUPROYEC"/>
    <n v="101054210"/>
    <n v="56717"/>
    <n v="56766"/>
    <d v="2021-05-22T00:00:00"/>
    <n v="20"/>
    <x v="0"/>
    <s v=" CONTENEDOR VACIO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4939"/>
    <s v="SMLU 793682-7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211"/>
    <n v="56718"/>
    <m/>
    <d v="2021-05-22T00:00:00"/>
    <n v="20"/>
    <x v="0"/>
    <s v=" ACEITE DE PALMA CPO"/>
    <s v="CI TEQUENDAMA SAS DIV. REFINERIA"/>
    <s v="CUMPLIDO"/>
    <s v="EXTRACTORA TEQUENDAMA"/>
    <s v="FUNDACION"/>
    <s v="REFINERIA TEQUENDAMA"/>
    <s v="SANTA MARTA."/>
    <x v="109"/>
    <s v="WILSON ENRIQUE VICENTE RODRIGUEZ"/>
    <n v="101054940"/>
    <n v="97914"/>
    <d v="2021-05-26T00:00:00"/>
    <x v="3"/>
    <n v="34530"/>
    <n v="34520"/>
    <n v="1"/>
    <n v="0"/>
    <n v="0"/>
    <m/>
    <m/>
    <m/>
    <n v="1222017"/>
    <n v="1000500"/>
    <n v="-870"/>
    <m/>
    <m/>
    <x v="0"/>
    <s v="NO"/>
    <m/>
    <s v="PLANILLADA"/>
    <m/>
    <m/>
  </r>
  <r>
    <s v="CONSTRUPROYEC"/>
    <n v="101054212"/>
    <n v="56719"/>
    <n v="56923"/>
    <d v="2021-05-22T00:00:00"/>
    <n v="20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56"/>
    <s v="CRISTIAN EDUARDO MERCADO ROJAS"/>
    <n v="101054941"/>
    <n v="57642"/>
    <d v="2021-05-26T00:00:00"/>
    <x v="0"/>
    <n v="30240"/>
    <n v="30460"/>
    <n v="1"/>
    <n v="200377"/>
    <n v="0"/>
    <s v="ACTIVO"/>
    <m/>
    <m/>
    <n v="1814400"/>
    <n v="0"/>
    <n v="0"/>
    <s v="ANTICIPO"/>
    <m/>
    <x v="4"/>
    <s v="NO"/>
    <m/>
    <s v="FACTURADA"/>
    <d v="2021-06-08T00:00:00"/>
    <m/>
  </r>
  <r>
    <s v="CONSTRUPROYEC"/>
    <n v="101054213"/>
    <n v="56720"/>
    <n v="57134"/>
    <d v="2021-05-22T00:00:00"/>
    <n v="20"/>
    <x v="0"/>
    <s v=" ALMENDRA DE PALMA"/>
    <s v="CI TEQUENDAMA SAS EXTRACTORA"/>
    <s v="CUMPLIDO"/>
    <s v="EXTRACTORA GRUPALMA"/>
    <s v="REGIDOR"/>
    <s v="EXTRACTORA TEQUENDAMA"/>
    <s v="FUNDACION"/>
    <x v="15"/>
    <s v="RICHARD RODRIGUEZ"/>
    <n v="101054942"/>
    <n v="80392"/>
    <d v="2021-05-29T00:00:00"/>
    <x v="0"/>
    <n v="29860"/>
    <n v="29860"/>
    <n v="1"/>
    <n v="1343805"/>
    <n v="189000"/>
    <s v="ACTIVO"/>
    <m/>
    <m/>
    <n v="3487947"/>
    <n v="0"/>
    <n v="0"/>
    <s v="ANTICIPO, SEGUNDO ANTICIPO"/>
    <m/>
    <x v="2"/>
    <s v="NO"/>
    <m/>
    <s v="PLANILLADA"/>
    <m/>
    <m/>
  </r>
  <r>
    <s v="CONSTRUPROYEC"/>
    <n v="101054214"/>
    <n v="56721"/>
    <m/>
    <d v="2021-05-22T00:00:00"/>
    <n v="20"/>
    <x v="0"/>
    <s v=" ACEITE DE PALMA CPO"/>
    <s v="CI TEQUENDAMA SAS DIV. REFINERIA"/>
    <s v="CUMPLIDO"/>
    <s v="EXTRACTORA TEQUENDAMA"/>
    <s v="FUNDACION"/>
    <s v="REFINERIA TEQUENDAMA"/>
    <s v="SANTA MARTA."/>
    <x v="50"/>
    <s v="LUIS ALBERTO AHUMADA CARMONA"/>
    <n v="101054943"/>
    <n v="97911"/>
    <d v="2021-05-25T00:00:00"/>
    <x v="3"/>
    <n v="35090"/>
    <n v="35030"/>
    <n v="1"/>
    <n v="0"/>
    <n v="0"/>
    <m/>
    <m/>
    <m/>
    <n v="1241835"/>
    <n v="1000500"/>
    <n v="-17110"/>
    <m/>
    <m/>
    <x v="0"/>
    <s v="NO"/>
    <m/>
    <s v="PLANILLADA"/>
    <m/>
    <m/>
  </r>
  <r>
    <s v="CONSTRUPROYEC"/>
    <n v="101054215"/>
    <n v="56722"/>
    <m/>
    <d v="2021-05-22T00:00:00"/>
    <n v="20"/>
    <x v="0"/>
    <s v=" ACEITE DE PALMA CPO"/>
    <s v="CI TEQUENDAMA SAS DIV. REFINERIA"/>
    <s v="CUMPLIDO"/>
    <s v="EXTRACTORA TEQUENDAMA"/>
    <s v="FUNDACION"/>
    <s v="REFINERIA TEQUENDAMA"/>
    <s v="SANTA MARTA."/>
    <x v="115"/>
    <s v="JAVIER ANTONIO VICENTE RODRIGUEZ"/>
    <n v="101054944"/>
    <n v="57620"/>
    <d v="2021-05-26T00:00:00"/>
    <x v="3"/>
    <n v="35230"/>
    <n v="35420"/>
    <n v="1"/>
    <n v="0"/>
    <n v="0"/>
    <m/>
    <m/>
    <m/>
    <n v="1246790"/>
    <n v="1000500"/>
    <n v="-21170"/>
    <m/>
    <m/>
    <x v="0"/>
    <s v="NO"/>
    <m/>
    <s v="PLANILLADA"/>
    <m/>
    <m/>
  </r>
  <r>
    <s v="CONSTRUPROYEC"/>
    <n v="101054216"/>
    <n v="56723"/>
    <n v="57019"/>
    <d v="2021-05-22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80"/>
    <s v="LUIDIN ARTURO RUIZ ARROYO"/>
    <n v="101054945"/>
    <n v="519423"/>
    <d v="2021-05-28T00:00:00"/>
    <x v="0"/>
    <n v="33110"/>
    <n v="33430"/>
    <n v="1"/>
    <n v="933771"/>
    <n v="0"/>
    <s v="ACTIVO"/>
    <m/>
    <m/>
    <n v="3807650"/>
    <n v="0"/>
    <n v="0"/>
    <s v="ANTICIPO"/>
    <m/>
    <x v="2"/>
    <s v="NO"/>
    <m/>
    <s v="PLANILLADA"/>
    <m/>
    <m/>
  </r>
  <r>
    <s v="CONSTRUPROYEC"/>
    <n v="101054217"/>
    <n v="56724"/>
    <n v="57008"/>
    <d v="2021-05-22T00:00:00"/>
    <n v="20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5"/>
    <s v="JUAN GONZALEZ GUTIERREZ"/>
    <n v="101054946"/>
    <s v="31649-8"/>
    <d v="2021-05-27T00:00:00"/>
    <x v="0"/>
    <n v="10139"/>
    <n v="10144"/>
    <n v="1"/>
    <n v="429712"/>
    <n v="0"/>
    <s v="ACTIVO"/>
    <m/>
    <m/>
    <n v="2027800"/>
    <n v="0"/>
    <n v="0"/>
    <s v="ANTICIPO"/>
    <m/>
    <x v="4"/>
    <s v="NO"/>
    <m/>
    <s v="FACTURADA"/>
    <d v="2021-06-08T00:00:00"/>
    <m/>
  </r>
  <r>
    <s v="CONSTRUPROYEC"/>
    <n v="101054218"/>
    <n v="56725"/>
    <n v="57020"/>
    <d v="2021-05-22T00:00:00"/>
    <n v="20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2"/>
    <s v="CARLOS MARIO PEREZ PEREZ"/>
    <n v="101054947"/>
    <n v="519446"/>
    <d v="2021-05-29T00:00:00"/>
    <x v="0"/>
    <n v="34350"/>
    <n v="34410"/>
    <n v="1"/>
    <n v="933771"/>
    <n v="0"/>
    <s v="ACTIVO"/>
    <m/>
    <m/>
    <n v="3950250"/>
    <n v="0"/>
    <n v="0"/>
    <s v="ANTICIPO"/>
    <m/>
    <x v="2"/>
    <s v="NO"/>
    <m/>
    <s v="PLANILLADA"/>
    <m/>
    <m/>
  </r>
  <r>
    <s v="CONSTRUPROYEC"/>
    <n v="101054219"/>
    <n v="56726"/>
    <n v="57037"/>
    <d v="2021-05-22T00:00:00"/>
    <n v="20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4"/>
    <s v="ALEXANDER RICO LASSO"/>
    <n v="101054948"/>
    <s v="31650-9"/>
    <d v="2021-05-28T00:00:00"/>
    <x v="0"/>
    <n v="10123"/>
    <n v="10123"/>
    <n v="1"/>
    <n v="442664"/>
    <n v="0"/>
    <s v="ACTIVO"/>
    <m/>
    <m/>
    <n v="3349802"/>
    <n v="0"/>
    <n v="0"/>
    <s v="ANTICIPO"/>
    <m/>
    <x v="4"/>
    <s v="NO"/>
    <m/>
    <s v="PLANILLADA"/>
    <m/>
    <m/>
  </r>
  <r>
    <s v="CONSTRUPROYEC"/>
    <n v="101054220"/>
    <n v="56727"/>
    <n v="56767"/>
    <d v="2021-05-22T00:00:00"/>
    <n v="20"/>
    <x v="0"/>
    <s v=" CONTENEDOR VACIO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4949"/>
    <s v="GESU 616510-5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221"/>
    <n v="56728"/>
    <m/>
    <d v="2021-05-22T00:00:00"/>
    <n v="20"/>
    <x v="0"/>
    <s v=" PRODUCTOS VARIOS"/>
    <s v="CARIBBEAN ECO SOAPS UIBS S.A.S."/>
    <s v="CUMPLIDO"/>
    <s v="SOCIEDAD PORTUARIA DE SANTA MARTA"/>
    <s v="SANTA MARTA."/>
    <s v="CARIBBEAN ECO SOAPS UIBS S.A.S."/>
    <s v="SANTA MARTA."/>
    <x v="145"/>
    <s v="ARMANDO DIAZ GARCIA"/>
    <n v="101054950"/>
    <s v="SMLU 786205-1"/>
    <d v="2021-05-25T00:00:00"/>
    <x v="2"/>
    <n v="1"/>
    <n v="1"/>
    <n v="1"/>
    <n v="0"/>
    <n v="0"/>
    <m/>
    <m/>
    <m/>
    <n v="324601"/>
    <n v="270000"/>
    <n v="0"/>
    <m/>
    <m/>
    <x v="1"/>
    <s v="NO"/>
    <m/>
    <s v="FACTURADA"/>
    <d v="2021-06-08T00:00:00"/>
    <m/>
  </r>
  <r>
    <s v="CONSTRUPROYEC"/>
    <n v="101054222"/>
    <n v="56729"/>
    <n v="56980"/>
    <d v="2021-05-22T00:00:00"/>
    <n v="20"/>
    <x v="0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4951"/>
    <n v="11078"/>
    <d v="2021-05-27T00:00:00"/>
    <x v="0"/>
    <n v="15140"/>
    <n v="15140"/>
    <n v="1"/>
    <n v="44400"/>
    <n v="0"/>
    <s v="ACTIVO"/>
    <m/>
    <m/>
    <n v="545797"/>
    <n v="0"/>
    <n v="0"/>
    <s v="ANTICIPO"/>
    <m/>
    <x v="1"/>
    <s v="NO"/>
    <m/>
    <s v="FACTURADA"/>
    <d v="2021-06-08T00:00:00"/>
    <m/>
  </r>
  <r>
    <s v="CONSTRUPROYEC"/>
    <n v="101054223"/>
    <n v="56730"/>
    <n v="56981"/>
    <d v="2021-05-22T00:00:00"/>
    <n v="20"/>
    <x v="0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4952"/>
    <n v="79583"/>
    <d v="2021-05-27T00:00:00"/>
    <x v="0"/>
    <n v="30820"/>
    <n v="30820"/>
    <n v="1"/>
    <n v="140600"/>
    <n v="0"/>
    <s v="ACTIVO"/>
    <m/>
    <m/>
    <n v="1936421"/>
    <n v="0"/>
    <n v="0"/>
    <s v="ANTICIPO"/>
    <m/>
    <x v="1"/>
    <s v="NO"/>
    <m/>
    <s v="FACTURADA"/>
    <d v="2021-06-08T00:00:00"/>
    <m/>
  </r>
  <r>
    <s v="CONSTRUPROYEC"/>
    <n v="101054224"/>
    <n v="56731"/>
    <n v="56750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4953"/>
    <s v="MRSU 021214-0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225"/>
    <n v="56732"/>
    <n v="56752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4954"/>
    <s v="IXXU 241783-3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226"/>
    <n v="56733"/>
    <n v="56754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4955"/>
    <s v="EURU 196306-8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227"/>
    <n v="56734"/>
    <n v="56756"/>
    <d v="2021-05-22T00:00:00"/>
    <n v="20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4956"/>
    <s v="TCVU 941781-6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228"/>
    <n v="56735"/>
    <n v="56834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4957"/>
    <n v="76090"/>
    <d v="2021-05-25T00:00:00"/>
    <x v="0"/>
    <n v="32440"/>
    <n v="32460"/>
    <n v="1"/>
    <n v="0"/>
    <n v="10000"/>
    <s v="ACTIVO"/>
    <m/>
    <m/>
    <n v="509632"/>
    <n v="0"/>
    <n v="0"/>
    <s v="SEGUNDO ANTICIPO"/>
    <m/>
    <x v="0"/>
    <s v="NO"/>
    <m/>
    <s v="PLANILLADA"/>
    <m/>
    <m/>
  </r>
  <r>
    <s v="CONSTRUPROYEC"/>
    <n v="101054229"/>
    <n v="56736"/>
    <n v="56832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4958"/>
    <n v="76091"/>
    <d v="2021-05-25T00:00:00"/>
    <x v="0"/>
    <n v="35860"/>
    <n v="35910"/>
    <n v="1"/>
    <n v="0"/>
    <n v="10000"/>
    <s v="ACTIVO"/>
    <m/>
    <m/>
    <n v="563361"/>
    <n v="0"/>
    <n v="0"/>
    <s v="SEGUNDO ANTICIPO"/>
    <m/>
    <x v="0"/>
    <s v="NO"/>
    <m/>
    <s v="PLANILLADA"/>
    <m/>
    <m/>
  </r>
  <r>
    <s v="CONSTRUPROYEC"/>
    <n v="101054230"/>
    <n v="56737"/>
    <n v="56829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59"/>
    <n v="76078"/>
    <d v="2021-05-25T00:00:00"/>
    <x v="0"/>
    <n v="36400"/>
    <n v="36400"/>
    <n v="1"/>
    <n v="0"/>
    <n v="10000"/>
    <s v="ACTIVO"/>
    <m/>
    <m/>
    <n v="571844"/>
    <n v="0"/>
    <n v="0"/>
    <s v="SEGUNDO ANTICIPO"/>
    <m/>
    <x v="0"/>
    <s v="NO"/>
    <m/>
    <s v="PLANILLADA"/>
    <m/>
    <m/>
  </r>
  <r>
    <s v="CONSTRUPROYEC"/>
    <n v="101054231"/>
    <n v="56738"/>
    <n v="57070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0"/>
    <s v="JEINSON DAVID PEREZ MONTOYA"/>
    <n v="101054960"/>
    <n v="76165"/>
    <d v="2021-05-28T00:00:00"/>
    <x v="0"/>
    <n v="35490"/>
    <n v="35490"/>
    <n v="1"/>
    <n v="0"/>
    <n v="10000"/>
    <s v="ACTIVO"/>
    <m/>
    <m/>
    <n v="557548"/>
    <n v="0"/>
    <n v="0"/>
    <s v="SEGUNDO ANTICIPO"/>
    <m/>
    <x v="0"/>
    <s v="NO"/>
    <m/>
    <s v="PLANILLADA"/>
    <m/>
    <m/>
  </r>
  <r>
    <s v="CONSTRUPROYEC"/>
    <n v="101054232"/>
    <n v="56739"/>
    <n v="56830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"/>
    <s v="HERNANDO EMILIO RUBIANO ARIAS"/>
    <n v="101054961"/>
    <n v="76111"/>
    <d v="2021-05-25T00:00:00"/>
    <x v="0"/>
    <n v="36250"/>
    <n v="36250"/>
    <n v="1"/>
    <n v="0"/>
    <n v="10000"/>
    <s v="ACTIVO"/>
    <m/>
    <m/>
    <n v="569488"/>
    <n v="0"/>
    <n v="0"/>
    <s v="SEGUNDO ANTICIPO"/>
    <m/>
    <x v="0"/>
    <s v="NO"/>
    <m/>
    <s v="PLANILLADA"/>
    <m/>
    <m/>
  </r>
  <r>
    <s v="CONSTRUPROYEC"/>
    <n v="101054233"/>
    <n v="56740"/>
    <n v="56835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4962"/>
    <n v="76103"/>
    <d v="2021-05-25T00:00:00"/>
    <x v="0"/>
    <n v="32690"/>
    <n v="32700"/>
    <n v="1"/>
    <n v="0"/>
    <n v="0"/>
    <m/>
    <m/>
    <m/>
    <n v="513560"/>
    <n v="0"/>
    <n v="0"/>
    <m/>
    <m/>
    <x v="0"/>
    <s v="NO"/>
    <m/>
    <s v="PLANILLADA"/>
    <m/>
    <m/>
  </r>
  <r>
    <s v="CONSTRUPROYEC"/>
    <n v="101054234"/>
    <n v="56741"/>
    <n v="56828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63"/>
    <n v="76071"/>
    <d v="2021-05-25T00:00:00"/>
    <x v="0"/>
    <n v="40000"/>
    <n v="40000"/>
    <n v="1"/>
    <n v="0"/>
    <n v="0"/>
    <m/>
    <m/>
    <m/>
    <n v="628400"/>
    <n v="0"/>
    <n v="0"/>
    <m/>
    <m/>
    <x v="0"/>
    <s v="NO"/>
    <m/>
    <s v="PLANILLADA"/>
    <m/>
    <m/>
  </r>
  <r>
    <s v="CONSTRUPROYEC"/>
    <n v="101054235"/>
    <n v="56742"/>
    <n v="57073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0"/>
    <s v="JEINSON DAVID PEREZ MONTOYA"/>
    <n v="101054964"/>
    <n v="76141"/>
    <d v="2021-05-28T00:00:00"/>
    <x v="0"/>
    <n v="36640"/>
    <n v="36640"/>
    <n v="1"/>
    <n v="0"/>
    <n v="0"/>
    <m/>
    <m/>
    <m/>
    <n v="575614"/>
    <n v="0"/>
    <n v="0"/>
    <m/>
    <m/>
    <x v="0"/>
    <s v="NO"/>
    <m/>
    <s v="PLANILLADA"/>
    <m/>
    <m/>
  </r>
  <r>
    <s v="CONSTRUPROYEC"/>
    <n v="101054236"/>
    <n v="56743"/>
    <n v="56833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4965"/>
    <n v="76108"/>
    <d v="2021-05-25T00:00:00"/>
    <x v="0"/>
    <n v="35770"/>
    <n v="35820"/>
    <n v="1"/>
    <n v="0"/>
    <n v="0"/>
    <m/>
    <m/>
    <m/>
    <n v="561947"/>
    <n v="0"/>
    <n v="0"/>
    <m/>
    <m/>
    <x v="0"/>
    <s v="NO"/>
    <m/>
    <s v="PLANILLADA"/>
    <m/>
    <m/>
  </r>
  <r>
    <s v="CONSTRUPROYEC"/>
    <n v="101054237"/>
    <n v="56744"/>
    <n v="56831"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"/>
    <s v="HERNANDO EMILIO RUBIANO ARIAS"/>
    <n v="101054966"/>
    <n v="76094"/>
    <d v="2021-05-25T00:00:00"/>
    <x v="0"/>
    <n v="35670"/>
    <n v="35670"/>
    <n v="1"/>
    <n v="0"/>
    <n v="0"/>
    <m/>
    <m/>
    <m/>
    <n v="560376"/>
    <n v="0"/>
    <n v="0"/>
    <m/>
    <m/>
    <x v="0"/>
    <s v="NO"/>
    <m/>
    <s v="PLANILLADA"/>
    <m/>
    <m/>
  </r>
  <r>
    <s v="CONSTRUPROYEC"/>
    <n v="101054238"/>
    <n v="56745"/>
    <m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4967"/>
    <n v="75877"/>
    <d v="2021-05-26T00:00:00"/>
    <x v="1"/>
    <n v="35000"/>
    <n v="35060"/>
    <n v="1"/>
    <n v="0"/>
    <n v="0"/>
    <m/>
    <m/>
    <m/>
    <n v="549850"/>
    <n v="448500"/>
    <n v="-6500"/>
    <m/>
    <m/>
    <x v="0"/>
    <s v="NO"/>
    <m/>
    <s v="PLANILLADA"/>
    <m/>
    <m/>
  </r>
  <r>
    <s v="CONSTRUPROYEC"/>
    <n v="101054239"/>
    <n v="56746"/>
    <m/>
    <d v="2021-05-22T00:00:00"/>
    <n v="20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4968"/>
    <n v="76118"/>
    <d v="2021-05-26T00:00:00"/>
    <x v="1"/>
    <n v="35240"/>
    <n v="35270"/>
    <n v="1"/>
    <n v="0"/>
    <n v="0"/>
    <m/>
    <m/>
    <m/>
    <n v="553620"/>
    <n v="448500"/>
    <n v="-9620"/>
    <m/>
    <m/>
    <x v="0"/>
    <s v="NO"/>
    <m/>
    <s v="PLANILLADA"/>
    <m/>
    <m/>
  </r>
  <r>
    <s v="CONSTRUPROYEC"/>
    <n v="101054240"/>
    <n v="56747"/>
    <n v="56827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69"/>
    <n v="76106"/>
    <d v="2021-05-25T00:00:00"/>
    <x v="0"/>
    <n v="37870"/>
    <n v="37870"/>
    <n v="1"/>
    <n v="0"/>
    <n v="16000"/>
    <s v="ACTIVO"/>
    <m/>
    <m/>
    <n v="594938"/>
    <n v="0"/>
    <n v="0"/>
    <s v="SEGUNDO ANTICIPO"/>
    <m/>
    <x v="0"/>
    <s v="NO"/>
    <m/>
    <s v="PLANILLADA"/>
    <m/>
    <m/>
  </r>
  <r>
    <s v="CONSTRUPROYEC"/>
    <n v="101054241"/>
    <n v="56748"/>
    <n v="56826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70"/>
    <n v="76089"/>
    <d v="2021-05-25T00:00:00"/>
    <x v="0"/>
    <n v="38120"/>
    <n v="38120"/>
    <n v="1"/>
    <n v="0"/>
    <n v="0"/>
    <m/>
    <m/>
    <m/>
    <n v="598865"/>
    <n v="0"/>
    <n v="0"/>
    <m/>
    <m/>
    <x v="0"/>
    <s v="NO"/>
    <m/>
    <s v="PLANILLADA"/>
    <m/>
    <m/>
  </r>
  <r>
    <s v="CONSTRUPROYEC"/>
    <n v="101054242"/>
    <n v="56749"/>
    <n v="56640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4971"/>
    <n v="534"/>
    <d v="2021-05-24T00:00:00"/>
    <x v="0"/>
    <n v="35240"/>
    <n v="35280"/>
    <n v="1"/>
    <n v="0"/>
    <n v="0"/>
    <m/>
    <m/>
    <m/>
    <n v="553620"/>
    <n v="0"/>
    <n v="0"/>
    <m/>
    <m/>
    <x v="0"/>
    <s v="NO"/>
    <m/>
    <s v="FACTURADA"/>
    <d v="2021-06-08T00:00:00"/>
    <m/>
  </r>
  <r>
    <s v="CONSTRUPROYEC"/>
    <n v="101054243"/>
    <n v="56750"/>
    <n v="56836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4972"/>
    <n v="76126"/>
    <d v="2021-05-25T00:00:00"/>
    <x v="0"/>
    <n v="34610"/>
    <n v="34670"/>
    <n v="1"/>
    <n v="0"/>
    <n v="20000"/>
    <s v="ACTIVO"/>
    <m/>
    <m/>
    <n v="543723"/>
    <n v="0"/>
    <n v="0"/>
    <s v="SEGUNDO ANTICIPO"/>
    <m/>
    <x v="0"/>
    <s v="NO"/>
    <m/>
    <s v="PLANILLADA"/>
    <m/>
    <m/>
  </r>
  <r>
    <s v="CONSTRUPROYEC"/>
    <n v="101054244"/>
    <n v="56751"/>
    <n v="56837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4973"/>
    <n v="76156"/>
    <d v="2021-05-25T00:00:00"/>
    <x v="0"/>
    <n v="35000"/>
    <n v="35030"/>
    <n v="1"/>
    <n v="0"/>
    <n v="0"/>
    <m/>
    <m/>
    <m/>
    <n v="549850"/>
    <n v="0"/>
    <n v="0"/>
    <m/>
    <m/>
    <x v="0"/>
    <s v="NO"/>
    <m/>
    <s v="PLANILLADA"/>
    <m/>
    <m/>
  </r>
  <r>
    <s v="CONSTRUPROYEC"/>
    <n v="101054245"/>
    <n v="56752"/>
    <n v="56823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4974"/>
    <n v="76146"/>
    <d v="2021-05-25T00:00:00"/>
    <x v="0"/>
    <n v="32650"/>
    <n v="32650"/>
    <n v="1"/>
    <n v="0"/>
    <n v="35000"/>
    <s v="ACTIVO"/>
    <m/>
    <m/>
    <n v="512932"/>
    <n v="0"/>
    <n v="0"/>
    <s v="SEGUNDO ANTICIPO"/>
    <m/>
    <x v="0"/>
    <s v="NO"/>
    <m/>
    <s v="PLANILLADA"/>
    <m/>
    <m/>
  </r>
  <r>
    <s v="CONSTRUPROYEC"/>
    <n v="101054246"/>
    <n v="56753"/>
    <n v="56838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75"/>
    <n v="76166"/>
    <d v="2021-05-25T00:00:00"/>
    <x v="0"/>
    <n v="36540"/>
    <n v="36540"/>
    <n v="1"/>
    <n v="0"/>
    <n v="20000"/>
    <s v="ACTIVO"/>
    <m/>
    <m/>
    <n v="574043"/>
    <n v="0"/>
    <n v="0"/>
    <s v="SEGUNDO ANTICIPO"/>
    <m/>
    <x v="0"/>
    <s v="NO"/>
    <m/>
    <s v="PLANILLADA"/>
    <m/>
    <m/>
  </r>
  <r>
    <s v="CONSTRUPROYEC"/>
    <n v="101054247"/>
    <n v="56754"/>
    <n v="56839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76"/>
    <n v="76125"/>
    <d v="2021-05-25T00:00:00"/>
    <x v="0"/>
    <n v="38540"/>
    <n v="38540"/>
    <n v="1"/>
    <n v="0"/>
    <n v="0"/>
    <m/>
    <m/>
    <m/>
    <n v="605463"/>
    <n v="0"/>
    <n v="0"/>
    <m/>
    <m/>
    <x v="0"/>
    <s v="NO"/>
    <m/>
    <s v="PLANILLADA"/>
    <m/>
    <m/>
  </r>
  <r>
    <s v="CONSTRUPROYEC"/>
    <n v="101054248"/>
    <n v="56755"/>
    <n v="56840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77"/>
    <n v="76155"/>
    <d v="2021-05-25T00:00:00"/>
    <x v="0"/>
    <n v="38600"/>
    <n v="38600"/>
    <n v="1"/>
    <n v="0"/>
    <n v="0"/>
    <m/>
    <m/>
    <m/>
    <n v="606406"/>
    <n v="0"/>
    <n v="0"/>
    <m/>
    <m/>
    <x v="0"/>
    <s v="NO"/>
    <m/>
    <s v="PLANILLADA"/>
    <m/>
    <m/>
  </r>
  <r>
    <s v="CONSTRUPROYEC"/>
    <n v="101054249"/>
    <n v="56756"/>
    <n v="56841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4978"/>
    <n v="76159"/>
    <d v="2021-05-25T00:00:00"/>
    <x v="0"/>
    <n v="35410"/>
    <n v="35410"/>
    <n v="1"/>
    <n v="0"/>
    <n v="20000"/>
    <s v="ACTIVO"/>
    <m/>
    <m/>
    <n v="556291"/>
    <n v="0"/>
    <n v="0"/>
    <s v="SEGUNDO ANTICIPO"/>
    <m/>
    <x v="0"/>
    <s v="NO"/>
    <m/>
    <s v="PLANILLADA"/>
    <m/>
    <m/>
  </r>
  <r>
    <s v="CONSTRUPROYEC"/>
    <n v="101054250"/>
    <n v="56757"/>
    <n v="56842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4979"/>
    <n v="76128"/>
    <d v="2021-05-25T00:00:00"/>
    <x v="0"/>
    <n v="35290"/>
    <n v="35290"/>
    <n v="1"/>
    <n v="0"/>
    <n v="0"/>
    <m/>
    <m/>
    <m/>
    <n v="554406"/>
    <n v="0"/>
    <n v="0"/>
    <m/>
    <m/>
    <x v="0"/>
    <s v="NO"/>
    <m/>
    <s v="PLANILLADA"/>
    <m/>
    <m/>
  </r>
  <r>
    <s v="CONSTRUPROYEC"/>
    <n v="101054251"/>
    <n v="56758"/>
    <n v="56843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"/>
    <s v="HERNANDO EMILIO RUBIANO ARIAS"/>
    <n v="101054980"/>
    <n v="76134"/>
    <d v="2021-05-25T00:00:00"/>
    <x v="0"/>
    <n v="36130"/>
    <n v="36130"/>
    <n v="1"/>
    <n v="0"/>
    <n v="20000"/>
    <s v="ACTIVO"/>
    <m/>
    <m/>
    <n v="567602"/>
    <n v="0"/>
    <n v="0"/>
    <s v="SEGUNDO ANTICIPO"/>
    <m/>
    <x v="0"/>
    <s v="NO"/>
    <m/>
    <s v="PLANILLADA"/>
    <m/>
    <m/>
  </r>
  <r>
    <s v="CONSTRUPROYEC"/>
    <n v="101054252"/>
    <n v="56759"/>
    <n v="56844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"/>
    <s v="HERNANDO EMILIO RUBIANO ARIAS"/>
    <n v="101054981"/>
    <n v="79807"/>
    <d v="2021-05-25T00:00:00"/>
    <x v="0"/>
    <n v="35900"/>
    <n v="35900"/>
    <n v="1"/>
    <n v="0"/>
    <n v="0"/>
    <m/>
    <m/>
    <m/>
    <n v="563989"/>
    <n v="0"/>
    <n v="0"/>
    <m/>
    <m/>
    <x v="0"/>
    <s v="NO"/>
    <m/>
    <s v="PLANILLADA"/>
    <m/>
    <m/>
  </r>
  <r>
    <s v="CONSTRUPROYEC"/>
    <n v="101054253"/>
    <n v="56760"/>
    <n v="56633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0"/>
    <s v="JEINSON DAVID PEREZ MONTOYA"/>
    <n v="101054982"/>
    <n v="76074"/>
    <d v="2021-05-24T00:00:00"/>
    <x v="0"/>
    <n v="34860"/>
    <n v="34860"/>
    <n v="1"/>
    <n v="0"/>
    <n v="0"/>
    <m/>
    <m/>
    <m/>
    <n v="547651"/>
    <n v="0"/>
    <n v="0"/>
    <m/>
    <m/>
    <x v="0"/>
    <s v="NO"/>
    <m/>
    <s v="PLANILLADA"/>
    <m/>
    <m/>
  </r>
  <r>
    <s v="CONSTRUPROYEC"/>
    <n v="101054254"/>
    <n v="56761"/>
    <n v="56901"/>
    <d v="2021-05-24T00:00:00"/>
    <n v="21"/>
    <x v="0"/>
    <s v=" CONTENEDOR VACIO"/>
    <s v="CI TEQUENDAMA SAS DIV. REFINERIA"/>
    <s v="CUMPLIDO"/>
    <s v="REFINERIA TEQUENDAMA"/>
    <s v="SANTA MARTA."/>
    <s v="SOCIEDAD PORTUARIA DE SANTA MARTA"/>
    <s v="SANTA MARTA."/>
    <x v="14"/>
    <s v="YOMAR YESID OÑATE CARCAMO"/>
    <n v="101054983"/>
    <s v="HGFU 151067-1"/>
    <d v="2021-05-25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4255"/>
    <n v="56762"/>
    <n v="56898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4984"/>
    <s v="HOYU 965861-0"/>
    <d v="2021-05-25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4256"/>
    <n v="56763"/>
    <n v="57179"/>
    <d v="2021-05-24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52"/>
    <s v="LUIS MIGUEL DIAZ LIZARAZO"/>
    <n v="101054985"/>
    <n v="97518"/>
    <d v="2021-05-31T00:00:00"/>
    <x v="0"/>
    <n v="34330"/>
    <n v="34240"/>
    <n v="1"/>
    <n v="882851"/>
    <n v="0"/>
    <s v="ACTIVO"/>
    <m/>
    <m/>
    <n v="7415280"/>
    <n v="0"/>
    <n v="0"/>
    <s v="ANTICIPO"/>
    <m/>
    <x v="2"/>
    <s v="NO"/>
    <m/>
    <s v="FACTURADA"/>
    <d v="2021-06-08T00:00:00"/>
    <m/>
  </r>
  <r>
    <s v="CONSTRUPROYEC"/>
    <n v="101054257"/>
    <n v="56764"/>
    <n v="56976"/>
    <d v="2021-05-24T00:00:00"/>
    <n v="21"/>
    <x v="0"/>
    <s v=" MAQUINARIA AMARILLA"/>
    <s v="PALMA &amp; TRABAJO S.A.S"/>
    <s v="CUMPLIDO"/>
    <s v="EXTRACTORA TEQUENDAMA"/>
    <s v="FUNDACION"/>
    <s v="PALMA &amp; TRABAJO S.A.S"/>
    <s v="PUERTO WILCHES"/>
    <x v="1"/>
    <s v="HERNANDO EMILIO RUBIANO ARIAS"/>
    <n v="101054986"/>
    <n v="0"/>
    <d v="2021-05-27T00:00:00"/>
    <x v="0"/>
    <n v="1"/>
    <n v="1"/>
    <n v="1"/>
    <n v="558224"/>
    <n v="200000"/>
    <s v="ACTIVO"/>
    <m/>
    <m/>
    <n v="3500000"/>
    <n v="0"/>
    <n v="0"/>
    <s v="ANTICIPO, SEGUNDO ANTICIPO"/>
    <m/>
    <x v="6"/>
    <s v="NO"/>
    <m/>
    <s v="PLANILLADA"/>
    <m/>
    <m/>
  </r>
  <r>
    <s v="CONSTRUPROYEC"/>
    <n v="101054258"/>
    <n v="56765"/>
    <n v="56824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4987"/>
    <n v="76121"/>
    <d v="2021-05-25T00:00:00"/>
    <x v="0"/>
    <n v="31650"/>
    <n v="31680"/>
    <n v="1"/>
    <n v="0"/>
    <n v="0"/>
    <m/>
    <m/>
    <m/>
    <n v="497222"/>
    <n v="0"/>
    <n v="0"/>
    <m/>
    <m/>
    <x v="0"/>
    <s v="NO"/>
    <m/>
    <s v="PLANILLADA"/>
    <m/>
    <m/>
  </r>
  <r>
    <s v="CONSTRUPROYEC"/>
    <n v="101054259"/>
    <n v="56766"/>
    <n v="56825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4988"/>
    <n v="76164"/>
    <d v="2021-05-25T00:00:00"/>
    <x v="0"/>
    <n v="31530"/>
    <n v="31560"/>
    <n v="1"/>
    <n v="0"/>
    <n v="0"/>
    <m/>
    <m/>
    <m/>
    <n v="495336"/>
    <n v="0"/>
    <n v="0"/>
    <m/>
    <m/>
    <x v="0"/>
    <s v="NO"/>
    <m/>
    <s v="PLANILLADA"/>
    <m/>
    <m/>
  </r>
  <r>
    <s v="CONSTRUPROYEC"/>
    <n v="101054260"/>
    <n v="56767"/>
    <n v="56815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989"/>
    <n v="605"/>
    <d v="2021-05-25T00:00:00"/>
    <x v="0"/>
    <n v="34810"/>
    <n v="34840"/>
    <n v="1"/>
    <n v="0"/>
    <n v="10000"/>
    <s v="ACTIVO"/>
    <m/>
    <m/>
    <n v="546865"/>
    <n v="0"/>
    <n v="0"/>
    <s v="SEGUNDO ANTICIPO"/>
    <m/>
    <x v="0"/>
    <s v="NO"/>
    <m/>
    <s v="FACTURADA"/>
    <d v="2021-06-08T00:00:00"/>
    <m/>
  </r>
  <r>
    <s v="CONSTRUPROYEC"/>
    <n v="101054261"/>
    <n v="56768"/>
    <n v="56816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4990"/>
    <n v="614"/>
    <d v="2021-05-25T00:00:00"/>
    <x v="0"/>
    <n v="35820"/>
    <n v="35860"/>
    <n v="1"/>
    <n v="0"/>
    <n v="0"/>
    <m/>
    <m/>
    <m/>
    <n v="562732"/>
    <n v="0"/>
    <n v="0"/>
    <m/>
    <m/>
    <x v="0"/>
    <s v="NO"/>
    <m/>
    <s v="FACTURADA"/>
    <d v="2021-06-08T00:00:00"/>
    <m/>
  </r>
  <r>
    <s v="CONSTRUPROYEC"/>
    <n v="101054262"/>
    <n v="56769"/>
    <n v="56634"/>
    <d v="2021-05-24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4991"/>
    <n v="292"/>
    <d v="2021-05-24T00:00:00"/>
    <x v="0"/>
    <n v="37100"/>
    <n v="37040"/>
    <n v="1"/>
    <n v="0"/>
    <n v="0"/>
    <m/>
    <m/>
    <m/>
    <n v="582841"/>
    <n v="0"/>
    <n v="0"/>
    <m/>
    <m/>
    <x v="0"/>
    <s v="NO"/>
    <m/>
    <s v="PLANILLADA"/>
    <m/>
    <m/>
  </r>
  <r>
    <s v="CONSTRUPROYEC"/>
    <n v="101054263"/>
    <n v="56770"/>
    <n v="56845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4992"/>
    <n v="483"/>
    <d v="2021-05-25T00:00:00"/>
    <x v="0"/>
    <n v="36540"/>
    <n v="36540"/>
    <n v="1"/>
    <n v="0"/>
    <n v="25000"/>
    <s v="ACTIVO"/>
    <m/>
    <m/>
    <n v="574043"/>
    <n v="0"/>
    <n v="0"/>
    <s v="SEGUNDO ANTICIPO"/>
    <m/>
    <x v="0"/>
    <s v="NO"/>
    <m/>
    <s v="FACTURADA"/>
    <d v="2021-06-08T00:00:00"/>
    <m/>
  </r>
  <r>
    <s v="CONSTRUPROYEC"/>
    <n v="101054264"/>
    <n v="56771"/>
    <n v="57049"/>
    <d v="2021-05-24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4993"/>
    <n v="79939"/>
    <d v="2021-05-28T00:00:00"/>
    <x v="0"/>
    <n v="33970"/>
    <n v="33970"/>
    <n v="1"/>
    <n v="361440"/>
    <n v="0"/>
    <s v="ACTIVO"/>
    <m/>
    <m/>
    <n v="685515"/>
    <n v="0"/>
    <n v="0"/>
    <s v="ANTICIPO"/>
    <m/>
    <x v="1"/>
    <s v="NO"/>
    <m/>
    <s v="PLANILLADA"/>
    <m/>
    <m/>
  </r>
  <r>
    <s v="CONSTRUPROYEC"/>
    <n v="101054265"/>
    <n v="56772"/>
    <m/>
    <d v="2021-05-24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4994"/>
    <s v="CAIU 557754-8"/>
    <d v="2021-05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266"/>
    <n v="56773"/>
    <m/>
    <d v="2021-05-24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26"/>
    <s v="LUIS ALFREDO GASCA"/>
    <n v="101054995"/>
    <s v="MMAU 111033-1"/>
    <d v="2021-05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267"/>
    <n v="56774"/>
    <n v="57041"/>
    <d v="2021-05-24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40"/>
    <s v="ALVARO JAVIER PINEDA ALVAREZ"/>
    <n v="101054996"/>
    <n v="97431"/>
    <d v="2021-05-28T00:00:00"/>
    <x v="0"/>
    <n v="34540"/>
    <n v="34450"/>
    <n v="1"/>
    <n v="882851"/>
    <n v="0"/>
    <s v="ACTIVO"/>
    <m/>
    <m/>
    <n v="7253400"/>
    <n v="0"/>
    <n v="0"/>
    <s v="ANTICIPO"/>
    <m/>
    <x v="2"/>
    <s v="NO"/>
    <m/>
    <s v="FACTURADA"/>
    <d v="2021-06-08T00:00:00"/>
    <m/>
  </r>
  <r>
    <s v="CONSTRUPROYEC"/>
    <n v="101054268"/>
    <n v="56775"/>
    <n v="56846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4997"/>
    <n v="475"/>
    <d v="2021-05-25T00:00:00"/>
    <x v="0"/>
    <n v="34730"/>
    <n v="34820"/>
    <n v="1"/>
    <n v="0"/>
    <n v="0"/>
    <m/>
    <m/>
    <m/>
    <n v="545608"/>
    <n v="0"/>
    <n v="0"/>
    <m/>
    <m/>
    <x v="0"/>
    <s v="NO"/>
    <m/>
    <s v="FACTURADA"/>
    <d v="2021-06-08T00:00:00"/>
    <m/>
  </r>
  <r>
    <s v="CONSTRUPROYEC"/>
    <n v="101054269"/>
    <n v="56776"/>
    <n v="56847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YEIMAN HERNANDEZ"/>
    <n v="101054998"/>
    <n v="494"/>
    <d v="2021-05-25T00:00:00"/>
    <x v="0"/>
    <n v="35850"/>
    <n v="35940"/>
    <n v="1"/>
    <n v="0"/>
    <n v="0"/>
    <m/>
    <m/>
    <m/>
    <n v="563204"/>
    <n v="0"/>
    <n v="0"/>
    <m/>
    <m/>
    <x v="0"/>
    <s v="NO"/>
    <m/>
    <s v="FACTURADA"/>
    <d v="2021-06-08T00:00:00"/>
    <m/>
  </r>
  <r>
    <s v="CONSTRUPROYEC"/>
    <n v="101054270"/>
    <n v="56777"/>
    <n v="57178"/>
    <d v="2021-05-24T00:00:00"/>
    <n v="21"/>
    <x v="0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96"/>
    <s v="CARLOS ANDRES RUIZ BOJANINI"/>
    <n v="101054999"/>
    <n v="97506"/>
    <d v="2021-05-31T00:00:00"/>
    <x v="0"/>
    <n v="34730"/>
    <n v="34710"/>
    <n v="1"/>
    <n v="882851"/>
    <n v="30000"/>
    <s v="ACTIVO"/>
    <m/>
    <m/>
    <n v="6946000"/>
    <n v="0"/>
    <n v="0"/>
    <s v="ANTICIPO, SEGUNDO ANTICIPO"/>
    <m/>
    <x v="2"/>
    <s v="NO"/>
    <m/>
    <s v="FACTURADA"/>
    <d v="2021-06-08T00:00:00"/>
    <m/>
  </r>
  <r>
    <s v="CONSTRUPROYEC"/>
    <n v="101054271"/>
    <n v="56778"/>
    <n v="57181"/>
    <d v="2021-05-24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5"/>
    <s v="CARLOS ANDRES RAMIREZ RUIZ"/>
    <n v="101055000"/>
    <n v="97521"/>
    <d v="2021-05-31T00:00:00"/>
    <x v="0"/>
    <n v="34510"/>
    <n v="34510"/>
    <n v="1"/>
    <n v="882851"/>
    <n v="30000"/>
    <s v="ACTIVO"/>
    <m/>
    <m/>
    <n v="7454160"/>
    <n v="0"/>
    <n v="0"/>
    <s v="ANTICIPO, SEGUNDO ANTICIPO"/>
    <m/>
    <x v="2"/>
    <s v="NO"/>
    <m/>
    <s v="FACTURADA"/>
    <d v="2021-06-08T00:00:00"/>
    <m/>
  </r>
  <r>
    <s v="CONSTRUPROYEC"/>
    <n v="101054272"/>
    <n v="56779"/>
    <m/>
    <d v="2021-05-24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53"/>
    <s v="JHON MARTINEZ GUTIERREZ"/>
    <n v="101055001"/>
    <n v="79974"/>
    <d v="2021-06-04T00:00:00"/>
    <x v="2"/>
    <n v="20740"/>
    <n v="2074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273"/>
    <n v="56780"/>
    <m/>
    <d v="2021-05-24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45"/>
    <s v="VLADIMIR ORTIZ"/>
    <n v="101055002"/>
    <n v="79839"/>
    <d v="2021-05-28T00:00:00"/>
    <x v="2"/>
    <n v="21420"/>
    <n v="21420"/>
    <n v="1"/>
    <n v="0"/>
    <n v="0"/>
    <m/>
    <m/>
    <m/>
    <n v="1210872"/>
    <n v="1090000"/>
    <n v="0"/>
    <m/>
    <m/>
    <x v="0"/>
    <s v="NO"/>
    <m/>
    <s v="FACTURADA"/>
    <d v="2021-06-08T00:00:00"/>
    <m/>
  </r>
  <r>
    <s v="CONSTRUPROYEC"/>
    <n v="101054274"/>
    <n v="56781"/>
    <m/>
    <d v="2021-05-24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54"/>
    <s v="GUSTAVO CUELLO MORON"/>
    <n v="101055003"/>
    <n v="79825"/>
    <d v="2021-06-04T00:00:00"/>
    <x v="2"/>
    <n v="21460"/>
    <n v="2146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275"/>
    <n v="56782"/>
    <m/>
    <d v="2021-05-24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09"/>
    <s v="WILSON ENRIQUE VICENTE RODRIGUEZ"/>
    <n v="101055004"/>
    <n v="97878"/>
    <d v="2021-05-26T00:00:00"/>
    <x v="3"/>
    <n v="34800"/>
    <n v="34830"/>
    <n v="1"/>
    <n v="0"/>
    <n v="0"/>
    <m/>
    <m/>
    <m/>
    <n v="1340844"/>
    <n v="1207500"/>
    <n v="-10500"/>
    <m/>
    <m/>
    <x v="0"/>
    <s v="NO"/>
    <m/>
    <s v="FACTURADA"/>
    <d v="2021-06-08T00:00:00"/>
    <m/>
  </r>
  <r>
    <s v="CONSTRUPROYEC"/>
    <n v="101054276"/>
    <n v="56783"/>
    <n v="56873"/>
    <d v="2021-05-24T00:00:00"/>
    <n v="21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22"/>
    <s v="SAMUEL DELGADO URIZA"/>
    <n v="101055005"/>
    <s v="SEGU 932295-9"/>
    <d v="2021-05-25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4277"/>
    <n v="56784"/>
    <m/>
    <d v="2021-05-24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5006"/>
    <n v="97879"/>
    <d v="2021-05-25T00:00:00"/>
    <x v="3"/>
    <n v="34900"/>
    <n v="34870"/>
    <n v="1"/>
    <n v="0"/>
    <n v="0"/>
    <m/>
    <m/>
    <m/>
    <n v="1344697"/>
    <n v="1207500"/>
    <n v="-14000"/>
    <m/>
    <m/>
    <x v="0"/>
    <s v="NO"/>
    <m/>
    <s v="FACTURADA"/>
    <d v="2021-06-08T00:00:00"/>
    <m/>
  </r>
  <r>
    <s v="CONSTRUPROYEC"/>
    <n v="101054278"/>
    <n v="56785"/>
    <m/>
    <d v="2021-05-24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5007"/>
    <n v="97917"/>
    <d v="2021-05-26T00:00:00"/>
    <x v="3"/>
    <n v="35130"/>
    <n v="35140"/>
    <n v="1"/>
    <n v="0"/>
    <n v="0"/>
    <m/>
    <m/>
    <m/>
    <n v="1353559"/>
    <n v="1207500"/>
    <n v="-22050"/>
    <m/>
    <m/>
    <x v="0"/>
    <s v="NO"/>
    <m/>
    <s v="PLANILLADA"/>
    <m/>
    <m/>
  </r>
  <r>
    <s v="CONSTRUPROYEC"/>
    <n v="101054279"/>
    <n v="56786"/>
    <m/>
    <d v="2021-05-24T00:00:00"/>
    <n v="21"/>
    <x v="0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5008"/>
    <n v="76213"/>
    <d v="2021-05-28T00:00:00"/>
    <x v="5"/>
    <n v="35160"/>
    <n v="35160"/>
    <n v="1"/>
    <n v="0"/>
    <n v="0"/>
    <m/>
    <m/>
    <m/>
    <n v="1244312"/>
    <n v="1000500"/>
    <n v="-19140"/>
    <m/>
    <m/>
    <x v="0"/>
    <s v="NO"/>
    <m/>
    <s v="PLANILLADA"/>
    <m/>
    <m/>
  </r>
  <r>
    <s v="CONSTRUPROYEC"/>
    <n v="101054280"/>
    <n v="56787"/>
    <m/>
    <d v="2021-05-24T00:00:00"/>
    <n v="21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5009"/>
    <n v="97997"/>
    <d v="2021-06-01T00:00:00"/>
    <x v="2"/>
    <n v="34890"/>
    <n v="34900"/>
    <n v="1"/>
    <n v="0"/>
    <n v="0"/>
    <m/>
    <m/>
    <m/>
    <n v="1234757"/>
    <n v="1000500"/>
    <n v="-11310"/>
    <m/>
    <m/>
    <x v="0"/>
    <s v="NO"/>
    <m/>
    <s v="PLANILLADA"/>
    <m/>
    <m/>
  </r>
  <r>
    <s v="CONSTRUPROYEC"/>
    <n v="101054281"/>
    <n v="56788"/>
    <m/>
    <d v="2021-05-24T00:00:00"/>
    <n v="21"/>
    <x v="0"/>
    <s v=" PRODUCTOS VARIOS"/>
    <s v="SANTA MARTA GOLDEM HEMP"/>
    <s v="CUMPLIDO"/>
    <s v="SOCIEDAD PORTUARIA DE SANTA MARTA"/>
    <s v="SANTA MARTA."/>
    <s v="ZONA FRANCA LAS AMERICAS S.A.S"/>
    <s v="SANTA MARTA."/>
    <x v="144"/>
    <s v="ANDRES AUGUSTO JIMENEZ"/>
    <n v="101055010"/>
    <n v="0"/>
    <d v="2021-05-24T00:00:00"/>
    <x v="2"/>
    <n v="1"/>
    <n v="1"/>
    <n v="1"/>
    <n v="0"/>
    <n v="0"/>
    <m/>
    <m/>
    <m/>
    <n v="450000"/>
    <n v="350000"/>
    <n v="0"/>
    <m/>
    <m/>
    <x v="6"/>
    <s v="SI"/>
    <m/>
    <s v="PLANILLADA"/>
    <m/>
    <m/>
  </r>
  <r>
    <s v="CONSTRUPROYEC"/>
    <n v="101054282"/>
    <n v="56789"/>
    <m/>
    <d v="2021-05-24T00:00:00"/>
    <n v="21"/>
    <x v="0"/>
    <s v=" PRODUCTOS VARIOS"/>
    <s v="SANTA MARTA GOLDEM HEMP"/>
    <s v="CUMPLIDO"/>
    <s v="SOCIEDAD PORTUARIA DE SANTA MARTA"/>
    <s v="SANTA MARTA."/>
    <s v="ZONA FRANCA LAS AMERICAS S.A.S"/>
    <s v="SANTA MARTA."/>
    <x v="144"/>
    <s v="ANDRES AUGUSTO JIMENEZ"/>
    <n v="101055011"/>
    <n v="0"/>
    <d v="2021-05-24T00:00:00"/>
    <x v="2"/>
    <n v="1"/>
    <n v="1"/>
    <n v="1"/>
    <n v="0"/>
    <n v="0"/>
    <m/>
    <m/>
    <m/>
    <n v="450000"/>
    <n v="350000"/>
    <n v="0"/>
    <m/>
    <m/>
    <x v="6"/>
    <s v="SI"/>
    <m/>
    <s v="PLANILLADA"/>
    <m/>
    <m/>
  </r>
  <r>
    <s v="CONSTRUPROYEC"/>
    <n v="101054283"/>
    <n v="56790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012"/>
    <n v="2933"/>
    <d v="2021-05-24T00:00:00"/>
    <x v="8"/>
    <n v="34500"/>
    <n v="34480"/>
    <n v="1"/>
    <n v="0"/>
    <n v="0"/>
    <m/>
    <m/>
    <m/>
    <n v="1052330"/>
    <n v="1000500"/>
    <n v="580"/>
    <m/>
    <m/>
    <x v="3"/>
    <s v="NO"/>
    <m/>
    <s v="FACTURADA"/>
    <d v="2021-06-08T00:00:00"/>
    <m/>
  </r>
  <r>
    <s v="CONSTRUPROYEC"/>
    <n v="101054285"/>
    <n v="56792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01"/>
    <s v="GUNDISALVO MESA"/>
    <n v="101055014"/>
    <n v="2924"/>
    <d v="2021-05-24T00:00:00"/>
    <x v="2"/>
    <n v="34240"/>
    <n v="34260"/>
    <n v="1"/>
    <n v="0"/>
    <n v="0"/>
    <m/>
    <m/>
    <m/>
    <n v="1045615"/>
    <n v="1000500"/>
    <n v="6960"/>
    <m/>
    <m/>
    <x v="3"/>
    <s v="NO"/>
    <m/>
    <s v="FACTURADA"/>
    <d v="2021-06-08T00:00:00"/>
    <m/>
  </r>
  <r>
    <s v="CONSTRUPROYEC"/>
    <n v="101054286"/>
    <n v="56793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015"/>
    <n v="2931"/>
    <d v="2021-05-24T00:00:00"/>
    <x v="2"/>
    <n v="35110"/>
    <n v="35070"/>
    <n v="1"/>
    <n v="0"/>
    <n v="0"/>
    <m/>
    <m/>
    <m/>
    <n v="1070336"/>
    <n v="1000500"/>
    <n v="-16530"/>
    <m/>
    <m/>
    <x v="3"/>
    <s v="NO"/>
    <m/>
    <s v="FACTURADA"/>
    <d v="2021-06-08T00:00:00"/>
    <m/>
  </r>
  <r>
    <s v="CONSTRUPROYEC"/>
    <n v="101054287"/>
    <n v="56794"/>
    <n v="57530"/>
    <d v="2021-05-24T00:00:00"/>
    <n v="21"/>
    <x v="0"/>
    <s v=" ACIDO GRASO"/>
    <s v="BIOCOMBUSTIBLES SOSTENIBLES DEL CARIBE S.A. BIOSC S. A."/>
    <s v="CUMPLIDO"/>
    <s v="CARIBBEAN ECO SOAPS UIBS S.A.S."/>
    <s v="SANTA MARTA."/>
    <s v="ECODIESEL COLOMBIA S.A"/>
    <s v="BARRANCABERMEJA"/>
    <x v="6"/>
    <s v="ORLANDO CARVAJAL"/>
    <n v="101055016"/>
    <n v="21478"/>
    <d v="2021-06-09T00:00:00"/>
    <x v="0"/>
    <n v="34640"/>
    <n v="34570"/>
    <n v="1"/>
    <n v="396178"/>
    <n v="223000"/>
    <s v="ACTIVO"/>
    <m/>
    <m/>
    <n v="3290800"/>
    <n v="0"/>
    <n v="0"/>
    <s v="ANTICIPO, SEGUNDO ANTICIPO"/>
    <m/>
    <x v="0"/>
    <s v="NO"/>
    <m/>
    <s v="PLANILLADA"/>
    <m/>
    <m/>
  </r>
  <r>
    <s v="CONSTRUPROYEC"/>
    <n v="101054288"/>
    <n v="56795"/>
    <m/>
    <d v="2021-05-24T00:00:00"/>
    <n v="21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55"/>
    <s v="YEISON BACA SIERRA"/>
    <n v="101055017"/>
    <s v="MNBU 359778-4"/>
    <d v="2021-05-25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4289"/>
    <n v="56796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01"/>
    <s v="GUNDISALVO MESA"/>
    <n v="101055018"/>
    <n v="2948"/>
    <d v="2021-05-24T00:00:00"/>
    <x v="2"/>
    <n v="34590"/>
    <n v="34630"/>
    <n v="1"/>
    <n v="0"/>
    <n v="0"/>
    <m/>
    <m/>
    <m/>
    <n v="1056908"/>
    <n v="1000500"/>
    <n v="-3770"/>
    <m/>
    <m/>
    <x v="3"/>
    <s v="NO"/>
    <m/>
    <s v="FACTURADA"/>
    <d v="2021-06-08T00:00:00"/>
    <m/>
  </r>
  <r>
    <s v="CONSTRUPROYEC"/>
    <n v="101054290"/>
    <n v="56797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019"/>
    <n v="2949"/>
    <d v="2021-05-24T00:00:00"/>
    <x v="2"/>
    <n v="35020"/>
    <n v="34920"/>
    <n v="1"/>
    <n v="0"/>
    <n v="0"/>
    <m/>
    <m/>
    <m/>
    <n v="1065758"/>
    <n v="1000500"/>
    <n v="-12180"/>
    <m/>
    <m/>
    <x v="3"/>
    <s v="NO"/>
    <m/>
    <s v="FACTURADA"/>
    <d v="2021-06-08T00:00:00"/>
    <m/>
  </r>
  <r>
    <s v="CONSTRUPROYEC"/>
    <n v="101054291"/>
    <n v="56798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020"/>
    <n v="2951"/>
    <d v="2021-05-24T00:00:00"/>
    <x v="8"/>
    <n v="34850"/>
    <n v="34880"/>
    <n v="1"/>
    <n v="0"/>
    <n v="0"/>
    <m/>
    <m/>
    <m/>
    <n v="1064538"/>
    <n v="1000500"/>
    <n v="-11020"/>
    <m/>
    <m/>
    <x v="3"/>
    <s v="NO"/>
    <m/>
    <s v="FACTURADA"/>
    <d v="2021-06-08T00:00:00"/>
    <m/>
  </r>
  <r>
    <s v="CONSTRUPROYEC"/>
    <n v="101054292"/>
    <n v="56799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021"/>
    <n v="2978"/>
    <d v="2021-05-25T00:00:00"/>
    <x v="2"/>
    <n v="35180"/>
    <n v="35200"/>
    <n v="1"/>
    <n v="0"/>
    <n v="0"/>
    <m/>
    <m/>
    <m/>
    <n v="1074304"/>
    <n v="1000500"/>
    <n v="-20300"/>
    <m/>
    <m/>
    <x v="3"/>
    <s v="NO"/>
    <m/>
    <s v="FACTURADA"/>
    <d v="2021-06-08T00:00:00"/>
    <m/>
  </r>
  <r>
    <s v="CONSTRUPROYEC"/>
    <n v="101054293"/>
    <n v="56800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022"/>
    <n v="2979"/>
    <d v="2021-05-25T00:00:00"/>
    <x v="8"/>
    <n v="34800"/>
    <n v="34820"/>
    <n v="1"/>
    <n v="0"/>
    <n v="0"/>
    <m/>
    <m/>
    <m/>
    <n v="1062706"/>
    <n v="1000500"/>
    <n v="-9280"/>
    <m/>
    <m/>
    <x v="3"/>
    <s v="NO"/>
    <m/>
    <s v="FACTURADA"/>
    <d v="2021-06-08T00:00:00"/>
    <m/>
  </r>
  <r>
    <s v="CONSTRUPROYEC"/>
    <n v="101054294"/>
    <n v="56801"/>
    <m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023"/>
    <n v="0"/>
    <d v="2021-05-25T00:00:00"/>
    <x v="8"/>
    <n v="34790"/>
    <n v="34830"/>
    <n v="1"/>
    <n v="0"/>
    <n v="0"/>
    <m/>
    <m/>
    <m/>
    <n v="1063012"/>
    <n v="1000500"/>
    <n v="-9570"/>
    <m/>
    <m/>
    <x v="3"/>
    <s v="NO"/>
    <m/>
    <s v="FACTURADA"/>
    <d v="2021-06-08T00:00:00"/>
    <m/>
  </r>
  <r>
    <s v="CONSTRUPROYEC"/>
    <n v="101054295"/>
    <n v="56802"/>
    <n v="57038"/>
    <d v="2021-05-24T00:00:00"/>
    <n v="21"/>
    <x v="0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54"/>
    <s v="ALEXANDER RICO LASSO"/>
    <n v="101055024"/>
    <n v="98074"/>
    <d v="2021-05-28T00:00:00"/>
    <x v="0"/>
    <n v="34610"/>
    <n v="34610"/>
    <n v="1"/>
    <n v="298188"/>
    <n v="0"/>
    <s v="ACTIVO"/>
    <m/>
    <m/>
    <n v="2284260"/>
    <n v="0"/>
    <n v="0"/>
    <s v="ANTICIPO"/>
    <m/>
    <x v="4"/>
    <s v="NO"/>
    <m/>
    <s v="PLANILLADA"/>
    <m/>
    <m/>
  </r>
  <r>
    <s v="CONSTRUPROYEC"/>
    <n v="101054296"/>
    <n v="56803"/>
    <n v="57063"/>
    <d v="2021-05-24T00:00:00"/>
    <n v="21"/>
    <x v="0"/>
    <s v=" ACIDO GRASO"/>
    <s v="CI TEQUENDAMA SAS DIV. REFINERIA"/>
    <s v="CUMPLIDO"/>
    <s v="EXTRACTORA TEQUENDAMA"/>
    <s v="FUNDACION"/>
    <s v="REFINERIA TEQUENDAMA"/>
    <s v="SANTA MARTA."/>
    <x v="124"/>
    <s v="SAMUEL MEDINA MERCHAN"/>
    <n v="101055025"/>
    <n v="76273"/>
    <d v="2021-05-28T00:00:00"/>
    <x v="0"/>
    <n v="30420"/>
    <n v="30420"/>
    <n v="1"/>
    <n v="10000"/>
    <n v="0"/>
    <s v="ACTIVO"/>
    <m/>
    <m/>
    <n v="1076564"/>
    <n v="0"/>
    <n v="0"/>
    <s v="ANTICIPO"/>
    <m/>
    <x v="0"/>
    <s v="NO"/>
    <m/>
    <s v="PLANILLADA"/>
    <m/>
    <m/>
  </r>
  <r>
    <s v="CONSTRUPROYEC"/>
    <n v="101054297"/>
    <n v="56804"/>
    <n v="57188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8"/>
    <s v="CARLOS MARIO PERTUZ MELO"/>
    <n v="101055026"/>
    <s v="31654-6"/>
    <d v="2021-05-31T00:00:00"/>
    <x v="0"/>
    <n v="10122"/>
    <n v="10122"/>
    <n v="1"/>
    <n v="442664"/>
    <n v="0"/>
    <s v="ACTIVO"/>
    <m/>
    <m/>
    <n v="3349471"/>
    <n v="0"/>
    <n v="0"/>
    <s v="ANTICIPO"/>
    <m/>
    <x v="4"/>
    <s v="NO"/>
    <m/>
    <s v="PLANILLADA"/>
    <m/>
    <m/>
  </r>
  <r>
    <s v="CONSTRUPROYEC"/>
    <n v="101054298"/>
    <n v="56805"/>
    <m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027"/>
    <n v="757"/>
    <d v="2021-06-02T00:00:00"/>
    <x v="1"/>
    <n v="36870"/>
    <n v="36920"/>
    <n v="1"/>
    <n v="0"/>
    <n v="0"/>
    <m/>
    <m/>
    <m/>
    <n v="579228"/>
    <n v="448500"/>
    <n v="-30810"/>
    <m/>
    <m/>
    <x v="0"/>
    <s v="NO"/>
    <m/>
    <s v="PLANILLADA"/>
    <m/>
    <m/>
  </r>
  <r>
    <s v="CONSTRUPROYEC"/>
    <n v="101054299"/>
    <n v="56806"/>
    <m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028"/>
    <n v="674"/>
    <d v="2021-06-01T00:00:00"/>
    <x v="1"/>
    <n v="35110"/>
    <n v="35150"/>
    <n v="1"/>
    <n v="0"/>
    <n v="0"/>
    <m/>
    <m/>
    <m/>
    <n v="551578"/>
    <n v="448500"/>
    <n v="-7930"/>
    <m/>
    <m/>
    <x v="0"/>
    <s v="NO"/>
    <m/>
    <s v="PLANILLADA"/>
    <m/>
    <m/>
  </r>
  <r>
    <s v="CONSTRUPROYEC"/>
    <n v="101054300"/>
    <n v="56807"/>
    <m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029"/>
    <n v="57739"/>
    <d v="2021-06-02T00:00:00"/>
    <x v="1"/>
    <n v="36020"/>
    <n v="36030"/>
    <n v="1"/>
    <n v="0"/>
    <n v="0"/>
    <m/>
    <m/>
    <m/>
    <n v="565874"/>
    <n v="448500"/>
    <n v="-19760"/>
    <m/>
    <m/>
    <x v="0"/>
    <s v="NO"/>
    <m/>
    <s v="PLANILLADA"/>
    <m/>
    <m/>
  </r>
  <r>
    <s v="CONSTRUPROYEC"/>
    <n v="101054301"/>
    <n v="56808"/>
    <m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7"/>
    <s v="YONAIKER DE JESUS RIVAS CANO"/>
    <n v="101055030"/>
    <n v="76096"/>
    <d v="2021-05-26T00:00:00"/>
    <x v="1"/>
    <n v="34460"/>
    <n v="34520"/>
    <n v="1"/>
    <n v="0"/>
    <n v="0"/>
    <m/>
    <m/>
    <m/>
    <n v="541367"/>
    <n v="448500"/>
    <n v="520"/>
    <m/>
    <m/>
    <x v="0"/>
    <s v="NO"/>
    <m/>
    <s v="FACTURADA"/>
    <d v="2021-06-08T00:00:00"/>
    <m/>
  </r>
  <r>
    <s v="CONSTRUPROYEC"/>
    <n v="101054302"/>
    <n v="56809"/>
    <n v="57078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031"/>
    <n v="76095"/>
    <d v="2021-05-28T00:00:00"/>
    <x v="0"/>
    <n v="35050"/>
    <n v="35050"/>
    <n v="1"/>
    <n v="0"/>
    <n v="10000"/>
    <s v="ACTIVO"/>
    <m/>
    <m/>
    <n v="550636"/>
    <n v="0"/>
    <n v="0"/>
    <s v="SEGUNDO ANTICIPO"/>
    <m/>
    <x v="0"/>
    <s v="NO"/>
    <m/>
    <s v="FACTURADA"/>
    <d v="2021-06-08T00:00:00"/>
    <m/>
  </r>
  <r>
    <s v="CONSTRUPROYEC"/>
    <n v="101054303"/>
    <n v="56810"/>
    <n v="57079"/>
    <d v="2021-05-24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032"/>
    <n v="76113"/>
    <d v="2021-05-28T00:00:00"/>
    <x v="0"/>
    <n v="35680"/>
    <n v="35740"/>
    <n v="1"/>
    <n v="0"/>
    <n v="649700"/>
    <s v="ACTIVO"/>
    <m/>
    <m/>
    <n v="560533"/>
    <n v="0"/>
    <n v="0"/>
    <s v="SEGUNDO ANTICIPO"/>
    <m/>
    <x v="0"/>
    <s v="NO"/>
    <m/>
    <s v="FACTURADA"/>
    <d v="2021-06-08T00:00:00"/>
    <m/>
  </r>
  <r>
    <s v="CONSTRUPROYEC"/>
    <n v="101054304"/>
    <n v="56811"/>
    <n v="56812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60"/>
    <s v="MARTIN ABELLO MUÑOZ"/>
    <n v="101055033"/>
    <s v="31655-8"/>
    <d v="2021-05-25T00:00:00"/>
    <x v="0"/>
    <n v="10116"/>
    <n v="10129"/>
    <n v="1"/>
    <n v="221080"/>
    <n v="0"/>
    <s v="ACTIVO"/>
    <m/>
    <m/>
    <n v="1444464"/>
    <n v="0"/>
    <n v="0"/>
    <s v="ANTICIPO"/>
    <m/>
    <x v="4"/>
    <s v="NO"/>
    <m/>
    <s v="FACTURADA"/>
    <d v="2021-06-08T00:00:00"/>
    <m/>
  </r>
  <r>
    <s v="CONSTRUPROYEC"/>
    <n v="101054305"/>
    <n v="56812"/>
    <n v="57337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64"/>
    <s v="OSCAR RODRIGUEZ GONZALEZ"/>
    <n v="101055034"/>
    <s v="31657-1"/>
    <d v="2021-06-02T00:00:00"/>
    <x v="0"/>
    <n v="10149"/>
    <n v="10149"/>
    <n v="1"/>
    <n v="221080"/>
    <n v="0"/>
    <s v="ACTIVO"/>
    <m/>
    <m/>
    <n v="1449176"/>
    <n v="0"/>
    <n v="0"/>
    <s v="ANTICIPO"/>
    <m/>
    <x v="4"/>
    <s v="NO"/>
    <m/>
    <s v="PLANILLADA"/>
    <m/>
    <m/>
  </r>
  <r>
    <s v="CONSTRUPROYEC"/>
    <n v="101054306"/>
    <n v="56813"/>
    <m/>
    <d v="2021-05-24T00:00:00"/>
    <n v="21"/>
    <x v="0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JICA"/>
    <s v="PRODUCTOS FAMILIA CAJICA S.A.S."/>
    <s v="CARTAGENA"/>
    <x v="156"/>
    <s v="KEVIN STEVEN GAVIRIA RAMIREZ"/>
    <n v="101055035"/>
    <s v="FAM0001"/>
    <d v="2021-06-18T00:00:00"/>
    <x v="2"/>
    <n v="35000"/>
    <n v="35000"/>
    <n v="1"/>
    <n v="0"/>
    <n v="0"/>
    <m/>
    <m/>
    <m/>
    <n v="4500000"/>
    <n v="4080000"/>
    <n v="0"/>
    <m/>
    <m/>
    <x v="7"/>
    <s v="NO"/>
    <m/>
    <s v="PLANILLADA"/>
    <m/>
    <m/>
  </r>
  <r>
    <s v="CONSTRUPROYEC"/>
    <n v="101054307"/>
    <n v="56814"/>
    <n v="56680"/>
    <d v="2021-05-24T00:00:00"/>
    <n v="21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5036"/>
    <n v="79715"/>
    <d v="2021-05-24T00:00:00"/>
    <x v="0"/>
    <n v="32840"/>
    <n v="32840"/>
    <n v="1"/>
    <n v="0"/>
    <n v="0"/>
    <m/>
    <m/>
    <m/>
    <n v="662711"/>
    <n v="0"/>
    <n v="0"/>
    <m/>
    <m/>
    <x v="1"/>
    <s v="NO"/>
    <m/>
    <s v="FACTURADA"/>
    <d v="2021-06-08T00:00:00"/>
    <m/>
  </r>
  <r>
    <s v="CONSTRUPROYEC"/>
    <n v="101054308"/>
    <n v="56815"/>
    <n v="56681"/>
    <d v="2021-05-24T00:00:00"/>
    <n v="21"/>
    <x v="0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5037"/>
    <n v="79845"/>
    <d v="2021-05-24T00:00:00"/>
    <x v="0"/>
    <n v="33540"/>
    <n v="33540"/>
    <n v="1"/>
    <n v="0"/>
    <n v="0"/>
    <m/>
    <m/>
    <m/>
    <n v="676837"/>
    <n v="0"/>
    <n v="0"/>
    <m/>
    <m/>
    <x v="1"/>
    <s v="NO"/>
    <m/>
    <s v="FACTURADA"/>
    <d v="2021-06-08T00:00:00"/>
    <m/>
  </r>
  <r>
    <s v="CONSTRUPROYEC"/>
    <n v="101054309"/>
    <n v="56816"/>
    <n v="57184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53"/>
    <s v="JOHAN ALBERTO AVENDAÑO OROZCO"/>
    <n v="101055038"/>
    <s v="31659-5"/>
    <d v="2021-05-31T00:00:00"/>
    <x v="0"/>
    <n v="10131"/>
    <n v="10146"/>
    <n v="1"/>
    <n v="429712"/>
    <n v="0"/>
    <s v="ACTIVO"/>
    <m/>
    <m/>
    <n v="2026200"/>
    <n v="0"/>
    <n v="0"/>
    <s v="ANTICIPO"/>
    <m/>
    <x v="4"/>
    <s v="NO"/>
    <m/>
    <s v="FACTURADA"/>
    <d v="2021-06-08T00:00:00"/>
    <m/>
  </r>
  <r>
    <s v="CONSTRUPROYEC"/>
    <n v="101054310"/>
    <n v="56817"/>
    <n v="57003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40"/>
    <s v="JAIR RODRIGUEZ ESCALANTE"/>
    <n v="101055039"/>
    <s v="31656-1"/>
    <d v="2021-05-27T00:00:00"/>
    <x v="0"/>
    <n v="10121"/>
    <n v="10121"/>
    <n v="1"/>
    <n v="442664"/>
    <n v="0"/>
    <s v="ACTIVO"/>
    <m/>
    <m/>
    <n v="3349140"/>
    <n v="0"/>
    <n v="0"/>
    <s v="ANTICIPO"/>
    <m/>
    <x v="4"/>
    <s v="NO"/>
    <m/>
    <s v="PLANILLADA"/>
    <m/>
    <m/>
  </r>
  <r>
    <s v="CONSTRUPROYEC"/>
    <n v="101054311"/>
    <n v="56818"/>
    <n v="57089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6"/>
    <s v="CRISTIAN EDUARDO MERCADO ROJAS"/>
    <n v="101055040"/>
    <s v="31660-6"/>
    <d v="2021-05-29T00:00:00"/>
    <x v="0"/>
    <n v="10145"/>
    <n v="10145"/>
    <n v="1"/>
    <n v="442664"/>
    <n v="0"/>
    <s v="ACTIVO"/>
    <m/>
    <m/>
    <n v="3357082"/>
    <n v="0"/>
    <n v="0"/>
    <s v="ANTICIPO"/>
    <m/>
    <x v="4"/>
    <s v="NO"/>
    <m/>
    <s v="PLANILLADA"/>
    <m/>
    <m/>
  </r>
  <r>
    <s v="CONSTRUPROYEC"/>
    <n v="101054312"/>
    <n v="56819"/>
    <n v="57033"/>
    <d v="2021-05-24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9"/>
    <s v="LARRIZON CORREA DE LA HOZ"/>
    <n v="101055041"/>
    <s v="31658-3"/>
    <d v="2021-05-28T00:00:00"/>
    <x v="0"/>
    <n v="10109"/>
    <n v="10121"/>
    <n v="1"/>
    <n v="429712"/>
    <n v="0"/>
    <s v="ACTIVO"/>
    <m/>
    <m/>
    <n v="2021800"/>
    <n v="0"/>
    <n v="0"/>
    <s v="ANTICIPO"/>
    <m/>
    <x v="4"/>
    <s v="NO"/>
    <m/>
    <s v="PLANILLADA"/>
    <m/>
    <m/>
  </r>
  <r>
    <s v="CONSTRUPROYEC"/>
    <n v="101054313"/>
    <n v="56820"/>
    <m/>
    <d v="2021-05-24T00:00:00"/>
    <n v="21"/>
    <x v="0"/>
    <s v=" PRODUCTOS VARIOS"/>
    <s v="C.I. LA SAMARIA S.A.S."/>
    <s v="CUMPLIDO"/>
    <s v="C.I. LA SAMARIA S.A.S."/>
    <s v="LA GRAN VIA"/>
    <s v="C.I. LA SAMARIA S.A.S. FINCA DON ALBERTO"/>
    <s v="PELECHUA"/>
    <x v="67"/>
    <s v="ISMAEL ELIAS BLANCO LOZADA"/>
    <n v="101055042"/>
    <s v="5982 95-2"/>
    <d v="2021-05-25T00:00:00"/>
    <x v="2"/>
    <n v="1"/>
    <n v="1"/>
    <n v="1"/>
    <n v="0"/>
    <n v="0"/>
    <m/>
    <m/>
    <m/>
    <n v="1707975"/>
    <n v="0"/>
    <n v="0"/>
    <m/>
    <m/>
    <x v="1"/>
    <s v="NO"/>
    <m/>
    <s v="FACTURADA"/>
    <d v="2021-06-08T00:00:00"/>
    <m/>
  </r>
  <r>
    <s v="CONSTRUPROYEC"/>
    <n v="101054314"/>
    <n v="56821"/>
    <m/>
    <d v="2021-05-24T00:00:00"/>
    <n v="21"/>
    <x v="0"/>
    <s v=" PRODUCTOS VARIOS"/>
    <s v="C.I. LA SAMARIA S.A.S."/>
    <s v="CUMPLIDO"/>
    <s v="C.I. LA SAMARIA S.A.S."/>
    <s v="LA GRAN VIA"/>
    <s v="C.I. LA SAMARIA S.A.S. FINCA DON DIEGO"/>
    <s v="DON DIEGO MAGDALENA"/>
    <x v="144"/>
    <s v="ANDRES AUGUSTO JIMENEZ"/>
    <n v="101055043"/>
    <s v="519 070-2"/>
    <d v="2021-05-25T00:00:00"/>
    <x v="2"/>
    <n v="1"/>
    <n v="1"/>
    <n v="1"/>
    <n v="0"/>
    <n v="0"/>
    <m/>
    <m/>
    <m/>
    <n v="1654367"/>
    <n v="1300000"/>
    <n v="0"/>
    <m/>
    <m/>
    <x v="1"/>
    <s v="NO"/>
    <m/>
    <s v="FACTURADA"/>
    <d v="2021-06-08T00:00:00"/>
    <m/>
  </r>
  <r>
    <s v="CONSTRUPROYEC"/>
    <n v="101054315"/>
    <n v="56822"/>
    <n v="57012"/>
    <d v="2021-05-24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65"/>
    <s v="JUAN GONZALEZ GUTIERREZ"/>
    <n v="101055044"/>
    <n v="57690"/>
    <d v="2021-05-27T00:00:00"/>
    <x v="0"/>
    <n v="30930"/>
    <n v="30920"/>
    <n v="1"/>
    <n v="200377"/>
    <n v="0"/>
    <s v="ACTIVO"/>
    <m/>
    <m/>
    <n v="1855800"/>
    <n v="0"/>
    <n v="0"/>
    <s v="ANTICIPO"/>
    <m/>
    <x v="4"/>
    <s v="NO"/>
    <m/>
    <s v="FACTURADA"/>
    <d v="2021-06-08T00:00:00"/>
    <m/>
  </r>
  <r>
    <s v="CONSTRUPROYEC"/>
    <n v="101054316"/>
    <n v="56823"/>
    <n v="57180"/>
    <d v="2021-05-24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78"/>
    <s v="LEONARDO ALONSO CANO JARAMILLO"/>
    <n v="101055045"/>
    <n v="97519"/>
    <d v="2021-05-31T00:00:00"/>
    <x v="0"/>
    <n v="35070"/>
    <n v="35070"/>
    <n v="1"/>
    <n v="882851"/>
    <n v="882851"/>
    <s v="ACTIVO"/>
    <m/>
    <m/>
    <n v="7575120"/>
    <n v="0"/>
    <n v="0"/>
    <s v="ANTICIPO, SEGUNDO ANTICIPO"/>
    <m/>
    <x v="2"/>
    <s v="NO"/>
    <m/>
    <s v="FACTURADA"/>
    <d v="2021-06-08T00:00:00"/>
    <m/>
  </r>
  <r>
    <s v="CONSTRUPROYEC"/>
    <n v="101054317"/>
    <n v="56824"/>
    <n v="56973"/>
    <d v="2021-05-24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2"/>
    <s v="ALEXANDER DIAZ LAZO"/>
    <n v="101055046"/>
    <n v="0"/>
    <d v="2021-05-26T00:00:00"/>
    <x v="0"/>
    <n v="35150"/>
    <n v="35100"/>
    <n v="1"/>
    <n v="220000"/>
    <n v="0"/>
    <s v="ACTIVO"/>
    <m/>
    <m/>
    <n v="1071252"/>
    <n v="0"/>
    <n v="0"/>
    <s v="ANTICIPO"/>
    <m/>
    <x v="3"/>
    <s v="NO"/>
    <m/>
    <s v="FACTURADA"/>
    <d v="2021-06-08T00:00:00"/>
    <m/>
  </r>
  <r>
    <s v="CONSTRUPROYEC"/>
    <n v="101054318"/>
    <n v="56825"/>
    <n v="57230"/>
    <d v="2021-05-24T00:00:00"/>
    <n v="21"/>
    <x v="0"/>
    <s v=" ACPM"/>
    <s v="CONSTRUPROYEC"/>
    <s v="CUMPLIDO"/>
    <s v="ORGANIZACION TERPEL S.A TERPEL S.A"/>
    <s v="BARANOA"/>
    <s v="CONSTRUPROYEC"/>
    <s v="SANTA MARTA"/>
    <x v="79"/>
    <s v="LARRIZON CORREA DE LA HOZ"/>
    <n v="101055047"/>
    <s v="644567-1"/>
    <d v="2021-06-01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4319"/>
    <n v="56826"/>
    <n v="56876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048"/>
    <s v="TCVU 251175-4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320"/>
    <n v="56827"/>
    <n v="56882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5049"/>
    <s v="TCVU 251338-2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321"/>
    <n v="56828"/>
    <n v="56890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050"/>
    <s v="TCVU 241759-0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322"/>
    <n v="56829"/>
    <n v="57220"/>
    <d v="2021-05-24T00:00:00"/>
    <n v="21"/>
    <x v="0"/>
    <s v=" ACEITE DE PALMA CPO"/>
    <s v="ECODIESEL COLOMBIA S.A"/>
    <s v="CUMPLIDO"/>
    <s v="EXTRACTORA MONTERREY S.A."/>
    <s v="PUERTO WILCHES"/>
    <s v="ECODIESEL COLOMBIA S.A"/>
    <s v="BARRANCABERMEJA"/>
    <x v="44"/>
    <s v="JOHAN MANUEL RATIVA AGUILLON"/>
    <n v="101055051"/>
    <n v="3137"/>
    <d v="2021-05-31T00:00:00"/>
    <x v="0"/>
    <n v="34480"/>
    <n v="34440"/>
    <n v="1"/>
    <n v="220000"/>
    <n v="0"/>
    <s v="ACTIVO"/>
    <m/>
    <m/>
    <n v="1051109"/>
    <n v="0"/>
    <n v="0"/>
    <s v="ANTICIPO"/>
    <m/>
    <x v="3"/>
    <s v="NO"/>
    <m/>
    <s v="FACTURADA"/>
    <d v="2021-06-08T00:00:00"/>
    <m/>
  </r>
  <r>
    <s v="CONSTRUPROYEC"/>
    <n v="101054323"/>
    <n v="56830"/>
    <n v="57208"/>
    <d v="2021-05-24T00:00:00"/>
    <n v="21"/>
    <x v="0"/>
    <s v=" ACEITE DE PALMA CPO"/>
    <s v="ECODIESEL COLOMBIA S.A"/>
    <s v="CUMPLIDO"/>
    <s v="EXTRACTORA MONTERREY S.A."/>
    <s v="PUERTO WILCHES"/>
    <s v="ECODIESEL COLOMBIA S.A"/>
    <s v="BARRANCABERMEJA"/>
    <x v="21"/>
    <s v="EDWIN ELIBETH AGUILAR GOMEZ"/>
    <n v="101055052"/>
    <n v="3123"/>
    <d v="2021-05-31T00:00:00"/>
    <x v="0"/>
    <n v="33550"/>
    <n v="33510"/>
    <n v="1"/>
    <n v="220000"/>
    <n v="116000"/>
    <s v="ACTIVO"/>
    <m/>
    <m/>
    <n v="1022725"/>
    <n v="0"/>
    <n v="0"/>
    <s v="ANTICIPO, SEGUNDO ANTICIPO"/>
    <m/>
    <x v="3"/>
    <s v="NO"/>
    <m/>
    <s v="FACTURADA"/>
    <d v="2021-06-08T00:00:00"/>
    <m/>
  </r>
  <r>
    <s v="CONSTRUPROYEC"/>
    <n v="101054324"/>
    <n v="56831"/>
    <n v="57218"/>
    <d v="2021-05-24T00:00:00"/>
    <n v="21"/>
    <x v="0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5053"/>
    <n v="3142"/>
    <d v="2021-05-31T00:00:00"/>
    <x v="0"/>
    <n v="34370"/>
    <n v="34310"/>
    <n v="1"/>
    <n v="220000"/>
    <n v="0"/>
    <s v="ACTIVO"/>
    <m/>
    <m/>
    <n v="1047141"/>
    <n v="0"/>
    <n v="0"/>
    <s v="ANTICIPO"/>
    <m/>
    <x v="3"/>
    <s v="NO"/>
    <m/>
    <s v="FACTURADA"/>
    <d v="2021-06-08T00:00:00"/>
    <m/>
  </r>
  <r>
    <s v="CONSTRUPROYEC"/>
    <n v="101054325"/>
    <n v="56832"/>
    <n v="56880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5054"/>
    <s v="TCVU 231011-1"/>
    <d v="2021-05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326"/>
    <n v="56833"/>
    <n v="56874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055"/>
    <s v="LTXU 251079-2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27"/>
    <n v="56834"/>
    <n v="56875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5056"/>
    <s v="IXXU 241722-1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28"/>
    <n v="56835"/>
    <n v="56877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5057"/>
    <s v="TCVU 961057-4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29"/>
    <n v="56836"/>
    <n v="56878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058"/>
    <s v="LTXU 251143-8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30"/>
    <n v="56837"/>
    <n v="56879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059"/>
    <s v="TCVU 961057-4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31"/>
    <n v="56838"/>
    <n v="56881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5060"/>
    <s v="TCVU 941673-8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32"/>
    <n v="56839"/>
    <n v="56883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5061"/>
    <s v="TCVU 941829-0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33"/>
    <n v="56840"/>
    <n v="56884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2"/>
    <s v="ARTURO JAIME ALVAREZ"/>
    <n v="101055062"/>
    <s v="EURU 196308-9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34"/>
    <n v="56841"/>
    <n v="56885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5063"/>
    <s v="TCVU 231011-1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35"/>
    <n v="56842"/>
    <n v="56886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5064"/>
    <s v="TCVU 941829-0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36"/>
    <n v="56843"/>
    <n v="56887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2"/>
    <s v="ARTURO JAIME ALVAREZ"/>
    <n v="101055065"/>
    <s v="TCVU 941673-8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37"/>
    <n v="56844"/>
    <n v="56888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066"/>
    <s v="LTXU 251143-8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38"/>
    <n v="56845"/>
    <n v="56889"/>
    <d v="2021-05-24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067"/>
    <s v="TCVU 241759-0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39"/>
    <n v="56846"/>
    <n v="56891"/>
    <d v="2021-05-24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068"/>
    <s v="MRKU 871397-4"/>
    <d v="2021-05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340"/>
    <n v="56847"/>
    <n v="56892"/>
    <d v="2021-05-24T00:00:00"/>
    <n v="21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5069"/>
    <s v="SMLU 795410-0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341"/>
    <n v="56848"/>
    <n v="56893"/>
    <d v="2021-05-24T00:00:00"/>
    <n v="21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5070"/>
    <s v="SMLU 792931-9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342"/>
    <n v="56849"/>
    <n v="56895"/>
    <d v="2021-05-24T00:00:00"/>
    <n v="21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5071"/>
    <s v="SMLU 792595-1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343"/>
    <n v="56850"/>
    <n v="56896"/>
    <d v="2021-05-24T00:00:00"/>
    <n v="21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5072"/>
    <s v="SMLU 789244-1"/>
    <d v="2021-05-25T00:00:00"/>
    <x v="0"/>
    <n v="1"/>
    <n v="1"/>
    <n v="1"/>
    <n v="0"/>
    <n v="0"/>
    <m/>
    <m/>
    <m/>
    <n v="324601"/>
    <n v="0"/>
    <n v="0"/>
    <m/>
    <m/>
    <x v="1"/>
    <s v="NO"/>
    <m/>
    <s v="FACTURADA"/>
    <d v="2021-06-08T00:00:00"/>
    <m/>
  </r>
  <r>
    <s v="CONSTRUPROYEC"/>
    <n v="101054344"/>
    <n v="56851"/>
    <n v="56894"/>
    <d v="2021-05-24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5073"/>
    <s v="SMLU 795410-0"/>
    <d v="2021-05-25T00:00:00"/>
    <x v="0"/>
    <n v="2"/>
    <n v="2"/>
    <n v="1"/>
    <n v="0"/>
    <n v="0"/>
    <m/>
    <m/>
    <m/>
    <n v="73297"/>
    <n v="0"/>
    <n v="0"/>
    <m/>
    <m/>
    <x v="1"/>
    <s v="NO"/>
    <m/>
    <s v="FACTURADA"/>
    <d v="2021-06-08T00:00:00"/>
    <m/>
  </r>
  <r>
    <s v="CONSTRUPROYEC"/>
    <n v="101054345"/>
    <n v="56852"/>
    <n v="56897"/>
    <d v="2021-05-24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5074"/>
    <s v="SMLU 792595-1"/>
    <d v="2021-05-25T00:00:00"/>
    <x v="0"/>
    <n v="2"/>
    <n v="2"/>
    <n v="1"/>
    <n v="0"/>
    <n v="0"/>
    <m/>
    <m/>
    <m/>
    <n v="73297"/>
    <n v="0"/>
    <n v="0"/>
    <m/>
    <m/>
    <x v="1"/>
    <s v="NO"/>
    <m/>
    <s v="FACTURADA"/>
    <d v="2021-06-08T00:00:00"/>
    <m/>
  </r>
  <r>
    <s v="CONSTRUPROYEC"/>
    <n v="101054346"/>
    <n v="56853"/>
    <n v="57239"/>
    <d v="2021-05-25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5075"/>
    <n v="0"/>
    <d v="2021-06-01T00:00:00"/>
    <x v="0"/>
    <n v="1"/>
    <n v="1"/>
    <n v="1"/>
    <n v="0"/>
    <n v="0"/>
    <m/>
    <m/>
    <m/>
    <n v="36648"/>
    <n v="0"/>
    <n v="0"/>
    <m/>
    <m/>
    <x v="1"/>
    <s v="NO"/>
    <m/>
    <s v="PLANILLADA"/>
    <m/>
    <m/>
  </r>
  <r>
    <s v="CONSTRUPROYEC"/>
    <n v="101054347"/>
    <n v="56854"/>
    <n v="57297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"/>
    <s v="ROBINSON TORREGROZA FAJARDO"/>
    <n v="101055076"/>
    <n v="519599"/>
    <d v="2021-06-01T00:00:00"/>
    <x v="0"/>
    <n v="32160"/>
    <n v="33220"/>
    <n v="1"/>
    <n v="933771"/>
    <n v="45000"/>
    <s v="ACTIVO"/>
    <m/>
    <m/>
    <n v="3698400"/>
    <n v="0"/>
    <n v="0"/>
    <s v="ANTICIPO, SEGUNDO ANTICIPO"/>
    <m/>
    <x v="2"/>
    <s v="NO"/>
    <m/>
    <s v="PLANILLADA"/>
    <m/>
    <m/>
  </r>
  <r>
    <s v="CONSTRUPROYEC"/>
    <n v="101054348"/>
    <n v="56855"/>
    <n v="57046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23"/>
    <s v="ABSALON PUENTES VARGAS"/>
    <n v="101055077"/>
    <n v="519404"/>
    <d v="2021-05-29T00:00:00"/>
    <x v="0"/>
    <n v="34130"/>
    <n v="34250"/>
    <n v="1"/>
    <n v="933771"/>
    <n v="0"/>
    <s v="ACTIVO"/>
    <m/>
    <m/>
    <n v="3924950"/>
    <n v="0"/>
    <n v="0"/>
    <s v="ANTICIPO"/>
    <m/>
    <x v="2"/>
    <s v="NO"/>
    <m/>
    <s v="PLANILLADA"/>
    <m/>
    <m/>
  </r>
  <r>
    <s v="CONSTRUPROYEC"/>
    <n v="101054349"/>
    <n v="56856"/>
    <n v="57156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7"/>
    <s v="JESUS DAVID MORA CHAVEZ"/>
    <n v="101055078"/>
    <n v="519471"/>
    <d v="2021-05-31T00:00:00"/>
    <x v="0"/>
    <n v="34840"/>
    <n v="34970"/>
    <n v="1"/>
    <n v="933771"/>
    <n v="0"/>
    <s v="ACTIVO"/>
    <m/>
    <m/>
    <n v="4006600"/>
    <n v="0"/>
    <n v="0"/>
    <s v="ANTICIPO"/>
    <m/>
    <x v="2"/>
    <s v="NO"/>
    <m/>
    <s v="PLANILLADA"/>
    <m/>
    <m/>
  </r>
  <r>
    <s v="CONSTRUPROYEC"/>
    <n v="101054350"/>
    <n v="56857"/>
    <n v="57241"/>
    <d v="2021-05-25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32"/>
    <s v="JOSE PAEZ"/>
    <n v="101055079"/>
    <n v="3128"/>
    <d v="2021-06-01T00:00:00"/>
    <x v="0"/>
    <n v="34720"/>
    <n v="34600"/>
    <n v="1"/>
    <n v="220000"/>
    <n v="34000"/>
    <s v="ACTIVO"/>
    <m/>
    <m/>
    <n v="1055992"/>
    <n v="0"/>
    <n v="0"/>
    <s v="ANTICIPO, SEGUNDO ANTICIPO"/>
    <m/>
    <x v="3"/>
    <s v="NO"/>
    <m/>
    <s v="FACTURADA"/>
    <d v="2021-06-08T00:00:00"/>
    <m/>
  </r>
  <r>
    <s v="CONSTRUPROYEC"/>
    <n v="101054351"/>
    <n v="56858"/>
    <n v="57094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66"/>
    <s v="EDWIN RAFAEL JIMENEZ VARGAS"/>
    <n v="101055080"/>
    <n v="519425"/>
    <d v="2021-05-29T00:00:00"/>
    <x v="0"/>
    <n v="34470"/>
    <n v="34460"/>
    <n v="1"/>
    <n v="933771"/>
    <n v="0"/>
    <s v="ACTIVO"/>
    <m/>
    <m/>
    <n v="3964050"/>
    <n v="0"/>
    <n v="0"/>
    <s v="ANTICIPO"/>
    <m/>
    <x v="2"/>
    <s v="NO"/>
    <m/>
    <s v="PLANILLADA"/>
    <m/>
    <m/>
  </r>
  <r>
    <s v="CONSTRUPROYEC"/>
    <n v="101054352"/>
    <n v="56859"/>
    <n v="57138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2"/>
    <s v="YOLMER ENRIQUE TRONCOSO CUAO"/>
    <n v="101055081"/>
    <n v="519461"/>
    <d v="2021-05-29T00:00:00"/>
    <x v="0"/>
    <n v="34340"/>
    <n v="34530"/>
    <n v="1"/>
    <n v="933771"/>
    <n v="0"/>
    <s v="ACTIVO"/>
    <m/>
    <m/>
    <n v="3949100"/>
    <n v="0"/>
    <n v="0"/>
    <s v="ANTICIPO"/>
    <m/>
    <x v="2"/>
    <s v="NO"/>
    <m/>
    <s v="PLANILLADA"/>
    <m/>
    <m/>
  </r>
  <r>
    <s v="CONSTRUPROYEC"/>
    <n v="101054353"/>
    <n v="56860"/>
    <n v="57157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8"/>
    <s v="JORGE LUIS BALLESTEROS ARIZA"/>
    <n v="101055082"/>
    <n v="519430"/>
    <d v="2021-05-31T00:00:00"/>
    <x v="0"/>
    <n v="32480"/>
    <n v="32530"/>
    <n v="1"/>
    <n v="933771"/>
    <n v="0"/>
    <s v="ACTIVO"/>
    <m/>
    <m/>
    <n v="3735200"/>
    <n v="0"/>
    <n v="0"/>
    <s v="ANTICIPO"/>
    <m/>
    <x v="2"/>
    <s v="NO"/>
    <m/>
    <s v="PLANILLADA"/>
    <m/>
    <m/>
  </r>
  <r>
    <s v="CONSTRUPROYEC"/>
    <n v="101054354"/>
    <n v="56861"/>
    <n v="57305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24"/>
    <s v="JOSE ISABEL MARTINEZ GUARDIAS"/>
    <n v="101055083"/>
    <n v="519598"/>
    <d v="2021-06-01T00:00:00"/>
    <x v="0"/>
    <n v="32930"/>
    <n v="33940"/>
    <n v="1"/>
    <n v="933771"/>
    <n v="195000"/>
    <s v="ACTIVO"/>
    <m/>
    <m/>
    <n v="3786950"/>
    <n v="0"/>
    <n v="0"/>
    <s v="ANTICIPO, SEGUNDO ANTICIPO"/>
    <m/>
    <x v="2"/>
    <s v="NO"/>
    <m/>
    <s v="PLANILLADA"/>
    <m/>
    <m/>
  </r>
  <r>
    <s v="CONSTRUPROYEC"/>
    <n v="101054355"/>
    <n v="56862"/>
    <n v="57164"/>
    <d v="2021-05-25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51"/>
    <s v="FABIAN CARREÑO HURTADO"/>
    <n v="101055084"/>
    <n v="519533"/>
    <d v="2021-05-31T00:00:00"/>
    <x v="0"/>
    <n v="33070"/>
    <n v="33030"/>
    <n v="1"/>
    <n v="933771"/>
    <n v="0"/>
    <s v="ACTIVO"/>
    <m/>
    <m/>
    <n v="3803050"/>
    <n v="0"/>
    <n v="0"/>
    <s v="ANTICIPO"/>
    <m/>
    <x v="2"/>
    <s v="NO"/>
    <m/>
    <s v="PLANILLADA"/>
    <m/>
    <m/>
  </r>
  <r>
    <s v="CONSTRUPROYEC"/>
    <n v="101054356"/>
    <n v="56863"/>
    <n v="56982"/>
    <d v="2021-05-25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5085"/>
    <s v="TLLU 231859-5"/>
    <d v="2021-05-27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4357"/>
    <n v="56864"/>
    <n v="56985"/>
    <d v="2021-05-25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086"/>
    <s v="BMOU 931141-1"/>
    <d v="2021-05-27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358"/>
    <n v="56865"/>
    <n v="57130"/>
    <d v="2021-05-25T00:00:00"/>
    <n v="21"/>
    <x v="0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5087"/>
    <n v="80208"/>
    <d v="2021-05-29T00:00:00"/>
    <x v="0"/>
    <n v="28720"/>
    <n v="28720"/>
    <n v="1"/>
    <n v="140600"/>
    <n v="96000"/>
    <s v="ACTIVO"/>
    <m/>
    <m/>
    <n v="1804478"/>
    <n v="0"/>
    <n v="0"/>
    <s v="ANTICIPO, SEGUNDO ANTICIPO"/>
    <m/>
    <x v="1"/>
    <s v="NO"/>
    <m/>
    <s v="PLANILLADA"/>
    <m/>
    <m/>
  </r>
  <r>
    <s v="CONSTRUPROYEC"/>
    <n v="101054359"/>
    <n v="56866"/>
    <m/>
    <d v="2021-05-25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088"/>
    <s v="MNBU 034266-6"/>
    <d v="2021-05-3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360"/>
    <n v="56867"/>
    <n v="57176"/>
    <d v="2021-05-25T00:00:00"/>
    <n v="21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22"/>
    <s v="SAMUEL DELGADO URIZA"/>
    <n v="101055089"/>
    <s v="51 9070-2"/>
    <d v="2021-05-3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4361"/>
    <n v="56868"/>
    <m/>
    <d v="2021-05-25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5090"/>
    <n v="-598297"/>
    <d v="2021-05-3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362"/>
    <n v="56869"/>
    <n v="57259"/>
    <d v="2021-05-25T00:00:00"/>
    <n v="21"/>
    <x v="0"/>
    <s v=" SALVADO DE TRIGO"/>
    <s v="PRODUCTORA DE ALIMENTOS CONCENTRADOS PARA ANIMALES CONTEGRAL S.A.S. CONTEGRAL S.A.S"/>
    <s v="CUMPLIDO"/>
    <s v="CONTEGRAL S.A.S"/>
    <s v="SANTA MARTA."/>
    <s v="PRODUCTORA DE ALIMENTOS CONCENTRADOS PARA ANIMALES CONTEGRAL S.A.S. CONTEGRAL S.A.S"/>
    <s v="ENVIGADO"/>
    <x v="131"/>
    <s v="ALEXANDER JAVIER MEJIA OROZCO"/>
    <n v="101055091"/>
    <n v="159047"/>
    <d v="2021-06-01T00:00:00"/>
    <x v="0"/>
    <n v="34000"/>
    <n v="34000"/>
    <n v="1"/>
    <n v="806534"/>
    <n v="364000"/>
    <s v="ACTIVO"/>
    <m/>
    <m/>
    <n v="6800000"/>
    <n v="0"/>
    <n v="0"/>
    <s v="ANTICIPO, SEGUNDO ANTICIPO"/>
    <m/>
    <x v="2"/>
    <s v="NO"/>
    <m/>
    <s v="PLANILLADA"/>
    <m/>
    <m/>
  </r>
  <r>
    <s v="CONSTRUPROYEC"/>
    <n v="101054363"/>
    <n v="56870"/>
    <n v="57206"/>
    <d v="2021-05-25T00:00:00"/>
    <n v="21"/>
    <x v="0"/>
    <s v=" ACEITE DE PALMA CPO"/>
    <s v="ECODIESEL COLOMBIA S.A"/>
    <s v="CUMPLIDO"/>
    <s v="EXTRACTORA CENTRAL S.A"/>
    <s v="PUERTO WILCHES"/>
    <s v="ECODIESEL COLOMBIA S.A"/>
    <s v="BARRANCABERMEJA"/>
    <x v="8"/>
    <s v="JAIRO LUIS GALLARDO ZAMORA"/>
    <n v="101055092"/>
    <n v="3121"/>
    <d v="2021-05-31T00:00:00"/>
    <x v="0"/>
    <n v="34320"/>
    <n v="34300"/>
    <n v="1"/>
    <n v="220000"/>
    <n v="116000"/>
    <s v="ACTIVO"/>
    <m/>
    <m/>
    <n v="1046836"/>
    <n v="0"/>
    <n v="0"/>
    <s v="ANTICIPO, SEGUNDO ANTICIPO"/>
    <m/>
    <x v="3"/>
    <s v="NO"/>
    <m/>
    <s v="FACTURADA"/>
    <d v="2021-06-08T00:00:00"/>
    <m/>
  </r>
  <r>
    <s v="CONSTRUPROYEC"/>
    <n v="101054364"/>
    <n v="56871"/>
    <n v="57240"/>
    <d v="2021-05-25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2"/>
    <s v="ALEXANDER DIAZ LAZO"/>
    <n v="101055093"/>
    <n v="3122"/>
    <d v="2021-06-01T00:00:00"/>
    <x v="0"/>
    <n v="34990"/>
    <n v="34970"/>
    <n v="1"/>
    <n v="220000"/>
    <n v="116000"/>
    <s v="ACTIVO"/>
    <m/>
    <m/>
    <n v="1067284"/>
    <n v="0"/>
    <n v="0"/>
    <s v="ANTICIPO, SEGUNDO ANTICIPO"/>
    <m/>
    <x v="3"/>
    <s v="NO"/>
    <m/>
    <s v="FACTURADA"/>
    <d v="2021-06-08T00:00:00"/>
    <m/>
  </r>
  <r>
    <s v="CONSTRUPROYEC"/>
    <n v="101054365"/>
    <n v="56872"/>
    <m/>
    <d v="2021-05-25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094"/>
    <n v="0"/>
    <d v="2021-06-03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366"/>
    <n v="56873"/>
    <n v="56977"/>
    <d v="2021-05-25T00:00:00"/>
    <n v="21"/>
    <x v="0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5095"/>
    <n v="11092"/>
    <d v="2021-05-27T00:00:00"/>
    <x v="0"/>
    <n v="13680"/>
    <n v="13750"/>
    <n v="1"/>
    <n v="44400"/>
    <n v="88000"/>
    <s v="ACTIVO"/>
    <m/>
    <m/>
    <n v="493164"/>
    <n v="0"/>
    <n v="0"/>
    <s v="ANTICIPO, SEGUNDO ANTICIPO"/>
    <m/>
    <x v="1"/>
    <s v="NO"/>
    <m/>
    <s v="FACTURADA"/>
    <d v="2021-06-08T00:00:00"/>
    <m/>
  </r>
  <r>
    <s v="CONSTRUPROYEC"/>
    <n v="101054367"/>
    <n v="56874"/>
    <n v="57064"/>
    <d v="2021-05-25T00:00:00"/>
    <n v="21"/>
    <x v="0"/>
    <s v=" ACEITE DE PALMA CPO"/>
    <s v="CI TEQUENDAMA SAS DIV. REFINERIA"/>
    <s v="CUMPLIDO"/>
    <s v="PALMACARA"/>
    <s v="AGUSTIN CODAZZI"/>
    <s v="BIOCOMBUSTIBLES SOSTENIBLES DEL CARIBE S.A. BIOSC S. A."/>
    <s v="SANTA MARTA."/>
    <x v="4"/>
    <s v="CARLOS SARABIA"/>
    <n v="101055096"/>
    <n v="76324"/>
    <d v="2021-05-28T00:00:00"/>
    <x v="0"/>
    <n v="34050"/>
    <n v="34090"/>
    <n v="1"/>
    <n v="247686"/>
    <n v="0"/>
    <s v="ACTIVO"/>
    <m/>
    <m/>
    <n v="1838700"/>
    <n v="0"/>
    <n v="0"/>
    <s v="ANTICIPO"/>
    <m/>
    <x v="0"/>
    <s v="NO"/>
    <m/>
    <s v="FACTURADA"/>
    <d v="2021-06-08T00:00:00"/>
    <m/>
  </r>
  <r>
    <s v="CONSTRUPROYEC"/>
    <n v="101054368"/>
    <n v="56875"/>
    <n v="57398"/>
    <d v="2021-05-25T00:00:00"/>
    <n v="21"/>
    <x v="0"/>
    <s v=" ACEITE DE PALMA CPO"/>
    <s v="CI TEQUENDAMA SAS DIV. REFINERIA"/>
    <s v="CUMPLIDO"/>
    <s v="PALMACARA"/>
    <s v="AGUSTIN CODAZZI"/>
    <s v="BIOCOMBUSTIBLES SOSTENIBLES DEL CARIBE S.A. BIOSC S. A."/>
    <s v="SANTA MARTA."/>
    <x v="83"/>
    <s v="HERNAN GREGORIO AVENDAÑO OROZCO"/>
    <n v="101055097"/>
    <n v="76327"/>
    <d v="2021-06-03T00:00:00"/>
    <x v="0"/>
    <n v="34900"/>
    <n v="34900"/>
    <n v="1"/>
    <n v="247686"/>
    <n v="0"/>
    <s v="ACTIVO"/>
    <m/>
    <m/>
    <n v="1884600"/>
    <n v="0"/>
    <n v="0"/>
    <s v="ANTICIPO"/>
    <m/>
    <x v="0"/>
    <s v="NO"/>
    <m/>
    <s v="PLANILLADA"/>
    <m/>
    <m/>
  </r>
  <r>
    <s v="CONSTRUPROYEC"/>
    <n v="101054369"/>
    <n v="56876"/>
    <n v="57254"/>
    <d v="2021-05-25T00:00:00"/>
    <n v="21"/>
    <x v="0"/>
    <s v=" ACEITE DE PALMA CPO"/>
    <s v="ECODIESEL COLOMBIA S.A"/>
    <s v="CUMPLIDO"/>
    <s v="EXTRACTORA MONTERREY S.A."/>
    <s v="PUERTO WILCHES"/>
    <s v="ECODIESEL COLOMBIA S.A"/>
    <s v="BARRANCABERMEJA"/>
    <x v="31"/>
    <s v="JHON FREDY QUIÑONES ARIOLA"/>
    <n v="101055098"/>
    <n v="3150"/>
    <d v="2021-06-01T00:00:00"/>
    <x v="0"/>
    <n v="34280"/>
    <n v="34210"/>
    <n v="1"/>
    <n v="220000"/>
    <n v="58000"/>
    <s v="ACTIVO"/>
    <m/>
    <m/>
    <n v="1044089"/>
    <n v="0"/>
    <n v="0"/>
    <s v="ANTICIPO, SEGUNDO ANTICIPO"/>
    <m/>
    <x v="3"/>
    <s v="NO"/>
    <m/>
    <s v="FACTURADA"/>
    <d v="2021-06-08T00:00:00"/>
    <m/>
  </r>
  <r>
    <s v="CONSTRUPROYEC"/>
    <n v="101054370"/>
    <n v="56877"/>
    <m/>
    <d v="2021-05-25T00:00:00"/>
    <n v="21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57"/>
    <s v="CARLOS TORRES CASTRO"/>
    <n v="101055099"/>
    <s v="5173 95-8"/>
    <d v="2021-05-31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4371"/>
    <n v="56878"/>
    <n v="57177"/>
    <d v="2021-05-25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32"/>
    <s v="DIDIER GOMEZ QUICENO"/>
    <n v="101055100"/>
    <n v="97490"/>
    <d v="2021-05-31T00:00:00"/>
    <x v="0"/>
    <n v="34370"/>
    <n v="34350"/>
    <n v="1"/>
    <n v="882851"/>
    <n v="0"/>
    <s v="ACTIVO"/>
    <m/>
    <m/>
    <n v="6874000"/>
    <n v="0"/>
    <n v="0"/>
    <s v="ANTICIPO"/>
    <m/>
    <x v="2"/>
    <s v="NO"/>
    <m/>
    <s v="FACTURADA"/>
    <d v="2021-06-08T00:00:00"/>
    <m/>
  </r>
  <r>
    <s v="CONSTRUPROYEC"/>
    <n v="101054373"/>
    <n v="56880"/>
    <n v="56899"/>
    <d v="2021-05-25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3"/>
    <s v="JOSE DAVID VALENCIA BEDOYA"/>
    <n v="101055102"/>
    <s v="DFIU 425068-1"/>
    <d v="2021-05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374"/>
    <n v="56881"/>
    <n v="57161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9"/>
    <s v="PEDRO BOHORQUEZ SANDOVAL"/>
    <n v="101055103"/>
    <s v="31666-7"/>
    <d v="2021-05-31T00:00:00"/>
    <x v="0"/>
    <n v="10120"/>
    <n v="10132"/>
    <n v="1"/>
    <n v="429712"/>
    <n v="0"/>
    <s v="ACTIVO"/>
    <m/>
    <m/>
    <n v="2024000"/>
    <n v="0"/>
    <n v="0"/>
    <s v="ANTICIPO"/>
    <m/>
    <x v="4"/>
    <s v="NO"/>
    <m/>
    <s v="PLANILLADA"/>
    <m/>
    <m/>
  </r>
  <r>
    <s v="CONSTRUPROYEC"/>
    <n v="101054375"/>
    <n v="56882"/>
    <n v="56900"/>
    <d v="2021-05-25T00:00:00"/>
    <n v="21"/>
    <x v="0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5104"/>
    <s v="EURU 196304-7"/>
    <d v="2021-05-25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4376"/>
    <n v="56883"/>
    <n v="56902"/>
    <d v="2021-05-25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105"/>
    <s v="DTPU 429102-8"/>
    <d v="2021-05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377"/>
    <n v="56884"/>
    <n v="57204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4"/>
    <s v="CARLOS BARROS"/>
    <n v="101055106"/>
    <s v="31669-2"/>
    <d v="2021-05-31T00:00:00"/>
    <x v="0"/>
    <n v="10118"/>
    <n v="10132"/>
    <n v="1"/>
    <n v="429712"/>
    <n v="0"/>
    <s v="ACTIVO"/>
    <m/>
    <m/>
    <n v="2023600"/>
    <n v="0"/>
    <n v="0"/>
    <s v="ANTICIPO"/>
    <m/>
    <x v="4"/>
    <s v="NO"/>
    <m/>
    <s v="PLANILLADA"/>
    <m/>
    <m/>
  </r>
  <r>
    <s v="CONSTRUPROYEC"/>
    <n v="101054378"/>
    <n v="56885"/>
    <n v="56903"/>
    <d v="2021-05-25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107"/>
    <s v="DFIU 333161-8"/>
    <d v="2021-05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379"/>
    <n v="56886"/>
    <n v="56904"/>
    <d v="2021-05-25T00:00:00"/>
    <n v="21"/>
    <x v="0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5108"/>
    <s v="EURU 196806-0"/>
    <d v="2021-05-25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4380"/>
    <n v="56887"/>
    <n v="57091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94"/>
    <s v="ROBERTO LOZANO CAMACHO"/>
    <n v="101055109"/>
    <s v="31667-9"/>
    <d v="2021-05-29T00:00:00"/>
    <x v="0"/>
    <n v="10137"/>
    <n v="10147"/>
    <n v="1"/>
    <n v="221080"/>
    <n v="0"/>
    <s v="ACTIVO"/>
    <m/>
    <m/>
    <n v="1447462"/>
    <n v="0"/>
    <n v="0"/>
    <s v="ANTICIPO"/>
    <m/>
    <x v="4"/>
    <s v="NO"/>
    <m/>
    <s v="FACTURADA"/>
    <d v="2021-06-08T00:00:00"/>
    <m/>
  </r>
  <r>
    <s v="CONSTRUPROYEC"/>
    <n v="101054381"/>
    <n v="56888"/>
    <n v="56905"/>
    <d v="2021-05-25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5110"/>
    <s v="UACU 476889-0"/>
    <d v="2021-05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382"/>
    <n v="56889"/>
    <n v="56906"/>
    <d v="2021-05-25T00:00:00"/>
    <n v="21"/>
    <x v="0"/>
    <s v=" CONTENEDOR VACIO"/>
    <s v="CARIBBEAN ECO SOAPS UIBS S.A.S."/>
    <s v="CUMPLIDO"/>
    <s v="SOCIEDAD PORTUARIA DE SANTA MARTA"/>
    <s v="SANTA MARTA."/>
    <s v="CARIBBEAN ECO SOAPS UIBS S.A.S."/>
    <s v="SANTA MARTA."/>
    <x v="13"/>
    <s v="JOSE DAVID VALENCIA BEDOYA"/>
    <n v="101055111"/>
    <s v="MSKU 278970-0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383"/>
    <n v="56890"/>
    <n v="57042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63"/>
    <s v="MAURICIO SUESCUN PEÑA"/>
    <n v="101055112"/>
    <s v="31668-0"/>
    <d v="2021-05-28T00:00:00"/>
    <x v="0"/>
    <n v="10102"/>
    <n v="10121"/>
    <n v="1"/>
    <n v="429712"/>
    <n v="64000"/>
    <s v="ACTIVO"/>
    <m/>
    <m/>
    <n v="2020400"/>
    <n v="0"/>
    <n v="0"/>
    <s v="ANTICIPO, SEGUNDO ANTICIPO"/>
    <m/>
    <x v="4"/>
    <s v="NO"/>
    <m/>
    <s v="PLANILLADA"/>
    <m/>
    <m/>
  </r>
  <r>
    <s v="CONSTRUPROYEC"/>
    <n v="101054384"/>
    <n v="56891"/>
    <n v="57132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0"/>
    <s v="NEIDER ENRIQUE IBARRA CASTAÑEDA"/>
    <n v="101055113"/>
    <s v="31670-3"/>
    <d v="2021-05-29T00:00:00"/>
    <x v="0"/>
    <n v="10128"/>
    <n v="10128"/>
    <n v="1"/>
    <n v="442664"/>
    <n v="0"/>
    <s v="ACTIVO"/>
    <m/>
    <m/>
    <n v="3351456"/>
    <n v="0"/>
    <n v="0"/>
    <s v="ANTICIPO"/>
    <m/>
    <x v="4"/>
    <s v="NO"/>
    <m/>
    <s v="PLANILLADA"/>
    <m/>
    <m/>
  </r>
  <r>
    <s v="CONSTRUPROYEC"/>
    <n v="101054385"/>
    <n v="56892"/>
    <n v="56907"/>
    <d v="2021-05-25T00:00:00"/>
    <n v="21"/>
    <x v="0"/>
    <s v=" CONTENEDOR VACIO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5114"/>
    <s v="MRKU 971527-2"/>
    <d v="2021-05-25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386"/>
    <n v="56893"/>
    <n v="57136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2"/>
    <s v="DUVIAN DARIO ARTEAGA WILCHES"/>
    <n v="101055115"/>
    <s v="31672-7"/>
    <d v="2021-05-29T00:00:00"/>
    <x v="0"/>
    <n v="10162"/>
    <n v="10162"/>
    <n v="1"/>
    <n v="442664"/>
    <n v="500000"/>
    <s v="ACTIVO"/>
    <m/>
    <m/>
    <n v="3362707"/>
    <n v="0"/>
    <n v="0"/>
    <s v="ANTICIPO, SEGUNDO ANTICIPO"/>
    <m/>
    <x v="4"/>
    <s v="NO"/>
    <m/>
    <s v="PLANILLADA"/>
    <m/>
    <m/>
  </r>
  <r>
    <s v="CONSTRUPROYEC"/>
    <n v="101054387"/>
    <n v="56894"/>
    <n v="57159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5"/>
    <s v="EDINSON PRADA RODRIGUEZ"/>
    <n v="101055116"/>
    <s v="31671-5"/>
    <d v="2021-05-31T00:00:00"/>
    <x v="0"/>
    <n v="10123"/>
    <n v="10129"/>
    <n v="1"/>
    <n v="429712"/>
    <n v="122000"/>
    <s v="ACTIVO"/>
    <m/>
    <m/>
    <n v="2024600"/>
    <n v="0"/>
    <n v="0"/>
    <s v="ANTICIPO, SEGUNDO ANTICIPO"/>
    <m/>
    <x v="4"/>
    <s v="NO"/>
    <m/>
    <s v="PLANILLADA"/>
    <m/>
    <m/>
  </r>
  <r>
    <s v="CONSTRUPROYEC"/>
    <n v="101054388"/>
    <n v="56895"/>
    <n v="56918"/>
    <d v="2021-05-25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5117"/>
    <s v="MSKU 278970-0"/>
    <d v="2021-05-26T00:00:00"/>
    <x v="0"/>
    <n v="2"/>
    <n v="2"/>
    <n v="1"/>
    <n v="0"/>
    <n v="0"/>
    <m/>
    <m/>
    <m/>
    <n v="73297"/>
    <n v="0"/>
    <n v="0"/>
    <m/>
    <m/>
    <x v="1"/>
    <s v="NO"/>
    <m/>
    <s v="FACTURADA"/>
    <d v="2021-06-08T00:00:00"/>
    <m/>
  </r>
  <r>
    <s v="CONSTRUPROYEC"/>
    <n v="101054389"/>
    <n v="56896"/>
    <n v="57224"/>
    <d v="2021-05-25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8"/>
    <s v="LEONARDO ELIAS ORDOÑEZ PATIÑO"/>
    <n v="101055118"/>
    <s v="31665-5"/>
    <d v="2021-06-01T00:00:00"/>
    <x v="0"/>
    <n v="10159"/>
    <n v="10159"/>
    <n v="1"/>
    <n v="442664"/>
    <n v="0"/>
    <s v="ACTIVO"/>
    <m/>
    <m/>
    <n v="3361715"/>
    <n v="0"/>
    <n v="0"/>
    <s v="ANTICIPO"/>
    <m/>
    <x v="4"/>
    <s v="NO"/>
    <m/>
    <s v="PLANILLADA"/>
    <m/>
    <m/>
  </r>
  <r>
    <s v="CONSTRUPROYEC"/>
    <n v="101054390"/>
    <n v="56897"/>
    <n v="57192"/>
    <d v="2021-05-25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53"/>
    <s v="JOHAN ALBERTO AVENDAÑO OROZCO"/>
    <n v="101055119"/>
    <n v="57687"/>
    <d v="2021-05-31T00:00:00"/>
    <x v="0"/>
    <n v="30880"/>
    <n v="30920"/>
    <n v="1"/>
    <n v="200377"/>
    <n v="0"/>
    <s v="ACTIVO"/>
    <m/>
    <m/>
    <n v="1852800"/>
    <n v="0"/>
    <n v="0"/>
    <s v="ANTICIPO"/>
    <m/>
    <x v="4"/>
    <s v="NO"/>
    <m/>
    <s v="FACTURADA"/>
    <d v="2021-06-08T00:00:00"/>
    <m/>
  </r>
  <r>
    <s v="CONSTRUPROYEC"/>
    <n v="101054391"/>
    <n v="56898"/>
    <n v="56908"/>
    <d v="2021-05-25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14"/>
    <s v="YOMAR YESID OÑATE CARCAMO"/>
    <n v="101055120"/>
    <s v="SMLU 789244-1"/>
    <d v="2021-05-25T00:00:00"/>
    <x v="0"/>
    <n v="2"/>
    <n v="2"/>
    <n v="1"/>
    <n v="0"/>
    <n v="0"/>
    <m/>
    <m/>
    <m/>
    <n v="73297"/>
    <n v="0"/>
    <n v="0"/>
    <m/>
    <m/>
    <x v="1"/>
    <s v="NO"/>
    <m/>
    <s v="FACTURADA"/>
    <d v="2021-06-08T00:00:00"/>
    <m/>
  </r>
  <r>
    <s v="CONSTRUPROYEC"/>
    <n v="101054392"/>
    <n v="56899"/>
    <n v="57182"/>
    <d v="2021-05-25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8"/>
    <s v="ALEX ANTONIO RODRIGUEZ"/>
    <n v="101055121"/>
    <n v="97579"/>
    <d v="2021-05-31T00:00:00"/>
    <x v="0"/>
    <n v="33810"/>
    <n v="33910"/>
    <n v="1"/>
    <n v="882851"/>
    <n v="0"/>
    <s v="ACTIVO"/>
    <m/>
    <m/>
    <n v="6762000"/>
    <n v="0"/>
    <n v="0"/>
    <s v="ANTICIPO"/>
    <m/>
    <x v="2"/>
    <s v="NO"/>
    <m/>
    <s v="FACTURADA"/>
    <d v="2021-06-08T00:00:00"/>
    <m/>
  </r>
  <r>
    <s v="CONSTRUPROYEC"/>
    <n v="101054393"/>
    <n v="56900"/>
    <n v="57034"/>
    <d v="2021-05-25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79"/>
    <s v="LARRIZON CORREA DE LA HOZ"/>
    <n v="101055122"/>
    <n v="57696"/>
    <d v="2021-05-28T00:00:00"/>
    <x v="0"/>
    <n v="31040"/>
    <n v="31030"/>
    <n v="1"/>
    <n v="200377"/>
    <n v="0"/>
    <s v="ACTIVO"/>
    <m/>
    <m/>
    <n v="1862400"/>
    <n v="0"/>
    <n v="0"/>
    <s v="ANTICIPO"/>
    <m/>
    <x v="4"/>
    <s v="NO"/>
    <m/>
    <s v="FACTURADA"/>
    <d v="2021-06-08T00:00:00"/>
    <m/>
  </r>
  <r>
    <s v="CONSTRUPROYEC"/>
    <n v="101054394"/>
    <n v="56901"/>
    <n v="57047"/>
    <d v="2021-05-25T00:00:00"/>
    <n v="21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40"/>
    <s v="JAIR RODRIGUEZ ESCALANTE"/>
    <n v="101055123"/>
    <n v="98101"/>
    <d v="2021-05-28T00:00:00"/>
    <x v="0"/>
    <n v="35020"/>
    <n v="35070"/>
    <n v="1"/>
    <n v="528160"/>
    <n v="0"/>
    <s v="ACTIVO"/>
    <m/>
    <m/>
    <n v="2976700"/>
    <n v="0"/>
    <n v="0"/>
    <s v="ANTICIPO"/>
    <m/>
    <x v="4"/>
    <s v="NO"/>
    <m/>
    <s v="FACTURADA"/>
    <d v="2021-06-08T00:00:00"/>
    <m/>
  </r>
  <r>
    <s v="CONSTRUPROYEC"/>
    <n v="101054395"/>
    <n v="56902"/>
    <n v="57090"/>
    <d v="2021-05-25T00:00:00"/>
    <n v="21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56"/>
    <s v="CRISTIAN EDUARDO MERCADO ROJAS"/>
    <n v="101055124"/>
    <n v="98116"/>
    <d v="2021-05-29T00:00:00"/>
    <x v="0"/>
    <n v="34040"/>
    <n v="34100"/>
    <n v="1"/>
    <n v="528160"/>
    <n v="122000"/>
    <s v="ACTIVO"/>
    <m/>
    <m/>
    <n v="2893400"/>
    <n v="0"/>
    <n v="0"/>
    <s v="ANTICIPO, SEGUNDO ANTICIPO"/>
    <m/>
    <x v="4"/>
    <s v="NO"/>
    <m/>
    <s v="FACTURADA"/>
    <d v="2021-06-08T00:00:00"/>
    <m/>
  </r>
  <r>
    <s v="CONSTRUPROYEC"/>
    <n v="101054396"/>
    <n v="56903"/>
    <n v="57083"/>
    <d v="2021-05-25T00:00:00"/>
    <n v="21"/>
    <x v="0"/>
    <s v=" ACEITE DE PALMA CPO"/>
    <s v="CI TEQUENDAMA SAS DIV. REFINERIA"/>
    <s v="CUMPLIDO"/>
    <s v="EXTRACTORA TEQUENDAMA"/>
    <s v="FUNDACION"/>
    <s v="REFINERIA TEQUENDAMA"/>
    <s v="SANTA MARTA."/>
    <x v="38"/>
    <s v="YEIMAN HERNANDEZ"/>
    <n v="101055125"/>
    <n v="76297"/>
    <d v="2021-05-28T00:00:00"/>
    <x v="0"/>
    <n v="34400"/>
    <n v="34400"/>
    <n v="1"/>
    <n v="10000"/>
    <n v="0"/>
    <s v="ACTIVO"/>
    <m/>
    <m/>
    <n v="1217416"/>
    <n v="0"/>
    <n v="0"/>
    <s v="ANTICIPO"/>
    <m/>
    <x v="0"/>
    <s v="NO"/>
    <m/>
    <s v="PLANILLADA"/>
    <m/>
    <m/>
  </r>
  <r>
    <s v="CONSTRUPROYEC"/>
    <n v="101054397"/>
    <n v="56904"/>
    <n v="57185"/>
    <d v="2021-05-25T00:00:00"/>
    <n v="21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88"/>
    <s v="CARLOS MARIO PERTUZ MELO"/>
    <n v="101055126"/>
    <n v="57710"/>
    <d v="2021-05-31T00:00:00"/>
    <x v="0"/>
    <n v="34270"/>
    <n v="34340"/>
    <n v="1"/>
    <n v="528160"/>
    <n v="0"/>
    <s v="ACTIVO"/>
    <m/>
    <m/>
    <n v="2912950"/>
    <n v="0"/>
    <n v="0"/>
    <s v="ANTICIPO"/>
    <m/>
    <x v="4"/>
    <s v="NO"/>
    <m/>
    <s v="FACTURADA"/>
    <d v="2021-06-08T00:00:00"/>
    <m/>
  </r>
  <r>
    <s v="CONSTRUPROYEC"/>
    <n v="101054398"/>
    <n v="56905"/>
    <n v="57231"/>
    <d v="2021-05-25T00:00:00"/>
    <n v="21"/>
    <x v="0"/>
    <s v=" ACPM"/>
    <s v="CONSTRUPROYEC"/>
    <s v="CUMPLIDO"/>
    <s v="ORGANIZACION TERPEL S.A TERPEL S.A"/>
    <s v="BARANOA"/>
    <s v="CONSTRUPROYEC"/>
    <s v="SANTA MARTA"/>
    <x v="133"/>
    <s v="ROGER CUELLO HENRIQUEZ"/>
    <n v="101055127"/>
    <s v="645128-4"/>
    <d v="2021-06-01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4399"/>
    <n v="56906"/>
    <n v="57062"/>
    <d v="2021-05-25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24"/>
    <s v="SAMUEL MEDINA MERCHAN"/>
    <n v="101055128"/>
    <n v="690"/>
    <d v="2021-05-28T00:00:00"/>
    <x v="0"/>
    <n v="34510"/>
    <n v="34410"/>
    <n v="1"/>
    <n v="10000"/>
    <n v="18000"/>
    <s v="ACTIVO"/>
    <m/>
    <m/>
    <n v="1329670"/>
    <n v="0"/>
    <n v="0"/>
    <s v="ANTICIPO, SEGUNDO ANTICIPO"/>
    <m/>
    <x v="0"/>
    <s v="NO"/>
    <m/>
    <s v="PLANILLADA"/>
    <m/>
    <m/>
  </r>
  <r>
    <s v="CONSTRUPROYEC"/>
    <n v="101054400"/>
    <n v="56907"/>
    <n v="57043"/>
    <d v="2021-05-25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5"/>
    <s v="FRANCISCO JAVIER CASTRO SUAREZ"/>
    <n v="101055129"/>
    <n v="57674"/>
    <d v="2021-05-28T00:00:00"/>
    <x v="0"/>
    <n v="35210"/>
    <n v="35230"/>
    <n v="1"/>
    <n v="10000"/>
    <n v="0"/>
    <s v="ACTIVO"/>
    <m/>
    <m/>
    <n v="1356641"/>
    <n v="0"/>
    <n v="0"/>
    <s v="ANTICIPO"/>
    <m/>
    <x v="0"/>
    <s v="NO"/>
    <m/>
    <s v="FACTURADA"/>
    <d v="2021-06-08T00:00:00"/>
    <m/>
  </r>
  <r>
    <s v="CONSTRUPROYEC"/>
    <n v="101054401"/>
    <n v="56908"/>
    <m/>
    <d v="2021-05-25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44"/>
    <s v="ANDRES AUGUSTO JIMENEZ"/>
    <n v="101055130"/>
    <n v="79976"/>
    <d v="2021-06-04T00:00:00"/>
    <x v="2"/>
    <n v="20850"/>
    <n v="2085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402"/>
    <n v="56909"/>
    <m/>
    <d v="2021-05-25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53"/>
    <s v="JHON MARTINEZ GUTIERREZ"/>
    <n v="101055131"/>
    <n v="80098"/>
    <d v="2021-06-04T00:00:00"/>
    <x v="2"/>
    <n v="20790"/>
    <n v="207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403"/>
    <n v="56910"/>
    <m/>
    <d v="2021-05-25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45"/>
    <s v="VLADIMIR ORTIZ"/>
    <n v="101055132"/>
    <n v="79996"/>
    <d v="2021-05-28T00:00:00"/>
    <x v="2"/>
    <n v="21010"/>
    <n v="21010"/>
    <n v="1"/>
    <n v="0"/>
    <n v="0"/>
    <m/>
    <m/>
    <m/>
    <n v="1210872"/>
    <n v="1090000"/>
    <n v="0"/>
    <m/>
    <m/>
    <x v="0"/>
    <s v="NO"/>
    <m/>
    <s v="FACTURADA"/>
    <d v="2021-06-08T00:00:00"/>
    <m/>
  </r>
  <r>
    <s v="CONSTRUPROYEC"/>
    <n v="101054404"/>
    <n v="56911"/>
    <m/>
    <d v="2021-05-25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5133"/>
    <n v="57654"/>
    <d v="2021-06-02T00:00:00"/>
    <x v="3"/>
    <n v="35330"/>
    <n v="35230"/>
    <n v="1"/>
    <n v="0"/>
    <n v="0"/>
    <m/>
    <m/>
    <m/>
    <n v="1361265"/>
    <n v="1207500"/>
    <n v="-29050"/>
    <m/>
    <m/>
    <x v="0"/>
    <s v="NO"/>
    <m/>
    <s v="PLANILLADA"/>
    <m/>
    <m/>
  </r>
  <r>
    <s v="CONSTRUPROYEC"/>
    <n v="101054405"/>
    <n v="56912"/>
    <m/>
    <d v="2021-05-25T00:00:00"/>
    <n v="21"/>
    <x v="0"/>
    <s v=" ACEITE DE PALMA CPO"/>
    <s v="CI TEQUENDAMA SAS DIV. REFINERIA"/>
    <s v="CUMPLIDO"/>
    <s v="PALMERA DE LA COSTA"/>
    <s v="EL COPEY"/>
    <s v="BIOCOMBUSTIBLES SOSTENIBLES DEL CARIBE S.A. BIOSC S. A."/>
    <s v="SANTA MARTA."/>
    <x v="109"/>
    <s v="WILSON ENRIQUE VICENTE RODRIGUEZ"/>
    <n v="101055134"/>
    <n v="57649"/>
    <d v="2021-05-26T00:00:00"/>
    <x v="3"/>
    <n v="35110"/>
    <n v="35020"/>
    <n v="1"/>
    <n v="0"/>
    <n v="0"/>
    <m/>
    <m/>
    <m/>
    <n v="1352788"/>
    <n v="1207500"/>
    <n v="-21350"/>
    <m/>
    <m/>
    <x v="0"/>
    <s v="NO"/>
    <m/>
    <s v="FACTURADA"/>
    <d v="2021-06-08T00:00:00"/>
    <m/>
  </r>
  <r>
    <s v="CONSTRUPROYEC"/>
    <n v="101054406"/>
    <n v="56913"/>
    <m/>
    <d v="2021-05-25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09"/>
    <s v="WILSON ENRIQUE VICENTE RODRIGUEZ"/>
    <n v="101055135"/>
    <n v="57673"/>
    <d v="2021-06-03T00:00:00"/>
    <x v="3"/>
    <n v="35050"/>
    <n v="35060"/>
    <n v="1"/>
    <n v="0"/>
    <n v="0"/>
    <m/>
    <m/>
    <m/>
    <n v="1350476"/>
    <n v="1207500"/>
    <n v="-19250"/>
    <m/>
    <m/>
    <x v="0"/>
    <s v="NO"/>
    <m/>
    <s v="PLANILLADA"/>
    <m/>
    <m/>
  </r>
  <r>
    <s v="CONSTRUPROYEC"/>
    <n v="101054407"/>
    <n v="56914"/>
    <m/>
    <d v="2021-05-25T00:00:00"/>
    <n v="21"/>
    <x v="0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5136"/>
    <n v="76242"/>
    <d v="2021-05-28T00:00:00"/>
    <x v="5"/>
    <n v="34920"/>
    <n v="34960"/>
    <n v="1"/>
    <n v="0"/>
    <n v="0"/>
    <m/>
    <m/>
    <m/>
    <n v="1235819"/>
    <n v="1000500"/>
    <n v="-12180"/>
    <m/>
    <m/>
    <x v="0"/>
    <s v="NO"/>
    <m/>
    <s v="PLANILLADA"/>
    <m/>
    <m/>
  </r>
  <r>
    <s v="CONSTRUPROYEC"/>
    <n v="101054408"/>
    <n v="56915"/>
    <m/>
    <d v="2021-05-25T00:00:00"/>
    <n v="21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5137"/>
    <n v="76284"/>
    <d v="2021-05-28T00:00:00"/>
    <x v="2"/>
    <n v="34280"/>
    <n v="34280"/>
    <n v="1"/>
    <n v="0"/>
    <n v="0"/>
    <m/>
    <m/>
    <m/>
    <n v="1213169"/>
    <n v="1000500"/>
    <n v="6380"/>
    <m/>
    <m/>
    <x v="0"/>
    <s v="NO"/>
    <m/>
    <s v="PLANILLADA"/>
    <m/>
    <m/>
  </r>
  <r>
    <s v="CONSTRUPROYEC"/>
    <n v="101054409"/>
    <n v="56916"/>
    <m/>
    <d v="2021-05-25T00:00:00"/>
    <n v="21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7"/>
    <s v="YONAIKER DE JESUS RIVAS CANO"/>
    <n v="101055138"/>
    <n v="97996"/>
    <d v="2021-05-26T00:00:00"/>
    <x v="1"/>
    <n v="34090"/>
    <n v="34070"/>
    <n v="1"/>
    <n v="0"/>
    <n v="0"/>
    <m/>
    <m/>
    <m/>
    <n v="1206445"/>
    <n v="1000500"/>
    <n v="11890"/>
    <m/>
    <m/>
    <x v="0"/>
    <s v="NO"/>
    <m/>
    <s v="PLANILLADA"/>
    <m/>
    <m/>
  </r>
  <r>
    <s v="CONSTRUPROYEC"/>
    <n v="101054410"/>
    <n v="56917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139"/>
    <n v="669"/>
    <d v="2021-05-26T00:00:00"/>
    <x v="1"/>
    <n v="36930"/>
    <n v="36990"/>
    <n v="1"/>
    <n v="0"/>
    <n v="0"/>
    <m/>
    <m/>
    <m/>
    <n v="580170"/>
    <n v="448500"/>
    <n v="-31590"/>
    <m/>
    <m/>
    <x v="0"/>
    <s v="NO"/>
    <m/>
    <s v="FACTURADA"/>
    <d v="2021-06-08T00:00:00"/>
    <m/>
  </r>
  <r>
    <s v="CONSTRUPROYEC"/>
    <n v="101054411"/>
    <n v="56918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140"/>
    <n v="656"/>
    <d v="2021-05-26T00:00:00"/>
    <x v="1"/>
    <n v="36010"/>
    <n v="36070"/>
    <n v="1"/>
    <n v="0"/>
    <n v="0"/>
    <m/>
    <m/>
    <m/>
    <n v="565717"/>
    <n v="448500"/>
    <n v="-19630"/>
    <m/>
    <m/>
    <x v="0"/>
    <s v="NO"/>
    <m/>
    <s v="FACTURADA"/>
    <d v="2021-06-08T00:00:00"/>
    <m/>
  </r>
  <r>
    <s v="CONSTRUPROYEC"/>
    <n v="101054412"/>
    <n v="56919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141"/>
    <n v="634"/>
    <d v="2021-05-26T00:00:00"/>
    <x v="1"/>
    <n v="36050"/>
    <n v="36100"/>
    <n v="1"/>
    <n v="0"/>
    <n v="0"/>
    <m/>
    <m/>
    <m/>
    <n v="566346"/>
    <n v="448500"/>
    <n v="-20150"/>
    <m/>
    <m/>
    <x v="0"/>
    <s v="NO"/>
    <m/>
    <s v="FACTURADA"/>
    <d v="2021-06-08T00:00:00"/>
    <m/>
  </r>
  <r>
    <s v="CONSTRUPROYEC"/>
    <n v="101054413"/>
    <n v="56920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142"/>
    <n v="579"/>
    <d v="2021-05-26T00:00:00"/>
    <x v="1"/>
    <n v="36760"/>
    <n v="36780"/>
    <n v="1"/>
    <n v="0"/>
    <n v="0"/>
    <m/>
    <m/>
    <m/>
    <n v="577500"/>
    <n v="448500"/>
    <n v="-29380"/>
    <m/>
    <m/>
    <x v="0"/>
    <s v="NO"/>
    <m/>
    <s v="FACTURADA"/>
    <d v="2021-06-08T00:00:00"/>
    <m/>
  </r>
  <r>
    <s v="CONSTRUPROYEC"/>
    <n v="101054414"/>
    <n v="56921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143"/>
    <n v="865"/>
    <d v="2021-06-04T00:00:00"/>
    <x v="1"/>
    <n v="35300"/>
    <n v="35300"/>
    <n v="1"/>
    <n v="0"/>
    <n v="0"/>
    <m/>
    <m/>
    <m/>
    <n v="554563"/>
    <n v="448500"/>
    <n v="-10400"/>
    <m/>
    <m/>
    <x v="0"/>
    <s v="NO"/>
    <m/>
    <s v="PLANILLADA"/>
    <m/>
    <m/>
  </r>
  <r>
    <s v="CONSTRUPROYEC"/>
    <n v="101054416"/>
    <n v="56923"/>
    <n v="57072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5145"/>
    <n v="76214"/>
    <d v="2021-05-28T00:00:00"/>
    <x v="0"/>
    <n v="34890"/>
    <n v="34930"/>
    <n v="1"/>
    <n v="0"/>
    <n v="10000"/>
    <s v="ACTIVO"/>
    <m/>
    <m/>
    <n v="548122"/>
    <n v="0"/>
    <n v="0"/>
    <s v="SEGUNDO ANTICIPO"/>
    <m/>
    <x v="0"/>
    <s v="NO"/>
    <m/>
    <s v="PLANILLADA"/>
    <m/>
    <m/>
  </r>
  <r>
    <s v="CONSTRUPROYEC"/>
    <n v="101054417"/>
    <n v="56924"/>
    <n v="57071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5146"/>
    <n v="76180"/>
    <d v="2021-05-28T00:00:00"/>
    <x v="0"/>
    <n v="35290"/>
    <n v="35320"/>
    <n v="1"/>
    <n v="0"/>
    <n v="0"/>
    <m/>
    <m/>
    <m/>
    <n v="554406"/>
    <n v="0"/>
    <n v="0"/>
    <m/>
    <m/>
    <x v="0"/>
    <s v="NO"/>
    <m/>
    <s v="PLANILLADA"/>
    <m/>
    <m/>
  </r>
  <r>
    <s v="CONSTRUPROYEC"/>
    <n v="101054418"/>
    <n v="56925"/>
    <n v="57379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5147"/>
    <n v="76225"/>
    <d v="2021-06-03T00:00:00"/>
    <x v="0"/>
    <n v="37900"/>
    <n v="37900"/>
    <n v="1"/>
    <n v="0"/>
    <n v="0"/>
    <m/>
    <m/>
    <m/>
    <n v="595409"/>
    <n v="0"/>
    <n v="0"/>
    <m/>
    <m/>
    <x v="0"/>
    <s v="NO"/>
    <m/>
    <s v="PLANILLADA"/>
    <m/>
    <m/>
  </r>
  <r>
    <s v="CONSTRUPROYEC"/>
    <n v="101054419"/>
    <n v="56926"/>
    <n v="57392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5148"/>
    <n v="76185"/>
    <d v="2021-06-03T00:00:00"/>
    <x v="0"/>
    <n v="37790"/>
    <n v="37820"/>
    <n v="1"/>
    <n v="0"/>
    <n v="10000"/>
    <s v="ACTIVO"/>
    <m/>
    <m/>
    <n v="593681"/>
    <n v="0"/>
    <n v="0"/>
    <s v="SEGUNDO ANTICIPO"/>
    <m/>
    <x v="0"/>
    <s v="NO"/>
    <m/>
    <s v="PLANILLADA"/>
    <m/>
    <m/>
  </r>
  <r>
    <s v="CONSTRUPROYEC"/>
    <n v="101054420"/>
    <n v="56927"/>
    <n v="57075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149"/>
    <n v="76179"/>
    <d v="2021-05-28T00:00:00"/>
    <x v="0"/>
    <n v="32460"/>
    <n v="32490"/>
    <n v="1"/>
    <n v="0"/>
    <n v="0"/>
    <m/>
    <m/>
    <m/>
    <n v="509947"/>
    <n v="0"/>
    <n v="0"/>
    <m/>
    <m/>
    <x v="0"/>
    <s v="NO"/>
    <m/>
    <s v="PLANILLADA"/>
    <m/>
    <m/>
  </r>
  <r>
    <s v="CONSTRUPROYEC"/>
    <n v="101054421"/>
    <n v="56928"/>
    <n v="57074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150"/>
    <n v="76204"/>
    <d v="2021-05-28T00:00:00"/>
    <x v="0"/>
    <n v="32610"/>
    <n v="32670"/>
    <n v="1"/>
    <n v="0"/>
    <n v="0"/>
    <m/>
    <m/>
    <m/>
    <n v="512303"/>
    <n v="0"/>
    <n v="0"/>
    <m/>
    <m/>
    <x v="0"/>
    <s v="NO"/>
    <m/>
    <s v="PLANILLADA"/>
    <m/>
    <m/>
  </r>
  <r>
    <s v="CONSTRUPROYEC"/>
    <n v="101054422"/>
    <n v="56929"/>
    <n v="57086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151"/>
    <n v="76226"/>
    <d v="2021-05-28T00:00:00"/>
    <x v="0"/>
    <n v="35090"/>
    <n v="35120"/>
    <n v="1"/>
    <n v="0"/>
    <n v="0"/>
    <m/>
    <m/>
    <m/>
    <n v="551264"/>
    <n v="0"/>
    <n v="0"/>
    <m/>
    <m/>
    <x v="0"/>
    <s v="NO"/>
    <m/>
    <s v="PLANILLADA"/>
    <m/>
    <m/>
  </r>
  <r>
    <s v="CONSTRUPROYEC"/>
    <n v="101054423"/>
    <n v="56930"/>
    <n v="57393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83"/>
    <s v="HERNAN GREGORIO AVENDAÑO OROZCO"/>
    <n v="101055152"/>
    <n v="76207"/>
    <d v="2021-06-03T00:00:00"/>
    <x v="0"/>
    <n v="37850"/>
    <n v="37850"/>
    <n v="1"/>
    <n v="0"/>
    <n v="0"/>
    <m/>
    <m/>
    <m/>
    <n v="594624"/>
    <n v="0"/>
    <n v="0"/>
    <m/>
    <m/>
    <x v="0"/>
    <s v="NO"/>
    <m/>
    <s v="PLANILLADA"/>
    <m/>
    <m/>
  </r>
  <r>
    <s v="CONSTRUPROYEC"/>
    <n v="101054424"/>
    <n v="56931"/>
    <n v="57085"/>
    <d v="2021-05-25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5153"/>
    <n v="76233"/>
    <d v="2021-05-28T00:00:00"/>
    <x v="0"/>
    <n v="35490"/>
    <n v="35500"/>
    <n v="1"/>
    <n v="0"/>
    <n v="0"/>
    <m/>
    <m/>
    <m/>
    <n v="557548"/>
    <n v="0"/>
    <n v="0"/>
    <m/>
    <m/>
    <x v="0"/>
    <s v="NO"/>
    <m/>
    <s v="PLANILLADA"/>
    <m/>
    <m/>
  </r>
  <r>
    <s v="CONSTRUPROYEC"/>
    <n v="101054425"/>
    <n v="56932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154"/>
    <n v="759"/>
    <d v="2021-06-02T00:00:00"/>
    <x v="2"/>
    <n v="36680"/>
    <n v="36730"/>
    <n v="1"/>
    <n v="0"/>
    <n v="0"/>
    <m/>
    <m/>
    <m/>
    <n v="576243"/>
    <n v="448500"/>
    <n v="-28340"/>
    <m/>
    <m/>
    <x v="0"/>
    <s v="NO"/>
    <m/>
    <s v="PLANILLADA"/>
    <m/>
    <m/>
  </r>
  <r>
    <s v="CONSTRUPROYEC"/>
    <n v="101054426"/>
    <n v="56933"/>
    <m/>
    <d v="2021-05-25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155"/>
    <n v="783"/>
    <d v="2021-06-02T00:00:00"/>
    <x v="2"/>
    <n v="36850"/>
    <n v="36900"/>
    <n v="1"/>
    <n v="0"/>
    <n v="0"/>
    <m/>
    <m/>
    <m/>
    <n v="578914"/>
    <n v="448500"/>
    <n v="-30550"/>
    <m/>
    <m/>
    <x v="0"/>
    <s v="NO"/>
    <m/>
    <s v="PLANILLADA"/>
    <m/>
    <m/>
  </r>
  <r>
    <s v="CONSTRUPROYEC"/>
    <n v="101054427"/>
    <n v="56934"/>
    <n v="57334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1"/>
    <s v="MIGUEL APREZA BALLESTA"/>
    <n v="101055156"/>
    <n v="88214"/>
    <d v="2021-06-02T00:00:00"/>
    <x v="0"/>
    <n v="34290"/>
    <n v="34280"/>
    <n v="1"/>
    <n v="933771"/>
    <n v="0"/>
    <s v="ACTIVO"/>
    <m/>
    <m/>
    <n v="3943350"/>
    <n v="0"/>
    <n v="0"/>
    <s v="ANTICIPO"/>
    <m/>
    <x v="2"/>
    <s v="NO"/>
    <m/>
    <s v="PLANILLADA"/>
    <m/>
    <m/>
  </r>
  <r>
    <s v="CONSTRUPROYEC"/>
    <n v="101054428"/>
    <n v="56935"/>
    <n v="57309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68"/>
    <s v="EFRAIN VARGAS"/>
    <n v="101055157"/>
    <n v="519666"/>
    <d v="2021-06-01T00:00:00"/>
    <x v="0"/>
    <n v="32920"/>
    <n v="33330"/>
    <n v="1"/>
    <n v="933771"/>
    <n v="0"/>
    <s v="ACTIVO"/>
    <m/>
    <m/>
    <n v="3785800"/>
    <n v="0"/>
    <n v="0"/>
    <s v="ANTICIPO"/>
    <m/>
    <x v="2"/>
    <s v="NO"/>
    <m/>
    <s v="PLANILLADA"/>
    <m/>
    <m/>
  </r>
  <r>
    <s v="CONSTRUPROYEC"/>
    <n v="101054429"/>
    <n v="56936"/>
    <n v="57294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40"/>
    <s v="ALVARO JAVIER PINEDA ALVAREZ"/>
    <n v="101055158"/>
    <n v="519594"/>
    <d v="2021-06-01T00:00:00"/>
    <x v="0"/>
    <n v="32150"/>
    <n v="32090"/>
    <n v="1"/>
    <n v="933771"/>
    <n v="0"/>
    <s v="ACTIVO"/>
    <m/>
    <m/>
    <n v="3697250"/>
    <n v="0"/>
    <n v="0"/>
    <s v="ANTICIPO"/>
    <m/>
    <x v="2"/>
    <s v="NO"/>
    <m/>
    <s v="PLANILLADA"/>
    <m/>
    <m/>
  </r>
  <r>
    <s v="CONSTRUPROYEC"/>
    <n v="101054430"/>
    <n v="56937"/>
    <n v="57444"/>
    <d v="2021-05-26T00:00:00"/>
    <n v="21"/>
    <x v="0"/>
    <s v=" MAIZ"/>
    <s v="PRODUCTORA DE ALIMENTOS CONCENTRADOS PARA ANIMALES CONTEGRAL S.A.S. CONTEGRAL S.A.S"/>
    <s v="CUMPLIDO"/>
    <s v="CONTEGRAL S.A.S"/>
    <s v="BARRANQUILLA"/>
    <s v="CONTEGRAL S.A.S"/>
    <s v="BOGOTA"/>
    <x v="117"/>
    <s v="FREDY CALDERON"/>
    <n v="101055159"/>
    <n v="149315"/>
    <d v="2021-06-04T00:00:00"/>
    <x v="0"/>
    <n v="33250"/>
    <n v="33240"/>
    <n v="1"/>
    <n v="1179634"/>
    <n v="150000"/>
    <s v="ACTIVO"/>
    <m/>
    <m/>
    <n v="5320000"/>
    <n v="0"/>
    <n v="0"/>
    <s v="ANTICIPO, SEGUNDO ANTICIPO"/>
    <m/>
    <x v="2"/>
    <s v="NO"/>
    <m/>
    <s v="PLANILLADA"/>
    <m/>
    <m/>
  </r>
  <r>
    <s v="CONSTRUPROYEC"/>
    <n v="101054431"/>
    <n v="56938"/>
    <n v="57227"/>
    <d v="2021-05-26T00:00:00"/>
    <n v="21"/>
    <x v="0"/>
    <s v=" MAIZ"/>
    <s v="PRODUCTORA DE ALIMENTOS CONCENTRADOS PARA ANIMALES CONTEGRAL S.A.S. CONTEGRAL S.A.S"/>
    <s v="CUMPLIDO"/>
    <s v="CONTEGRAL S.A.S"/>
    <s v="BARRANQUILLA"/>
    <s v="CONTEGRAL S.A.S"/>
    <s v="BOGOTA"/>
    <x v="16"/>
    <s v="OSCAR QUINAYAS ARAQUE"/>
    <n v="101055160"/>
    <n v="149244"/>
    <d v="2021-06-01T00:00:00"/>
    <x v="0"/>
    <n v="34730"/>
    <n v="34730"/>
    <n v="1"/>
    <n v="1179634"/>
    <n v="0"/>
    <s v="ACTIVO"/>
    <m/>
    <m/>
    <n v="5556800"/>
    <n v="0"/>
    <n v="0"/>
    <s v="ANTICIPO"/>
    <m/>
    <x v="2"/>
    <s v="NO"/>
    <m/>
    <s v="PLANILLADA"/>
    <m/>
    <m/>
  </r>
  <r>
    <s v="CONSTRUPROYEC"/>
    <n v="101054432"/>
    <n v="56939"/>
    <m/>
    <d v="2021-05-26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161"/>
    <n v="0"/>
    <d v="2021-06-03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433"/>
    <n v="56940"/>
    <n v="57214"/>
    <d v="2021-05-26T00:00:00"/>
    <n v="21"/>
    <x v="0"/>
    <s v=" TIERRA FILTRANTE"/>
    <s v="CARIBBEAN ECO SOAPS UIBS S.A.S."/>
    <s v="CUMPLIDO"/>
    <s v="CARIBBEAN ECO SOAPS UIBS S.A.S."/>
    <s v="SANTA MARTA."/>
    <s v="EXTRACTORA TEQUENDAMA"/>
    <s v="FUNDACION"/>
    <x v="45"/>
    <s v="JHONY DE JESUS SÓROCA GUZMAN"/>
    <n v="101055162"/>
    <n v="80193"/>
    <d v="2021-05-31T00:00:00"/>
    <x v="0"/>
    <n v="21310"/>
    <n v="21310"/>
    <n v="1"/>
    <n v="128713"/>
    <n v="52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4434"/>
    <n v="56941"/>
    <n v="57084"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5163"/>
    <n v="76294"/>
    <d v="2021-05-28T00:00:00"/>
    <x v="0"/>
    <n v="33530"/>
    <n v="33530"/>
    <n v="1"/>
    <n v="10000"/>
    <n v="0"/>
    <s v="ACTIVO"/>
    <m/>
    <m/>
    <n v="1186627"/>
    <n v="0"/>
    <n v="0"/>
    <s v="ANTICIPO"/>
    <m/>
    <x v="0"/>
    <s v="NO"/>
    <m/>
    <s v="PLANILLADA"/>
    <m/>
    <m/>
  </r>
  <r>
    <s v="CONSTRUPROYEC"/>
    <n v="101054435"/>
    <n v="56942"/>
    <n v="57082"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38"/>
    <s v="YEIMAN HERNANDEZ"/>
    <n v="101055164"/>
    <n v="76247"/>
    <d v="2021-05-28T00:00:00"/>
    <x v="0"/>
    <n v="34040"/>
    <n v="34040"/>
    <n v="1"/>
    <n v="10000"/>
    <n v="0"/>
    <s v="ACTIVO"/>
    <m/>
    <m/>
    <n v="1204676"/>
    <n v="0"/>
    <n v="0"/>
    <s v="ANTICIPO"/>
    <m/>
    <x v="0"/>
    <s v="NO"/>
    <m/>
    <s v="PLANILLADA"/>
    <m/>
    <m/>
  </r>
  <r>
    <s v="CONSTRUPROYEC"/>
    <n v="101054436"/>
    <n v="56943"/>
    <m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48"/>
    <s v="EDUARDO OROZCO ESPAÑA"/>
    <n v="101055165"/>
    <n v="76299"/>
    <d v="2021-06-01T00:00:00"/>
    <x v="1"/>
    <n v="34450"/>
    <n v="34450"/>
    <n v="1"/>
    <n v="0"/>
    <n v="0"/>
    <m/>
    <m/>
    <m/>
    <n v="1219186"/>
    <n v="1000500"/>
    <n v="1450"/>
    <m/>
    <m/>
    <x v="0"/>
    <s v="NO"/>
    <m/>
    <s v="PLANILLADA"/>
    <m/>
    <m/>
  </r>
  <r>
    <s v="CONSTRUPROYEC"/>
    <n v="101054437"/>
    <n v="56944"/>
    <m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5166"/>
    <n v="76330"/>
    <d v="2021-05-28T00:00:00"/>
    <x v="2"/>
    <n v="34130"/>
    <n v="34130"/>
    <n v="1"/>
    <n v="0"/>
    <n v="0"/>
    <m/>
    <m/>
    <m/>
    <n v="1207861"/>
    <n v="1000500"/>
    <n v="10730"/>
    <m/>
    <m/>
    <x v="0"/>
    <s v="NO"/>
    <m/>
    <s v="PLANILLADA"/>
    <m/>
    <m/>
  </r>
  <r>
    <s v="CONSTRUPROYEC"/>
    <n v="101054438"/>
    <n v="56945"/>
    <m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5167"/>
    <n v="76276"/>
    <d v="2021-05-28T00:00:00"/>
    <x v="5"/>
    <n v="34850"/>
    <n v="34850"/>
    <n v="1"/>
    <n v="0"/>
    <n v="0"/>
    <m/>
    <m/>
    <m/>
    <n v="1233342"/>
    <n v="1000500"/>
    <n v="-10150"/>
    <m/>
    <m/>
    <x v="0"/>
    <s v="NO"/>
    <m/>
    <s v="PLANILLADA"/>
    <m/>
    <m/>
  </r>
  <r>
    <s v="CONSTRUPROYEC"/>
    <n v="101054439"/>
    <n v="56946"/>
    <m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138"/>
    <s v="NESTOR HUGO DELGADO CABALLERO"/>
    <n v="101055168"/>
    <n v="76333"/>
    <d v="2021-06-04T00:00:00"/>
    <x v="2"/>
    <n v="36090"/>
    <n v="36090"/>
    <n v="1"/>
    <n v="0"/>
    <n v="0"/>
    <m/>
    <m/>
    <m/>
    <n v="1277225"/>
    <n v="1000500"/>
    <n v="-46110"/>
    <m/>
    <m/>
    <x v="0"/>
    <s v="NO"/>
    <m/>
    <s v="PLANILLADA"/>
    <m/>
    <m/>
  </r>
  <r>
    <s v="CONSTRUPROYEC"/>
    <n v="101054440"/>
    <n v="56947"/>
    <m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129"/>
    <s v="SERGIO TORRES"/>
    <n v="101055169"/>
    <n v="659"/>
    <d v="2021-05-26T00:00:00"/>
    <x v="1"/>
    <n v="36050"/>
    <n v="36080"/>
    <n v="1"/>
    <n v="0"/>
    <n v="0"/>
    <m/>
    <m/>
    <m/>
    <n v="1275810"/>
    <n v="1000500"/>
    <n v="-44950"/>
    <m/>
    <m/>
    <x v="0"/>
    <s v="NO"/>
    <m/>
    <s v="PLANILLADA"/>
    <m/>
    <m/>
  </r>
  <r>
    <s v="CONSTRUPROYEC"/>
    <n v="101054441"/>
    <n v="56948"/>
    <m/>
    <d v="2021-05-26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54"/>
    <s v="GUSTAVO CUELLO MORON"/>
    <n v="101055170"/>
    <n v="80086"/>
    <d v="2021-05-28T00:00:00"/>
    <x v="2"/>
    <n v="21430"/>
    <n v="2143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442"/>
    <n v="56949"/>
    <m/>
    <d v="2021-05-26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53"/>
    <s v="JHON MARTINEZ GUTIERREZ"/>
    <n v="101055171"/>
    <n v="80243"/>
    <d v="2021-06-04T00:00:00"/>
    <x v="2"/>
    <n v="21590"/>
    <n v="215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443"/>
    <n v="56950"/>
    <m/>
    <d v="2021-05-26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45"/>
    <s v="VLADIMIR ORTIZ"/>
    <n v="101055172"/>
    <n v="80145"/>
    <d v="2021-05-28T00:00:00"/>
    <x v="2"/>
    <n v="20500"/>
    <n v="20500"/>
    <n v="1"/>
    <n v="0"/>
    <n v="0"/>
    <m/>
    <m/>
    <m/>
    <n v="1210872"/>
    <n v="1090000"/>
    <n v="0"/>
    <m/>
    <m/>
    <x v="0"/>
    <s v="NO"/>
    <m/>
    <s v="FACTURADA"/>
    <d v="2021-06-08T00:00:00"/>
    <m/>
  </r>
  <r>
    <s v="CONSTRUPROYEC"/>
    <n v="101054444"/>
    <n v="56951"/>
    <m/>
    <d v="2021-05-26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173"/>
    <s v="MWCU 682932-9"/>
    <d v="2021-05-28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445"/>
    <n v="56952"/>
    <m/>
    <d v="2021-05-26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57"/>
    <s v="CARLOS TORRES CASTRO"/>
    <n v="101055174"/>
    <s v="59 8295-2"/>
    <d v="2021-05-28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446"/>
    <n v="56953"/>
    <n v="57077"/>
    <d v="2021-05-26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0"/>
    <s v="JEINSON DAVID PEREZ MONTOYA"/>
    <n v="101055175"/>
    <n v="76186"/>
    <d v="2021-05-28T00:00:00"/>
    <x v="0"/>
    <n v="35650"/>
    <n v="35650"/>
    <n v="1"/>
    <n v="0"/>
    <n v="10000"/>
    <s v="ACTIVO"/>
    <m/>
    <m/>
    <n v="560062"/>
    <n v="0"/>
    <n v="0"/>
    <s v="SEGUNDO ANTICIPO"/>
    <m/>
    <x v="0"/>
    <s v="NO"/>
    <m/>
    <s v="PLANILLADA"/>
    <m/>
    <m/>
  </r>
  <r>
    <s v="CONSTRUPROYEC"/>
    <n v="101054447"/>
    <n v="56954"/>
    <n v="57076"/>
    <d v="2021-05-26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0"/>
    <s v="JEINSON DAVID PEREZ MONTOYA"/>
    <n v="101055176"/>
    <n v="76209"/>
    <d v="2021-05-28T00:00:00"/>
    <x v="0"/>
    <n v="33210"/>
    <n v="33210"/>
    <n v="1"/>
    <n v="0"/>
    <n v="0"/>
    <m/>
    <m/>
    <m/>
    <n v="521729"/>
    <n v="0"/>
    <n v="0"/>
    <m/>
    <m/>
    <x v="0"/>
    <s v="NO"/>
    <m/>
    <s v="PLANILLADA"/>
    <m/>
    <m/>
  </r>
  <r>
    <s v="CONSTRUPROYEC"/>
    <n v="101054448"/>
    <n v="56955"/>
    <n v="57081"/>
    <d v="2021-05-26T00:00:00"/>
    <n v="21"/>
    <x v="0"/>
    <s v=" FRUTA DE PALMA"/>
    <s v="CI TEQUENDAMA SAS EXTRACTORA"/>
    <s v="CUMPLIDO"/>
    <s v="CI TEQUENDAMA FINCA GAVILAN - EL JAYO"/>
    <s v="RETEN MAGDALENA"/>
    <s v="EXTRACTORA TEQUENDAMA"/>
    <s v="FUNDACION"/>
    <x v="0"/>
    <s v="JEINSON DAVID PEREZ MONTOYA"/>
    <n v="101055177"/>
    <n v="78998"/>
    <d v="2021-05-28T00:00:00"/>
    <x v="0"/>
    <n v="28790"/>
    <n v="28790"/>
    <n v="1"/>
    <n v="0"/>
    <n v="15000"/>
    <s v="ACTIVO"/>
    <m/>
    <m/>
    <n v="739903"/>
    <n v="0"/>
    <n v="0"/>
    <s v="SEGUNDO ANTICIPO"/>
    <m/>
    <x v="0"/>
    <s v="NO"/>
    <m/>
    <s v="PLANILLADA"/>
    <m/>
    <m/>
  </r>
  <r>
    <s v="CONSTRUPROYEC"/>
    <n v="101054449"/>
    <n v="56956"/>
    <n v="57023"/>
    <d v="2021-05-26T00:00:00"/>
    <n v="21"/>
    <x v="0"/>
    <s v=" BANANO"/>
    <s v="C.I. LA SAMARIA S.A.S."/>
    <s v="CUMPLIDO"/>
    <s v="C.I. LA SAMARIA S.A.S. FINCA DON ALBERTO"/>
    <s v="PELECHUA"/>
    <s v="SOCIEDAD PORTUARIA DE SANTA MARTA"/>
    <s v="SANTA MARTA."/>
    <x v="22"/>
    <s v="SAMUEL DELGADO URIZA"/>
    <n v="101055178"/>
    <s v="5 19 070-2"/>
    <d v="2021-05-28T00:00:00"/>
    <x v="0"/>
    <n v="1"/>
    <n v="1"/>
    <n v="1"/>
    <n v="10000"/>
    <n v="30000"/>
    <s v="ACTIVO"/>
    <m/>
    <m/>
    <n v="1188458"/>
    <n v="0"/>
    <n v="0"/>
    <s v="ANTICIPO, SEGUNDO ANTICIPO"/>
    <m/>
    <x v="1"/>
    <s v="NO"/>
    <m/>
    <s v="PLANILLADA"/>
    <m/>
    <m/>
  </r>
  <r>
    <s v="CONSTRUPROYEC"/>
    <n v="101054450"/>
    <n v="56957"/>
    <n v="57080"/>
    <d v="2021-05-26T00:00:00"/>
    <n v="21"/>
    <x v="0"/>
    <s v=" FRUTA DE PALMA"/>
    <s v="CI TEQUENDAMA SAS EXTRACTORA"/>
    <s v="CUMPLIDO"/>
    <s v="CI TEQUENDAMA FINCA GAVILAN - EL JAYO"/>
    <s v="RETEN MAGDALENA"/>
    <s v="EXTRACTORA TEQUENDAMA"/>
    <s v="FUNDACION"/>
    <x v="0"/>
    <s v="JEINSON DAVID PEREZ MONTOYA"/>
    <n v="101055179"/>
    <n v="79200"/>
    <d v="2021-05-28T00:00:00"/>
    <x v="0"/>
    <n v="33650"/>
    <n v="33650"/>
    <n v="1"/>
    <n v="0"/>
    <n v="15000"/>
    <s v="ACTIVO"/>
    <m/>
    <m/>
    <n v="864805"/>
    <n v="0"/>
    <n v="0"/>
    <s v="SEGUNDO ANTICIPO"/>
    <m/>
    <x v="0"/>
    <s v="NO"/>
    <m/>
    <s v="PLANILLADA"/>
    <m/>
    <m/>
  </r>
  <r>
    <s v="CONSTRUPROYEC"/>
    <n v="101054451"/>
    <n v="56958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180"/>
    <n v="3007"/>
    <d v="2021-05-26T00:00:00"/>
    <x v="2"/>
    <n v="35090"/>
    <n v="35080"/>
    <n v="1"/>
    <n v="0"/>
    <n v="0"/>
    <m/>
    <m/>
    <m/>
    <n v="1070642"/>
    <n v="1000500"/>
    <n v="-16820"/>
    <m/>
    <m/>
    <x v="3"/>
    <s v="NO"/>
    <m/>
    <s v="FACTURADA"/>
    <d v="2021-06-08T00:00:00"/>
    <m/>
  </r>
  <r>
    <s v="CONSTRUPROYEC"/>
    <n v="101054452"/>
    <n v="56959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181"/>
    <n v="3041"/>
    <d v="2021-05-26T00:00:00"/>
    <x v="8"/>
    <n v="34800"/>
    <n v="34760"/>
    <n v="1"/>
    <n v="0"/>
    <n v="0"/>
    <m/>
    <m/>
    <m/>
    <n v="1060875"/>
    <n v="1000500"/>
    <n v="-7540"/>
    <m/>
    <m/>
    <x v="3"/>
    <s v="NO"/>
    <m/>
    <s v="FACTURADA"/>
    <d v="2021-06-08T00:00:00"/>
    <m/>
  </r>
  <r>
    <s v="CONSTRUPROYEC"/>
    <n v="101054453"/>
    <n v="56960"/>
    <n v="57061"/>
    <d v="2021-05-26T00:00:00"/>
    <n v="21"/>
    <x v="0"/>
    <s v=" ACEITE VEGETAL"/>
    <s v="CI TEQUENDAMA SAS DIV. REFINERIA"/>
    <s v="CUMPLIDO"/>
    <s v="REFINERIA TEQUENDAMA"/>
    <s v="SANTA MARTA."/>
    <s v="SUPERTIENDAS Y DROGUERIAS OLIMPICA S.A"/>
    <s v="BARRANQUILLA"/>
    <x v="124"/>
    <s v="SAMUEL MEDINA MERCHAN"/>
    <n v="101055182"/>
    <n v="11060"/>
    <d v="2021-05-28T00:00:00"/>
    <x v="0"/>
    <n v="30800"/>
    <n v="30800"/>
    <n v="1"/>
    <n v="410435"/>
    <n v="0"/>
    <s v="ACTIVO"/>
    <m/>
    <m/>
    <n v="1600000"/>
    <n v="0"/>
    <n v="0"/>
    <s v="ANTICIPO"/>
    <m/>
    <x v="0"/>
    <s v="NO"/>
    <m/>
    <s v="PLANILLADA"/>
    <m/>
    <m/>
  </r>
  <r>
    <s v="CONSTRUPROYEC"/>
    <n v="101054454"/>
    <n v="56961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183"/>
    <n v="3055"/>
    <d v="2021-05-26T00:00:00"/>
    <x v="8"/>
    <n v="34940"/>
    <n v="34860"/>
    <n v="1"/>
    <n v="0"/>
    <n v="0"/>
    <m/>
    <m/>
    <m/>
    <n v="1063927"/>
    <n v="1000500"/>
    <n v="-10440"/>
    <m/>
    <m/>
    <x v="3"/>
    <s v="NO"/>
    <m/>
    <s v="FACTURADA"/>
    <d v="2021-06-08T00:00:00"/>
    <m/>
  </r>
  <r>
    <s v="CONSTRUPROYEC"/>
    <n v="101054455"/>
    <n v="56962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184"/>
    <n v="3056"/>
    <d v="2021-05-26T00:00:00"/>
    <x v="2"/>
    <n v="34970"/>
    <n v="34940"/>
    <n v="1"/>
    <n v="0"/>
    <n v="0"/>
    <m/>
    <m/>
    <m/>
    <n v="1066369"/>
    <n v="1000500"/>
    <n v="-12760"/>
    <m/>
    <m/>
    <x v="3"/>
    <s v="NO"/>
    <m/>
    <s v="FACTURADA"/>
    <d v="2021-06-08T00:00:00"/>
    <m/>
  </r>
  <r>
    <s v="CONSTRUPROYEC"/>
    <n v="101054456"/>
    <n v="56963"/>
    <n v="57359"/>
    <d v="2021-05-26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3"/>
    <s v="JORGE ERNEY GOMEZ BLANCO"/>
    <n v="101055185"/>
    <n v="97644"/>
    <d v="2021-06-03T00:00:00"/>
    <x v="0"/>
    <n v="33750"/>
    <n v="33910"/>
    <n v="1"/>
    <n v="882851"/>
    <n v="0"/>
    <s v="ACTIVO"/>
    <m/>
    <m/>
    <n v="6750000"/>
    <n v="0"/>
    <n v="0"/>
    <s v="ANTICIPO"/>
    <m/>
    <x v="2"/>
    <s v="NO"/>
    <m/>
    <s v="PLANILLADA"/>
    <m/>
    <m/>
  </r>
  <r>
    <s v="CONSTRUPROYEC"/>
    <n v="101054457"/>
    <n v="56964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186"/>
    <n v="3075"/>
    <d v="2021-05-26T00:00:00"/>
    <x v="2"/>
    <n v="34990"/>
    <n v="35050"/>
    <n v="1"/>
    <n v="0"/>
    <n v="0"/>
    <m/>
    <m/>
    <m/>
    <n v="1069726"/>
    <n v="1000500"/>
    <n v="-15950"/>
    <m/>
    <m/>
    <x v="3"/>
    <s v="NO"/>
    <m/>
    <s v="FACTURADA"/>
    <d v="2021-06-08T00:00:00"/>
    <m/>
  </r>
  <r>
    <s v="CONSTRUPROYEC"/>
    <n v="101054458"/>
    <n v="56965"/>
    <n v="57414"/>
    <d v="2021-05-26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39"/>
    <s v="ALBERTO LUIS BARRIOS DE LA HOZ"/>
    <n v="101055187"/>
    <n v="97617"/>
    <d v="2021-06-03T00:00:00"/>
    <x v="0"/>
    <n v="32630"/>
    <n v="32620"/>
    <n v="1"/>
    <n v="882851"/>
    <n v="0"/>
    <s v="ACTIVO"/>
    <m/>
    <m/>
    <n v="6526000"/>
    <n v="0"/>
    <n v="0"/>
    <s v="ANTICIPO"/>
    <m/>
    <x v="2"/>
    <s v="NO"/>
    <m/>
    <s v="PLANILLADA"/>
    <m/>
    <m/>
  </r>
  <r>
    <s v="CONSTRUPROYEC"/>
    <n v="101054459"/>
    <n v="56966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188"/>
    <n v="3076"/>
    <d v="2021-05-26T00:00:00"/>
    <x v="8"/>
    <n v="35320"/>
    <n v="35360"/>
    <n v="1"/>
    <n v="0"/>
    <n v="0"/>
    <m/>
    <m/>
    <m/>
    <n v="1079187"/>
    <n v="1000500"/>
    <n v="-24940"/>
    <m/>
    <m/>
    <x v="3"/>
    <s v="NO"/>
    <m/>
    <s v="FACTURADA"/>
    <d v="2021-06-08T00:00:00"/>
    <m/>
  </r>
  <r>
    <s v="CONSTRUPROYEC"/>
    <n v="101054460"/>
    <n v="56967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0"/>
    <s v="JUAN DIEGO TORRES"/>
    <n v="101055189"/>
    <n v="0"/>
    <d v="2021-05-26T00:00:00"/>
    <x v="2"/>
    <n v="35050"/>
    <n v="35070"/>
    <n v="1"/>
    <n v="0"/>
    <n v="0"/>
    <m/>
    <m/>
    <m/>
    <n v="1070336"/>
    <n v="1000500"/>
    <n v="-16530"/>
    <m/>
    <m/>
    <x v="3"/>
    <s v="NO"/>
    <m/>
    <s v="FACTURADA"/>
    <d v="2021-06-08T00:00:00"/>
    <m/>
  </r>
  <r>
    <s v="CONSTRUPROYEC"/>
    <n v="101054461"/>
    <n v="56968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190"/>
    <n v="3115"/>
    <d v="2021-05-31T00:00:00"/>
    <x v="2"/>
    <n v="35160"/>
    <n v="35050"/>
    <n v="1"/>
    <n v="0"/>
    <n v="0"/>
    <m/>
    <m/>
    <m/>
    <n v="1069726"/>
    <n v="1000500"/>
    <n v="-15950"/>
    <m/>
    <m/>
    <x v="3"/>
    <s v="NO"/>
    <m/>
    <s v="FACTURADA"/>
    <d v="2021-06-08T00:00:00"/>
    <m/>
  </r>
  <r>
    <s v="CONSTRUPROYEC"/>
    <n v="101054462"/>
    <n v="56969"/>
    <m/>
    <d v="2021-05-26T00:00:00"/>
    <n v="21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191"/>
    <n v="3114"/>
    <d v="2021-05-31T00:00:00"/>
    <x v="8"/>
    <n v="35190"/>
    <n v="35140"/>
    <n v="1"/>
    <n v="0"/>
    <n v="0"/>
    <m/>
    <m/>
    <m/>
    <n v="1072473"/>
    <n v="1000500"/>
    <n v="-18560"/>
    <m/>
    <m/>
    <x v="3"/>
    <s v="NO"/>
    <m/>
    <s v="FACTURADA"/>
    <d v="2021-06-08T00:00:00"/>
    <m/>
  </r>
  <r>
    <s v="CONSTRUPROYEC"/>
    <n v="101054463"/>
    <n v="56970"/>
    <n v="57018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5"/>
    <s v="ELIECER MONSALVO PALMA"/>
    <n v="101055192"/>
    <s v="31680-0"/>
    <d v="2021-05-27T00:00:00"/>
    <x v="0"/>
    <n v="10120"/>
    <n v="10120"/>
    <n v="1"/>
    <n v="221080"/>
    <n v="0"/>
    <s v="ACTIVO"/>
    <m/>
    <m/>
    <n v="1445035"/>
    <n v="0"/>
    <n v="0"/>
    <s v="ANTICIPO"/>
    <m/>
    <x v="4"/>
    <s v="NO"/>
    <m/>
    <s v="PLANILLADA"/>
    <m/>
    <m/>
  </r>
  <r>
    <s v="CONSTRUPROYEC"/>
    <n v="101054464"/>
    <n v="56971"/>
    <n v="57015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1"/>
    <s v="RODRIGO RAMOS ESCORCIA"/>
    <n v="101055193"/>
    <s v="31679-1"/>
    <d v="2021-05-27T00:00:00"/>
    <x v="0"/>
    <n v="10125"/>
    <n v="10125"/>
    <n v="1"/>
    <n v="221080"/>
    <n v="0"/>
    <s v="ACTIVO"/>
    <m/>
    <m/>
    <n v="1445749"/>
    <n v="0"/>
    <n v="0"/>
    <s v="ANTICIPO"/>
    <m/>
    <x v="4"/>
    <s v="NO"/>
    <m/>
    <s v="PLANILLADA"/>
    <m/>
    <m/>
  </r>
  <r>
    <s v="CONSTRUPROYEC"/>
    <n v="101054465"/>
    <n v="56972"/>
    <n v="57300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7"/>
    <s v="MIGUEL LOPEZ CAMPUZANO"/>
    <n v="101055194"/>
    <s v="31681-2"/>
    <d v="2021-06-01T00:00:00"/>
    <x v="0"/>
    <n v="10136"/>
    <n v="10136"/>
    <n v="1"/>
    <n v="221080"/>
    <n v="139467"/>
    <s v="ACTIVO"/>
    <m/>
    <m/>
    <n v="1447319"/>
    <n v="0"/>
    <n v="0"/>
    <s v="ANTICIPO, SEGUNDO ANTICIPO"/>
    <m/>
    <x v="4"/>
    <s v="NO"/>
    <m/>
    <s v="PLANILLADA"/>
    <m/>
    <m/>
  </r>
  <r>
    <s v="CONSTRUPROYEC"/>
    <n v="101054466"/>
    <n v="56973"/>
    <n v="57039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0"/>
    <s v="MARTIN ABELLO MUÑOZ"/>
    <n v="101055195"/>
    <s v="31677-6"/>
    <d v="2021-05-28T00:00:00"/>
    <x v="0"/>
    <n v="10112"/>
    <n v="10127"/>
    <n v="1"/>
    <n v="429712"/>
    <n v="0"/>
    <s v="ACTIVO"/>
    <m/>
    <m/>
    <n v="2022400"/>
    <n v="0"/>
    <n v="0"/>
    <s v="ANTICIPO"/>
    <m/>
    <x v="4"/>
    <s v="NO"/>
    <m/>
    <s v="PLANILLADA"/>
    <m/>
    <m/>
  </r>
  <r>
    <s v="CONSTRUPROYEC"/>
    <n v="101054467"/>
    <n v="56974"/>
    <m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4"/>
    <s v="ANDRES AUGUSTO JIMENEZ"/>
    <n v="101055196"/>
    <s v="HLBU 940588-0"/>
    <d v="2021-05-27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468"/>
    <n v="56975"/>
    <n v="57349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158"/>
    <s v="ROGER CUELLO HENRIQUEZ"/>
    <n v="101055197"/>
    <s v="31683-6"/>
    <d v="2021-06-03T00:00:00"/>
    <x v="0"/>
    <n v="10098"/>
    <n v="10115"/>
    <n v="1"/>
    <n v="429712"/>
    <n v="0"/>
    <s v="ACTIVO"/>
    <m/>
    <m/>
    <n v="2019600"/>
    <n v="0"/>
    <n v="0"/>
    <s v="ANTICIPO"/>
    <m/>
    <x v="4"/>
    <s v="NO"/>
    <m/>
    <s v="PLANILLADA"/>
    <m/>
    <m/>
  </r>
  <r>
    <s v="CONSTRUPROYEC"/>
    <n v="101054469"/>
    <n v="56976"/>
    <m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55"/>
    <s v="YEISON BACA SIERRA"/>
    <n v="101055198"/>
    <s v="HLXU 879364-3"/>
    <d v="2021-05-27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470"/>
    <n v="56977"/>
    <m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5199"/>
    <s v="SEGU 909775-5"/>
    <d v="2021-05-27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471"/>
    <n v="56978"/>
    <n v="57428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GALAPA"/>
    <x v="74"/>
    <s v="JESUS EMILIO CAMELO ESCOBAR"/>
    <n v="101055200"/>
    <s v="31674-0"/>
    <d v="2021-06-03T00:00:00"/>
    <x v="0"/>
    <n v="10141"/>
    <n v="10144"/>
    <n v="1"/>
    <n v="221080"/>
    <n v="75000"/>
    <s v="ACTIVO"/>
    <m/>
    <m/>
    <n v="1448033"/>
    <n v="0"/>
    <n v="0"/>
    <s v="ANTICIPO, SEGUNDO ANTICIPO"/>
    <m/>
    <x v="4"/>
    <s v="NO"/>
    <m/>
    <s v="PLANILLADA"/>
    <m/>
    <m/>
  </r>
  <r>
    <s v="CONSTRUPROYEC"/>
    <n v="101054472"/>
    <n v="56979"/>
    <n v="57189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CHEVRON PETROLEUM COMPANY"/>
    <s v="GALAPA"/>
    <x v="59"/>
    <s v="LUIS ALBERTO MARTELO MERCADO"/>
    <n v="101055201"/>
    <s v="31678-8"/>
    <d v="2021-05-31T00:00:00"/>
    <x v="0"/>
    <n v="10117"/>
    <n v="10131"/>
    <n v="1"/>
    <n v="221080"/>
    <n v="127600"/>
    <s v="ACTIVO"/>
    <m/>
    <m/>
    <n v="1444606"/>
    <n v="0"/>
    <n v="0"/>
    <s v="ANTICIPO, SEGUNDO ANTICIPO"/>
    <m/>
    <x v="4"/>
    <s v="NO"/>
    <m/>
    <s v="FACTURADA"/>
    <d v="2021-06-08T00:00:00"/>
    <m/>
  </r>
  <r>
    <s v="CONSTRUPROYEC"/>
    <n v="101054473"/>
    <n v="56980"/>
    <n v="57336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64"/>
    <s v="OSCAR RODRIGUEZ GONZALEZ"/>
    <n v="101055202"/>
    <s v="31676-4"/>
    <d v="2021-06-02T00:00:00"/>
    <x v="0"/>
    <n v="10162"/>
    <n v="10162"/>
    <n v="1"/>
    <n v="458326"/>
    <n v="0"/>
    <s v="ACTIVO"/>
    <m/>
    <m/>
    <n v="3684233"/>
    <n v="0"/>
    <n v="0"/>
    <s v="ANTICIPO"/>
    <m/>
    <x v="4"/>
    <s v="NO"/>
    <m/>
    <s v="PLANILLADA"/>
    <m/>
    <m/>
  </r>
  <r>
    <s v="CONSTRUPROYEC"/>
    <n v="101054474"/>
    <n v="56981"/>
    <n v="57092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94"/>
    <s v="ROBERTO LOZANO CAMACHO"/>
    <n v="101055203"/>
    <s v="31682-4"/>
    <d v="2021-05-29T00:00:00"/>
    <x v="0"/>
    <n v="10098"/>
    <n v="10116"/>
    <n v="1"/>
    <n v="429712"/>
    <n v="0"/>
    <s v="ACTIVO"/>
    <m/>
    <m/>
    <n v="2019600"/>
    <n v="0"/>
    <n v="0"/>
    <s v="ANTICIPO"/>
    <m/>
    <x v="4"/>
    <s v="NO"/>
    <m/>
    <s v="FACTURADA"/>
    <d v="2021-06-08T00:00:00"/>
    <m/>
  </r>
  <r>
    <s v="CONSTRUPROYEC"/>
    <n v="101054475"/>
    <n v="56982"/>
    <n v="57056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33"/>
    <s v="CARLOS ALBERTO ROA OSPINO"/>
    <n v="101055204"/>
    <s v="31685-1"/>
    <d v="2021-05-28T00:00:00"/>
    <x v="0"/>
    <n v="10162"/>
    <n v="10162"/>
    <n v="1"/>
    <n v="221080"/>
    <n v="0"/>
    <s v="ACTIVO"/>
    <m/>
    <m/>
    <n v="1451032"/>
    <n v="0"/>
    <n v="0"/>
    <s v="ANTICIPO"/>
    <m/>
    <x v="4"/>
    <s v="NO"/>
    <m/>
    <s v="PLANILLADA"/>
    <m/>
    <m/>
  </r>
  <r>
    <s v="CONSTRUPROYEC"/>
    <n v="101054476"/>
    <n v="56983"/>
    <n v="57196"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97"/>
    <s v="JOSE LUIS PABON ROJAS"/>
    <n v="101055205"/>
    <s v="31684-8"/>
    <d v="2021-05-31T00:00:00"/>
    <x v="0"/>
    <n v="10142"/>
    <n v="10158"/>
    <n v="1"/>
    <n v="429712"/>
    <n v="300000"/>
    <s v="ACTIVO"/>
    <m/>
    <m/>
    <n v="2028400"/>
    <n v="0"/>
    <n v="0"/>
    <s v="ANTICIPO, SEGUNDO ANTICIPO"/>
    <m/>
    <x v="4"/>
    <s v="NO"/>
    <m/>
    <s v="PLANILLADA"/>
    <m/>
    <m/>
  </r>
  <r>
    <s v="CONSTRUPROYEC"/>
    <n v="101054477"/>
    <n v="56984"/>
    <m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26"/>
    <s v="LUIS ALFREDO GASCA"/>
    <n v="101055206"/>
    <s v="TEMU 983924-9"/>
    <d v="2021-05-27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478"/>
    <n v="56985"/>
    <m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159"/>
    <s v="CESAR MONTES"/>
    <n v="101055207"/>
    <s v="31333-3"/>
    <d v="2021-05-27T00:00:00"/>
    <x v="2"/>
    <n v="10402"/>
    <n v="10366"/>
    <n v="1"/>
    <n v="0"/>
    <n v="0"/>
    <m/>
    <m/>
    <m/>
    <n v="4832353"/>
    <n v="4390050"/>
    <n v="40974"/>
    <m/>
    <m/>
    <x v="4"/>
    <s v="NO"/>
    <m/>
    <s v="PLANILLADA"/>
    <m/>
    <m/>
  </r>
  <r>
    <s v="CONSTRUPROYEC"/>
    <n v="101054479"/>
    <n v="56986"/>
    <n v="57454"/>
    <d v="2021-05-26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3"/>
    <s v="JUAN MANUEL VIBANCO OSSA"/>
    <n v="101055208"/>
    <n v="97619"/>
    <d v="2021-06-04T00:00:00"/>
    <x v="0"/>
    <n v="32710"/>
    <n v="32700"/>
    <n v="1"/>
    <n v="882851"/>
    <n v="0"/>
    <s v="ACTIVO"/>
    <m/>
    <m/>
    <n v="6542000"/>
    <n v="0"/>
    <n v="0"/>
    <s v="ANTICIPO"/>
    <m/>
    <x v="2"/>
    <s v="NO"/>
    <m/>
    <s v="PLANILLADA"/>
    <m/>
    <m/>
  </r>
  <r>
    <s v="CONSTRUPROYEC"/>
    <n v="101054480"/>
    <n v="56987"/>
    <n v="56983"/>
    <d v="2021-05-26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3"/>
    <s v="JOSE DAVID VALENCIA BEDOYA"/>
    <n v="101055209"/>
    <s v="DFIU 430114-0"/>
    <d v="2021-05-27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481"/>
    <n v="56988"/>
    <m/>
    <d v="2021-05-26T00:00:00"/>
    <n v="21"/>
    <x v="0"/>
    <s v=" B-100"/>
    <s v="BIOCOMBUSTIBLES SOSTENIBLES DEL CARIBE S.A. BIOSC S. A."/>
    <s v="CUMPLIDO"/>
    <s v="BIOSC S.A. USUARIO OPERADOR DE ZONA"/>
    <s v="SANTA MARTA."/>
    <s v="ORGANIZACIÓN TERPEL S.A."/>
    <s v="LIZAMA"/>
    <x v="160"/>
    <s v="RAMIRO PATARROYO SAENZ"/>
    <n v="101055210"/>
    <s v="31353-8"/>
    <d v="2021-05-27T00:00:00"/>
    <x v="2"/>
    <n v="10343"/>
    <n v="10343"/>
    <n v="1"/>
    <n v="0"/>
    <n v="0"/>
    <m/>
    <m/>
    <m/>
    <n v="3422602"/>
    <n v="3127005"/>
    <n v="46756"/>
    <m/>
    <m/>
    <x v="4"/>
    <s v="NO"/>
    <m/>
    <s v="PLANILLADA"/>
    <m/>
    <m/>
  </r>
  <r>
    <s v="CONSTRUPROYEC"/>
    <n v="101054482"/>
    <n v="56989"/>
    <n v="57153"/>
    <d v="2021-05-26T00:00:00"/>
    <n v="21"/>
    <x v="0"/>
    <s v=" PRODUCTOS VARIOS"/>
    <s v="CONSTRUPROYEC"/>
    <s v="CUMPLIDO"/>
    <s v="CONSTRUPROYEC"/>
    <s v="SANTA MARTA."/>
    <s v="CONSTRUPROYEC"/>
    <s v="SANTA MARTA."/>
    <x v="27"/>
    <s v="LUIS FERNANDO OROZCO VALLE"/>
    <n v="101055211"/>
    <s v="DOBLE TROQUE"/>
    <d v="2021-05-30T00:00:00"/>
    <x v="0"/>
    <n v="1"/>
    <n v="1"/>
    <n v="1"/>
    <n v="0"/>
    <n v="570000"/>
    <s v="ACTIVO"/>
    <m/>
    <m/>
    <n v="120000"/>
    <n v="0"/>
    <n v="0"/>
    <s v="SEGUNDO ANTICIPO"/>
    <m/>
    <x v="1"/>
    <s v="NO"/>
    <m/>
    <s v="PLANILLADA"/>
    <m/>
    <m/>
  </r>
  <r>
    <s v="CONSTRUPROYEC"/>
    <n v="101054483"/>
    <n v="56990"/>
    <n v="57447"/>
    <d v="2021-05-26T00:00:00"/>
    <n v="21"/>
    <x v="0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77"/>
    <s v="FREDY ORTIZ MERCHAN"/>
    <n v="101055212"/>
    <n v="97618"/>
    <d v="2021-06-04T00:00:00"/>
    <x v="0"/>
    <n v="34090"/>
    <n v="34030"/>
    <n v="1"/>
    <n v="882851"/>
    <n v="45000"/>
    <s v="ACTIVO"/>
    <m/>
    <m/>
    <n v="6818000"/>
    <n v="0"/>
    <n v="0"/>
    <s v="ANTICIPO, SEGUNDO ANTICIPO"/>
    <m/>
    <x v="2"/>
    <s v="NO"/>
    <m/>
    <s v="PLANILLADA"/>
    <m/>
    <m/>
  </r>
  <r>
    <s v="CONSTRUPROYEC"/>
    <n v="101054484"/>
    <n v="56991"/>
    <m/>
    <d v="2021-05-26T00:00:00"/>
    <n v="21"/>
    <x v="0"/>
    <s v=" B-100"/>
    <s v="BIOCOMBUSTIBLES SOSTENIBLES DEL CARIBE S.A. BIOSC S. A."/>
    <s v="CUMPLIDO"/>
    <s v="BIOSC S.A. USUARIO OPERADOR DE ZONA"/>
    <s v="SANTA MARTA."/>
    <s v="ORGANIZACIÓN TERPEL S.A."/>
    <s v="LIZAMA"/>
    <x v="161"/>
    <s v="ANGEL PARRA"/>
    <n v="101055213"/>
    <s v="31362-3"/>
    <d v="2021-05-27T00:00:00"/>
    <x v="2"/>
    <n v="10346"/>
    <n v="10346"/>
    <n v="1"/>
    <n v="0"/>
    <n v="0"/>
    <m/>
    <m/>
    <m/>
    <n v="3423595"/>
    <n v="3127005"/>
    <n v="45863"/>
    <m/>
    <m/>
    <x v="4"/>
    <s v="NO"/>
    <m/>
    <s v="PLANILLADA"/>
    <m/>
    <m/>
  </r>
  <r>
    <s v="CONSTRUPROYEC"/>
    <n v="101054485"/>
    <n v="56992"/>
    <m/>
    <d v="2021-05-26T00:00:00"/>
    <n v="21"/>
    <x v="0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5214"/>
    <n v="76307"/>
    <d v="2021-05-28T00:00:00"/>
    <x v="5"/>
    <n v="34740"/>
    <n v="34740"/>
    <n v="1"/>
    <n v="0"/>
    <n v="0"/>
    <m/>
    <m/>
    <m/>
    <n v="1229449"/>
    <n v="1000500"/>
    <n v="-6960"/>
    <m/>
    <m/>
    <x v="0"/>
    <s v="NO"/>
    <m/>
    <s v="PLANILLADA"/>
    <m/>
    <m/>
  </r>
  <r>
    <s v="CONSTRUPROYEC"/>
    <n v="101054486"/>
    <n v="56993"/>
    <n v="57237"/>
    <d v="2021-05-26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5"/>
    <s v="FRANCISCO JAVIER CASTRO SUAREZ"/>
    <n v="101055215"/>
    <n v="767"/>
    <d v="2021-06-01T00:00:00"/>
    <x v="0"/>
    <n v="34860"/>
    <n v="34950"/>
    <n v="1"/>
    <n v="10000"/>
    <n v="0"/>
    <s v="ACTIVO"/>
    <m/>
    <m/>
    <n v="1343156"/>
    <n v="0"/>
    <n v="0"/>
    <s v="ANTICIPO"/>
    <m/>
    <x v="0"/>
    <s v="NO"/>
    <m/>
    <s v="PLANILLADA"/>
    <m/>
    <m/>
  </r>
  <r>
    <s v="CONSTRUPROYEC"/>
    <n v="101054487"/>
    <n v="56994"/>
    <m/>
    <d v="2021-05-26T00:00:00"/>
    <n v="21"/>
    <x v="0"/>
    <s v=" B-100"/>
    <s v="BIOCOMBUSTIBLES SOSTENIBLES DEL CARIBE S.A. BIOSC S. A."/>
    <s v="CUMPLIDO"/>
    <s v="BIOSC S.A. USUARIO OPERADOR DE ZONA"/>
    <s v="SANTA MARTA."/>
    <s v="ORGANIZACIÓN TERPEL S.A."/>
    <s v="LIZAMA"/>
    <x v="162"/>
    <s v="ALBERTO PINILLA"/>
    <n v="101055216"/>
    <s v="31375-6"/>
    <d v="2021-05-27T00:00:00"/>
    <x v="2"/>
    <n v="10379"/>
    <n v="10379"/>
    <n v="1"/>
    <n v="0"/>
    <n v="0"/>
    <m/>
    <m/>
    <m/>
    <n v="3434515"/>
    <n v="3127005"/>
    <n v="36035"/>
    <m/>
    <m/>
    <x v="4"/>
    <s v="NO"/>
    <m/>
    <s v="PLANILLADA"/>
    <m/>
    <m/>
  </r>
  <r>
    <s v="CONSTRUPROYEC"/>
    <n v="101054488"/>
    <n v="56995"/>
    <m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163"/>
    <s v="IVAN MANTILLA"/>
    <n v="101055217"/>
    <s v="31374-4"/>
    <d v="2021-05-27T00:00:00"/>
    <x v="2"/>
    <n v="10259"/>
    <n v="10259"/>
    <n v="1"/>
    <n v="0"/>
    <n v="0"/>
    <m/>
    <m/>
    <m/>
    <n v="4765921"/>
    <n v="4390050"/>
    <n v="100762"/>
    <m/>
    <m/>
    <x v="4"/>
    <s v="NO"/>
    <m/>
    <s v="PLANILLADA"/>
    <m/>
    <m/>
  </r>
  <r>
    <s v="CONSTRUPROYEC"/>
    <n v="101054489"/>
    <n v="56996"/>
    <m/>
    <d v="2021-05-26T00:00:00"/>
    <n v="21"/>
    <x v="0"/>
    <s v=" B-100"/>
    <s v="BIOCOMBUSTIBLES SOSTENIBLES DEL CARIBE S.A. BIOSC S. A."/>
    <s v="CUMPLIDO"/>
    <s v="BIOSC S.A. USUARIO OPERADOR DE ZONA"/>
    <s v="SANTA MARTA."/>
    <s v="ORGANIZACIÓN TERPEL S.A."/>
    <s v="LIZAMA"/>
    <x v="160"/>
    <s v="RAMIRO PATARROYO SAENZ"/>
    <n v="101055218"/>
    <s v="31408-6"/>
    <d v="2021-05-27T00:00:00"/>
    <x v="2"/>
    <n v="10396"/>
    <n v="10396"/>
    <n v="1"/>
    <n v="0"/>
    <n v="0"/>
    <m/>
    <m/>
    <m/>
    <n v="3440140"/>
    <n v="3127005"/>
    <n v="30972"/>
    <m/>
    <m/>
    <x v="4"/>
    <s v="NO"/>
    <m/>
    <s v="PLANILLADA"/>
    <m/>
    <m/>
  </r>
  <r>
    <s v="CONSTRUPROYEC"/>
    <n v="101054490"/>
    <n v="56997"/>
    <m/>
    <d v="2021-05-26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MEDELLIN"/>
    <x v="164"/>
    <s v="LEONARDO ALBERTO PEREZ DIAZ"/>
    <n v="101055219"/>
    <s v="31425-5"/>
    <d v="2021-05-28T00:00:00"/>
    <x v="2"/>
    <n v="10409"/>
    <n v="10404"/>
    <n v="1"/>
    <n v="0"/>
    <n v="0"/>
    <m/>
    <m/>
    <m/>
    <n v="4835605"/>
    <n v="4390050"/>
    <n v="38047"/>
    <m/>
    <m/>
    <x v="4"/>
    <s v="NO"/>
    <m/>
    <s v="PLANILLADA"/>
    <m/>
    <m/>
  </r>
  <r>
    <s v="CONSTRUPROYEC"/>
    <n v="101054491"/>
    <n v="56998"/>
    <n v="57211"/>
    <d v="2021-05-26T00:00:00"/>
    <n v="21"/>
    <x v="0"/>
    <s v=" FRUTA DE PALMA"/>
    <s v="CI TEQUENDAMA SAS EXTRACTORA"/>
    <s v="CUMPLIDO"/>
    <s v="CI TEQUENDAMA FINCA GAVILAN - EL JAYO"/>
    <s v="EL RETEN"/>
    <s v="EXTRACTORA TEQUENDAMA"/>
    <s v="FUNDACION"/>
    <x v="45"/>
    <s v="JHONY DE JESUS SÓROCA GUZMAN"/>
    <n v="101055220"/>
    <n v="80335"/>
    <d v="2021-05-31T00:00:00"/>
    <x v="0"/>
    <n v="32430"/>
    <n v="32430"/>
    <n v="1"/>
    <n v="200792"/>
    <n v="0"/>
    <s v="ACTIVO"/>
    <m/>
    <m/>
    <n v="833451"/>
    <n v="0"/>
    <n v="0"/>
    <s v="ANTICIPO"/>
    <m/>
    <x v="1"/>
    <s v="NO"/>
    <m/>
    <s v="PLANILLADA"/>
    <m/>
    <m/>
  </r>
  <r>
    <s v="CONSTRUPROYEC"/>
    <n v="101054492"/>
    <n v="56999"/>
    <n v="56984"/>
    <d v="2021-05-26T00:00:00"/>
    <n v="21"/>
    <x v="0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5221"/>
    <s v="EURU 134086-0"/>
    <d v="2021-05-27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4493"/>
    <n v="57000"/>
    <n v="56986"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222"/>
    <s v="BMOU 931141-1"/>
    <d v="2021-05-27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494"/>
    <n v="57001"/>
    <n v="56987"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223"/>
    <s v="BEAU 221668-1"/>
    <d v="2021-05-27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495"/>
    <n v="57002"/>
    <n v="56988"/>
    <d v="2021-05-26T00:00:00"/>
    <n v="21"/>
    <x v="0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5224"/>
    <s v="EURU 134315-4"/>
    <d v="2021-05-27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4496"/>
    <n v="57003"/>
    <n v="56989"/>
    <d v="2021-05-26T00:00:00"/>
    <n v="21"/>
    <x v="0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5225"/>
    <s v="SMLU 789244-1"/>
    <d v="2021-05-27T00:00:00"/>
    <x v="0"/>
    <n v="7"/>
    <n v="7"/>
    <n v="1"/>
    <n v="0"/>
    <n v="0"/>
    <m/>
    <m/>
    <m/>
    <n v="256540"/>
    <n v="0"/>
    <n v="0"/>
    <m/>
    <m/>
    <x v="1"/>
    <s v="NO"/>
    <m/>
    <s v="PLANILLADA"/>
    <m/>
    <m/>
  </r>
  <r>
    <s v="CONSTRUPROYEC"/>
    <n v="101054497"/>
    <n v="57004"/>
    <n v="56990"/>
    <d v="2021-05-26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5226"/>
    <s v="SMLU 722595-1"/>
    <d v="2021-05-27T00:00:00"/>
    <x v="0"/>
    <n v="6"/>
    <n v="6"/>
    <n v="1"/>
    <n v="0"/>
    <n v="0"/>
    <m/>
    <m/>
    <m/>
    <n v="219891"/>
    <n v="0"/>
    <n v="0"/>
    <m/>
    <m/>
    <x v="1"/>
    <s v="NO"/>
    <m/>
    <s v="FACTURADA"/>
    <d v="2021-06-08T00:00:00"/>
    <m/>
  </r>
  <r>
    <s v="CONSTRUPROYEC"/>
    <n v="101054498"/>
    <n v="57005"/>
    <n v="56991"/>
    <d v="2021-05-26T00:00:00"/>
    <n v="21"/>
    <x v="0"/>
    <s v=" CONTENEDOR VACIO"/>
    <s v="CARIBBEAN ECO SOAPS UIBS S.A.S."/>
    <s v="CUMPLIDO"/>
    <s v="CARIBBEAN ECO SOAPS UIBS S.A.S."/>
    <s v="SANTA MARTA."/>
    <s v="SOCIEDAD PORTUARIA DE SANTA MARTA"/>
    <s v="SANTA MARTA."/>
    <x v="13"/>
    <s v="JOSE DAVID VALENCIA BEDOYA"/>
    <n v="101055227"/>
    <s v="SMLU 792595-1"/>
    <d v="2021-05-2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499"/>
    <n v="57006"/>
    <n v="56992"/>
    <d v="2021-05-26T00:00:00"/>
    <n v="21"/>
    <x v="0"/>
    <s v=" CONTENEDOR VACIO"/>
    <s v="CARIBBEAN ECO SOAPS UIBS S.A.S."/>
    <s v="CUMPLIDO"/>
    <s v="CARIBBEAN ECO SOAPS UIBS S.A.S."/>
    <s v="SANTA MARTA."/>
    <s v="SOCIEDAD PORTUARIA DE SANTA MARTA"/>
    <s v="SANTA MARTA."/>
    <x v="13"/>
    <s v="JOSE DAVID VALENCIA BEDOYA"/>
    <n v="101055228"/>
    <s v="MSKU 278970-0"/>
    <d v="2021-05-2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500"/>
    <n v="57007"/>
    <n v="56993"/>
    <d v="2021-05-26T00:00:00"/>
    <n v="21"/>
    <x v="0"/>
    <s v=" CONTENEDOR VACIO"/>
    <s v="CARIBBEAN ECO SOAPS UIBS S.A.S."/>
    <s v="CUMPLIDO"/>
    <s v="SOCIEDAD PORTUARIA DE SANTA MARTA"/>
    <s v="SANTA MARTA."/>
    <s v="CARIBBEAN ECO SOAPS UIBS S.A.S."/>
    <s v="SANTA MARTA."/>
    <x v="13"/>
    <s v="JOSE DAVID VALENCIA BEDOYA"/>
    <n v="101055229"/>
    <s v="MRKU 278970-0"/>
    <d v="2021-05-27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501"/>
    <n v="57008"/>
    <n v="56994"/>
    <d v="2021-05-26T00:00:00"/>
    <n v="21"/>
    <x v="0"/>
    <s v=" CONTENEDOR VACIO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5230"/>
    <s v="SMLU 789244-1"/>
    <d v="2021-05-27T00:00:00"/>
    <x v="0"/>
    <n v="1"/>
    <n v="1"/>
    <n v="1"/>
    <n v="0"/>
    <n v="0"/>
    <m/>
    <m/>
    <m/>
    <n v="162301"/>
    <n v="0"/>
    <n v="0"/>
    <m/>
    <m/>
    <x v="1"/>
    <s v="NO"/>
    <m/>
    <s v="FACTURADA"/>
    <d v="2021-06-08T00:00:00"/>
    <m/>
  </r>
  <r>
    <s v="CONSTRUPROYEC"/>
    <n v="101054502"/>
    <n v="57009"/>
    <n v="57131"/>
    <d v="2021-05-26T00:00:00"/>
    <n v="21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5231"/>
    <n v="79933"/>
    <d v="2021-05-29T00:00:00"/>
    <x v="0"/>
    <n v="36220"/>
    <n v="36220"/>
    <n v="1"/>
    <n v="0"/>
    <n v="0"/>
    <m/>
    <m/>
    <m/>
    <n v="730920"/>
    <n v="0"/>
    <n v="0"/>
    <m/>
    <m/>
    <x v="1"/>
    <s v="NO"/>
    <m/>
    <s v="PLANILLADA"/>
    <m/>
    <m/>
  </r>
  <r>
    <s v="CONSTRUPROYEC"/>
    <n v="101054503"/>
    <n v="57010"/>
    <n v="57050"/>
    <d v="2021-05-26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232"/>
    <n v="80001"/>
    <d v="2021-05-28T00:00:00"/>
    <x v="0"/>
    <n v="34300"/>
    <n v="34300"/>
    <n v="1"/>
    <n v="0"/>
    <n v="0"/>
    <m/>
    <m/>
    <m/>
    <n v="692174"/>
    <n v="0"/>
    <n v="0"/>
    <m/>
    <m/>
    <x v="1"/>
    <s v="NO"/>
    <m/>
    <s v="PLANILLADA"/>
    <m/>
    <m/>
  </r>
  <r>
    <s v="CONSTRUPROYEC"/>
    <n v="101054504"/>
    <n v="57011"/>
    <n v="57052"/>
    <d v="2021-05-26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233"/>
    <n v="80055"/>
    <d v="2021-05-28T00:00:00"/>
    <x v="0"/>
    <n v="32690"/>
    <n v="32690"/>
    <n v="1"/>
    <n v="0"/>
    <n v="0"/>
    <m/>
    <m/>
    <m/>
    <n v="659684"/>
    <n v="0"/>
    <n v="0"/>
    <m/>
    <m/>
    <x v="1"/>
    <s v="NO"/>
    <m/>
    <s v="PLANILLADA"/>
    <m/>
    <m/>
  </r>
  <r>
    <s v="CONSTRUPROYEC"/>
    <n v="101054505"/>
    <n v="57012"/>
    <n v="57054"/>
    <d v="2021-05-26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234"/>
    <n v="80141"/>
    <d v="2021-05-28T00:00:00"/>
    <x v="0"/>
    <n v="32450"/>
    <n v="32450"/>
    <n v="1"/>
    <n v="0"/>
    <n v="0"/>
    <m/>
    <m/>
    <m/>
    <n v="654841"/>
    <n v="0"/>
    <n v="0"/>
    <m/>
    <m/>
    <x v="1"/>
    <s v="NO"/>
    <m/>
    <s v="PLANILLADA"/>
    <m/>
    <m/>
  </r>
  <r>
    <s v="CONSTRUPROYEC"/>
    <n v="101054506"/>
    <n v="57013"/>
    <n v="57053"/>
    <d v="2021-05-26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235"/>
    <n v="80197"/>
    <d v="2021-05-28T00:00:00"/>
    <x v="0"/>
    <n v="32600"/>
    <n v="32600"/>
    <n v="1"/>
    <n v="0"/>
    <n v="0"/>
    <m/>
    <m/>
    <m/>
    <n v="657868"/>
    <n v="0"/>
    <n v="0"/>
    <m/>
    <m/>
    <x v="1"/>
    <s v="NO"/>
    <m/>
    <s v="PLANILLADA"/>
    <m/>
    <m/>
  </r>
  <r>
    <s v="CONSTRUPROYEC"/>
    <n v="101054507"/>
    <n v="57014"/>
    <m/>
    <d v="2021-05-26T00:00:00"/>
    <n v="21"/>
    <x v="0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5236"/>
    <n v="80252"/>
    <d v="2021-05-31T00:00:00"/>
    <x v="2"/>
    <n v="31450"/>
    <n v="31450"/>
    <n v="1"/>
    <n v="0"/>
    <n v="0"/>
    <m/>
    <m/>
    <m/>
    <n v="1976004"/>
    <n v="1500000"/>
    <n v="-72500"/>
    <m/>
    <m/>
    <x v="1"/>
    <s v="NO"/>
    <m/>
    <s v="PLANILLADA"/>
    <m/>
    <m/>
  </r>
  <r>
    <s v="CONSTRUPROYEC"/>
    <n v="101054508"/>
    <n v="57015"/>
    <n v="57341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8"/>
    <s v="LEONARDO ALONSO CANO JARAMILLO"/>
    <n v="101055237"/>
    <n v="519700"/>
    <d v="2021-06-02T00:00:00"/>
    <x v="0"/>
    <n v="35790"/>
    <n v="35600"/>
    <n v="1"/>
    <n v="933771"/>
    <n v="1351251"/>
    <s v="ACTIVO"/>
    <m/>
    <m/>
    <n v="4115850"/>
    <n v="0"/>
    <n v="0"/>
    <s v="ANTICIPO, SEGUNDO ANTICIPO"/>
    <m/>
    <x v="2"/>
    <s v="NO"/>
    <m/>
    <s v="PLANILLADA"/>
    <m/>
    <m/>
  </r>
  <r>
    <s v="CONSTRUPROYEC"/>
    <n v="101054509"/>
    <n v="57016"/>
    <n v="57295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32"/>
    <s v="DIDIER GOMEZ QUICENO"/>
    <n v="101055238"/>
    <n v="519672"/>
    <d v="2021-06-01T00:00:00"/>
    <x v="0"/>
    <n v="33860"/>
    <n v="34160"/>
    <n v="1"/>
    <n v="933771"/>
    <n v="0"/>
    <s v="ACTIVO"/>
    <m/>
    <m/>
    <n v="3893900"/>
    <n v="0"/>
    <n v="0"/>
    <s v="ANTICIPO"/>
    <m/>
    <x v="2"/>
    <s v="NO"/>
    <m/>
    <s v="PLANILLADA"/>
    <m/>
    <m/>
  </r>
  <r>
    <s v="CONSTRUPROYEC"/>
    <n v="101054510"/>
    <n v="57017"/>
    <n v="57340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6"/>
    <s v="CARLOS ANDRES RUIZ BOJANINI"/>
    <n v="101055239"/>
    <n v="519604"/>
    <d v="2021-06-02T00:00:00"/>
    <x v="0"/>
    <n v="34890"/>
    <n v="34980"/>
    <n v="1"/>
    <n v="933771"/>
    <n v="25000"/>
    <s v="ACTIVO"/>
    <m/>
    <m/>
    <n v="4012350"/>
    <n v="0"/>
    <n v="0"/>
    <s v="ANTICIPO, SEGUNDO ANTICIPO"/>
    <m/>
    <x v="2"/>
    <s v="NO"/>
    <m/>
    <s v="PLANILLADA"/>
    <m/>
    <m/>
  </r>
  <r>
    <s v="CONSTRUPROYEC"/>
    <n v="101054511"/>
    <n v="57018"/>
    <n v="57397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52"/>
    <s v="LUIS MIGUEL DIAZ LIZARAZO"/>
    <n v="101055240"/>
    <n v="519684"/>
    <d v="2021-06-03T00:00:00"/>
    <x v="0"/>
    <n v="33900"/>
    <n v="33950"/>
    <n v="1"/>
    <n v="0"/>
    <n v="0"/>
    <m/>
    <m/>
    <m/>
    <n v="3898500"/>
    <n v="0"/>
    <n v="0"/>
    <m/>
    <m/>
    <x v="2"/>
    <s v="NO"/>
    <m/>
    <s v="PLANILLADA"/>
    <m/>
    <m/>
  </r>
  <r>
    <s v="CONSTRUPROYEC"/>
    <n v="101054512"/>
    <n v="57019"/>
    <n v="57298"/>
    <d v="2021-05-26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5"/>
    <s v="CARLOS ANDRES RAMIREZ RUIZ"/>
    <n v="101055241"/>
    <n v="519681"/>
    <d v="2021-06-01T00:00:00"/>
    <x v="0"/>
    <n v="33680"/>
    <n v="33760"/>
    <n v="1"/>
    <n v="933771"/>
    <n v="255440"/>
    <s v="ACTIVO"/>
    <m/>
    <m/>
    <n v="3873200"/>
    <n v="0"/>
    <n v="0"/>
    <s v="ANTICIPO, SEGUNDO ANTICIPO"/>
    <m/>
    <x v="2"/>
    <s v="NO"/>
    <m/>
    <s v="PLANILLADA"/>
    <m/>
    <m/>
  </r>
  <r>
    <s v="CONSTRUPROYEC"/>
    <n v="101054513"/>
    <n v="57020"/>
    <m/>
    <d v="2021-05-26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5242"/>
    <s v="HLBU 903275-0"/>
    <d v="2021-05-27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514"/>
    <n v="57021"/>
    <m/>
    <d v="2021-05-27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5243"/>
    <n v="0"/>
    <d v="2021-06-03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515"/>
    <n v="57022"/>
    <n v="57362"/>
    <d v="2021-05-27T00:00:00"/>
    <n v="21"/>
    <x v="0"/>
    <s v=" MAIZ"/>
    <s v="PRODUCTORA DE ALIMENTOS CONCENTRADOS PARA ANIMALES CONTEGRAL S.A.S. CONTEGRAL S.A.S"/>
    <s v="CUMPLIDO"/>
    <s v="CONTEGRAL S.A.S"/>
    <s v="BARRANQUILLA"/>
    <s v="CONTEGRAL S.A.S"/>
    <s v="BOGOTA"/>
    <x v="70"/>
    <s v="RUBEN GUZMAN SILVA"/>
    <n v="101055244"/>
    <n v="149274"/>
    <d v="2021-06-03T00:00:00"/>
    <x v="0"/>
    <n v="33180"/>
    <n v="33180"/>
    <n v="1"/>
    <n v="1179634"/>
    <n v="0"/>
    <s v="ACTIVO"/>
    <m/>
    <m/>
    <n v="5308800"/>
    <n v="0"/>
    <n v="0"/>
    <s v="ANTICIPO"/>
    <m/>
    <x v="2"/>
    <s v="NO"/>
    <m/>
    <s v="PLANILLADA"/>
    <m/>
    <m/>
  </r>
  <r>
    <s v="CONSTRUPROYEC"/>
    <n v="101054516"/>
    <n v="57023"/>
    <m/>
    <d v="2021-05-27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82"/>
    <s v="FABIO ROMERO"/>
    <n v="101055245"/>
    <s v="MNBU 330960-9"/>
    <d v="2021-05-27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517"/>
    <n v="57024"/>
    <m/>
    <d v="2021-05-27T00:00:00"/>
    <n v="21"/>
    <x v="0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5246"/>
    <n v="80429"/>
    <d v="2021-05-31T00:00:00"/>
    <x v="7"/>
    <n v="34430"/>
    <n v="34430"/>
    <n v="1"/>
    <n v="0"/>
    <n v="0"/>
    <m/>
    <m/>
    <m/>
    <n v="1721500"/>
    <n v="1305000"/>
    <n v="-192705"/>
    <m/>
    <m/>
    <x v="1"/>
    <s v="NO"/>
    <m/>
    <s v="PLANILLADA"/>
    <m/>
    <m/>
  </r>
  <r>
    <s v="CONSTRUPROYEC"/>
    <n v="101054518"/>
    <n v="57025"/>
    <m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138"/>
    <s v="NESTOR HUGO DELGADO CABALLERO"/>
    <n v="101055247"/>
    <s v="31547-9"/>
    <d v="2021-06-08T00:00:00"/>
    <x v="2"/>
    <n v="10120"/>
    <n v="10120"/>
    <n v="1"/>
    <n v="0"/>
    <n v="0"/>
    <m/>
    <m/>
    <m/>
    <n v="2024000"/>
    <n v="1890000"/>
    <n v="68400"/>
    <m/>
    <m/>
    <x v="4"/>
    <s v="NO"/>
    <m/>
    <s v="PLANILLADA"/>
    <m/>
    <m/>
  </r>
  <r>
    <s v="CONSTRUPROYEC"/>
    <n v="101054519"/>
    <n v="57026"/>
    <n v="57065"/>
    <d v="2021-05-27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248"/>
    <n v="639"/>
    <d v="2021-05-28T00:00:00"/>
    <x v="0"/>
    <n v="35290"/>
    <n v="35370"/>
    <n v="1"/>
    <n v="0"/>
    <n v="0"/>
    <m/>
    <m/>
    <m/>
    <n v="554406"/>
    <n v="0"/>
    <n v="0"/>
    <m/>
    <m/>
    <x v="0"/>
    <s v="NO"/>
    <m/>
    <s v="FACTURADA"/>
    <d v="2021-06-08T00:00:00"/>
    <m/>
  </r>
  <r>
    <s v="CONSTRUPROYEC"/>
    <n v="101054520"/>
    <n v="57027"/>
    <n v="57066"/>
    <d v="2021-05-27T00:00:00"/>
    <n v="21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0"/>
    <s v="JEINSON DAVID PEREZ MONTOYA"/>
    <n v="101055249"/>
    <n v="76231"/>
    <d v="2021-05-28T00:00:00"/>
    <x v="0"/>
    <n v="36420"/>
    <n v="36420"/>
    <n v="1"/>
    <n v="0"/>
    <n v="0"/>
    <m/>
    <m/>
    <m/>
    <n v="572158"/>
    <n v="0"/>
    <n v="0"/>
    <m/>
    <m/>
    <x v="0"/>
    <s v="NO"/>
    <m/>
    <s v="PLANILLADA"/>
    <m/>
    <m/>
  </r>
  <r>
    <s v="CONSTRUPROYEC"/>
    <n v="101054521"/>
    <n v="57028"/>
    <n v="57228"/>
    <d v="2021-05-27T00:00:00"/>
    <n v="21"/>
    <x v="0"/>
    <s v=" MAIZ"/>
    <s v="PRODUCTORA DE ALIMENTOS CONCENTRADOS PARA ANIMALES CONTEGRAL S.A.S. CONTEGRAL S.A.S"/>
    <s v="CUMPLIDO"/>
    <s v="CONTEGRAL S.A.S"/>
    <s v="BARRANQUILLA"/>
    <s v="CONTEGRAL S.A.S"/>
    <s v="BOGOTA"/>
    <x v="25"/>
    <s v="OSCAR ENRIQUE SALAS MAESTRE"/>
    <n v="101055250"/>
    <n v="149252"/>
    <d v="2021-06-01T00:00:00"/>
    <x v="0"/>
    <n v="33180"/>
    <n v="33180"/>
    <n v="1"/>
    <n v="1179634"/>
    <n v="0"/>
    <s v="ACTIVO"/>
    <m/>
    <m/>
    <n v="5308800"/>
    <n v="0"/>
    <n v="0"/>
    <s v="ANTICIPO"/>
    <m/>
    <x v="2"/>
    <s v="NO"/>
    <m/>
    <s v="PLANILLADA"/>
    <m/>
    <m/>
  </r>
  <r>
    <s v="CONSTRUPROYEC"/>
    <n v="101054522"/>
    <n v="57029"/>
    <m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165"/>
    <s v="JULIO INFANTE"/>
    <n v="101055251"/>
    <s v="31467-8"/>
    <d v="2021-05-28T00:00:00"/>
    <x v="2"/>
    <n v="10355"/>
    <n v="10355"/>
    <n v="1"/>
    <n v="0"/>
    <n v="0"/>
    <m/>
    <m/>
    <m/>
    <n v="3754205"/>
    <n v="3426150"/>
    <n v="47314"/>
    <m/>
    <m/>
    <x v="4"/>
    <s v="NO"/>
    <m/>
    <s v="PLANILLADA"/>
    <m/>
    <m/>
  </r>
  <r>
    <s v="CONSTRUPROYEC"/>
    <n v="101054523"/>
    <n v="57030"/>
    <m/>
    <d v="2021-05-27T00:00:00"/>
    <n v="21"/>
    <x v="0"/>
    <s v=" B-100"/>
    <s v="BIOCOMBUSTIBLES SOSTENIBLES DEL CARIBE S.A. BIOSC S. A."/>
    <s v="CUMPLIDO"/>
    <s v="BIOSC S.A. USUARIO OPERADOR DE ZONA"/>
    <s v="SANTA MARTA."/>
    <s v="ORGANIZACIÓN TERPEL S.A."/>
    <s v="LIZAMA"/>
    <x v="166"/>
    <s v="HARRISON ENRIQUE JAIMES RODRIGUEZ"/>
    <n v="101055252"/>
    <s v="31332-1"/>
    <d v="2021-05-27T00:00:00"/>
    <x v="2"/>
    <n v="10480"/>
    <n v="10480"/>
    <n v="1"/>
    <n v="0"/>
    <n v="0"/>
    <m/>
    <m/>
    <m/>
    <n v="3467937"/>
    <n v="3127005"/>
    <n v="5956"/>
    <m/>
    <m/>
    <x v="4"/>
    <s v="NO"/>
    <m/>
    <s v="PLANILLADA"/>
    <m/>
    <m/>
  </r>
  <r>
    <s v="CONSTRUPROYEC"/>
    <n v="101054524"/>
    <n v="57031"/>
    <n v="57067"/>
    <d v="2021-05-27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5253"/>
    <n v="57079"/>
    <d v="2021-05-28T00:00:00"/>
    <x v="0"/>
    <n v="35940"/>
    <n v="35960"/>
    <n v="1"/>
    <n v="0"/>
    <n v="0"/>
    <m/>
    <m/>
    <m/>
    <n v="564617"/>
    <n v="0"/>
    <n v="0"/>
    <m/>
    <m/>
    <x v="0"/>
    <s v="NO"/>
    <m/>
    <s v="FACTURADA"/>
    <d v="2021-06-08T00:00:00"/>
    <m/>
  </r>
  <r>
    <s v="CONSTRUPROYEC"/>
    <n v="101054525"/>
    <n v="57032"/>
    <n v="57068"/>
    <d v="2021-05-27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5254"/>
    <n v="57086"/>
    <d v="2021-05-28T00:00:00"/>
    <x v="0"/>
    <n v="36230"/>
    <n v="36250"/>
    <n v="1"/>
    <n v="0"/>
    <n v="0"/>
    <m/>
    <m/>
    <m/>
    <n v="569173"/>
    <n v="0"/>
    <n v="0"/>
    <m/>
    <m/>
    <x v="0"/>
    <s v="NO"/>
    <m/>
    <s v="FACTURADA"/>
    <d v="2021-06-08T00:00:00"/>
    <m/>
  </r>
  <r>
    <s v="CONSTRUPROYEC"/>
    <n v="101054526"/>
    <n v="57033"/>
    <n v="57069"/>
    <d v="2021-05-27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5255"/>
    <n v="430"/>
    <d v="2021-05-28T00:00:00"/>
    <x v="0"/>
    <n v="33360"/>
    <n v="33450"/>
    <n v="1"/>
    <n v="0"/>
    <n v="0"/>
    <m/>
    <m/>
    <m/>
    <n v="524086"/>
    <n v="0"/>
    <n v="0"/>
    <m/>
    <m/>
    <x v="0"/>
    <s v="NO"/>
    <m/>
    <s v="FACTURADA"/>
    <d v="2021-06-08T00:00:00"/>
    <m/>
  </r>
  <r>
    <s v="CONSTRUPROYEC"/>
    <n v="101054527"/>
    <n v="57034"/>
    <n v="57226"/>
    <d v="2021-05-27T00:00:00"/>
    <n v="21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58"/>
    <s v="LEONARDO ELIAS ORDOÑEZ PATIÑO"/>
    <n v="101055256"/>
    <n v="57711"/>
    <d v="2021-06-01T00:00:00"/>
    <x v="0"/>
    <n v="33940"/>
    <n v="33980"/>
    <n v="1"/>
    <n v="294975"/>
    <n v="0"/>
    <s v="ACTIVO"/>
    <m/>
    <m/>
    <n v="3224300"/>
    <n v="0"/>
    <n v="0"/>
    <s v="ANTICIPO"/>
    <m/>
    <x v="4"/>
    <s v="NO"/>
    <m/>
    <s v="PLANILLADA"/>
    <m/>
    <m/>
  </r>
  <r>
    <s v="CONSTRUPROYEC"/>
    <n v="101054528"/>
    <n v="57035"/>
    <n v="57137"/>
    <d v="2021-05-27T00:00:00"/>
    <n v="21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62"/>
    <s v="DUVIAN DARIO ARTEAGA WILCHES"/>
    <n v="101055257"/>
    <n v="57714"/>
    <d v="2021-05-29T00:00:00"/>
    <x v="0"/>
    <n v="33530"/>
    <n v="33550"/>
    <n v="1"/>
    <n v="294975"/>
    <n v="0"/>
    <s v="ACTIVO"/>
    <m/>
    <m/>
    <n v="3185350"/>
    <n v="0"/>
    <n v="0"/>
    <s v="ANTICIPO"/>
    <m/>
    <x v="4"/>
    <s v="NO"/>
    <m/>
    <s v="FACTURADA"/>
    <d v="2021-06-08T00:00:00"/>
    <m/>
  </r>
  <r>
    <s v="CONSTRUPROYEC"/>
    <n v="101054529"/>
    <n v="57036"/>
    <n v="57133"/>
    <d v="2021-05-27T00:00:00"/>
    <n v="21"/>
    <x v="0"/>
    <s v=" ACEITE DE PALMA CPO"/>
    <s v="CI TEQUENDAMA SAS DIV. REFINERIA"/>
    <s v="CUMPLIDO"/>
    <s v="PALMA &amp; TRABAJO S.A.S"/>
    <s v="PUERTO WILCHES"/>
    <s v="BIOCOMBUSTIBLES SOSTENIBLES DEL CARIBE S.A. BIOSC S. A."/>
    <s v="SANTA MARTA."/>
    <x v="90"/>
    <s v="NEIDER ENRIQUE IBARRA CASTAÑEDA"/>
    <n v="101055258"/>
    <n v="57715"/>
    <d v="2021-05-29T00:00:00"/>
    <x v="0"/>
    <n v="34170"/>
    <n v="34230"/>
    <n v="1"/>
    <n v="294975"/>
    <n v="0"/>
    <s v="ACTIVO"/>
    <m/>
    <m/>
    <n v="3246150"/>
    <n v="0"/>
    <n v="0"/>
    <s v="ANTICIPO"/>
    <m/>
    <x v="4"/>
    <s v="NO"/>
    <m/>
    <s v="FACTURADA"/>
    <d v="2021-06-08T00:00:00"/>
    <m/>
  </r>
  <r>
    <s v="CONSTRUPROYEC"/>
    <n v="101054530"/>
    <n v="57037"/>
    <n v="57087"/>
    <d v="2021-05-27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259"/>
    <s v="DFIU 430114-0"/>
    <d v="2021-05-28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531"/>
    <n v="57038"/>
    <n v="57143"/>
    <d v="2021-05-27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260"/>
    <s v="DFIU 333263-5"/>
    <d v="2021-05-29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532"/>
    <n v="57039"/>
    <m/>
    <d v="2021-05-27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138"/>
    <s v="NESTOR HUGO DELGADO CABALLERO"/>
    <n v="101055261"/>
    <n v="57458"/>
    <d v="2021-05-28T00:00:00"/>
    <x v="2"/>
    <n v="30770"/>
    <n v="30770"/>
    <n v="1"/>
    <n v="0"/>
    <n v="0"/>
    <m/>
    <m/>
    <m/>
    <n v="1846200"/>
    <n v="1643000"/>
    <n v="12190"/>
    <m/>
    <m/>
    <x v="4"/>
    <s v="NO"/>
    <m/>
    <s v="FACTURADA"/>
    <d v="2021-06-08T00:00:00"/>
    <m/>
  </r>
  <r>
    <s v="CONSTRUPROYEC"/>
    <n v="101054533"/>
    <n v="57040"/>
    <n v="57193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3"/>
    <s v="JOHAN ALBERTO AVENDAÑO OROZCO"/>
    <n v="101055262"/>
    <s v="31686-1"/>
    <d v="2021-05-31T00:00:00"/>
    <x v="0"/>
    <n v="10128"/>
    <n v="10126"/>
    <n v="1"/>
    <n v="221080"/>
    <n v="0"/>
    <s v="ACTIVO"/>
    <m/>
    <m/>
    <n v="1446177"/>
    <n v="0"/>
    <n v="0"/>
    <s v="ANTICIPO"/>
    <m/>
    <x v="4"/>
    <s v="NO"/>
    <m/>
    <s v="PLANILLADA"/>
    <m/>
    <m/>
  </r>
  <r>
    <s v="CONSTRUPROYEC"/>
    <n v="101054534"/>
    <n v="57041"/>
    <n v="57368"/>
    <d v="2021-05-27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8"/>
    <s v="LUIS MAURICIO DAVILA WEDEFORT"/>
    <n v="101055263"/>
    <n v="97635"/>
    <d v="2021-06-03T00:00:00"/>
    <x v="0"/>
    <n v="33880"/>
    <n v="33860"/>
    <n v="1"/>
    <n v="882851"/>
    <n v="50000"/>
    <s v="ACTIVO"/>
    <m/>
    <m/>
    <n v="6776000"/>
    <n v="0"/>
    <n v="0"/>
    <s v="ANTICIPO, SEGUNDO ANTICIPO"/>
    <m/>
    <x v="2"/>
    <s v="NO"/>
    <m/>
    <s v="PLANILLADA"/>
    <m/>
    <m/>
  </r>
  <r>
    <s v="CONSTRUPROYEC"/>
    <n v="101054535"/>
    <n v="57042"/>
    <n v="57425"/>
    <d v="2021-05-27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4"/>
    <s v="CESAR GOMEZ AYALA"/>
    <n v="101055264"/>
    <n v="97598"/>
    <d v="2021-06-03T00:00:00"/>
    <x v="0"/>
    <n v="34630"/>
    <n v="34690"/>
    <n v="1"/>
    <n v="882851"/>
    <n v="0"/>
    <s v="ACTIVO"/>
    <m/>
    <m/>
    <n v="6926000"/>
    <n v="0"/>
    <n v="0"/>
    <s v="ANTICIPO"/>
    <m/>
    <x v="2"/>
    <s v="NO"/>
    <m/>
    <s v="PLANILLADA"/>
    <m/>
    <m/>
  </r>
  <r>
    <s v="CONSTRUPROYEC"/>
    <n v="101054536"/>
    <n v="57043"/>
    <m/>
    <d v="2021-05-27T00:00:00"/>
    <n v="21"/>
    <x v="0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RTAGENA"/>
    <s v="PRODUCTOS FAMILIA CAJICA S.A.S."/>
    <s v="CAJICA"/>
    <x v="156"/>
    <s v="KEVIN STEVEN GAVIRIA RAMIREZ"/>
    <n v="101055265"/>
    <s v="FAM0002"/>
    <d v="2021-06-18T00:00:00"/>
    <x v="2"/>
    <n v="35000"/>
    <n v="35000"/>
    <n v="1"/>
    <n v="0"/>
    <n v="0"/>
    <m/>
    <m/>
    <m/>
    <n v="6000000"/>
    <n v="5610000"/>
    <n v="0"/>
    <m/>
    <m/>
    <x v="7"/>
    <s v="NO"/>
    <m/>
    <s v="PLANILLADA"/>
    <m/>
    <m/>
  </r>
  <r>
    <s v="CONSTRUPROYEC"/>
    <n v="101054537"/>
    <n v="57044"/>
    <n v="57057"/>
    <d v="2021-05-27T00:00:00"/>
    <n v="21"/>
    <x v="0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5266"/>
    <n v="98105"/>
    <d v="2021-05-28T00:00:00"/>
    <x v="0"/>
    <n v="33900"/>
    <n v="33920"/>
    <n v="1"/>
    <n v="10000"/>
    <n v="14000"/>
    <s v="ACTIVO"/>
    <m/>
    <m/>
    <n v="1199721"/>
    <n v="0"/>
    <n v="0"/>
    <s v="ANTICIPO, SEGUNDO ANTICIPO"/>
    <m/>
    <x v="0"/>
    <s v="NO"/>
    <m/>
    <s v="PLANILLADA"/>
    <m/>
    <m/>
  </r>
  <r>
    <s v="CONSTRUPROYEC"/>
    <n v="101054538"/>
    <n v="57045"/>
    <n v="57058"/>
    <d v="2021-05-27T00:00:00"/>
    <n v="21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38"/>
    <s v="YEIMAN HERNANDEZ"/>
    <n v="101055267"/>
    <n v="98104"/>
    <d v="2021-05-28T00:00:00"/>
    <x v="0"/>
    <n v="34820"/>
    <n v="34790"/>
    <n v="1"/>
    <n v="10000"/>
    <n v="14000"/>
    <s v="ACTIVO"/>
    <m/>
    <m/>
    <n v="1232280"/>
    <n v="0"/>
    <n v="0"/>
    <s v="ANTICIPO, SEGUNDO ANTICIPO"/>
    <m/>
    <x v="0"/>
    <s v="NO"/>
    <m/>
    <s v="PLANILLADA"/>
    <m/>
    <m/>
  </r>
  <r>
    <s v="CONSTRUPROYEC"/>
    <n v="101054539"/>
    <n v="57046"/>
    <m/>
    <d v="2021-05-27T00:00:00"/>
    <n v="21"/>
    <x v="0"/>
    <s v=" ACEITE DE PALMA CPO"/>
    <s v="CI TEQUENDAMA SAS DIV. REFINERIA"/>
    <s v="CUMPLIDO"/>
    <s v="EXTRACTORA TEQUENDAMA"/>
    <s v="FUNDACION"/>
    <s v="REFINERIA TEQUENDAMA"/>
    <s v="SANTA MARTA."/>
    <x v="48"/>
    <s v="EDUARDO OROZCO ESPAÑA"/>
    <n v="101055268"/>
    <n v="76313"/>
    <d v="2021-06-01T00:00:00"/>
    <x v="1"/>
    <n v="34390"/>
    <n v="33850"/>
    <n v="1"/>
    <n v="0"/>
    <n v="0"/>
    <m/>
    <m/>
    <m/>
    <n v="1217062"/>
    <n v="1000500"/>
    <n v="3190"/>
    <m/>
    <m/>
    <x v="0"/>
    <s v="NO"/>
    <m/>
    <s v="PLANILLADA"/>
    <m/>
    <m/>
  </r>
  <r>
    <s v="CONSTRUPROYEC"/>
    <n v="101054540"/>
    <n v="57047"/>
    <m/>
    <d v="2021-05-27T00:00:00"/>
    <n v="21"/>
    <x v="0"/>
    <s v=" ACEITE DE PALMA CPO"/>
    <s v="CI TEQUENDAMA SAS DIV. REFINERIA"/>
    <s v="CUMPLIDO"/>
    <s v="EXTRACTORA TEQUENDAMA"/>
    <s v="FUNDACION"/>
    <s v="REFINERIA TEQUENDAMA"/>
    <s v="SANTA MARTA."/>
    <x v="129"/>
    <s v="SERGIO TORRES"/>
    <n v="101055269"/>
    <n v="76300"/>
    <d v="2021-06-01T00:00:00"/>
    <x v="1"/>
    <n v="35600"/>
    <n v="35600"/>
    <n v="1"/>
    <n v="0"/>
    <n v="0"/>
    <m/>
    <m/>
    <m/>
    <n v="1259884"/>
    <n v="1000500"/>
    <n v="-31900"/>
    <m/>
    <m/>
    <x v="0"/>
    <s v="NO"/>
    <m/>
    <s v="PLANILLADA"/>
    <m/>
    <m/>
  </r>
  <r>
    <s v="CONSTRUPROYEC"/>
    <n v="101054542"/>
    <n v="57049"/>
    <m/>
    <d v="2021-05-27T00:00:00"/>
    <n v="21"/>
    <x v="0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5271"/>
    <n v="76335"/>
    <d v="2021-06-02T00:00:00"/>
    <x v="5"/>
    <n v="34810"/>
    <n v="34810"/>
    <n v="1"/>
    <n v="0"/>
    <n v="0"/>
    <m/>
    <m/>
    <m/>
    <n v="1231926"/>
    <n v="1000500"/>
    <n v="-8990"/>
    <m/>
    <m/>
    <x v="0"/>
    <s v="NO"/>
    <m/>
    <s v="PLANILLADA"/>
    <m/>
    <m/>
  </r>
  <r>
    <s v="CONSTRUPROYEC"/>
    <n v="101054543"/>
    <n v="57050"/>
    <m/>
    <d v="2021-05-27T00:00:00"/>
    <n v="21"/>
    <x v="0"/>
    <s v=" ACEITE DE PALMA CPO"/>
    <s v="CI TEQUENDAMA SAS DIV. REFINERIA"/>
    <s v="CUMPLIDO"/>
    <s v="EXTRACTORA TEQUENDAMA"/>
    <s v="FUNDACION"/>
    <s v="REFINERIA TEQUENDAMA"/>
    <s v="SANTA MARTA."/>
    <x v="138"/>
    <s v="NESTOR HUGO DELGADO CABALLERO"/>
    <n v="101055272"/>
    <n v="76291"/>
    <d v="2021-06-04T00:00:00"/>
    <x v="2"/>
    <n v="36020"/>
    <n v="36020"/>
    <n v="1"/>
    <n v="0"/>
    <n v="0"/>
    <m/>
    <m/>
    <m/>
    <n v="1274748"/>
    <n v="1000500"/>
    <n v="-44080"/>
    <m/>
    <m/>
    <x v="0"/>
    <s v="NO"/>
    <m/>
    <s v="PLANILLADA"/>
    <m/>
    <m/>
  </r>
  <r>
    <s v="CONSTRUPROYEC"/>
    <n v="101054544"/>
    <n v="57051"/>
    <m/>
    <d v="2021-05-27T00:00:00"/>
    <n v="21"/>
    <x v="0"/>
    <s v=" ACEITE DE PALMA CPO"/>
    <s v="CI TEQUENDAMA SAS DIV. REFINERIA"/>
    <s v="CUMPLIDO"/>
    <s v="EXTRACTORA TEQUENDAMA"/>
    <s v="FUNDACION"/>
    <s v="REFINERIA TEQUENDAMA"/>
    <s v="SANTA MARTA."/>
    <x v="7"/>
    <s v="YONAIKER DE JESUS RIVAS CANO"/>
    <n v="101055273"/>
    <n v="76336"/>
    <d v="2021-06-02T00:00:00"/>
    <x v="1"/>
    <n v="33740"/>
    <n v="33740"/>
    <n v="1"/>
    <n v="0"/>
    <n v="0"/>
    <m/>
    <m/>
    <m/>
    <n v="1194059"/>
    <n v="1000500"/>
    <n v="22040"/>
    <m/>
    <m/>
    <x v="0"/>
    <s v="NO"/>
    <m/>
    <s v="PLANILLADA"/>
    <m/>
    <m/>
  </r>
  <r>
    <s v="CONSTRUPROYEC"/>
    <n v="101054545"/>
    <n v="57052"/>
    <m/>
    <d v="2021-05-27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5274"/>
    <n v="700"/>
    <d v="2021-06-02T00:00:00"/>
    <x v="3"/>
    <n v="35370"/>
    <n v="35250"/>
    <n v="1"/>
    <n v="0"/>
    <n v="0"/>
    <m/>
    <m/>
    <m/>
    <n v="1362806"/>
    <n v="1207500"/>
    <n v="-30450"/>
    <m/>
    <m/>
    <x v="0"/>
    <s v="NO"/>
    <m/>
    <s v="PLANILLADA"/>
    <m/>
    <m/>
  </r>
  <r>
    <s v="CONSTRUPROYEC"/>
    <n v="101054546"/>
    <n v="57053"/>
    <m/>
    <d v="2021-05-27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09"/>
    <s v="WILSON ENRIQUE VICENTE RODRIGUEZ"/>
    <n v="101055275"/>
    <n v="57700"/>
    <d v="2021-06-03T00:00:00"/>
    <x v="3"/>
    <n v="34850"/>
    <n v="34780"/>
    <n v="1"/>
    <n v="0"/>
    <n v="0"/>
    <m/>
    <m/>
    <m/>
    <n v="1342770"/>
    <n v="1207500"/>
    <n v="-12250"/>
    <m/>
    <m/>
    <x v="0"/>
    <s v="NO"/>
    <m/>
    <s v="PLANILLADA"/>
    <m/>
    <m/>
  </r>
  <r>
    <s v="CONSTRUPROYEC"/>
    <n v="101054547"/>
    <n v="57054"/>
    <m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67"/>
    <s v="JUAN OCHOA RAMIREZ"/>
    <n v="101055276"/>
    <s v="31448-5"/>
    <d v="2021-05-28T00:00:00"/>
    <x v="2"/>
    <n v="10276"/>
    <n v="10276"/>
    <n v="1"/>
    <n v="0"/>
    <n v="0"/>
    <m/>
    <m/>
    <m/>
    <n v="3400431"/>
    <n v="3127005"/>
    <n v="66709"/>
    <m/>
    <m/>
    <x v="4"/>
    <s v="NO"/>
    <m/>
    <s v="PLANILLADA"/>
    <m/>
    <m/>
  </r>
  <r>
    <s v="CONSTRUPROYEC"/>
    <n v="101054548"/>
    <n v="57055"/>
    <m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68"/>
    <s v="JOSE AMOROCHO ALVAREZ"/>
    <n v="101055277"/>
    <s v="31449-7"/>
    <d v="2021-06-09T00:00:00"/>
    <x v="2"/>
    <n v="10334"/>
    <n v="10349"/>
    <n v="1"/>
    <n v="0"/>
    <n v="0"/>
    <m/>
    <m/>
    <m/>
    <n v="3419624"/>
    <n v="3127005"/>
    <n v="49436"/>
    <m/>
    <m/>
    <x v="4"/>
    <s v="NO"/>
    <m/>
    <s v="PLANILLADA"/>
    <m/>
    <m/>
  </r>
  <r>
    <s v="CONSTRUPROYEC"/>
    <n v="101054549"/>
    <n v="57056"/>
    <m/>
    <d v="2021-05-27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278"/>
    <s v="MNBU 022061-0"/>
    <d v="2021-05-28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550"/>
    <n v="57057"/>
    <m/>
    <d v="2021-05-27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47"/>
    <s v="JAVIER FRANCISCO MANJARRES CERVANTES"/>
    <n v="101055279"/>
    <s v="MWCU 670103-0"/>
    <d v="2021-05-28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551"/>
    <n v="57058"/>
    <n v="57361"/>
    <d v="2021-05-27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9"/>
    <s v="ROBERTO CARLOS MENDOZA DIAZ"/>
    <n v="101055280"/>
    <n v="97642"/>
    <d v="2021-06-03T00:00:00"/>
    <x v="0"/>
    <n v="33470"/>
    <n v="33500"/>
    <n v="1"/>
    <n v="882851"/>
    <n v="100000"/>
    <s v="ACTIVO"/>
    <m/>
    <m/>
    <n v="6694000"/>
    <n v="0"/>
    <n v="0"/>
    <s v="ANTICIPO, SEGUNDO ANTICIPO"/>
    <m/>
    <x v="2"/>
    <s v="NO"/>
    <m/>
    <s v="PLANILLADA"/>
    <m/>
    <m/>
  </r>
  <r>
    <s v="CONSTRUPROYEC"/>
    <n v="101054552"/>
    <n v="57059"/>
    <m/>
    <d v="2021-05-27T00:00:00"/>
    <n v="21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69"/>
    <s v="ARTURO GONZALEZ AMERICAN"/>
    <n v="101055281"/>
    <s v="59 8295 -2"/>
    <d v="2021-05-28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4553"/>
    <n v="57060"/>
    <n v="57416"/>
    <d v="2021-05-27T00:00:00"/>
    <n v="21"/>
    <x v="0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5282"/>
    <n v="80469"/>
    <d v="2021-06-03T00:00:00"/>
    <x v="0"/>
    <n v="28400"/>
    <n v="28400"/>
    <n v="1"/>
    <n v="140600"/>
    <n v="60000"/>
    <s v="ACTIVO"/>
    <m/>
    <m/>
    <n v="1784372"/>
    <n v="0"/>
    <n v="0"/>
    <s v="ANTICIPO, SEGUNDO ANTICIPO"/>
    <m/>
    <x v="1"/>
    <s v="NO"/>
    <m/>
    <s v="PLANILLADA"/>
    <m/>
    <m/>
  </r>
  <r>
    <s v="CONSTRUPROYEC"/>
    <n v="101054554"/>
    <n v="57061"/>
    <n v="57024"/>
    <d v="2021-05-27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283"/>
    <s v="EURU 134086-0"/>
    <d v="2021-05-28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555"/>
    <n v="57062"/>
    <n v="57026"/>
    <d v="2021-05-27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284"/>
    <s v="FBIU 010410-6"/>
    <d v="2021-05-2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556"/>
    <n v="57063"/>
    <n v="57027"/>
    <d v="2021-05-27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285"/>
    <s v="DFIU 333263-5"/>
    <d v="2021-05-28T00:00:00"/>
    <x v="0"/>
    <n v="1"/>
    <n v="1"/>
    <n v="1"/>
    <n v="0"/>
    <n v="30000"/>
    <s v="ACTIVO"/>
    <m/>
    <m/>
    <n v="178007"/>
    <n v="0"/>
    <n v="0"/>
    <s v="SEGUNDO ANTICIPO"/>
    <m/>
    <x v="1"/>
    <s v="NO"/>
    <m/>
    <s v="PLANILLADA"/>
    <m/>
    <m/>
  </r>
  <r>
    <s v="CONSTRUPROYEC"/>
    <n v="101054557"/>
    <n v="57064"/>
    <n v="57029"/>
    <d v="2021-05-27T00:00:00"/>
    <n v="21"/>
    <x v="0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5286"/>
    <s v="EURU 196304-7"/>
    <d v="2021-05-28T00:00:00"/>
    <x v="0"/>
    <n v="4"/>
    <n v="4"/>
    <n v="1"/>
    <n v="0"/>
    <n v="0"/>
    <m/>
    <m/>
    <m/>
    <n v="146594"/>
    <n v="0"/>
    <n v="0"/>
    <m/>
    <m/>
    <x v="1"/>
    <s v="NO"/>
    <m/>
    <s v="PLANILLADA"/>
    <m/>
    <m/>
  </r>
  <r>
    <s v="CONSTRUPROYEC"/>
    <n v="101054558"/>
    <n v="57065"/>
    <n v="57032"/>
    <d v="2021-05-27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5287"/>
    <s v="SMLU 792931-9"/>
    <d v="2021-05-28T00:00:00"/>
    <x v="0"/>
    <n v="2"/>
    <n v="2"/>
    <n v="1"/>
    <n v="0"/>
    <n v="30000"/>
    <s v="ACTIVO"/>
    <m/>
    <m/>
    <n v="73297"/>
    <n v="0"/>
    <n v="0"/>
    <s v="SEGUNDO ANTICIPO"/>
    <m/>
    <x v="1"/>
    <s v="NO"/>
    <m/>
    <s v="PLANILLADA"/>
    <m/>
    <m/>
  </r>
  <r>
    <s v="CONSTRUPROYEC"/>
    <n v="101054559"/>
    <n v="57066"/>
    <n v="57030"/>
    <d v="2021-05-27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0"/>
    <s v="JEINSON DAVID PEREZ MONTOYA"/>
    <n v="101055288"/>
    <s v="HLXU 103077-9"/>
    <d v="2021-05-2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560"/>
    <n v="57067"/>
    <n v="57205"/>
    <d v="2021-05-27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84"/>
    <s v="CARLOS BARROS"/>
    <n v="101055289"/>
    <n v="57768"/>
    <d v="2021-05-31T00:00:00"/>
    <x v="0"/>
    <n v="30720"/>
    <n v="30730"/>
    <n v="1"/>
    <n v="200377"/>
    <n v="300000"/>
    <s v="ACTIVO"/>
    <m/>
    <m/>
    <n v="1843200"/>
    <n v="0"/>
    <n v="0"/>
    <s v="ANTICIPO, SEGUNDO ANTICIPO"/>
    <m/>
    <x v="4"/>
    <s v="NO"/>
    <m/>
    <s v="FACTURADA"/>
    <d v="2021-06-08T00:00:00"/>
    <m/>
  </r>
  <r>
    <s v="CONSTRUPROYEC"/>
    <n v="101054561"/>
    <n v="57068"/>
    <n v="57031"/>
    <d v="2021-05-27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0"/>
    <s v="JEINSON DAVID PEREZ MONTOYA"/>
    <n v="101055290"/>
    <s v="MRKU 885226-5"/>
    <d v="2021-05-2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562"/>
    <n v="57069"/>
    <n v="57160"/>
    <d v="2021-05-27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85"/>
    <s v="EDINSON PRADA RODRIGUEZ"/>
    <n v="101055291"/>
    <n v="57736"/>
    <d v="2021-05-31T00:00:00"/>
    <x v="0"/>
    <n v="31110"/>
    <n v="31100"/>
    <n v="1"/>
    <n v="200377"/>
    <n v="0"/>
    <s v="ACTIVO"/>
    <m/>
    <m/>
    <n v="1866600"/>
    <n v="0"/>
    <n v="0"/>
    <s v="ANTICIPO"/>
    <m/>
    <x v="4"/>
    <s v="NO"/>
    <m/>
    <s v="FACTURADA"/>
    <d v="2021-06-08T00:00:00"/>
    <m/>
  </r>
  <r>
    <s v="CONSTRUPROYEC"/>
    <n v="101054563"/>
    <n v="57070"/>
    <n v="57162"/>
    <d v="2021-05-27T00:00:00"/>
    <n v="21"/>
    <x v="0"/>
    <s v=" METANOL"/>
    <s v="BIOCOMBUSTIBLES SOSTENIBLES DEL CARIBE S.A. BIOSC S. A."/>
    <s v="CUMPLIDO"/>
    <s v="ALGRANEL S.A."/>
    <s v="CARTAGENA"/>
    <s v="BIOCOMBUSTIBLES SOSTENIBLES DEL CARIBE S.A. BIOSC S. A."/>
    <s v="SANTA MARTA."/>
    <x v="89"/>
    <s v="PEDRO BOHORQUEZ SANDOVAL"/>
    <n v="101055292"/>
    <n v="57734"/>
    <d v="2021-05-31T00:00:00"/>
    <x v="0"/>
    <n v="31270"/>
    <n v="31270"/>
    <n v="1"/>
    <n v="200377"/>
    <n v="0"/>
    <s v="ACTIVO"/>
    <m/>
    <m/>
    <n v="1876200"/>
    <n v="0"/>
    <n v="0"/>
    <s v="ANTICIPO"/>
    <m/>
    <x v="4"/>
    <s v="NO"/>
    <m/>
    <s v="FACTURADA"/>
    <d v="2021-06-08T00:00:00"/>
    <m/>
  </r>
  <r>
    <s v="CONSTRUPROYEC"/>
    <n v="101054564"/>
    <n v="57071"/>
    <n v="57158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5"/>
    <s v="ELIECER MONSALVO PALMA"/>
    <n v="101055293"/>
    <s v="31688-5"/>
    <d v="2021-05-31T00:00:00"/>
    <x v="0"/>
    <n v="10101"/>
    <n v="10117"/>
    <n v="1"/>
    <n v="429712"/>
    <n v="0"/>
    <s v="ACTIVO"/>
    <m/>
    <m/>
    <n v="2020200"/>
    <n v="0"/>
    <n v="0"/>
    <s v="ANTICIPO"/>
    <m/>
    <x v="4"/>
    <s v="NO"/>
    <m/>
    <s v="PLANILLADA"/>
    <m/>
    <m/>
  </r>
  <r>
    <s v="CONSTRUPROYEC"/>
    <n v="101054565"/>
    <n v="57072"/>
    <n v="57343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1"/>
    <s v="RODRIGO RAMOS ESCORCIA"/>
    <n v="101055294"/>
    <s v="31687-3"/>
    <d v="2021-06-02T00:00:00"/>
    <x v="0"/>
    <n v="10129"/>
    <n v="10129"/>
    <n v="1"/>
    <n v="442664"/>
    <n v="0"/>
    <s v="ACTIVO"/>
    <m/>
    <m/>
    <n v="3351787"/>
    <n v="0"/>
    <n v="0"/>
    <s v="ANTICIPO"/>
    <m/>
    <x v="4"/>
    <s v="NO"/>
    <m/>
    <s v="PLANILLADA"/>
    <m/>
    <m/>
  </r>
  <r>
    <s v="CONSTRUPROYEC"/>
    <n v="101054566"/>
    <n v="57073"/>
    <n v="57301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7"/>
    <s v="MIGUEL LOPEZ CAMPUZANO"/>
    <n v="101055295"/>
    <s v="31689-7"/>
    <d v="2021-06-01T00:00:00"/>
    <x v="0"/>
    <n v="10144"/>
    <n v="10144"/>
    <n v="1"/>
    <n v="442664"/>
    <n v="500000"/>
    <s v="ACTIVO"/>
    <m/>
    <m/>
    <n v="3356751"/>
    <n v="0"/>
    <n v="0"/>
    <s v="ANTICIPO, SEGUNDO ANTICIPO"/>
    <m/>
    <x v="4"/>
    <s v="NO"/>
    <m/>
    <s v="PLANILLADA"/>
    <m/>
    <m/>
  </r>
  <r>
    <s v="CONSTRUPROYEC"/>
    <n v="101054567"/>
    <n v="57074"/>
    <n v="57429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PRIMAX COLOMBIA S.A."/>
    <s v="CARTAGENA"/>
    <x v="74"/>
    <s v="JESUS EMILIO CAMELO ESCOBAR"/>
    <n v="101055296"/>
    <s v="31690-8"/>
    <d v="2021-06-03T00:00:00"/>
    <x v="0"/>
    <n v="10099"/>
    <n v="10118"/>
    <n v="1"/>
    <n v="429712"/>
    <n v="0"/>
    <s v="ACTIVO"/>
    <m/>
    <m/>
    <n v="2019800"/>
    <n v="0"/>
    <n v="0"/>
    <s v="ANTICIPO"/>
    <m/>
    <x v="4"/>
    <s v="NO"/>
    <m/>
    <s v="PLANILLADA"/>
    <m/>
    <m/>
  </r>
  <r>
    <s v="CONSTRUPROYEC"/>
    <n v="101054568"/>
    <n v="57075"/>
    <n v="57304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9"/>
    <s v="LARRIZON CORREA DE LA HOZ"/>
    <n v="101055297"/>
    <s v="31691-1"/>
    <d v="2021-06-01T00:00:00"/>
    <x v="0"/>
    <n v="10129"/>
    <n v="10129"/>
    <n v="1"/>
    <n v="442664"/>
    <n v="0"/>
    <s v="ACTIVO"/>
    <m/>
    <m/>
    <n v="3351787"/>
    <n v="0"/>
    <n v="0"/>
    <s v="ANTICIPO"/>
    <m/>
    <x v="4"/>
    <s v="NO"/>
    <m/>
    <s v="PLANILLADA"/>
    <m/>
    <m/>
  </r>
  <r>
    <s v="CONSTRUPROYEC"/>
    <n v="101054569"/>
    <n v="57076"/>
    <n v="57190"/>
    <d v="2021-05-27T00:00:00"/>
    <n v="21"/>
    <x v="0"/>
    <s v=" B-100"/>
    <s v="BIOCOMBUSTIBLES SOSTENIBLES DEL CARIBE S.A. BIOSC S. A."/>
    <s v="CUMPLIDO"/>
    <s v="BIOCOMBUSTIBLES SOSTENIBLES DEL CARIBE S.A. BIOSC S. A."/>
    <s v="SANTA MARTA."/>
    <s v="C.I ECOS S.A."/>
    <s v="GALAPA"/>
    <x v="59"/>
    <s v="LUIS ALBERTO MARTELO MERCADO"/>
    <n v="101055298"/>
    <s v="31692-1"/>
    <d v="2021-05-31T00:00:00"/>
    <x v="0"/>
    <n v="10190"/>
    <n v="10180"/>
    <n v="1"/>
    <n v="221080"/>
    <n v="0"/>
    <s v="ACTIVO"/>
    <m/>
    <m/>
    <n v="1455030"/>
    <n v="0"/>
    <n v="0"/>
    <s v="ANTICIPO"/>
    <m/>
    <x v="4"/>
    <s v="NO"/>
    <m/>
    <s v="PLANILLADA"/>
    <m/>
    <m/>
  </r>
  <r>
    <s v="CONSTRUPROYEC"/>
    <n v="101054570"/>
    <n v="57077"/>
    <n v="57210"/>
    <d v="2021-05-27T00:00:00"/>
    <n v="21"/>
    <x v="0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5299"/>
    <n v="11116"/>
    <d v="2021-05-31T00:00:00"/>
    <x v="0"/>
    <n v="15460"/>
    <n v="15460"/>
    <n v="1"/>
    <n v="44400"/>
    <n v="88000"/>
    <s v="ACTIVO"/>
    <m/>
    <m/>
    <n v="557333"/>
    <n v="0"/>
    <n v="0"/>
    <s v="ANTICIPO, SEGUNDO ANTICIPO"/>
    <m/>
    <x v="1"/>
    <s v="NO"/>
    <m/>
    <s v="FACTURADA"/>
    <d v="2021-06-08T00:00:00"/>
    <m/>
  </r>
  <r>
    <s v="CONSTRUPROYEC"/>
    <n v="101054571"/>
    <n v="57078"/>
    <n v="57025"/>
    <d v="2021-05-27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300"/>
    <s v="EURU 134321-5"/>
    <d v="2021-05-28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572"/>
    <n v="57079"/>
    <n v="57028"/>
    <d v="2021-05-27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301"/>
    <s v="EURU 134315-4"/>
    <d v="2021-05-28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573"/>
    <n v="57080"/>
    <m/>
    <d v="2021-05-27T00:00:00"/>
    <n v="21"/>
    <x v="0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5302"/>
    <n v="80233"/>
    <d v="2021-05-31T00:00:00"/>
    <x v="7"/>
    <n v="34420"/>
    <n v="34420"/>
    <n v="1"/>
    <n v="0"/>
    <n v="0"/>
    <m/>
    <m/>
    <m/>
    <n v="694596"/>
    <n v="557100"/>
    <n v="-82079"/>
    <m/>
    <m/>
    <x v="1"/>
    <s v="NO"/>
    <m/>
    <s v="FACTURADA"/>
    <d v="2021-06-08T00:00:00"/>
    <m/>
  </r>
  <r>
    <s v="CONSTRUPROYEC"/>
    <n v="101054574"/>
    <n v="57081"/>
    <m/>
    <d v="2021-05-27T00:00:00"/>
    <n v="21"/>
    <x v="0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5303"/>
    <n v="79897"/>
    <d v="2021-05-31T00:00:00"/>
    <x v="7"/>
    <n v="40890"/>
    <n v="40890"/>
    <n v="1"/>
    <n v="0"/>
    <n v="0"/>
    <m/>
    <m/>
    <m/>
    <n v="825160"/>
    <n v="557100"/>
    <n v="-202227"/>
    <m/>
    <m/>
    <x v="1"/>
    <s v="NO"/>
    <m/>
    <s v="FACTURADA"/>
    <d v="2021-06-08T00:00:00"/>
    <m/>
  </r>
  <r>
    <s v="CONSTRUPROYEC"/>
    <n v="101054575"/>
    <n v="57082"/>
    <m/>
    <d v="2021-05-27T00:00:00"/>
    <n v="21"/>
    <x v="0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5304"/>
    <n v="78796"/>
    <d v="2021-05-30T00:00:00"/>
    <x v="7"/>
    <n v="35770"/>
    <n v="35770"/>
    <n v="1"/>
    <n v="0"/>
    <n v="0"/>
    <m/>
    <m/>
    <m/>
    <n v="721839"/>
    <n v="557100"/>
    <n v="-107149"/>
    <m/>
    <m/>
    <x v="1"/>
    <s v="NO"/>
    <m/>
    <s v="FACTURADA"/>
    <d v="2021-06-08T00:00:00"/>
    <m/>
  </r>
  <r>
    <s v="CONSTRUPROYEC"/>
    <n v="101054576"/>
    <n v="57083"/>
    <n v="57420"/>
    <d v="2021-05-27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305"/>
    <n v="80280"/>
    <d v="2021-06-03T00:00:00"/>
    <x v="0"/>
    <n v="32710"/>
    <n v="32710"/>
    <n v="1"/>
    <n v="0"/>
    <n v="0"/>
    <m/>
    <m/>
    <m/>
    <n v="660088"/>
    <n v="0"/>
    <n v="0"/>
    <m/>
    <m/>
    <x v="1"/>
    <s v="NO"/>
    <m/>
    <s v="PLANILLADA"/>
    <m/>
    <m/>
  </r>
  <r>
    <s v="CONSTRUPROYEC"/>
    <n v="101054577"/>
    <n v="57084"/>
    <n v="57421"/>
    <d v="2021-05-27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306"/>
    <n v="80343"/>
    <d v="2021-06-03T00:00:00"/>
    <x v="0"/>
    <n v="31360"/>
    <n v="31360"/>
    <n v="1"/>
    <n v="0"/>
    <n v="0"/>
    <m/>
    <m/>
    <m/>
    <n v="632845"/>
    <n v="0"/>
    <n v="0"/>
    <m/>
    <m/>
    <x v="1"/>
    <s v="NO"/>
    <m/>
    <s v="PLANILLADA"/>
    <m/>
    <m/>
  </r>
  <r>
    <s v="CONSTRUPROYEC"/>
    <n v="101054578"/>
    <n v="57085"/>
    <n v="57446"/>
    <d v="2021-05-28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8"/>
    <s v="ALEX ANTONIO RODRIGUEZ"/>
    <n v="101055307"/>
    <n v="519915"/>
    <d v="2021-06-04T00:00:00"/>
    <x v="0"/>
    <n v="33690"/>
    <n v="33780"/>
    <n v="1"/>
    <n v="933771"/>
    <n v="0"/>
    <s v="ACTIVO"/>
    <m/>
    <m/>
    <n v="3874350"/>
    <n v="0"/>
    <n v="0"/>
    <s v="ANTICIPO"/>
    <m/>
    <x v="2"/>
    <s v="NO"/>
    <m/>
    <s v="PLANILLADA"/>
    <m/>
    <m/>
  </r>
  <r>
    <s v="CONSTRUPROYEC"/>
    <n v="101054579"/>
    <n v="57086"/>
    <n v="57391"/>
    <d v="2021-05-28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16"/>
    <s v="OSCAR QUINAYAS ARAQUE"/>
    <n v="101055308"/>
    <n v="519834"/>
    <d v="2021-06-03T00:00:00"/>
    <x v="0"/>
    <n v="35170"/>
    <n v="35240"/>
    <n v="1"/>
    <n v="933771"/>
    <n v="0"/>
    <s v="ACTIVO"/>
    <m/>
    <m/>
    <n v="4044550"/>
    <n v="0"/>
    <n v="0"/>
    <s v="ANTICIPO"/>
    <m/>
    <x v="2"/>
    <s v="NO"/>
    <m/>
    <s v="PLANILLADA"/>
    <m/>
    <m/>
  </r>
  <r>
    <s v="CONSTRUPROYEC"/>
    <n v="101054580"/>
    <n v="57087"/>
    <n v="57455"/>
    <d v="2021-05-28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93"/>
    <s v="JUAN MANUEL VIBANCO OSSA"/>
    <n v="101055309"/>
    <n v="519937"/>
    <d v="2021-06-04T00:00:00"/>
    <x v="0"/>
    <n v="32370"/>
    <n v="32310"/>
    <n v="1"/>
    <n v="933771"/>
    <n v="0"/>
    <s v="ACTIVO"/>
    <m/>
    <m/>
    <n v="3722550"/>
    <n v="0"/>
    <n v="0"/>
    <s v="ANTICIPO"/>
    <m/>
    <x v="2"/>
    <s v="NO"/>
    <m/>
    <s v="PLANILLADA"/>
    <m/>
    <m/>
  </r>
  <r>
    <s v="CONSTRUPROYEC"/>
    <n v="101054581"/>
    <n v="57088"/>
    <n v="57415"/>
    <d v="2021-05-28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39"/>
    <s v="ALBERTO LUIS BARRIOS DE LA HOZ"/>
    <n v="101055310"/>
    <n v="519903"/>
    <d v="2021-06-03T00:00:00"/>
    <x v="0"/>
    <n v="34730"/>
    <n v="34550"/>
    <n v="1"/>
    <n v="933771"/>
    <n v="0"/>
    <s v="ACTIVO"/>
    <m/>
    <m/>
    <n v="3993950"/>
    <n v="0"/>
    <n v="0"/>
    <s v="ANTICIPO"/>
    <m/>
    <x v="2"/>
    <s v="NO"/>
    <m/>
    <s v="PLANILLADA"/>
    <m/>
    <m/>
  </r>
  <r>
    <s v="CONSTRUPROYEC"/>
    <n v="101054582"/>
    <n v="57089"/>
    <n v="57448"/>
    <d v="2021-05-28T00:00:00"/>
    <n v="21"/>
    <x v="0"/>
    <s v=" CARBON"/>
    <s v="C.I. TRAFIGURA COAL COLOMBIA S.A.S TRAFIGURA"/>
    <s v="CUMPLIDO"/>
    <s v="C.I. TRAFIGURA COAL COLOMBIA S.A.S TRAFIGURA"/>
    <s v="TAUSA"/>
    <s v="C I TRAFIGURA COAL COLOMBIA S.A.S"/>
    <s v="SANTA MARTA."/>
    <x v="77"/>
    <s v="FREDY ORTIZ MERCHAN"/>
    <n v="101055311"/>
    <n v="519908"/>
    <d v="2021-06-04T00:00:00"/>
    <x v="0"/>
    <n v="33340"/>
    <n v="34030"/>
    <n v="1"/>
    <n v="933771"/>
    <n v="0"/>
    <s v="ACTIVO"/>
    <m/>
    <m/>
    <n v="3834100"/>
    <n v="0"/>
    <n v="0"/>
    <s v="ANTICIPO"/>
    <m/>
    <x v="2"/>
    <s v="NO"/>
    <m/>
    <s v="PLANILLADA"/>
    <m/>
    <m/>
  </r>
  <r>
    <s v="CONSTRUPROYEC"/>
    <n v="101054583"/>
    <n v="57090"/>
    <n v="57475"/>
    <d v="2021-05-28T00:00:00"/>
    <n v="21"/>
    <x v="0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20"/>
    <s v="NICOLAS JOSE ESQUEA POLO"/>
    <n v="101055312"/>
    <n v="97730"/>
    <d v="2021-06-08T00:00:00"/>
    <x v="0"/>
    <n v="34020"/>
    <n v="34030"/>
    <n v="1"/>
    <n v="1179634"/>
    <n v="96000"/>
    <s v="ACTIVO"/>
    <m/>
    <m/>
    <n v="6123600"/>
    <n v="0"/>
    <n v="0"/>
    <s v="ANTICIPO, SEGUNDO ANTICIPO"/>
    <m/>
    <x v="2"/>
    <s v="NO"/>
    <m/>
    <s v="PLANILLADA"/>
    <m/>
    <m/>
  </r>
  <r>
    <s v="CONSTRUPROYEC"/>
    <n v="101054584"/>
    <n v="57091"/>
    <n v="57308"/>
    <d v="2021-05-28T00:00:00"/>
    <n v="21"/>
    <x v="0"/>
    <s v=" ALMENDRA DE PALMA"/>
    <s v="CI TEQUENDAMA SAS EXTRACTORA"/>
    <s v="CUMPLIDO"/>
    <s v="PALMA &amp; TRABAJO S.A.S"/>
    <s v="PUERTO WILCHES"/>
    <s v="EXTRACTORA TEQUENDAMA"/>
    <s v="FUNDACION"/>
    <x v="131"/>
    <s v="ALEXANDER JAVIER MEJIA OROZCO"/>
    <n v="101055313"/>
    <n v="80573"/>
    <d v="2021-06-01T00:00:00"/>
    <x v="0"/>
    <n v="29380"/>
    <n v="29620"/>
    <n v="1"/>
    <n v="1001240"/>
    <n v="218000"/>
    <s v="ACTIVO"/>
    <m/>
    <m/>
    <n v="3126032"/>
    <n v="0"/>
    <n v="0"/>
    <s v="ANTICIPO, SEGUNDO ANTICIPO"/>
    <m/>
    <x v="2"/>
    <s v="NO"/>
    <m/>
    <s v="PLANILLADA"/>
    <m/>
    <m/>
  </r>
  <r>
    <s v="CONSTRUPROYEC"/>
    <n v="101054585"/>
    <n v="57092"/>
    <m/>
    <d v="2021-05-28T00:00:00"/>
    <n v="21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106"/>
    <s v="JAVIER ENRIQUE LONDOÑO SANJUAN"/>
    <n v="101055314"/>
    <n v="57447"/>
    <d v="2021-05-28T00:00:00"/>
    <x v="2"/>
    <n v="35050"/>
    <n v="35020"/>
    <n v="1"/>
    <n v="0"/>
    <n v="0"/>
    <m/>
    <m/>
    <m/>
    <n v="2979250"/>
    <n v="2863500"/>
    <n v="-45650"/>
    <m/>
    <m/>
    <x v="0"/>
    <s v="NO"/>
    <m/>
    <s v="FACTURADA"/>
    <d v="2021-06-08T00:00:00"/>
    <m/>
  </r>
  <r>
    <s v="CONSTRUPROYEC"/>
    <n v="101054586"/>
    <n v="57093"/>
    <m/>
    <d v="2021-05-28T00:00:00"/>
    <n v="21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108"/>
    <s v="JORGE LUIS VALDEZ VISBAL"/>
    <n v="101055315"/>
    <n v="57448"/>
    <d v="2021-05-28T00:00:00"/>
    <x v="2"/>
    <n v="33640"/>
    <n v="33690"/>
    <n v="1"/>
    <n v="0"/>
    <n v="0"/>
    <m/>
    <m/>
    <m/>
    <n v="2859400"/>
    <n v="2863500"/>
    <n v="71380"/>
    <m/>
    <m/>
    <x v="0"/>
    <s v="NO"/>
    <m/>
    <s v="FACTURADA"/>
    <d v="2021-06-08T00:00:00"/>
    <m/>
  </r>
  <r>
    <s v="CONSTRUPROYEC"/>
    <n v="101054587"/>
    <n v="57094"/>
    <m/>
    <d v="2021-05-28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316"/>
    <n v="766"/>
    <d v="2021-06-02T00:00:00"/>
    <x v="1"/>
    <n v="37020"/>
    <n v="37020"/>
    <n v="1"/>
    <n v="0"/>
    <n v="0"/>
    <m/>
    <m/>
    <m/>
    <n v="581584"/>
    <n v="448500"/>
    <n v="-32760"/>
    <m/>
    <m/>
    <x v="0"/>
    <s v="NO"/>
    <m/>
    <s v="PLANILLADA"/>
    <m/>
    <m/>
  </r>
  <r>
    <s v="CONSTRUPROYEC"/>
    <n v="101054588"/>
    <n v="57095"/>
    <m/>
    <d v="2021-05-28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317"/>
    <n v="796"/>
    <d v="2021-06-02T00:00:00"/>
    <x v="1"/>
    <n v="36000"/>
    <n v="36040"/>
    <n v="1"/>
    <n v="0"/>
    <n v="0"/>
    <m/>
    <m/>
    <m/>
    <n v="565560"/>
    <n v="448500"/>
    <n v="-19500"/>
    <m/>
    <m/>
    <x v="0"/>
    <s v="NO"/>
    <m/>
    <s v="PLANILLADA"/>
    <m/>
    <m/>
  </r>
  <r>
    <s v="CONSTRUPROYEC"/>
    <n v="101054589"/>
    <n v="57096"/>
    <n v="57345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4"/>
    <s v="ALEXANDER RICO LASSO"/>
    <n v="101055318"/>
    <s v="31694-5"/>
    <d v="2021-06-02T00:00:00"/>
    <x v="0"/>
    <n v="10097"/>
    <n v="10106"/>
    <n v="1"/>
    <n v="221080"/>
    <n v="0"/>
    <s v="ACTIVO"/>
    <m/>
    <m/>
    <n v="1441751"/>
    <n v="0"/>
    <n v="0"/>
    <s v="ANTICIPO"/>
    <m/>
    <x v="4"/>
    <s v="NO"/>
    <m/>
    <s v="PLANILLADA"/>
    <m/>
    <m/>
  </r>
  <r>
    <s v="CONSTRUPROYEC"/>
    <n v="101054590"/>
    <n v="57097"/>
    <n v="57194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3"/>
    <s v="JOHAN ALBERTO AVENDAÑO OROZCO"/>
    <n v="101055319"/>
    <s v="31693-3"/>
    <d v="2021-05-31T00:00:00"/>
    <x v="0"/>
    <n v="10131"/>
    <n v="10149"/>
    <n v="1"/>
    <n v="429712"/>
    <n v="0"/>
    <s v="ACTIVO"/>
    <m/>
    <m/>
    <n v="2026200"/>
    <n v="0"/>
    <n v="0"/>
    <s v="ANTICIPO"/>
    <m/>
    <x v="4"/>
    <s v="NO"/>
    <m/>
    <s v="PLANILLADA"/>
    <m/>
    <m/>
  </r>
  <r>
    <s v="CONSTRUPROYEC"/>
    <n v="101054591"/>
    <n v="57098"/>
    <n v="57225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7"/>
    <s v="SERGIO DAVID MEJIA POLO"/>
    <n v="101055320"/>
    <s v="31695-7"/>
    <d v="2021-06-01T00:00:00"/>
    <x v="0"/>
    <n v="10106"/>
    <n v="10106"/>
    <n v="1"/>
    <n v="221080"/>
    <n v="0"/>
    <s v="ACTIVO"/>
    <m/>
    <m/>
    <n v="1443036"/>
    <n v="0"/>
    <n v="0"/>
    <s v="ANTICIPO"/>
    <m/>
    <x v="4"/>
    <s v="NO"/>
    <m/>
    <s v="PLANILLADA"/>
    <m/>
    <m/>
  </r>
  <r>
    <s v="CONSTRUPROYEC"/>
    <n v="101054592"/>
    <n v="57099"/>
    <n v="57187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133"/>
    <s v="CARLOS ALBERTO ROA OSPINO"/>
    <n v="101055321"/>
    <s v="31697-0"/>
    <d v="2021-05-31T00:00:00"/>
    <x v="0"/>
    <n v="10063"/>
    <n v="10081"/>
    <n v="1"/>
    <n v="429712"/>
    <n v="0"/>
    <s v="ACTIVO"/>
    <m/>
    <m/>
    <n v="2012600"/>
    <n v="0"/>
    <n v="0"/>
    <s v="ANTICIPO"/>
    <m/>
    <x v="4"/>
    <s v="NO"/>
    <m/>
    <s v="PLANILLADA"/>
    <m/>
    <m/>
  </r>
  <r>
    <s v="CONSTRUPROYEC"/>
    <n v="101054593"/>
    <n v="57100"/>
    <n v="57165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0"/>
    <s v="MARTIN ABELLO MUÑOZ"/>
    <n v="101055322"/>
    <s v="31696-9"/>
    <d v="2021-05-31T00:00:00"/>
    <x v="0"/>
    <n v="10102"/>
    <n v="10102"/>
    <n v="1"/>
    <n v="221080"/>
    <n v="0"/>
    <s v="ACTIVO"/>
    <m/>
    <m/>
    <n v="1442465"/>
    <n v="0"/>
    <n v="0"/>
    <s v="ANTICIPO"/>
    <m/>
    <x v="4"/>
    <s v="NO"/>
    <m/>
    <s v="PLANILLADA"/>
    <m/>
    <m/>
  </r>
  <r>
    <s v="CONSTRUPROYEC"/>
    <n v="101054594"/>
    <n v="57101"/>
    <n v="57209"/>
    <d v="2021-05-28T00:00:00"/>
    <n v="21"/>
    <x v="0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5323"/>
    <n v="80480"/>
    <d v="2021-05-31T00:00:00"/>
    <x v="0"/>
    <n v="27910"/>
    <n v="27910"/>
    <n v="1"/>
    <n v="140600"/>
    <n v="0"/>
    <s v="ACTIVO"/>
    <m/>
    <m/>
    <n v="1753585"/>
    <n v="0"/>
    <n v="0"/>
    <s v="ANTICIPO"/>
    <m/>
    <x v="1"/>
    <s v="NO"/>
    <m/>
    <s v="PLANILLADA"/>
    <m/>
    <m/>
  </r>
  <r>
    <s v="CONSTRUPROYEC"/>
    <n v="101054595"/>
    <n v="57102"/>
    <n v="57431"/>
    <d v="2021-05-28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9"/>
    <s v="JAIR ALONSO AGUILAR AVENDAÑO"/>
    <n v="101055324"/>
    <n v="97643"/>
    <d v="2021-06-04T00:00:00"/>
    <x v="0"/>
    <n v="34350"/>
    <n v="34390"/>
    <n v="1"/>
    <n v="882851"/>
    <n v="0"/>
    <s v="ACTIVO"/>
    <m/>
    <m/>
    <n v="6870000"/>
    <n v="0"/>
    <n v="0"/>
    <s v="ANTICIPO"/>
    <m/>
    <x v="2"/>
    <s v="NO"/>
    <m/>
    <s v="PLANILLADA"/>
    <m/>
    <m/>
  </r>
  <r>
    <s v="CONSTRUPROYEC"/>
    <n v="101054596"/>
    <n v="57103"/>
    <n v="57166"/>
    <d v="2021-05-28T00:00:00"/>
    <n v="21"/>
    <x v="0"/>
    <s v=" ESTIBAS"/>
    <s v="C.I. LA SAMARIA S.A.S."/>
    <s v="CUMPLIDO"/>
    <s v="ESTIBAS OP S.A.S BODEGAS DONADO"/>
    <s v="SANTA MARTA."/>
    <s v="C.I. LA SAMARIA S.A.S. FINCA DON ALBERTO"/>
    <s v="PELECHUA"/>
    <x v="76"/>
    <s v="ARTURO JAIME ALVAREZ"/>
    <n v="101055325"/>
    <s v="517 395-8"/>
    <d v="2021-05-31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4597"/>
    <n v="57104"/>
    <n v="57320"/>
    <d v="2021-05-28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24"/>
    <s v="SAMUEL MEDINA MERCHAN"/>
    <n v="101055326"/>
    <n v="57728"/>
    <d v="2021-06-02T00:00:00"/>
    <x v="0"/>
    <n v="34290"/>
    <n v="34340"/>
    <n v="1"/>
    <n v="10000"/>
    <n v="0"/>
    <s v="ACTIVO"/>
    <m/>
    <m/>
    <n v="1321194"/>
    <n v="0"/>
    <n v="0"/>
    <s v="ANTICIPO"/>
    <m/>
    <x v="0"/>
    <s v="NO"/>
    <m/>
    <s v="PLANILLADA"/>
    <m/>
    <m/>
  </r>
  <r>
    <s v="CONSTRUPROYEC"/>
    <n v="101054598"/>
    <n v="57105"/>
    <n v="57312"/>
    <d v="2021-05-28T00:00:00"/>
    <n v="21"/>
    <x v="0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5327"/>
    <n v="76356"/>
    <d v="2021-06-02T00:00:00"/>
    <x v="0"/>
    <n v="33680"/>
    <n v="33700"/>
    <n v="1"/>
    <n v="10000"/>
    <n v="0"/>
    <s v="ACTIVO"/>
    <m/>
    <m/>
    <n v="1191935"/>
    <n v="0"/>
    <n v="0"/>
    <s v="ANTICIPO"/>
    <m/>
    <x v="0"/>
    <s v="NO"/>
    <m/>
    <s v="PLANILLADA"/>
    <m/>
    <m/>
  </r>
  <r>
    <s v="CONSTRUPROYEC"/>
    <n v="101054599"/>
    <n v="57106"/>
    <m/>
    <d v="2021-05-28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144"/>
    <s v="ANDRES AUGUSTO JIMENEZ"/>
    <n v="101055328"/>
    <s v="HLBU 941403-2"/>
    <d v="2021-05-3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600"/>
    <n v="57107"/>
    <m/>
    <d v="2021-05-28T00:00:00"/>
    <n v="21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329"/>
    <s v="LNXU 965896-5"/>
    <d v="2021-05-3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601"/>
    <n v="57108"/>
    <m/>
    <d v="2021-05-28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03"/>
    <s v="ORLANDO DE JESUS GONZALEZ ORTIZ"/>
    <n v="101055330"/>
    <n v="57735"/>
    <d v="2021-06-02T00:00:00"/>
    <x v="5"/>
    <n v="35710"/>
    <n v="35720"/>
    <n v="1"/>
    <n v="0"/>
    <n v="0"/>
    <m/>
    <m/>
    <m/>
    <n v="1375906"/>
    <n v="1207500"/>
    <n v="-42350"/>
    <m/>
    <m/>
    <x v="0"/>
    <s v="NO"/>
    <m/>
    <s v="PLANILLADA"/>
    <m/>
    <m/>
  </r>
  <r>
    <s v="CONSTRUPROYEC"/>
    <n v="101054602"/>
    <n v="57109"/>
    <m/>
    <d v="2021-05-28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5331"/>
    <n v="57701"/>
    <d v="2021-06-02T00:00:00"/>
    <x v="3"/>
    <n v="35470"/>
    <n v="35360"/>
    <n v="1"/>
    <n v="0"/>
    <n v="0"/>
    <m/>
    <m/>
    <m/>
    <n v="1366659"/>
    <n v="1207500"/>
    <n v="-33950"/>
    <m/>
    <m/>
    <x v="0"/>
    <s v="NO"/>
    <m/>
    <s v="PLANILLADA"/>
    <m/>
    <m/>
  </r>
  <r>
    <s v="CONSTRUPROYEC"/>
    <n v="101054604"/>
    <n v="57111"/>
    <n v="57426"/>
    <d v="2021-05-28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3"/>
    <s v="JOSE LUIS DOMINGUEZ NARANJO"/>
    <n v="101055333"/>
    <n v="97666"/>
    <d v="2021-06-03T00:00:00"/>
    <x v="0"/>
    <n v="34100"/>
    <n v="34120"/>
    <n v="1"/>
    <n v="882851"/>
    <n v="0"/>
    <s v="ACTIVO"/>
    <m/>
    <m/>
    <n v="6820000"/>
    <n v="0"/>
    <n v="0"/>
    <s v="ANTICIPO"/>
    <m/>
    <x v="2"/>
    <s v="NO"/>
    <m/>
    <s v="PLANILLADA"/>
    <m/>
    <m/>
  </r>
  <r>
    <s v="CONSTRUPROYEC"/>
    <n v="101054605"/>
    <n v="57112"/>
    <n v="57423"/>
    <d v="2021-05-28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0"/>
    <s v="JHON DEIVIS CANTILLO REALES"/>
    <n v="101055334"/>
    <n v="97656"/>
    <d v="2021-06-03T00:00:00"/>
    <x v="0"/>
    <n v="33720"/>
    <n v="33720"/>
    <n v="1"/>
    <n v="882851"/>
    <n v="0"/>
    <s v="ACTIVO"/>
    <m/>
    <m/>
    <n v="6744000"/>
    <n v="0"/>
    <n v="0"/>
    <s v="ANTICIPO"/>
    <m/>
    <x v="2"/>
    <s v="NO"/>
    <m/>
    <s v="PLANILLADA"/>
    <m/>
    <m/>
  </r>
  <r>
    <s v="CONSTRUPROYEC"/>
    <n v="101054606"/>
    <n v="57113"/>
    <n v="57212"/>
    <d v="2021-05-28T00:00:00"/>
    <n v="21"/>
    <x v="0"/>
    <s v=" FRUTA DE PALMA"/>
    <s v="CI TEQUENDAMA SAS EXTRACTORA"/>
    <s v="CUMPLIDO"/>
    <s v="CI TEQUENDAMA FINCA GAVILAN - EL JAYO"/>
    <s v="EL RETEN"/>
    <s v="EXTRACTORA TEQUENDAMA"/>
    <s v="FUNDACION"/>
    <x v="45"/>
    <s v="JHONY DE JESUS SÓROCA GUZMAN"/>
    <n v="101055335"/>
    <n v="80472"/>
    <d v="2021-05-31T00:00:00"/>
    <x v="0"/>
    <n v="32020"/>
    <n v="32240"/>
    <n v="1"/>
    <n v="200792"/>
    <n v="0"/>
    <s v="ACTIVO"/>
    <m/>
    <m/>
    <n v="822914"/>
    <n v="0"/>
    <n v="0"/>
    <s v="ANTICIPO"/>
    <m/>
    <x v="1"/>
    <s v="NO"/>
    <m/>
    <s v="PLANILLADA"/>
    <m/>
    <m/>
  </r>
  <r>
    <s v="CONSTRUPROYEC"/>
    <n v="101054607"/>
    <n v="57114"/>
    <m/>
    <d v="2021-05-28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5336"/>
    <n v="97877"/>
    <d v="2021-05-28T00:00:00"/>
    <x v="1"/>
    <n v="34460"/>
    <n v="34380"/>
    <n v="1"/>
    <n v="0"/>
    <n v="0"/>
    <m/>
    <m/>
    <m/>
    <n v="1327744"/>
    <n v="1207500"/>
    <n v="1400"/>
    <m/>
    <m/>
    <x v="0"/>
    <s v="NO"/>
    <m/>
    <s v="FACTURADA"/>
    <d v="2021-06-08T00:00:00"/>
    <m/>
  </r>
  <r>
    <s v="CONSTRUPROYEC"/>
    <n v="101054608"/>
    <n v="57115"/>
    <m/>
    <d v="2021-05-28T00:00:00"/>
    <n v="21"/>
    <x v="0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SANTA MARTA."/>
    <s v="PRODUCTOS FAMILIA CAJICA S.A.S."/>
    <s v="CAJICA"/>
    <x v="170"/>
    <s v="GEISSON PARDO"/>
    <n v="101055337"/>
    <s v="FAM0003"/>
    <d v="2021-06-18T00:00:00"/>
    <x v="2"/>
    <n v="35000"/>
    <n v="35000"/>
    <n v="1"/>
    <n v="0"/>
    <n v="0"/>
    <m/>
    <m/>
    <m/>
    <n v="8100000"/>
    <n v="7650000"/>
    <n v="0"/>
    <m/>
    <m/>
    <x v="7"/>
    <s v="NO"/>
    <m/>
    <s v="PLANILLADA"/>
    <m/>
    <m/>
  </r>
  <r>
    <s v="CONSTRUPROYEC"/>
    <n v="101054609"/>
    <n v="57116"/>
    <m/>
    <d v="2021-05-28T00:00:00"/>
    <n v="21"/>
    <x v="0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JICA"/>
    <s v="PRODUCTOS FAMILIA CAJICA S.A.S."/>
    <s v="SANTA MARTA."/>
    <x v="171"/>
    <s v="SOCRATES REYES"/>
    <n v="101055338"/>
    <s v="FAM0004"/>
    <d v="2021-06-18T00:00:00"/>
    <x v="2"/>
    <n v="35000"/>
    <n v="35000"/>
    <n v="1"/>
    <n v="0"/>
    <n v="0"/>
    <m/>
    <m/>
    <m/>
    <n v="8100000"/>
    <n v="7650000"/>
    <n v="0"/>
    <m/>
    <m/>
    <x v="7"/>
    <s v="NO"/>
    <m/>
    <s v="PLANILLADA"/>
    <m/>
    <m/>
  </r>
  <r>
    <s v="CONSTRUPROYEC"/>
    <n v="101054610"/>
    <n v="57117"/>
    <n v="57260"/>
    <d v="2021-05-28T00:00:00"/>
    <n v="21"/>
    <x v="0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5339"/>
    <s v="LNXU 965896-5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611"/>
    <n v="57118"/>
    <n v="57261"/>
    <d v="2021-05-28T00:00:00"/>
    <n v="21"/>
    <x v="0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5340"/>
    <s v="BMOU 961885-6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612"/>
    <n v="57119"/>
    <n v="57262"/>
    <d v="2021-05-28T00:00:00"/>
    <n v="21"/>
    <x v="0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5341"/>
    <s v="SEGU 986430-6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613"/>
    <n v="57120"/>
    <m/>
    <d v="2021-05-28T00:00:00"/>
    <n v="21"/>
    <x v="0"/>
    <s v=" CONTENEDOR VACIO"/>
    <s v="C.I. LA SAMARIA S.A.S."/>
    <s v="CUMPLIDO"/>
    <s v="SOCIEDAD PORTUARIA DE SANTA MARTA"/>
    <s v="SANTA MARTA."/>
    <s v="CONSTRUPROYEC"/>
    <s v="SANTA MARTA."/>
    <x v="147"/>
    <s v="JAVIER FRANCISCO MANJARRES CERVANTES"/>
    <n v="101055342"/>
    <s v="HLBU 944035-0"/>
    <d v="2021-06-01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614"/>
    <n v="57121"/>
    <m/>
    <d v="2021-05-28T00:00:00"/>
    <n v="21"/>
    <x v="0"/>
    <s v=" CONTENEDOR VACIO"/>
    <s v="C.I. LA SAMARIA S.A.S."/>
    <s v="CUMPLIDO"/>
    <s v="SOCIEDAD PORTUARIA DE SANTA MARTA"/>
    <s v="SANTA MARTA."/>
    <s v="CONSTRUPROYEC"/>
    <s v="SANTA MARTA."/>
    <x v="82"/>
    <s v="FABIO ROMERO"/>
    <n v="101055343"/>
    <s v="HLBU 916413-9"/>
    <d v="2021-06-01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615"/>
    <n v="57122"/>
    <m/>
    <d v="2021-05-28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67"/>
    <s v="ISMAEL ELIAS BLANCO LOZADA"/>
    <n v="101055344"/>
    <s v="MMAU 107536-0"/>
    <d v="2021-05-29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4616"/>
    <n v="57123"/>
    <n v="57088"/>
    <d v="2021-05-28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345"/>
    <s v="DTPU 429102-8"/>
    <d v="2021-05-28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17"/>
    <n v="57124"/>
    <n v="57139"/>
    <d v="2021-05-28T00:00:00"/>
    <n v="21"/>
    <x v="0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346"/>
    <s v="UACU 378048-5"/>
    <d v="2021-05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618"/>
    <n v="57125"/>
    <n v="57140"/>
    <d v="2021-05-28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347"/>
    <s v="DFIU 423342-6"/>
    <d v="2021-05-29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19"/>
    <n v="57126"/>
    <n v="57141"/>
    <d v="2021-05-28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348"/>
    <s v="DFIU 423342-6"/>
    <d v="2021-05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620"/>
    <n v="57127"/>
    <n v="57142"/>
    <d v="2021-05-28T00:00:00"/>
    <n v="21"/>
    <x v="0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5349"/>
    <s v="MRKU 662564-2"/>
    <d v="2021-05-29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4621"/>
    <n v="57128"/>
    <n v="57144"/>
    <d v="2021-05-28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350"/>
    <s v="DFIU 425068-1"/>
    <d v="2021-05-29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22"/>
    <n v="57129"/>
    <n v="57145"/>
    <d v="2021-05-28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13"/>
    <s v="JOSE DAVID VALENCIA BEDOYA"/>
    <n v="101055351"/>
    <s v="DFIU 425600-0"/>
    <d v="2021-05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623"/>
    <n v="57130"/>
    <n v="57146"/>
    <d v="2021-05-28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5352"/>
    <s v="HLXU 677167-1"/>
    <d v="2021-05-29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624"/>
    <n v="57131"/>
    <n v="57383"/>
    <d v="2021-05-28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5353"/>
    <n v="97673"/>
    <d v="2021-06-03T00:00:00"/>
    <x v="0"/>
    <n v="33720"/>
    <n v="33760"/>
    <n v="1"/>
    <n v="882851"/>
    <n v="45000"/>
    <s v="ACTIVO"/>
    <m/>
    <m/>
    <n v="6744000"/>
    <n v="0"/>
    <n v="0"/>
    <s v="ANTICIPO, SEGUNDO ANTICIPO"/>
    <m/>
    <x v="2"/>
    <s v="NO"/>
    <m/>
    <s v="PLANILLADA"/>
    <m/>
    <m/>
  </r>
  <r>
    <s v="CONSTRUPROYEC"/>
    <n v="101054625"/>
    <n v="57132"/>
    <n v="57147"/>
    <d v="2021-05-28T00:00:00"/>
    <n v="21"/>
    <x v="0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5354"/>
    <s v="DFIU 425149-8"/>
    <d v="2021-05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4626"/>
    <n v="57133"/>
    <n v="57148"/>
    <d v="2021-05-28T00:00:00"/>
    <n v="21"/>
    <x v="0"/>
    <s v=" PRODUCTOS VARIOS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5355"/>
    <s v="MRKU 971527-2"/>
    <d v="2021-05-3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27"/>
    <n v="57134"/>
    <n v="57149"/>
    <d v="2021-05-28T00:00:00"/>
    <n v="21"/>
    <x v="0"/>
    <s v=" CONTENEDOR VACIO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5356"/>
    <s v="SMLU 792931-9"/>
    <d v="2021-05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628"/>
    <n v="57135"/>
    <n v="57150"/>
    <d v="2021-05-28T00:00:00"/>
    <n v="21"/>
    <x v="0"/>
    <s v=" CONTENEDOR VACIO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5357"/>
    <s v="SMLU 795410-0"/>
    <d v="2021-05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629"/>
    <n v="57136"/>
    <n v="57151"/>
    <d v="2021-05-28T00:00:00"/>
    <n v="21"/>
    <x v="0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5358"/>
    <s v="HLXU 845453-1"/>
    <d v="2021-05-3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30"/>
    <n v="57137"/>
    <n v="57152"/>
    <d v="2021-05-28T00:00:00"/>
    <n v="21"/>
    <x v="0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5359"/>
    <s v="MRKU 662564-2"/>
    <d v="2021-05-30T00:00:00"/>
    <x v="0"/>
    <n v="3"/>
    <n v="3"/>
    <n v="1"/>
    <n v="0"/>
    <n v="0"/>
    <m/>
    <m/>
    <m/>
    <n v="109946"/>
    <n v="0"/>
    <n v="0"/>
    <m/>
    <m/>
    <x v="1"/>
    <s v="NO"/>
    <m/>
    <s v="PLANILLADA"/>
    <m/>
    <m/>
  </r>
  <r>
    <s v="CONSTRUPROYEC"/>
    <n v="101054631"/>
    <n v="57138"/>
    <n v="57154"/>
    <d v="2021-05-28T00:00:00"/>
    <n v="21"/>
    <x v="0"/>
    <s v=" PRODUCTOS VARIOS"/>
    <s v="CONSTRUPROYEC"/>
    <s v="CUMPLIDO"/>
    <s v="CONSTRUPROYEC"/>
    <s v="SANTA MARTA."/>
    <s v="CONSTRUPROYEC"/>
    <s v="SANTA MARTA."/>
    <x v="27"/>
    <s v="LUIS FERNANDO OROZCO VALLE"/>
    <n v="101055360"/>
    <s v="DOBLE TROQUE"/>
    <d v="2021-05-30T00:00:00"/>
    <x v="0"/>
    <n v="1"/>
    <n v="1"/>
    <n v="1"/>
    <n v="0"/>
    <n v="0"/>
    <m/>
    <m/>
    <m/>
    <n v="240000"/>
    <n v="0"/>
    <n v="0"/>
    <m/>
    <m/>
    <x v="1"/>
    <s v="NO"/>
    <m/>
    <s v="PLANILLADA"/>
    <m/>
    <m/>
  </r>
  <r>
    <s v="CONSTRUPROYEC"/>
    <n v="101054632"/>
    <n v="57139"/>
    <n v="57327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40"/>
    <s v="JAIR RODRIGUEZ ESCALANTE"/>
    <n v="101055361"/>
    <s v="31702-1"/>
    <d v="2021-06-02T00:00:00"/>
    <x v="0"/>
    <n v="10075"/>
    <n v="10075"/>
    <n v="1"/>
    <n v="442664"/>
    <n v="0"/>
    <s v="ACTIVO"/>
    <m/>
    <m/>
    <n v="3333918"/>
    <n v="0"/>
    <n v="0"/>
    <s v="ANTICIPO"/>
    <m/>
    <x v="4"/>
    <s v="NO"/>
    <m/>
    <s v="PLANILLADA"/>
    <m/>
    <m/>
  </r>
  <r>
    <s v="CONSTRUPROYEC"/>
    <n v="101054633"/>
    <n v="57140"/>
    <n v="57199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5"/>
    <s v="JUAN GONZALEZ GUTIERREZ"/>
    <n v="101055362"/>
    <s v="31700-8"/>
    <d v="2021-05-31T00:00:00"/>
    <x v="0"/>
    <n v="10069"/>
    <n v="10069"/>
    <n v="1"/>
    <n v="221080"/>
    <n v="0"/>
    <s v="ACTIVO"/>
    <m/>
    <m/>
    <n v="1437753"/>
    <n v="0"/>
    <n v="0"/>
    <s v="ANTICIPO"/>
    <m/>
    <x v="4"/>
    <s v="NO"/>
    <m/>
    <s v="PLANILLADA"/>
    <m/>
    <m/>
  </r>
  <r>
    <s v="CONSTRUPROYEC"/>
    <n v="101054634"/>
    <n v="57141"/>
    <n v="57167"/>
    <d v="2021-05-28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363"/>
    <s v="DFIU 425149-8"/>
    <d v="2021-05-3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635"/>
    <n v="57142"/>
    <n v="57171"/>
    <d v="2021-05-28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364"/>
    <s v="HOYU 965861-01"/>
    <d v="2021-05-3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636"/>
    <n v="57143"/>
    <n v="57172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3"/>
    <s v="MAURICIO SUESCUN PEÑA"/>
    <n v="101055365"/>
    <s v="31701-1"/>
    <d v="2021-05-31T00:00:00"/>
    <x v="0"/>
    <n v="10082"/>
    <n v="10084"/>
    <n v="1"/>
    <n v="493712"/>
    <n v="0"/>
    <s v="ACTIVO"/>
    <m/>
    <m/>
    <n v="2016400"/>
    <n v="0"/>
    <n v="0"/>
    <s v="ANTICIPO"/>
    <m/>
    <x v="4"/>
    <s v="NO"/>
    <m/>
    <s v="FACTURADA"/>
    <d v="2021-06-08T00:00:00"/>
    <m/>
  </r>
  <r>
    <s v="CONSTRUPROYEC"/>
    <n v="101054637"/>
    <n v="57144"/>
    <n v="57223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8"/>
    <s v="LEONARDO ELIAS ORDOÑEZ PATIÑO"/>
    <n v="101055366"/>
    <s v="31705-7"/>
    <d v="2021-06-01T00:00:00"/>
    <x v="0"/>
    <n v="10092"/>
    <n v="10110"/>
    <n v="1"/>
    <n v="429712"/>
    <n v="0"/>
    <s v="ACTIVO"/>
    <m/>
    <m/>
    <n v="2018400"/>
    <n v="0"/>
    <n v="0"/>
    <s v="ANTICIPO"/>
    <m/>
    <x v="4"/>
    <s v="NO"/>
    <m/>
    <s v="PLANILLADA"/>
    <m/>
    <m/>
  </r>
  <r>
    <s v="CONSTRUPROYEC"/>
    <n v="101054638"/>
    <n v="57145"/>
    <n v="57186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88"/>
    <s v="CARLOS MARIO PERTUZ MELO"/>
    <n v="101055367"/>
    <s v="31704-5"/>
    <d v="2021-05-31T00:00:00"/>
    <x v="0"/>
    <n v="10063"/>
    <n v="10077"/>
    <n v="1"/>
    <n v="493712"/>
    <n v="0"/>
    <s v="ACTIVO"/>
    <m/>
    <m/>
    <n v="2012600"/>
    <n v="0"/>
    <n v="0"/>
    <s v="ANTICIPO"/>
    <m/>
    <x v="4"/>
    <s v="NO"/>
    <m/>
    <s v="FACTURADA"/>
    <d v="2021-06-08T00:00:00"/>
    <m/>
  </r>
  <r>
    <s v="CONSTRUPROYEC"/>
    <n v="101054639"/>
    <n v="57146"/>
    <n v="57191"/>
    <d v="2021-05-28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9"/>
    <s v="LUIS ALBERTO MARTELO MERCADO"/>
    <n v="101055368"/>
    <s v="31706-9"/>
    <d v="2021-05-31T00:00:00"/>
    <x v="0"/>
    <n v="10161"/>
    <n v="10161"/>
    <n v="1"/>
    <n v="221080"/>
    <n v="0"/>
    <s v="ACTIVO"/>
    <m/>
    <m/>
    <n v="1450889"/>
    <n v="0"/>
    <n v="0"/>
    <s v="ANTICIPO"/>
    <m/>
    <x v="4"/>
    <s v="NO"/>
    <m/>
    <s v="PLANILLADA"/>
    <m/>
    <m/>
  </r>
  <r>
    <s v="CONSTRUPROYEC"/>
    <n v="101054640"/>
    <n v="57147"/>
    <n v="57335"/>
    <d v="2021-05-28T00:00:00"/>
    <n v="21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64"/>
    <s v="OSCAR RODRIGUEZ GONZALEZ"/>
    <n v="101055369"/>
    <n v="98217"/>
    <d v="2021-06-02T00:00:00"/>
    <x v="0"/>
    <n v="34890"/>
    <n v="34900"/>
    <n v="1"/>
    <n v="528160"/>
    <n v="0"/>
    <s v="ACTIVO"/>
    <m/>
    <m/>
    <n v="2965650"/>
    <n v="0"/>
    <n v="0"/>
    <s v="ANTICIPO"/>
    <m/>
    <x v="4"/>
    <s v="NO"/>
    <m/>
    <s v="PLANILLADA"/>
    <m/>
    <m/>
  </r>
  <r>
    <s v="CONSTRUPROYEC"/>
    <n v="101054641"/>
    <n v="57148"/>
    <m/>
    <d v="2021-05-28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5370"/>
    <n v="57647"/>
    <d v="2021-06-02T00:00:00"/>
    <x v="3"/>
    <n v="35010"/>
    <n v="35010"/>
    <n v="1"/>
    <n v="0"/>
    <n v="0"/>
    <m/>
    <m/>
    <m/>
    <n v="1348935"/>
    <n v="1207500"/>
    <n v="-17850"/>
    <m/>
    <m/>
    <x v="0"/>
    <s v="NO"/>
    <m/>
    <s v="PLANILLADA"/>
    <m/>
    <m/>
  </r>
  <r>
    <s v="CONSTRUPROYEC"/>
    <n v="101054642"/>
    <n v="57149"/>
    <m/>
    <d v="2021-05-28T00:00:00"/>
    <n v="21"/>
    <x v="0"/>
    <s v=" ACEITE DE PALMA CPO"/>
    <s v="CI TEQUENDAMA SAS DIV. REFINERIA"/>
    <s v="CUMPLIDO"/>
    <s v="PALMERA DE LA COSTA"/>
    <s v="EL COPEY"/>
    <s v="CARIBBEAN ECO SOAPS UIBS S.A.S."/>
    <s v="SANTA MARTA."/>
    <x v="172"/>
    <s v="JHONY VICENTE"/>
    <n v="101055371"/>
    <n v="57733"/>
    <d v="2021-06-02T00:00:00"/>
    <x v="3"/>
    <n v="34530"/>
    <n v="34550"/>
    <n v="1"/>
    <n v="0"/>
    <n v="0"/>
    <m/>
    <m/>
    <m/>
    <n v="1330441"/>
    <n v="1207500"/>
    <n v="-1050"/>
    <m/>
    <m/>
    <x v="0"/>
    <s v="NO"/>
    <m/>
    <s v="PLANILLADA"/>
    <m/>
    <m/>
  </r>
  <r>
    <s v="CONSTRUPROYEC"/>
    <n v="101054643"/>
    <n v="57150"/>
    <n v="57403"/>
    <d v="2021-05-28T00:00:00"/>
    <n v="21"/>
    <x v="0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372"/>
    <n v="80643"/>
    <d v="2021-06-03T00:00:00"/>
    <x v="0"/>
    <n v="33110"/>
    <n v="33110"/>
    <n v="1"/>
    <n v="0"/>
    <n v="0"/>
    <m/>
    <m/>
    <m/>
    <n v="668160"/>
    <n v="0"/>
    <n v="0"/>
    <m/>
    <m/>
    <x v="1"/>
    <s v="NO"/>
    <m/>
    <s v="PLANILLADA"/>
    <m/>
    <m/>
  </r>
  <r>
    <s v="CONSTRUPROYEC"/>
    <n v="101054644"/>
    <n v="57151"/>
    <m/>
    <d v="2021-05-28T00:00:00"/>
    <n v="21"/>
    <x v="0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5373"/>
    <n v="80628"/>
    <d v="2021-06-01T00:00:00"/>
    <x v="2"/>
    <n v="34080"/>
    <n v="34080"/>
    <n v="1"/>
    <n v="0"/>
    <n v="0"/>
    <m/>
    <m/>
    <m/>
    <n v="2141246"/>
    <n v="1500000"/>
    <n v="-204000"/>
    <m/>
    <m/>
    <x v="1"/>
    <s v="NO"/>
    <m/>
    <s v="PLANILLADA"/>
    <m/>
    <m/>
  </r>
  <r>
    <s v="CONSTRUPROYEC"/>
    <n v="101054645"/>
    <n v="57152"/>
    <m/>
    <d v="2021-05-28T00:00:00"/>
    <n v="21"/>
    <x v="0"/>
    <s v=" FRUTA DE PALMA"/>
    <s v="CI TEQUENDAMA SAS EXTRACTORA"/>
    <s v="CUMPLIDO"/>
    <s v="C.I TEQUNDAMA FINCA LAS MERCEDES"/>
    <s v="PELECHUA"/>
    <s v="EXTRACTORA TEQUENDAMA"/>
    <s v="FUNDACION"/>
    <x v="150"/>
    <s v="RAUL ALVAREZ RIOBO"/>
    <n v="101055374"/>
    <n v="80270"/>
    <d v="2021-06-03T00:00:00"/>
    <x v="10"/>
    <n v="31340"/>
    <n v="29580"/>
    <n v="1"/>
    <n v="0"/>
    <n v="0"/>
    <m/>
    <m/>
    <m/>
    <n v="1969092"/>
    <n v="1500000"/>
    <n v="-67000"/>
    <m/>
    <m/>
    <x v="1"/>
    <s v="NO"/>
    <m/>
    <s v="PLANILLADA"/>
    <m/>
    <m/>
  </r>
  <r>
    <s v="CONSTRUPROYEC"/>
    <n v="101054646"/>
    <n v="57153"/>
    <n v="57445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7"/>
    <s v="FREDY CALDERON"/>
    <n v="101055375"/>
    <n v="519986"/>
    <d v="2021-06-04T00:00:00"/>
    <x v="0"/>
    <n v="32930"/>
    <n v="33330"/>
    <n v="1"/>
    <n v="1078648"/>
    <n v="50000"/>
    <s v="ACTIVO"/>
    <m/>
    <m/>
    <n v="4445550"/>
    <n v="0"/>
    <n v="0"/>
    <s v="ANTICIPO, SEGUNDO ANTICIPO"/>
    <m/>
    <x v="2"/>
    <s v="NO"/>
    <m/>
    <s v="PLANILLADA"/>
    <m/>
    <m/>
  </r>
  <r>
    <s v="CONSTRUPROYEC"/>
    <n v="101054647"/>
    <n v="57154"/>
    <n v="57485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8"/>
    <s v="LUIS MAURICIO DAVILA WEDEFORT"/>
    <n v="101055376"/>
    <n v="520174"/>
    <d v="2021-06-08T00:00:00"/>
    <x v="0"/>
    <n v="33410"/>
    <n v="33540"/>
    <n v="1"/>
    <n v="1078648"/>
    <n v="0"/>
    <s v="ACTIVO"/>
    <m/>
    <m/>
    <n v="4510350"/>
    <n v="0"/>
    <n v="0"/>
    <s v="ANTICIPO"/>
    <m/>
    <x v="2"/>
    <s v="NO"/>
    <m/>
    <s v="PLANILLADA"/>
    <m/>
    <m/>
  </r>
  <r>
    <s v="CONSTRUPROYEC"/>
    <n v="101054648"/>
    <n v="57155"/>
    <n v="57330"/>
    <d v="2021-05-29T00:00:00"/>
    <n v="21"/>
    <x v="0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5377"/>
    <n v="76373"/>
    <d v="2021-06-02T00:00:00"/>
    <x v="0"/>
    <n v="33250"/>
    <n v="33250"/>
    <n v="1"/>
    <n v="10000"/>
    <n v="0"/>
    <s v="ACTIVO"/>
    <m/>
    <m/>
    <n v="1176718"/>
    <n v="0"/>
    <n v="0"/>
    <s v="ANTICIPO"/>
    <m/>
    <x v="0"/>
    <s v="NO"/>
    <m/>
    <s v="PLANILLADA"/>
    <m/>
    <m/>
  </r>
  <r>
    <s v="CONSTRUPROYEC"/>
    <n v="101054649"/>
    <n v="57156"/>
    <n v="57488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4"/>
    <s v="CESAR GOMEZ AYALA"/>
    <n v="101055378"/>
    <n v="520083"/>
    <d v="2021-06-08T00:00:00"/>
    <x v="0"/>
    <n v="34390"/>
    <n v="34700"/>
    <n v="1"/>
    <n v="1078648"/>
    <n v="0"/>
    <s v="ACTIVO"/>
    <m/>
    <m/>
    <n v="4642650"/>
    <n v="0"/>
    <n v="0"/>
    <s v="ANTICIPO"/>
    <m/>
    <x v="2"/>
    <s v="NO"/>
    <m/>
    <s v="PLANILLADA"/>
    <m/>
    <m/>
  </r>
  <r>
    <s v="CONSTRUPROYEC"/>
    <n v="101054650"/>
    <n v="57157"/>
    <n v="57313"/>
    <d v="2021-05-29T00:00:00"/>
    <n v="21"/>
    <x v="0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5379"/>
    <n v="76377"/>
    <d v="2021-06-02T00:00:00"/>
    <x v="0"/>
    <n v="33890"/>
    <n v="33930"/>
    <n v="1"/>
    <n v="10000"/>
    <n v="0"/>
    <s v="ACTIVO"/>
    <m/>
    <m/>
    <n v="1199367"/>
    <n v="0"/>
    <n v="0"/>
    <s v="ANTICIPO"/>
    <m/>
    <x v="0"/>
    <s v="NO"/>
    <m/>
    <s v="PLANILLADA"/>
    <m/>
    <m/>
  </r>
  <r>
    <s v="CONSTRUPROYEC"/>
    <n v="101054652"/>
    <n v="57159"/>
    <n v="57432"/>
    <d v="2021-05-29T00:00:00"/>
    <n v="21"/>
    <x v="0"/>
    <s v=" ACEITE DE PALMA CPO"/>
    <s v="ECODIESEL COLOMBIA S.A"/>
    <s v="CUMPLIDO"/>
    <s v="EXTRACTORA CENTRAL S.A"/>
    <s v="PUERTO WILCHES"/>
    <s v="ECODIESEL COLOMBIA S.A"/>
    <s v="BARRANCABERMEJA"/>
    <x v="32"/>
    <s v="JOSE PAEZ"/>
    <n v="101055381"/>
    <n v="3255"/>
    <d v="2021-06-04T00:00:00"/>
    <x v="0"/>
    <n v="34330"/>
    <n v="34310"/>
    <n v="1"/>
    <n v="220000"/>
    <n v="0"/>
    <s v="ACTIVO"/>
    <m/>
    <m/>
    <n v="1047141"/>
    <n v="0"/>
    <n v="0"/>
    <s v="ANTICIPO"/>
    <m/>
    <x v="3"/>
    <s v="NO"/>
    <m/>
    <s v="PLANILLADA"/>
    <m/>
    <m/>
  </r>
  <r>
    <s v="CONSTRUPROYEC"/>
    <n v="101054653"/>
    <n v="57160"/>
    <n v="57242"/>
    <d v="2021-05-29T00:00:00"/>
    <n v="21"/>
    <x v="0"/>
    <s v=" ACEITE DE PALMA CPO"/>
    <s v="ECODIESEL COLOMBIA S.A"/>
    <s v="CUMPLIDO"/>
    <s v="EXTRACTORA MONTERREY S.A."/>
    <s v="PUERTO WILCHES"/>
    <s v="ECODIESEL COLOMBIA S.A"/>
    <s v="BARRANCABERMEJA"/>
    <x v="34"/>
    <s v="LUIS EDUARDO CARO GONZALEZ"/>
    <n v="101055382"/>
    <n v="3129"/>
    <d v="2021-06-01T00:00:00"/>
    <x v="0"/>
    <n v="34170"/>
    <n v="34100"/>
    <n v="1"/>
    <n v="220000"/>
    <n v="0"/>
    <s v="ACTIVO"/>
    <m/>
    <m/>
    <n v="1040732"/>
    <n v="0"/>
    <n v="0"/>
    <s v="ANTICIPO"/>
    <m/>
    <x v="3"/>
    <s v="NO"/>
    <m/>
    <s v="FACTURADA"/>
    <d v="2021-06-08T00:00:00"/>
    <m/>
  </r>
  <r>
    <s v="CONSTRUPROYEC"/>
    <n v="101054654"/>
    <n v="57161"/>
    <n v="57463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25"/>
    <s v="OSCAR ENRIQUE SALAS MAESTRE"/>
    <n v="101055383"/>
    <n v="520002"/>
    <d v="2021-06-05T00:00:00"/>
    <x v="0"/>
    <n v="34190"/>
    <n v="34590"/>
    <n v="1"/>
    <n v="1078648"/>
    <n v="0"/>
    <s v="ACTIVO"/>
    <m/>
    <m/>
    <n v="4615650"/>
    <n v="0"/>
    <n v="0"/>
    <s v="ANTICIPO"/>
    <m/>
    <x v="2"/>
    <s v="NO"/>
    <m/>
    <s v="PLANILLADA"/>
    <m/>
    <m/>
  </r>
  <r>
    <s v="CONSTRUPROYEC"/>
    <n v="101054655"/>
    <n v="57162"/>
    <n v="57243"/>
    <d v="2021-05-29T00:00:00"/>
    <n v="21"/>
    <x v="0"/>
    <s v=" ACEITE DE PALMA CPO"/>
    <s v="ECODIESEL COLOMBIA S.A"/>
    <s v="CUMPLIDO"/>
    <s v="EXTRACTORA MONTERREY S.A."/>
    <s v="PUERTO WILCHES"/>
    <s v="ECODIESEL COLOMBIA S.A"/>
    <s v="BARRANCABERMEJA"/>
    <x v="29"/>
    <s v="JONNY ALEXANDER REYES RONDON"/>
    <n v="101055384"/>
    <n v="3127"/>
    <d v="2021-06-01T00:00:00"/>
    <x v="0"/>
    <n v="34440"/>
    <n v="34360"/>
    <n v="1"/>
    <n v="220000"/>
    <n v="0"/>
    <s v="ACTIVO"/>
    <m/>
    <m/>
    <n v="1048667"/>
    <n v="0"/>
    <n v="0"/>
    <s v="ANTICIPO"/>
    <m/>
    <x v="3"/>
    <s v="NO"/>
    <m/>
    <s v="FACTURADA"/>
    <d v="2021-06-08T00:00:00"/>
    <m/>
  </r>
  <r>
    <s v="CONSTRUPROYEC"/>
    <n v="101054656"/>
    <n v="57163"/>
    <n v="57365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8"/>
    <s v="JORGE LUIS BALLESTEROS ARIZA"/>
    <n v="101055385"/>
    <n v="97667"/>
    <d v="2021-06-03T00:00:00"/>
    <x v="0"/>
    <n v="34650"/>
    <n v="34570"/>
    <n v="1"/>
    <n v="882851"/>
    <n v="0"/>
    <s v="ACTIVO"/>
    <m/>
    <m/>
    <n v="6237000"/>
    <n v="0"/>
    <n v="0"/>
    <s v="ANTICIPO"/>
    <m/>
    <x v="2"/>
    <s v="NO"/>
    <m/>
    <s v="PLANILLADA"/>
    <m/>
    <m/>
  </r>
  <r>
    <s v="CONSTRUPROYEC"/>
    <n v="101054657"/>
    <n v="57164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386"/>
    <n v="773"/>
    <d v="2021-06-02T00:00:00"/>
    <x v="2"/>
    <n v="36270"/>
    <n v="36280"/>
    <n v="1"/>
    <n v="0"/>
    <n v="0"/>
    <m/>
    <m/>
    <m/>
    <n v="569802"/>
    <n v="448500"/>
    <n v="-23010"/>
    <m/>
    <m/>
    <x v="0"/>
    <s v="NO"/>
    <m/>
    <s v="PLANILLADA"/>
    <m/>
    <m/>
  </r>
  <r>
    <s v="CONSTRUPROYEC"/>
    <n v="101054658"/>
    <n v="57165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387"/>
    <n v="798"/>
    <d v="2021-06-01T00:00:00"/>
    <x v="2"/>
    <n v="36500"/>
    <n v="36520"/>
    <n v="1"/>
    <n v="0"/>
    <n v="0"/>
    <m/>
    <m/>
    <m/>
    <n v="573415"/>
    <n v="448500"/>
    <n v="-26000"/>
    <m/>
    <m/>
    <x v="0"/>
    <s v="NO"/>
    <m/>
    <s v="PLANILLADA"/>
    <m/>
    <m/>
  </r>
  <r>
    <s v="CONSTRUPROYEC"/>
    <n v="101054659"/>
    <n v="57166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388"/>
    <n v="803"/>
    <d v="2021-06-02T00:00:00"/>
    <x v="2"/>
    <n v="35520"/>
    <n v="35570"/>
    <n v="1"/>
    <n v="0"/>
    <n v="0"/>
    <m/>
    <m/>
    <m/>
    <n v="558019"/>
    <n v="448500"/>
    <n v="-13260"/>
    <m/>
    <m/>
    <x v="0"/>
    <s v="NO"/>
    <m/>
    <s v="PLANILLADA"/>
    <m/>
    <m/>
  </r>
  <r>
    <s v="CONSTRUPROYEC"/>
    <n v="101054660"/>
    <n v="57167"/>
    <n v="57264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389"/>
    <s v="TLLU 206879-4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661"/>
    <n v="57168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390"/>
    <n v="770"/>
    <d v="2021-06-02T00:00:00"/>
    <x v="2"/>
    <n v="36980"/>
    <n v="37020"/>
    <n v="1"/>
    <n v="0"/>
    <n v="0"/>
    <m/>
    <m/>
    <m/>
    <n v="580956"/>
    <n v="448500"/>
    <n v="-32240"/>
    <m/>
    <m/>
    <x v="0"/>
    <s v="NO"/>
    <m/>
    <s v="PLANILLADA"/>
    <m/>
    <m/>
  </r>
  <r>
    <s v="CONSTRUPROYEC"/>
    <n v="101054662"/>
    <n v="57169"/>
    <n v="57265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391"/>
    <n v="0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663"/>
    <n v="57170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392"/>
    <n v="769"/>
    <d v="2021-06-02T00:00:00"/>
    <x v="1"/>
    <n v="35160"/>
    <n v="35210"/>
    <n v="1"/>
    <n v="0"/>
    <n v="0"/>
    <m/>
    <m/>
    <m/>
    <n v="552364"/>
    <n v="448500"/>
    <n v="-8580"/>
    <m/>
    <m/>
    <x v="0"/>
    <s v="NO"/>
    <m/>
    <s v="PLANILLADA"/>
    <m/>
    <m/>
  </r>
  <r>
    <s v="CONSTRUPROYEC"/>
    <n v="101054664"/>
    <n v="57171"/>
    <n v="57266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76"/>
    <s v="ARTURO JAIME ALVAREZ"/>
    <n v="101055393"/>
    <s v="HLXU 879364-3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665"/>
    <n v="57172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394"/>
    <n v="758"/>
    <d v="2021-06-02T00:00:00"/>
    <x v="1"/>
    <n v="36180"/>
    <n v="36230"/>
    <n v="1"/>
    <n v="0"/>
    <n v="0"/>
    <m/>
    <m/>
    <m/>
    <n v="568388"/>
    <n v="448500"/>
    <n v="-21840"/>
    <m/>
    <m/>
    <x v="0"/>
    <s v="NO"/>
    <m/>
    <s v="PLANILLADA"/>
    <m/>
    <m/>
  </r>
  <r>
    <s v="CONSTRUPROYEC"/>
    <n v="101054666"/>
    <n v="57173"/>
    <n v="57168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395"/>
    <s v="DFIU 333161-8"/>
    <d v="2021-05-3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67"/>
    <n v="57174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396"/>
    <n v="57738"/>
    <d v="2021-06-02T00:00:00"/>
    <x v="1"/>
    <n v="36740"/>
    <n v="36730"/>
    <n v="1"/>
    <n v="0"/>
    <n v="0"/>
    <m/>
    <m/>
    <m/>
    <n v="577185"/>
    <n v="448500"/>
    <n v="-29120"/>
    <m/>
    <m/>
    <x v="0"/>
    <s v="NO"/>
    <m/>
    <s v="PLANILLADA"/>
    <m/>
    <m/>
  </r>
  <r>
    <s v="CONSTRUPROYEC"/>
    <n v="101054668"/>
    <n v="57175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397"/>
    <n v="790"/>
    <d v="2021-06-02T00:00:00"/>
    <x v="1"/>
    <n v="36820"/>
    <n v="36870"/>
    <n v="1"/>
    <n v="0"/>
    <n v="0"/>
    <m/>
    <m/>
    <m/>
    <n v="578442"/>
    <n v="448500"/>
    <n v="-30160"/>
    <m/>
    <m/>
    <x v="0"/>
    <s v="NO"/>
    <m/>
    <s v="PLANILLADA"/>
    <m/>
    <m/>
  </r>
  <r>
    <s v="CONSTRUPROYEC"/>
    <n v="101054669"/>
    <n v="57176"/>
    <n v="57169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398"/>
    <s v="EURU 134323-6"/>
    <d v="2021-05-3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70"/>
    <n v="57177"/>
    <n v="57324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5399"/>
    <n v="57741"/>
    <d v="2021-06-02T00:00:00"/>
    <x v="0"/>
    <n v="34550"/>
    <n v="34530"/>
    <n v="1"/>
    <n v="0"/>
    <n v="0"/>
    <m/>
    <m/>
    <m/>
    <n v="542780"/>
    <n v="0"/>
    <n v="0"/>
    <m/>
    <m/>
    <x v="0"/>
    <s v="NO"/>
    <m/>
    <s v="PLANILLADA"/>
    <m/>
    <m/>
  </r>
  <r>
    <s v="CONSTRUPROYEC"/>
    <n v="101054671"/>
    <n v="57178"/>
    <n v="57401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400"/>
    <n v="788"/>
    <d v="2021-06-03T00:00:00"/>
    <x v="0"/>
    <n v="37460"/>
    <n v="37500"/>
    <n v="1"/>
    <n v="0"/>
    <n v="0"/>
    <m/>
    <m/>
    <m/>
    <n v="588497"/>
    <n v="0"/>
    <n v="0"/>
    <m/>
    <m/>
    <x v="0"/>
    <s v="NO"/>
    <m/>
    <s v="PLANILLADA"/>
    <m/>
    <m/>
  </r>
  <r>
    <s v="CONSTRUPROYEC"/>
    <n v="101054672"/>
    <n v="57179"/>
    <n v="57318"/>
    <d v="2021-05-29T00:00:00"/>
    <n v="21"/>
    <x v="0"/>
    <s v=" ACEITE DE PALMA CPO"/>
    <s v="CI TEQUENDAMA SAS DIV. REFINERIA"/>
    <s v="CUMPLIDO"/>
    <s v="EXTRACTORA TEQUENDAMA"/>
    <s v="FUNDACION"/>
    <s v="REFINERIA TEQUENDAMA"/>
    <s v="SANTA MARTA."/>
    <x v="38"/>
    <s v="YEIMAN HERNANDEZ"/>
    <n v="101055401"/>
    <n v="76370"/>
    <d v="2021-06-02T00:00:00"/>
    <x v="0"/>
    <n v="34390"/>
    <n v="34460"/>
    <n v="1"/>
    <n v="10000"/>
    <n v="0"/>
    <s v="ACTIVO"/>
    <m/>
    <m/>
    <n v="1217062"/>
    <n v="0"/>
    <n v="0"/>
    <s v="ANTICIPO"/>
    <m/>
    <x v="0"/>
    <s v="NO"/>
    <m/>
    <s v="PLANILLADA"/>
    <m/>
    <m/>
  </r>
  <r>
    <s v="CONSTRUPROYEC"/>
    <n v="101054673"/>
    <n v="57180"/>
    <n v="57170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402"/>
    <s v="HGFU 151067-1"/>
    <d v="2021-05-3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74"/>
    <n v="57181"/>
    <n v="57173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403"/>
    <s v="DFIU 425600-0"/>
    <d v="2021-05-3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75"/>
    <n v="57182"/>
    <n v="57174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404"/>
    <s v="UACU 476889-0"/>
    <d v="2021-05-3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76"/>
    <n v="57183"/>
    <n v="57474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2"/>
    <s v="CARLOS MARIO PEREZ PEREZ"/>
    <n v="101055405"/>
    <n v="97728"/>
    <d v="2021-06-08T00:00:00"/>
    <x v="0"/>
    <n v="34470"/>
    <n v="34360"/>
    <n v="1"/>
    <n v="882851"/>
    <n v="0"/>
    <s v="ACTIVO"/>
    <m/>
    <m/>
    <n v="6204600"/>
    <n v="0"/>
    <n v="0"/>
    <s v="ANTICIPO"/>
    <m/>
    <x v="2"/>
    <s v="NO"/>
    <m/>
    <s v="PLANILLADA"/>
    <m/>
    <m/>
  </r>
  <r>
    <s v="CONSTRUPROYEC"/>
    <n v="101054677"/>
    <n v="57184"/>
    <n v="57175"/>
    <d v="2021-05-29T00:00:00"/>
    <n v="21"/>
    <x v="0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406"/>
    <s v="HLBU 940588-0"/>
    <d v="2021-05-3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678"/>
    <n v="57185"/>
    <n v="57306"/>
    <d v="2021-05-29T00:00:00"/>
    <n v="21"/>
    <x v="0"/>
    <s v=" ACEITE DE PALMA CPO"/>
    <s v="CI TEQUENDAMA SAS DIV. REFINERIA"/>
    <s v="CUMPLIDO"/>
    <s v="PALMA &amp; TRABAJO S.A.S"/>
    <s v="PUERTO WILCHES"/>
    <s v="REFINERIA TEQUENDAMA"/>
    <s v="SANTA MARTA."/>
    <x v="79"/>
    <s v="LARRIZON CORREA DE LA HOZ"/>
    <n v="101055407"/>
    <n v="98196"/>
    <d v="2021-06-01T00:00:00"/>
    <x v="0"/>
    <n v="34320"/>
    <n v="34390"/>
    <n v="1"/>
    <n v="294975"/>
    <n v="64000"/>
    <s v="ACTIVO"/>
    <m/>
    <m/>
    <n v="3260400"/>
    <n v="0"/>
    <n v="0"/>
    <s v="ANTICIPO, SEGUNDO ANTICIPO"/>
    <m/>
    <x v="4"/>
    <s v="NO"/>
    <m/>
    <s v="PLANILLADA"/>
    <m/>
    <m/>
  </r>
  <r>
    <s v="CONSTRUPROYEC"/>
    <n v="101054679"/>
    <n v="57186"/>
    <n v="57302"/>
    <d v="2021-05-29T00:00:00"/>
    <n v="21"/>
    <x v="0"/>
    <s v=" ACEITE DE PALMA CPO"/>
    <s v="CI TEQUENDAMA SAS DIV. REFINERIA"/>
    <s v="CUMPLIDO"/>
    <s v="PALMA &amp; TRABAJO S.A.S"/>
    <s v="PUERTO WILCHES"/>
    <s v="REFINERIA TEQUENDAMA"/>
    <s v="SANTA MARTA."/>
    <x v="57"/>
    <s v="MIGUEL LOPEZ CAMPUZANO"/>
    <n v="101055408"/>
    <n v="98194"/>
    <d v="2021-06-01T00:00:00"/>
    <x v="0"/>
    <n v="33250"/>
    <n v="33290"/>
    <n v="1"/>
    <n v="294975"/>
    <n v="0"/>
    <s v="ACTIVO"/>
    <m/>
    <m/>
    <n v="3158750"/>
    <n v="0"/>
    <n v="0"/>
    <s v="ANTICIPO"/>
    <m/>
    <x v="4"/>
    <s v="NO"/>
    <m/>
    <s v="PLANILLADA"/>
    <m/>
    <m/>
  </r>
  <r>
    <s v="CONSTRUPROYEC"/>
    <n v="101054680"/>
    <n v="57187"/>
    <n v="57344"/>
    <d v="2021-05-29T00:00:00"/>
    <n v="21"/>
    <x v="0"/>
    <s v=" ACEITE DE PALMA CPO"/>
    <s v="CI TEQUENDAMA SAS DIV. REFINERIA"/>
    <s v="CUMPLIDO"/>
    <s v="PALMA &amp; TRABAJO S.A.S"/>
    <s v="PUERTO WILCHES"/>
    <s v="REFINERIA TEQUENDAMA"/>
    <s v="SANTA MARTA."/>
    <x v="61"/>
    <s v="RODRIGO RAMOS ESCORCIA"/>
    <n v="101055409"/>
    <n v="98195"/>
    <d v="2021-06-02T00:00:00"/>
    <x v="0"/>
    <n v="35210"/>
    <n v="35270"/>
    <n v="1"/>
    <n v="294975"/>
    <n v="0"/>
    <s v="ACTIVO"/>
    <m/>
    <m/>
    <n v="3344950"/>
    <n v="0"/>
    <n v="0"/>
    <s v="ANTICIPO"/>
    <m/>
    <x v="4"/>
    <s v="NO"/>
    <m/>
    <s v="PLANILLADA"/>
    <m/>
    <m/>
  </r>
  <r>
    <s v="CONSTRUPROYEC"/>
    <n v="101054681"/>
    <n v="57188"/>
    <n v="57370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6"/>
    <s v="EDWIN RAFAEL JIMENEZ VARGAS"/>
    <n v="101055410"/>
    <n v="97664"/>
    <d v="2021-06-03T00:00:00"/>
    <x v="0"/>
    <n v="35170"/>
    <n v="35160"/>
    <n v="1"/>
    <n v="882851"/>
    <n v="0"/>
    <s v="ACTIVO"/>
    <m/>
    <m/>
    <n v="6330600"/>
    <n v="0"/>
    <n v="0"/>
    <s v="ANTICIPO"/>
    <m/>
    <x v="2"/>
    <s v="NO"/>
    <m/>
    <s v="PLANILLADA"/>
    <m/>
    <m/>
  </r>
  <r>
    <s v="CONSTRUPROYEC"/>
    <n v="101054682"/>
    <n v="57189"/>
    <n v="57360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"/>
    <s v="LUIS FREYLE BERNAL"/>
    <n v="101055411"/>
    <n v="97660"/>
    <d v="2021-06-03T00:00:00"/>
    <x v="0"/>
    <n v="33970"/>
    <n v="33910"/>
    <n v="1"/>
    <n v="882851"/>
    <n v="0"/>
    <s v="ACTIVO"/>
    <m/>
    <m/>
    <n v="6114600"/>
    <n v="0"/>
    <n v="0"/>
    <s v="ANTICIPO"/>
    <m/>
    <x v="2"/>
    <s v="NO"/>
    <m/>
    <s v="PLANILLADA"/>
    <m/>
    <m/>
  </r>
  <r>
    <s v="CONSTRUPROYEC"/>
    <n v="101054683"/>
    <n v="57190"/>
    <n v="57427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5"/>
    <s v="RICHARD RODRIGUEZ"/>
    <n v="101055412"/>
    <n v="97668"/>
    <d v="2021-06-03T00:00:00"/>
    <x v="0"/>
    <n v="34640"/>
    <n v="34630"/>
    <n v="1"/>
    <n v="882851"/>
    <n v="0"/>
    <s v="ACTIVO"/>
    <m/>
    <m/>
    <n v="6235200"/>
    <n v="0"/>
    <n v="0"/>
    <s v="ANTICIPO"/>
    <m/>
    <x v="2"/>
    <s v="NO"/>
    <m/>
    <s v="PLANILLADA"/>
    <m/>
    <m/>
  </r>
  <r>
    <s v="CONSTRUPROYEC"/>
    <n v="101054684"/>
    <n v="57191"/>
    <n v="57366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3"/>
    <s v="ABSALON PUENTES VARGAS"/>
    <n v="101055413"/>
    <n v="97663"/>
    <d v="2021-06-03T00:00:00"/>
    <x v="0"/>
    <n v="34420"/>
    <n v="34390"/>
    <n v="1"/>
    <n v="882851"/>
    <n v="0"/>
    <s v="ACTIVO"/>
    <m/>
    <m/>
    <n v="6195600"/>
    <n v="0"/>
    <n v="0"/>
    <s v="ANTICIPO"/>
    <m/>
    <x v="2"/>
    <s v="NO"/>
    <m/>
    <s v="PLANILLADA"/>
    <m/>
    <m/>
  </r>
  <r>
    <s v="CONSTRUPROYEC"/>
    <n v="101054685"/>
    <n v="57192"/>
    <n v="57424"/>
    <d v="2021-05-29T00:00:00"/>
    <n v="21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2"/>
    <s v="YOLMER ENRIQUE TRONCOSO CUAO"/>
    <n v="101055414"/>
    <n v="97665"/>
    <d v="2021-06-03T00:00:00"/>
    <x v="0"/>
    <n v="34990"/>
    <n v="34930"/>
    <n v="1"/>
    <n v="882851"/>
    <n v="0"/>
    <s v="ACTIVO"/>
    <m/>
    <m/>
    <n v="6298200"/>
    <n v="0"/>
    <n v="0"/>
    <s v="ANTICIPO"/>
    <m/>
    <x v="2"/>
    <s v="NO"/>
    <m/>
    <s v="PLANILLADA"/>
    <m/>
    <m/>
  </r>
  <r>
    <s v="CONSTRUPROYEC"/>
    <n v="101054686"/>
    <n v="57193"/>
    <n v="57487"/>
    <d v="2021-05-29T00:00:00"/>
    <n v="21"/>
    <x v="0"/>
    <s v=" CONTENEDOR VACIO"/>
    <s v="CONSTRUPROYEC"/>
    <s v="CUMPLIDO"/>
    <s v="CONSTRUPROYEC"/>
    <s v="BARRANQUILLA"/>
    <s v="CONSTRUPROYEC"/>
    <s v="SANTA MARTA."/>
    <x v="0"/>
    <s v="JEINSON DAVID PEREZ MONTOYA"/>
    <n v="101055415"/>
    <n v="0"/>
    <d v="2021-06-08T00:00:00"/>
    <x v="0"/>
    <n v="1"/>
    <n v="1"/>
    <n v="1"/>
    <n v="370878"/>
    <n v="0"/>
    <s v="ACTIVO"/>
    <m/>
    <m/>
    <n v="0"/>
    <n v="0"/>
    <n v="0"/>
    <s v="ANTICIPO"/>
    <m/>
    <x v="2"/>
    <s v="NO"/>
    <m/>
    <s v="PLANILLADA"/>
    <m/>
    <m/>
  </r>
  <r>
    <s v="CONSTRUPROYEC"/>
    <n v="101054687"/>
    <n v="57194"/>
    <n v="57222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2"/>
    <s v="DUVIAN DARIO ARTEAGA WILCHES"/>
    <n v="101055416"/>
    <s v="31714-2"/>
    <d v="2021-06-01T00:00:00"/>
    <x v="0"/>
    <n v="10070"/>
    <n v="10070"/>
    <n v="1"/>
    <n v="221080"/>
    <n v="0"/>
    <s v="ACTIVO"/>
    <m/>
    <m/>
    <n v="1437895"/>
    <n v="0"/>
    <n v="0"/>
    <s v="ANTICIPO"/>
    <m/>
    <x v="4"/>
    <s v="NO"/>
    <m/>
    <s v="PLANILLADA"/>
    <m/>
    <m/>
  </r>
  <r>
    <s v="CONSTRUPROYEC"/>
    <n v="101054688"/>
    <n v="57195"/>
    <n v="57292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6"/>
    <s v="CRISTIAN EDUARDO MERCADO ROJAS"/>
    <n v="101055417"/>
    <s v="31715-4"/>
    <d v="2021-06-01T00:00:00"/>
    <x v="0"/>
    <n v="10098"/>
    <n v="10098"/>
    <n v="1"/>
    <n v="221080"/>
    <n v="64000"/>
    <s v="ACTIVO"/>
    <m/>
    <m/>
    <n v="1441893"/>
    <n v="0"/>
    <n v="0"/>
    <s v="ANTICIPO, SEGUNDO ANTICIPO"/>
    <m/>
    <x v="4"/>
    <s v="NO"/>
    <m/>
    <s v="PLANILLADA"/>
    <m/>
    <m/>
  </r>
  <r>
    <s v="CONSTRUPROYEC"/>
    <n v="101054689"/>
    <n v="57196"/>
    <n v="57215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0"/>
    <s v="NEIDER ENRIQUE IBARRA CASTAÑEDA"/>
    <n v="101055418"/>
    <s v="31711-7"/>
    <d v="2021-05-31T00:00:00"/>
    <x v="0"/>
    <n v="10102"/>
    <n v="10102"/>
    <n v="1"/>
    <n v="221080"/>
    <n v="0"/>
    <s v="ACTIVO"/>
    <m/>
    <m/>
    <n v="1442465"/>
    <n v="0"/>
    <n v="0"/>
    <s v="ANTICIPO"/>
    <m/>
    <x v="4"/>
    <s v="NO"/>
    <m/>
    <s v="PLANILLADA"/>
    <m/>
    <m/>
  </r>
  <r>
    <s v="CONSTRUPROYEC"/>
    <n v="101054690"/>
    <n v="57197"/>
    <n v="57352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94"/>
    <s v="ROBERTO LOZANO CAMACHO"/>
    <n v="101055419"/>
    <s v="31716-6"/>
    <d v="2021-06-03T00:00:00"/>
    <x v="0"/>
    <n v="10087"/>
    <n v="10087"/>
    <n v="1"/>
    <n v="458326"/>
    <n v="0"/>
    <s v="ACTIVO"/>
    <m/>
    <m/>
    <n v="3657042"/>
    <n v="0"/>
    <n v="0"/>
    <s v="ANTICIPO"/>
    <m/>
    <x v="4"/>
    <s v="NO"/>
    <m/>
    <s v="PLANILLADA"/>
    <m/>
    <m/>
  </r>
  <r>
    <s v="CONSTRUPROYEC"/>
    <n v="101054691"/>
    <n v="57198"/>
    <n v="57531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58"/>
    <s v="ROGER CUELLO HENRIQUEZ"/>
    <n v="101055420"/>
    <s v="31713-0"/>
    <d v="2021-06-09T00:00:00"/>
    <x v="0"/>
    <n v="10095"/>
    <n v="10095"/>
    <n v="1"/>
    <n v="442664"/>
    <n v="0"/>
    <s v="ACTIVO"/>
    <m/>
    <m/>
    <n v="3340536"/>
    <n v="0"/>
    <n v="0"/>
    <s v="ANTICIPO"/>
    <m/>
    <x v="4"/>
    <s v="NO"/>
    <m/>
    <s v="PLANILLADA"/>
    <m/>
    <m/>
  </r>
  <r>
    <s v="CONSTRUPROYEC"/>
    <n v="101054692"/>
    <n v="57199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421"/>
    <n v="825"/>
    <d v="2021-06-02T00:00:00"/>
    <x v="1"/>
    <n v="34220"/>
    <n v="34260"/>
    <n v="1"/>
    <n v="0"/>
    <n v="0"/>
    <m/>
    <m/>
    <m/>
    <n v="537596"/>
    <n v="448500"/>
    <n v="3640"/>
    <m/>
    <m/>
    <x v="0"/>
    <s v="NO"/>
    <m/>
    <s v="PLANILLADA"/>
    <m/>
    <m/>
  </r>
  <r>
    <s v="CONSTRUPROYEC"/>
    <n v="101054693"/>
    <n v="57200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422"/>
    <n v="57723"/>
    <d v="2021-06-01T00:00:00"/>
    <x v="2"/>
    <n v="36210"/>
    <n v="36140"/>
    <n v="1"/>
    <n v="0"/>
    <n v="0"/>
    <m/>
    <m/>
    <m/>
    <n v="568859"/>
    <n v="448500"/>
    <n v="-22230"/>
    <m/>
    <m/>
    <x v="0"/>
    <s v="NO"/>
    <m/>
    <s v="PLANILLADA"/>
    <m/>
    <m/>
  </r>
  <r>
    <s v="CONSTRUPROYEC"/>
    <n v="101054694"/>
    <n v="57201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423"/>
    <n v="815"/>
    <d v="2021-06-02T00:00:00"/>
    <x v="2"/>
    <n v="35920"/>
    <n v="35970"/>
    <n v="1"/>
    <n v="0"/>
    <n v="0"/>
    <m/>
    <m/>
    <m/>
    <n v="564303"/>
    <n v="448500"/>
    <n v="-18460"/>
    <m/>
    <m/>
    <x v="0"/>
    <s v="NO"/>
    <m/>
    <s v="PLANILLADA"/>
    <m/>
    <m/>
  </r>
  <r>
    <s v="CONSTRUPROYEC"/>
    <n v="101054695"/>
    <n v="57202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424"/>
    <n v="808"/>
    <d v="2021-06-02T00:00:00"/>
    <x v="1"/>
    <n v="36220"/>
    <n v="36260"/>
    <n v="1"/>
    <n v="0"/>
    <n v="0"/>
    <m/>
    <m/>
    <m/>
    <n v="569016"/>
    <n v="448500"/>
    <n v="-22360"/>
    <m/>
    <m/>
    <x v="0"/>
    <s v="NO"/>
    <m/>
    <s v="PLANILLADA"/>
    <m/>
    <m/>
  </r>
  <r>
    <s v="CONSTRUPROYEC"/>
    <n v="101054696"/>
    <n v="57203"/>
    <n v="57422"/>
    <d v="2021-05-29T00:00:00"/>
    <n v="21"/>
    <x v="0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5425"/>
    <n v="80672"/>
    <d v="2021-06-03T00:00:00"/>
    <x v="0"/>
    <n v="31400"/>
    <n v="31400"/>
    <n v="1"/>
    <n v="140600"/>
    <n v="0"/>
    <s v="ACTIVO"/>
    <m/>
    <m/>
    <n v="1972862"/>
    <n v="0"/>
    <n v="0"/>
    <s v="ANTICIPO"/>
    <m/>
    <x v="1"/>
    <s v="NO"/>
    <m/>
    <s v="PLANILLADA"/>
    <m/>
    <m/>
  </r>
  <r>
    <s v="CONSTRUPROYEC"/>
    <n v="101054697"/>
    <n v="57204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426"/>
    <n v="812"/>
    <d v="2021-06-03T00:00:00"/>
    <x v="5"/>
    <n v="34690"/>
    <n v="34790"/>
    <n v="1"/>
    <n v="0"/>
    <n v="0"/>
    <m/>
    <m/>
    <m/>
    <n v="544980"/>
    <n v="448500"/>
    <n v="-2470"/>
    <m/>
    <m/>
    <x v="0"/>
    <s v="NO"/>
    <m/>
    <s v="PLANILLADA"/>
    <m/>
    <m/>
  </r>
  <r>
    <s v="CONSTRUPROYEC"/>
    <n v="101054698"/>
    <n v="57205"/>
    <n v="57328"/>
    <d v="2021-05-29T00:00:00"/>
    <n v="21"/>
    <x v="0"/>
    <s v=" ACEITE DE PALMA CPO"/>
    <s v="CI TEQUENDAMA SAS DIV. REFINERIA"/>
    <s v="CUMPLIDO"/>
    <s v="EXTRACTORA GRUPALMA"/>
    <s v="REGIDORR"/>
    <s v="BIOCOMBUSTIBLES SOSTENIBLES DEL CARIBE S.A. BIOSC S. A."/>
    <s v="SANTA MARTA."/>
    <x v="40"/>
    <s v="JAIR RODRIGUEZ ESCALANTE"/>
    <n v="101055427"/>
    <n v="98218"/>
    <d v="2021-06-02T00:00:00"/>
    <x v="0"/>
    <n v="34670"/>
    <n v="34750"/>
    <n v="1"/>
    <n v="528160"/>
    <n v="0"/>
    <s v="ACTIVO"/>
    <m/>
    <m/>
    <n v="2946950"/>
    <n v="0"/>
    <n v="0"/>
    <s v="ANTICIPO"/>
    <m/>
    <x v="4"/>
    <s v="NO"/>
    <m/>
    <s v="PLANILLADA"/>
    <m/>
    <m/>
  </r>
  <r>
    <s v="CONSTRUPROYEC"/>
    <n v="101054699"/>
    <n v="57206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428"/>
    <n v="801"/>
    <d v="2021-06-03T00:00:00"/>
    <x v="5"/>
    <n v="34870"/>
    <n v="34910"/>
    <n v="1"/>
    <n v="0"/>
    <n v="0"/>
    <m/>
    <m/>
    <m/>
    <n v="547808"/>
    <n v="448500"/>
    <n v="-4810"/>
    <m/>
    <m/>
    <x v="0"/>
    <s v="NO"/>
    <m/>
    <s v="PLANILLADA"/>
    <m/>
    <m/>
  </r>
  <r>
    <s v="CONSTRUPROYEC"/>
    <n v="101054700"/>
    <n v="57207"/>
    <m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429"/>
    <n v="862"/>
    <d v="2021-06-03T00:00:00"/>
    <x v="5"/>
    <n v="35260"/>
    <n v="35460"/>
    <n v="1"/>
    <n v="0"/>
    <n v="0"/>
    <m/>
    <m/>
    <m/>
    <n v="553935"/>
    <n v="448500"/>
    <n v="-9880"/>
    <m/>
    <m/>
    <x v="0"/>
    <s v="NO"/>
    <m/>
    <s v="PLANILLADA"/>
    <m/>
    <m/>
  </r>
  <r>
    <s v="CONSTRUPROYEC"/>
    <n v="101054701"/>
    <n v="57208"/>
    <n v="57198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7"/>
    <s v="JOSE LUIS PABON ROJAS"/>
    <n v="101055430"/>
    <s v="31712-9"/>
    <d v="2021-05-31T00:00:00"/>
    <x v="0"/>
    <n v="10073"/>
    <n v="10073"/>
    <n v="1"/>
    <n v="221080"/>
    <n v="0"/>
    <s v="ACTIVO"/>
    <m/>
    <m/>
    <n v="1438324"/>
    <n v="0"/>
    <n v="0"/>
    <s v="ANTICIPO"/>
    <m/>
    <x v="4"/>
    <s v="NO"/>
    <m/>
    <s v="PLANILLADA"/>
    <m/>
    <m/>
  </r>
  <r>
    <s v="CONSTRUPROYEC"/>
    <n v="101054702"/>
    <n v="57209"/>
    <n v="57325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5431"/>
    <n v="57725"/>
    <d v="2021-06-02T00:00:00"/>
    <x v="0"/>
    <n v="35480"/>
    <n v="35480"/>
    <n v="1"/>
    <n v="0"/>
    <n v="0"/>
    <m/>
    <m/>
    <m/>
    <n v="557391"/>
    <n v="0"/>
    <n v="0"/>
    <m/>
    <m/>
    <x v="0"/>
    <s v="NO"/>
    <m/>
    <s v="PLANILLADA"/>
    <m/>
    <m/>
  </r>
  <r>
    <s v="CONSTRUPROYEC"/>
    <n v="101054703"/>
    <n v="57210"/>
    <n v="57346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4"/>
    <s v="ALEXANDER RICO LASSO"/>
    <n v="101055432"/>
    <s v="31708-2"/>
    <d v="2021-06-02T00:00:00"/>
    <x v="0"/>
    <n v="10102"/>
    <n v="10102"/>
    <n v="1"/>
    <n v="458326"/>
    <n v="98000"/>
    <s v="ACTIVO"/>
    <m/>
    <m/>
    <n v="3662480"/>
    <n v="0"/>
    <n v="0"/>
    <s v="ANTICIPO, SEGUNDO ANTICIPO"/>
    <m/>
    <x v="4"/>
    <s v="NO"/>
    <m/>
    <s v="PLANILLADA"/>
    <m/>
    <m/>
  </r>
  <r>
    <s v="CONSTRUPROYEC"/>
    <n v="101054704"/>
    <n v="57211"/>
    <n v="57457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0"/>
    <s v="RUBEN GUZMAN SILVA"/>
    <n v="101055433"/>
    <n v="519998"/>
    <d v="2021-06-05T00:00:00"/>
    <x v="0"/>
    <n v="34470"/>
    <n v="34540"/>
    <n v="1"/>
    <n v="1078648"/>
    <n v="0"/>
    <s v="ACTIVO"/>
    <m/>
    <m/>
    <n v="4653450"/>
    <n v="0"/>
    <n v="0"/>
    <s v="ANTICIPO"/>
    <m/>
    <x v="2"/>
    <s v="NO"/>
    <m/>
    <s v="PLANILLADA"/>
    <m/>
    <m/>
  </r>
  <r>
    <s v="CONSTRUPROYEC"/>
    <n v="101054705"/>
    <n v="57212"/>
    <n v="57326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5434"/>
    <n v="57732"/>
    <d v="2021-06-02T00:00:00"/>
    <x v="0"/>
    <n v="34360"/>
    <n v="34340"/>
    <n v="1"/>
    <n v="0"/>
    <n v="0"/>
    <m/>
    <m/>
    <m/>
    <n v="539796"/>
    <n v="0"/>
    <n v="0"/>
    <m/>
    <m/>
    <x v="0"/>
    <s v="NO"/>
    <m/>
    <s v="PLANILLADA"/>
    <m/>
    <m/>
  </r>
  <r>
    <s v="CONSTRUPROYEC"/>
    <n v="101054706"/>
    <n v="57213"/>
    <n v="57465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5"/>
    <s v="EDINSON PRADA RODRIGUEZ"/>
    <n v="101055435"/>
    <s v="31710-5"/>
    <d v="2021-06-08T00:00:00"/>
    <x v="0"/>
    <n v="10079"/>
    <n v="10079"/>
    <n v="1"/>
    <n v="442664"/>
    <n v="160000"/>
    <s v="ACTIVO"/>
    <m/>
    <m/>
    <n v="3335242"/>
    <n v="0"/>
    <n v="0"/>
    <s v="ANTICIPO, SEGUNDO ANTICIPO"/>
    <m/>
    <x v="4"/>
    <s v="NO"/>
    <m/>
    <s v="PLANILLADA"/>
    <m/>
    <m/>
  </r>
  <r>
    <s v="CONSTRUPROYEC"/>
    <n v="101054707"/>
    <n v="57214"/>
    <n v="57399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436"/>
    <n v="817"/>
    <d v="2021-06-03T00:00:00"/>
    <x v="0"/>
    <n v="37970"/>
    <n v="38020"/>
    <n v="1"/>
    <n v="0"/>
    <n v="25000"/>
    <s v="ACTIVO"/>
    <m/>
    <m/>
    <n v="596509"/>
    <n v="0"/>
    <n v="0"/>
    <s v="SEGUNDO ANTICIPO"/>
    <m/>
    <x v="0"/>
    <s v="NO"/>
    <m/>
    <s v="PLANILLADA"/>
    <m/>
    <m/>
  </r>
  <r>
    <s v="CONSTRUPROYEC"/>
    <n v="101054708"/>
    <n v="57215"/>
    <n v="57400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437"/>
    <n v="804"/>
    <d v="2021-06-03T00:00:00"/>
    <x v="0"/>
    <n v="38040"/>
    <n v="38080"/>
    <n v="1"/>
    <n v="0"/>
    <n v="0"/>
    <m/>
    <m/>
    <m/>
    <n v="597608"/>
    <n v="0"/>
    <n v="0"/>
    <m/>
    <m/>
    <x v="0"/>
    <s v="NO"/>
    <m/>
    <s v="PLANILLADA"/>
    <m/>
    <m/>
  </r>
  <r>
    <s v="CONSTRUPROYEC"/>
    <n v="101054709"/>
    <n v="57216"/>
    <n v="57321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5438"/>
    <n v="777"/>
    <d v="2021-06-02T00:00:00"/>
    <x v="0"/>
    <n v="35220"/>
    <n v="35260"/>
    <n v="1"/>
    <n v="0"/>
    <n v="0"/>
    <m/>
    <m/>
    <m/>
    <n v="553306"/>
    <n v="0"/>
    <n v="0"/>
    <m/>
    <m/>
    <x v="0"/>
    <s v="NO"/>
    <m/>
    <s v="PLANILLADA"/>
    <m/>
    <m/>
  </r>
  <r>
    <s v="CONSTRUPROYEC"/>
    <n v="101054710"/>
    <n v="57217"/>
    <n v="57452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9"/>
    <s v="PEDRO BOHORQUEZ SANDOVAL"/>
    <n v="101055439"/>
    <s v="31709-4"/>
    <d v="2021-06-04T00:00:00"/>
    <x v="0"/>
    <n v="10107"/>
    <n v="10107"/>
    <n v="1"/>
    <n v="442664"/>
    <n v="0"/>
    <s v="ACTIVO"/>
    <m/>
    <m/>
    <n v="3344507"/>
    <n v="0"/>
    <n v="0"/>
    <s v="ANTICIPO"/>
    <m/>
    <x v="4"/>
    <s v="NO"/>
    <m/>
    <s v="PLANILLADA"/>
    <m/>
    <m/>
  </r>
  <r>
    <s v="CONSTRUPROYEC"/>
    <n v="101054711"/>
    <n v="57218"/>
    <n v="57430"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4"/>
    <s v="JESUS EMILIO CAMELO ESCOBAR"/>
    <n v="101055440"/>
    <s v="31707-0"/>
    <d v="2021-06-03T00:00:00"/>
    <x v="0"/>
    <n v="10135"/>
    <n v="10135"/>
    <n v="1"/>
    <n v="442664"/>
    <n v="0"/>
    <s v="ACTIVO"/>
    <m/>
    <m/>
    <n v="3353773"/>
    <n v="0"/>
    <n v="0"/>
    <s v="ANTICIPO"/>
    <m/>
    <x v="4"/>
    <s v="NO"/>
    <m/>
    <s v="PLANILLADA"/>
    <m/>
    <m/>
  </r>
  <r>
    <s v="CONSTRUPROYEC"/>
    <n v="101054712"/>
    <n v="57219"/>
    <m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165"/>
    <s v="JULIO INFANTE"/>
    <n v="101055441"/>
    <s v="31703-3"/>
    <d v="2021-06-09T00:00:00"/>
    <x v="2"/>
    <n v="10077"/>
    <n v="10077"/>
    <n v="1"/>
    <n v="0"/>
    <n v="0"/>
    <m/>
    <m/>
    <m/>
    <n v="3653416"/>
    <n v="3426150"/>
    <n v="138025"/>
    <m/>
    <m/>
    <x v="4"/>
    <s v="NO"/>
    <m/>
    <s v="PLANILLADA"/>
    <m/>
    <m/>
  </r>
  <r>
    <s v="CONSTRUPROYEC"/>
    <n v="101054713"/>
    <n v="57220"/>
    <m/>
    <d v="2021-05-29T00:00:00"/>
    <n v="21"/>
    <x v="0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73"/>
    <s v="JHON OCHA"/>
    <n v="101055442"/>
    <s v="31699-4"/>
    <d v="2021-06-15T00:00:00"/>
    <x v="2"/>
    <n v="10075"/>
    <n v="10075"/>
    <n v="1"/>
    <n v="0"/>
    <n v="0"/>
    <m/>
    <m/>
    <m/>
    <n v="3333918"/>
    <n v="3127005"/>
    <n v="126569"/>
    <m/>
    <m/>
    <x v="4"/>
    <s v="NO"/>
    <m/>
    <s v="PLANILLADA"/>
    <m/>
    <m/>
  </r>
  <r>
    <s v="CONSTRUPROYEC"/>
    <n v="101054714"/>
    <n v="57221"/>
    <n v="57268"/>
    <d v="2021-05-29T00:00:00"/>
    <n v="21"/>
    <x v="0"/>
    <s v=" PRODUCTOS VARIOS"/>
    <s v="C.I. LA SAMARIA S.A.S."/>
    <s v="CUMPLIDO"/>
    <s v="C.I. LA SAMARIA S.A.S."/>
    <s v="LA GRAN VIA"/>
    <s v="C.I. LA SAMARIA S.A.S. FINCA DON ALBERTO"/>
    <s v="PELECHUA"/>
    <x v="13"/>
    <s v="JOSE DAVID VALENCIA BEDOYA"/>
    <n v="101055443"/>
    <s v="59 295 - 2"/>
    <d v="2021-06-01T00:00:00"/>
    <x v="0"/>
    <n v="1"/>
    <n v="1"/>
    <n v="1"/>
    <n v="110000"/>
    <n v="30000"/>
    <s v="ACTIVO"/>
    <m/>
    <m/>
    <n v="1707975"/>
    <n v="0"/>
    <n v="0"/>
    <s v="ANTICIPO, SEGUNDO ANTICIPO"/>
    <m/>
    <x v="1"/>
    <s v="NO"/>
    <m/>
    <s v="PLANILLADA"/>
    <m/>
    <m/>
  </r>
  <r>
    <s v="CONSTRUPROYEC"/>
    <n v="101054715"/>
    <n v="57222"/>
    <n v="57322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5444"/>
    <n v="843"/>
    <d v="2021-06-02T00:00:00"/>
    <x v="0"/>
    <n v="38790"/>
    <n v="38840"/>
    <n v="1"/>
    <n v="0"/>
    <n v="0"/>
    <m/>
    <m/>
    <m/>
    <n v="609391"/>
    <n v="0"/>
    <n v="0"/>
    <m/>
    <m/>
    <x v="0"/>
    <s v="NO"/>
    <m/>
    <s v="PLANILLADA"/>
    <m/>
    <m/>
  </r>
  <r>
    <s v="CONSTRUPROYEC"/>
    <n v="101054716"/>
    <n v="57223"/>
    <n v="57331"/>
    <d v="2021-05-29T00:00:00"/>
    <n v="21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5445"/>
    <n v="57737"/>
    <d v="2021-06-02T00:00:00"/>
    <x v="0"/>
    <n v="34840"/>
    <n v="34820"/>
    <n v="1"/>
    <n v="0"/>
    <n v="0"/>
    <m/>
    <m/>
    <m/>
    <n v="547336"/>
    <n v="0"/>
    <n v="0"/>
    <m/>
    <m/>
    <x v="0"/>
    <s v="NO"/>
    <m/>
    <s v="PLANILLADA"/>
    <m/>
    <m/>
  </r>
  <r>
    <s v="CONSTRUPROYEC"/>
    <n v="101054717"/>
    <n v="57224"/>
    <m/>
    <d v="2021-05-29T00:00:00"/>
    <n v="21"/>
    <x v="0"/>
    <s v=" TORTA DE PALMISTE"/>
    <s v="CI TEQUENDAMA SAS EXTRACTORA"/>
    <s v="CUMPLIDO"/>
    <s v="EXTRACTORA TEQUENDAMA"/>
    <s v="FUNDACION"/>
    <s v="SOCIEDAD PORTUARIA DE SANTA MARTA"/>
    <s v="SANTA MARTA."/>
    <x v="154"/>
    <s v="GUSTAVO CUELLO MORON"/>
    <n v="101055446"/>
    <n v="80358"/>
    <d v="2021-06-04T00:00:00"/>
    <x v="2"/>
    <n v="21490"/>
    <n v="214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718"/>
    <n v="57225"/>
    <n v="57417"/>
    <d v="2021-05-29T00:00:00"/>
    <n v="21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5447"/>
    <n v="80532"/>
    <d v="2021-06-03T00:00:00"/>
    <x v="0"/>
    <n v="34380"/>
    <n v="34380"/>
    <n v="1"/>
    <n v="0"/>
    <n v="72000"/>
    <s v="ACTIVO"/>
    <m/>
    <m/>
    <n v="693788"/>
    <n v="0"/>
    <n v="0"/>
    <s v="SEGUNDO ANTICIPO"/>
    <m/>
    <x v="1"/>
    <s v="NO"/>
    <m/>
    <s v="PLANILLADA"/>
    <m/>
    <m/>
  </r>
  <r>
    <s v="CONSTRUPROYEC"/>
    <n v="101054719"/>
    <n v="57226"/>
    <n v="57484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69"/>
    <s v="ROBERTO CARLOS MENDOZA DIAZ"/>
    <n v="101055448"/>
    <n v="519982"/>
    <d v="2021-06-08T00:00:00"/>
    <x v="0"/>
    <n v="33750"/>
    <n v="33920"/>
    <n v="1"/>
    <n v="1078648"/>
    <n v="0"/>
    <s v="ACTIVO"/>
    <m/>
    <m/>
    <n v="4657500"/>
    <n v="0"/>
    <n v="0"/>
    <s v="ANTICIPO"/>
    <m/>
    <x v="2"/>
    <s v="NO"/>
    <m/>
    <s v="PLANILLADA"/>
    <m/>
    <m/>
  </r>
  <r>
    <s v="CONSTRUPROYEC"/>
    <n v="101054720"/>
    <n v="57227"/>
    <n v="57467"/>
    <d v="2021-05-29T00:00:00"/>
    <n v="21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3"/>
    <s v="JORGE ERNEY GOMEZ BLANCO"/>
    <n v="101055449"/>
    <n v="520068"/>
    <d v="2021-06-08T00:00:00"/>
    <x v="0"/>
    <n v="32610"/>
    <n v="32700"/>
    <n v="1"/>
    <n v="1078648"/>
    <n v="0"/>
    <s v="ACTIVO"/>
    <m/>
    <m/>
    <n v="4657500"/>
    <n v="0"/>
    <n v="0"/>
    <s v="ANTICIPO"/>
    <m/>
    <x v="2"/>
    <s v="NO"/>
    <m/>
    <s v="PLANILLADA"/>
    <m/>
    <m/>
  </r>
  <r>
    <s v="CONSTRUPROYEC"/>
    <n v="101054721"/>
    <n v="57228"/>
    <n v="57248"/>
    <d v="2021-05-30T00:00:00"/>
    <n v="22"/>
    <x v="0"/>
    <s v=" ACEITE DE PALMA CPO"/>
    <s v="ECODIESEL COLOMBIA S.A"/>
    <s v="CUMPLIDO"/>
    <s v="AGROINCE LTDA Y CIA S.C.A"/>
    <s v="AGUACHICA"/>
    <s v="ECODIESEL COLOMBIA S.A"/>
    <s v="BARRANCABERMEJA"/>
    <x v="34"/>
    <s v="LUIS EDUARDO CARO GONZALEZ"/>
    <n v="101055450"/>
    <n v="3149"/>
    <d v="2021-06-01T00:00:00"/>
    <x v="0"/>
    <n v="33960"/>
    <n v="33920"/>
    <n v="1"/>
    <n v="366800"/>
    <n v="0"/>
    <s v="ACTIVO"/>
    <m/>
    <m/>
    <n v="1255040"/>
    <n v="0"/>
    <n v="0"/>
    <s v="ANTICIPO"/>
    <m/>
    <x v="3"/>
    <s v="NO"/>
    <m/>
    <s v="FACTURADA"/>
    <d v="2021-06-08T00:00:00"/>
    <m/>
  </r>
  <r>
    <s v="CONSTRUPROYEC"/>
    <n v="101054722"/>
    <n v="57229"/>
    <n v="57249"/>
    <d v="2021-05-30T00:00:00"/>
    <n v="22"/>
    <x v="0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5451"/>
    <n v="3157"/>
    <d v="2021-06-01T00:00:00"/>
    <x v="0"/>
    <n v="34200"/>
    <n v="34100"/>
    <n v="1"/>
    <n v="366800"/>
    <n v="0"/>
    <s v="ACTIVO"/>
    <m/>
    <m/>
    <n v="1261700"/>
    <n v="0"/>
    <n v="0"/>
    <s v="ANTICIPO"/>
    <m/>
    <x v="3"/>
    <s v="NO"/>
    <m/>
    <s v="FACTURADA"/>
    <d v="2021-06-08T00:00:00"/>
    <m/>
  </r>
  <r>
    <s v="CONSTRUPROYEC"/>
    <n v="101054723"/>
    <n v="57230"/>
    <n v="57250"/>
    <d v="2021-05-30T00:00:00"/>
    <n v="22"/>
    <x v="0"/>
    <s v=" ACEITE DE PALMA CPO"/>
    <s v="ECODIESEL COLOMBIA S.A"/>
    <s v="CUMPLIDO"/>
    <s v="PALMA DEL CESAR S.A"/>
    <s v="SAN MARTIN"/>
    <s v="ECODIESEL COLOMBIA S.A"/>
    <s v="BARRANCABERMEJA"/>
    <x v="30"/>
    <s v="JOSE DOMINGO PARRA BOHORQUEZ"/>
    <n v="101055452"/>
    <n v="3162"/>
    <d v="2021-06-01T00:00:00"/>
    <x v="0"/>
    <n v="34740"/>
    <n v="34720"/>
    <n v="1"/>
    <n v="305000"/>
    <n v="0"/>
    <s v="ACTIVO"/>
    <m/>
    <m/>
    <n v="1199229"/>
    <n v="0"/>
    <n v="0"/>
    <s v="ANTICIPO"/>
    <m/>
    <x v="3"/>
    <s v="NO"/>
    <m/>
    <s v="FACTURADA"/>
    <d v="2021-06-08T00:00:00"/>
    <m/>
  </r>
  <r>
    <s v="CONSTRUPROYEC"/>
    <n v="101054724"/>
    <n v="57231"/>
    <n v="57251"/>
    <d v="2021-05-30T00:00:00"/>
    <n v="22"/>
    <x v="0"/>
    <s v=" ACEITE DE PALMA CPO"/>
    <s v="ECODIESEL COLOMBIA S.A"/>
    <s v="CUMPLIDO"/>
    <s v="PALMA DEL CESAR S.A"/>
    <s v="SAN MARTIN"/>
    <s v="ECODIESEL COLOMBIA S.A"/>
    <s v="BARRANCABERMEJA"/>
    <x v="36"/>
    <s v="JOSE IGNACIO ORTIZ GALVIS"/>
    <n v="101055453"/>
    <n v="3174"/>
    <d v="2021-06-01T00:00:00"/>
    <x v="0"/>
    <n v="34300"/>
    <n v="34300"/>
    <n v="1"/>
    <n v="305000"/>
    <n v="0"/>
    <s v="ACTIVO"/>
    <m/>
    <m/>
    <n v="1184722"/>
    <n v="0"/>
    <n v="0"/>
    <s v="ANTICIPO"/>
    <m/>
    <x v="3"/>
    <s v="NO"/>
    <m/>
    <s v="FACTURADA"/>
    <d v="2021-06-08T00:00:00"/>
    <m/>
  </r>
  <r>
    <s v="CONSTRUPROYEC"/>
    <n v="101054725"/>
    <n v="57232"/>
    <n v="57270"/>
    <d v="2021-05-30T00:00:00"/>
    <n v="22"/>
    <x v="0"/>
    <s v=" ACEITE DE PALMA CPO"/>
    <s v="ECODIESEL COLOMBIA S.A"/>
    <s v="CUMPLIDO"/>
    <s v="EXTRACTORA MONTERREY S.A."/>
    <s v="PUERTO WILCHES"/>
    <s v="ECODIESEL COLOMBIA S.A"/>
    <s v="BARRANCABERMEJA"/>
    <x v="2"/>
    <s v="ALEXANDER DIAZ LAZO"/>
    <n v="101055454"/>
    <n v="3155"/>
    <d v="2021-06-01T00:00:00"/>
    <x v="0"/>
    <n v="35110"/>
    <n v="35120"/>
    <n v="1"/>
    <n v="220000"/>
    <n v="116000"/>
    <s v="ACTIVO"/>
    <m/>
    <m/>
    <n v="1071862"/>
    <n v="0"/>
    <n v="0"/>
    <s v="ANTICIPO, SEGUNDO ANTICIPO"/>
    <m/>
    <x v="3"/>
    <s v="NO"/>
    <m/>
    <s v="FACTURADA"/>
    <d v="2021-06-08T00:00:00"/>
    <m/>
  </r>
  <r>
    <s v="CONSTRUPROYEC"/>
    <n v="101054726"/>
    <n v="57233"/>
    <n v="57258"/>
    <d v="2021-05-30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8"/>
    <s v="JAIRO LUIS GALLARDO ZAMORA"/>
    <n v="101055455"/>
    <n v="3158"/>
    <d v="2021-06-01T00:00:00"/>
    <x v="0"/>
    <n v="34390"/>
    <n v="34390"/>
    <n v="1"/>
    <n v="220000"/>
    <n v="0"/>
    <s v="ACTIVO"/>
    <m/>
    <m/>
    <n v="1049583"/>
    <n v="0"/>
    <n v="0"/>
    <s v="ANTICIPO"/>
    <m/>
    <x v="3"/>
    <s v="NO"/>
    <m/>
    <s v="FACTURADA"/>
    <d v="2021-06-08T00:00:00"/>
    <m/>
  </r>
  <r>
    <s v="CONSTRUPROYEC"/>
    <n v="101054727"/>
    <n v="57234"/>
    <n v="57375"/>
    <d v="2021-05-30T00:00:00"/>
    <n v="22"/>
    <x v="0"/>
    <s v=" ACEITE DE PALMA CPO"/>
    <s v="ECODIESEL COLOMBIA S.A"/>
    <s v="CUMPLIDO"/>
    <s v="PALMA &amp; TRABAJO S.A.S"/>
    <s v="PUERTO WILCHES"/>
    <s v="ECODIESEL COLOMBIA S.A"/>
    <s v="BARRANCABERMEJA"/>
    <x v="42"/>
    <s v="JOSE PAEZ"/>
    <n v="101055456"/>
    <n v="3201"/>
    <d v="2021-06-03T00:00:00"/>
    <x v="0"/>
    <n v="34400"/>
    <n v="34440"/>
    <n v="1"/>
    <n v="220000"/>
    <n v="0"/>
    <s v="ACTIVO"/>
    <m/>
    <m/>
    <n v="1051109"/>
    <n v="0"/>
    <n v="0"/>
    <s v="ANTICIPO"/>
    <m/>
    <x v="3"/>
    <s v="NO"/>
    <m/>
    <s v="PLANILLADA"/>
    <m/>
    <m/>
  </r>
  <r>
    <s v="CONSTRUPROYEC"/>
    <n v="101054728"/>
    <n v="57235"/>
    <n v="57253"/>
    <d v="2021-05-30T00:00:00"/>
    <n v="22"/>
    <x v="0"/>
    <s v=" ACEITE DE PALMA CPO"/>
    <s v="ECODIESEL COLOMBIA S.A"/>
    <s v="CUMPLIDO"/>
    <s v="PALMA &amp; TRABAJO S.A.S"/>
    <s v="PUERTO WILCHES"/>
    <s v="ECODIESEL COLOMBIA S.A"/>
    <s v="BARRANCABERMEJA"/>
    <x v="33"/>
    <s v="SOLIM SANCHEZ GONZALEZ"/>
    <n v="101055457"/>
    <n v="3148"/>
    <d v="2021-06-01T00:00:00"/>
    <x v="0"/>
    <n v="34710"/>
    <n v="34750"/>
    <n v="1"/>
    <n v="220000"/>
    <n v="0"/>
    <s v="ACTIVO"/>
    <m/>
    <m/>
    <n v="1060570"/>
    <n v="0"/>
    <n v="0"/>
    <s v="ANTICIPO"/>
    <m/>
    <x v="3"/>
    <s v="NO"/>
    <m/>
    <s v="FACTURADA"/>
    <d v="2021-06-08T00:00:00"/>
    <m/>
  </r>
  <r>
    <s v="CONSTRUPROYEC"/>
    <n v="101054729"/>
    <n v="57236"/>
    <n v="57252"/>
    <d v="2021-05-30T00:00:00"/>
    <n v="22"/>
    <x v="0"/>
    <s v=" ACEITE DE PALMA CPO"/>
    <s v="ECODIESEL COLOMBIA S.A"/>
    <s v="CUMPLIDO"/>
    <s v="PALMA &amp; TRABAJO S.A.S"/>
    <s v="PUERTO WILCHES"/>
    <s v="ECODIESEL COLOMBIA S.A"/>
    <s v="BARRANCABERMEJA"/>
    <x v="32"/>
    <s v="ISMAEL MORENO GOMEZ"/>
    <n v="101055458"/>
    <n v="3156"/>
    <d v="2021-06-01T00:00:00"/>
    <x v="0"/>
    <n v="34560"/>
    <n v="34600"/>
    <n v="1"/>
    <n v="220000"/>
    <n v="0"/>
    <s v="ACTIVO"/>
    <m/>
    <m/>
    <n v="1055992"/>
    <n v="0"/>
    <n v="0"/>
    <s v="ANTICIPO"/>
    <m/>
    <x v="3"/>
    <s v="NO"/>
    <m/>
    <s v="FACTURADA"/>
    <d v="2021-06-08T00:00:00"/>
    <m/>
  </r>
  <r>
    <s v="CONSTRUPROYEC"/>
    <n v="101054730"/>
    <n v="57237"/>
    <n v="57256"/>
    <d v="2021-05-30T00:00:00"/>
    <n v="22"/>
    <x v="0"/>
    <s v=" ACEITE DE PALMA CPO"/>
    <s v="ECODIESEL COLOMBIA S.A"/>
    <s v="CUMPLIDO"/>
    <s v="EXTRACTORA MONTERREY S.A."/>
    <s v="PUERTO WILCHES"/>
    <s v="ECODIESEL COLOMBIA S.A"/>
    <s v="BARRANCABERMEJA"/>
    <x v="44"/>
    <s v="JOHAN MANUEL RATIVA AGUILLON"/>
    <n v="101055459"/>
    <n v="3152"/>
    <d v="2021-06-01T00:00:00"/>
    <x v="0"/>
    <n v="34720"/>
    <n v="34690"/>
    <n v="1"/>
    <n v="220000"/>
    <n v="0"/>
    <s v="ACTIVO"/>
    <m/>
    <m/>
    <n v="1058739"/>
    <n v="0"/>
    <n v="0"/>
    <s v="ANTICIPO"/>
    <m/>
    <x v="3"/>
    <s v="NO"/>
    <m/>
    <s v="FACTURADA"/>
    <d v="2021-06-08T00:00:00"/>
    <m/>
  </r>
  <r>
    <s v="CONSTRUPROYEC"/>
    <n v="101054731"/>
    <n v="57238"/>
    <n v="57257"/>
    <d v="2021-05-30T00:00:00"/>
    <n v="22"/>
    <x v="0"/>
    <s v=" ACEITE DE PALMA CPO"/>
    <s v="ECODIESEL COLOMBIA S.A"/>
    <s v="CUMPLIDO"/>
    <s v="EXTRACTORA MONTERREY S.A."/>
    <s v="PUERTO WILCHES"/>
    <s v="ECODIESEL COLOMBIA S.A"/>
    <s v="BARRANCABERMEJA"/>
    <x v="35"/>
    <s v="JEISON OROZCO BEDOYA"/>
    <n v="101055460"/>
    <n v="3145"/>
    <d v="2021-06-01T00:00:00"/>
    <x v="0"/>
    <n v="34500"/>
    <n v="34460"/>
    <n v="1"/>
    <n v="220000"/>
    <n v="0"/>
    <s v="ACTIVO"/>
    <m/>
    <m/>
    <n v="1051719"/>
    <n v="0"/>
    <n v="0"/>
    <s v="ANTICIPO"/>
    <m/>
    <x v="3"/>
    <s v="NO"/>
    <m/>
    <s v="FACTURADA"/>
    <d v="2021-06-08T00:00:00"/>
    <m/>
  </r>
  <r>
    <s v="CONSTRUPROYEC"/>
    <n v="101054732"/>
    <n v="57239"/>
    <n v="57255"/>
    <d v="2021-05-30T00:00:00"/>
    <n v="22"/>
    <x v="0"/>
    <s v=" ACEITE DE PALMA CPO"/>
    <s v="ECODIESEL COLOMBIA S.A"/>
    <s v="CUMPLIDO"/>
    <s v="EXTRACTORA MONTERREY S.A."/>
    <s v="PUERTO WILCHES"/>
    <s v="ECODIESEL COLOMBIA S.A"/>
    <s v="BARRANCABERMEJA"/>
    <x v="46"/>
    <s v="OSCAR BLADIMIR CALZADA CANABAL"/>
    <n v="101055461"/>
    <n v="3154"/>
    <d v="2021-06-01T00:00:00"/>
    <x v="0"/>
    <n v="34040"/>
    <n v="33990"/>
    <n v="1"/>
    <n v="220000"/>
    <n v="0"/>
    <s v="ACTIVO"/>
    <m/>
    <m/>
    <n v="1037375"/>
    <n v="0"/>
    <n v="0"/>
    <s v="ANTICIPO"/>
    <m/>
    <x v="3"/>
    <s v="NO"/>
    <m/>
    <s v="FACTURADA"/>
    <d v="2021-06-08T00:00:00"/>
    <m/>
  </r>
  <r>
    <s v="CONSTRUPROYEC"/>
    <n v="101054733"/>
    <n v="57240"/>
    <n v="57373"/>
    <d v="2021-05-30T00:00:00"/>
    <n v="22"/>
    <x v="0"/>
    <s v=" ACEITE DE PALMA CPO"/>
    <s v="ECODIESEL COLOMBIA S.A"/>
    <s v="CUMPLIDO"/>
    <s v="PALMA &amp; TRABAJO S.A.S"/>
    <s v="PUERTO WILCHES"/>
    <s v="ECODIESEL COLOMBIA S.A"/>
    <s v="BARRANCABERMEJA"/>
    <x v="41"/>
    <s v="WILSON HERNANDO BARON SANDOVAL"/>
    <n v="101055462"/>
    <n v="3198"/>
    <d v="2021-06-03T00:00:00"/>
    <x v="0"/>
    <n v="34550"/>
    <n v="34590"/>
    <n v="1"/>
    <n v="220000"/>
    <n v="0"/>
    <s v="ACTIVO"/>
    <m/>
    <m/>
    <n v="1055687"/>
    <n v="0"/>
    <n v="0"/>
    <s v="ANTICIPO"/>
    <m/>
    <x v="3"/>
    <s v="NO"/>
    <m/>
    <s v="PLANILLADA"/>
    <m/>
    <m/>
  </r>
  <r>
    <s v="CONSTRUPROYEC"/>
    <n v="101054734"/>
    <n v="57241"/>
    <n v="57418"/>
    <d v="2021-05-31T00:00:00"/>
    <n v="22"/>
    <x v="0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5463"/>
    <n v="80662"/>
    <d v="2021-06-03T00:00:00"/>
    <x v="0"/>
    <n v="33400"/>
    <n v="33400"/>
    <n v="1"/>
    <n v="0"/>
    <n v="56000"/>
    <s v="ACTIVO"/>
    <m/>
    <m/>
    <n v="674012"/>
    <n v="0"/>
    <n v="0"/>
    <s v="SEGUNDO ANTICIPO"/>
    <m/>
    <x v="1"/>
    <s v="NO"/>
    <m/>
    <s v="PLANILLADA"/>
    <m/>
    <m/>
  </r>
  <r>
    <s v="CONSTRUPROYEC"/>
    <n v="101054735"/>
    <n v="57242"/>
    <n v="57372"/>
    <d v="2021-05-31T00:00:00"/>
    <n v="22"/>
    <x v="0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23"/>
    <s v="LUIS FERNANDO ELLES PARRA"/>
    <n v="101055464"/>
    <n v="97689"/>
    <d v="2021-06-03T00:00:00"/>
    <x v="0"/>
    <n v="34610"/>
    <n v="34610"/>
    <n v="1"/>
    <n v="882851"/>
    <n v="0"/>
    <s v="ACTIVO"/>
    <m/>
    <m/>
    <n v="6229800"/>
    <n v="0"/>
    <n v="0"/>
    <s v="ANTICIPO"/>
    <m/>
    <x v="2"/>
    <s v="NO"/>
    <m/>
    <s v="PLANILLADA"/>
    <m/>
    <m/>
  </r>
  <r>
    <s v="CONSTRUPROYEC"/>
    <n v="101054736"/>
    <n v="57243"/>
    <n v="57363"/>
    <d v="2021-05-31T00:00:00"/>
    <n v="22"/>
    <x v="0"/>
    <s v=" ACEITE DE PALMA CPO"/>
    <s v="ECODIESEL COLOMBIA S.A"/>
    <s v="CUMPLIDO"/>
    <s v="EXTRACTORA CENTRAL S.A"/>
    <s v="PUERTO WILCHES"/>
    <s v="ECODIESEL COLOMBIA S.A"/>
    <s v="BARRANCABERMEJA"/>
    <x v="143"/>
    <s v="FABIO TERAN LOZANO"/>
    <n v="101055465"/>
    <n v="3358"/>
    <d v="2021-06-08T00:00:00"/>
    <x v="0"/>
    <n v="34280"/>
    <n v="34250"/>
    <n v="1"/>
    <n v="220000"/>
    <n v="0"/>
    <s v="ACTIVO"/>
    <m/>
    <m/>
    <n v="1045310"/>
    <n v="0"/>
    <n v="0"/>
    <s v="ANTICIPO"/>
    <m/>
    <x v="3"/>
    <s v="NO"/>
    <m/>
    <s v="PLANILLADA"/>
    <m/>
    <m/>
  </r>
  <r>
    <s v="CONSTRUPROYEC"/>
    <n v="101054737"/>
    <n v="57244"/>
    <n v="57244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8"/>
    <s v="JAIRO LUIS GALLARDO ZAMORA"/>
    <n v="101055466"/>
    <n v="3139"/>
    <d v="2021-06-01T00:00:00"/>
    <x v="0"/>
    <n v="34510"/>
    <n v="34450"/>
    <n v="1"/>
    <n v="366800"/>
    <n v="116000"/>
    <s v="ACTIVO"/>
    <m/>
    <m/>
    <n v="1274650"/>
    <n v="0"/>
    <n v="0"/>
    <s v="ANTICIPO, SEGUNDO ANTICIPO"/>
    <m/>
    <x v="3"/>
    <s v="NO"/>
    <m/>
    <s v="FACTURADA"/>
    <d v="2021-06-08T00:00:00"/>
    <m/>
  </r>
  <r>
    <s v="CONSTRUPROYEC"/>
    <n v="101054738"/>
    <n v="57245"/>
    <n v="57245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5467"/>
    <n v="3138"/>
    <d v="2021-06-01T00:00:00"/>
    <x v="0"/>
    <n v="34800"/>
    <n v="34740"/>
    <n v="1"/>
    <n v="366800"/>
    <n v="0"/>
    <s v="ACTIVO"/>
    <m/>
    <m/>
    <n v="1285380"/>
    <n v="0"/>
    <n v="0"/>
    <s v="ANTICIPO"/>
    <m/>
    <x v="3"/>
    <s v="NO"/>
    <m/>
    <s v="FACTURADA"/>
    <d v="2021-06-08T00:00:00"/>
    <m/>
  </r>
  <r>
    <s v="CONSTRUPROYEC"/>
    <n v="101054739"/>
    <n v="57246"/>
    <n v="57269"/>
    <d v="2021-05-31T00:00:00"/>
    <n v="22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22"/>
    <s v="SAMUEL DELGADO URIZA"/>
    <n v="101055468"/>
    <s v="BMOU 961885-6"/>
    <d v="2021-06-0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4740"/>
    <n v="57247"/>
    <n v="57246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21"/>
    <s v="EDWIN ELIBETH AGUILAR GOMEZ"/>
    <n v="101055469"/>
    <n v="3147"/>
    <d v="2021-06-01T00:00:00"/>
    <x v="0"/>
    <n v="33860"/>
    <n v="33780"/>
    <n v="1"/>
    <n v="366800"/>
    <n v="116000"/>
    <s v="ACTIVO"/>
    <m/>
    <m/>
    <n v="1249860"/>
    <n v="0"/>
    <n v="0"/>
    <s v="ANTICIPO, SEGUNDO ANTICIPO"/>
    <m/>
    <x v="3"/>
    <s v="NO"/>
    <m/>
    <s v="FACTURADA"/>
    <d v="2021-06-08T00:00:00"/>
    <m/>
  </r>
  <r>
    <s v="CONSTRUPROYEC"/>
    <n v="101054741"/>
    <n v="57248"/>
    <n v="57286"/>
    <d v="2021-05-31T00:00:00"/>
    <n v="22"/>
    <x v="0"/>
    <s v=" CONTENEDOR VACIO"/>
    <s v="CI TEQUENDAMA SAS DIV. REFINERIA"/>
    <s v="CUMPLIDO"/>
    <s v="SOCIEDAD PORTUARIA DE SANTA MARTA"/>
    <s v="SANTA MARTA."/>
    <s v="REFINERIA TEQUENDAMA"/>
    <s v="SANTA MARTA."/>
    <x v="14"/>
    <s v="ARTURO JAIME ALVAREZ"/>
    <n v="101055470"/>
    <s v="UACU 401616-8"/>
    <d v="2021-06-03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742"/>
    <n v="57249"/>
    <n v="57247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43"/>
    <s v="ORLANDO DE JESUS HURTADO POLO"/>
    <n v="101055471"/>
    <n v="3146"/>
    <d v="2021-06-01T00:00:00"/>
    <x v="0"/>
    <n v="34510"/>
    <n v="34450"/>
    <n v="1"/>
    <n v="366800"/>
    <n v="116000"/>
    <s v="ACTIVO"/>
    <m/>
    <m/>
    <n v="1274650"/>
    <n v="0"/>
    <n v="0"/>
    <s v="ANTICIPO, SEGUNDO ANTICIPO"/>
    <m/>
    <x v="3"/>
    <s v="NO"/>
    <m/>
    <s v="FACTURADA"/>
    <d v="2021-06-08T00:00:00"/>
    <m/>
  </r>
  <r>
    <s v="CONSTRUPROYEC"/>
    <n v="101054743"/>
    <n v="57250"/>
    <m/>
    <d v="2021-05-31T00:00:00"/>
    <n v="22"/>
    <x v="0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472"/>
    <s v="HLBU 916413-9"/>
    <d v="2021-06-0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744"/>
    <n v="57251"/>
    <m/>
    <d v="2021-05-31T00:00:00"/>
    <n v="22"/>
    <x v="0"/>
    <s v=" ACEITE DE PALMA CPO"/>
    <s v="CI TEQUENDAMA SAS DIV. REFINERIA"/>
    <s v="CUMPLIDO"/>
    <s v="PALMACARA"/>
    <s v="AGUSTIN CODAZZI"/>
    <s v="CARIBBEAN ECO SOAPS UIBS S.A.S."/>
    <s v="SANTA MARTA."/>
    <x v="7"/>
    <s v="YONAIKER DE JESUS RIVAS CANO"/>
    <n v="101055473"/>
    <n v="76433"/>
    <d v="2021-06-08T00:00:00"/>
    <x v="1"/>
    <n v="34410"/>
    <n v="34390"/>
    <n v="1"/>
    <n v="0"/>
    <n v="0"/>
    <m/>
    <m/>
    <m/>
    <n v="1858140"/>
    <n v="1656000"/>
    <n v="4320"/>
    <m/>
    <m/>
    <x v="0"/>
    <s v="NO"/>
    <m/>
    <s v="PLANILLADA"/>
    <m/>
    <m/>
  </r>
  <r>
    <s v="CONSTRUPROYEC"/>
    <n v="101054745"/>
    <n v="57252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174"/>
    <s v="TITO JULIO RODRIGUEZ BENAVIDES"/>
    <n v="101055474"/>
    <n v="3116"/>
    <d v="2021-05-31T00:00:00"/>
    <x v="8"/>
    <n v="34470"/>
    <n v="34400"/>
    <n v="1"/>
    <n v="0"/>
    <n v="0"/>
    <m/>
    <m/>
    <m/>
    <n v="1049888"/>
    <n v="1000500"/>
    <n v="2900"/>
    <m/>
    <m/>
    <x v="3"/>
    <s v="NO"/>
    <m/>
    <s v="FACTURADA"/>
    <d v="2021-06-08T00:00:00"/>
    <m/>
  </r>
  <r>
    <s v="CONSTRUPROYEC"/>
    <n v="101054746"/>
    <n v="57253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475"/>
    <n v="3126"/>
    <d v="2021-06-01T00:00:00"/>
    <x v="8"/>
    <n v="35050"/>
    <n v="34940"/>
    <n v="1"/>
    <n v="0"/>
    <n v="0"/>
    <m/>
    <m/>
    <m/>
    <n v="1066369"/>
    <n v="1000500"/>
    <n v="-12760"/>
    <m/>
    <m/>
    <x v="3"/>
    <s v="NO"/>
    <m/>
    <s v="FACTURADA"/>
    <d v="2021-06-08T00:00:00"/>
    <m/>
  </r>
  <r>
    <s v="CONSTRUPROYEC"/>
    <n v="101054747"/>
    <n v="57254"/>
    <n v="57357"/>
    <d v="2021-05-31T00:00:00"/>
    <n v="22"/>
    <x v="0"/>
    <s v=" TIERRA FILTRANTE"/>
    <s v="CI TEQUENDAMA SAS DIV. REFINERIA"/>
    <s v="CUMPLIDO"/>
    <s v="REFINERIA TEQUENDAMA"/>
    <s v="SANTA MARTA."/>
    <s v="EXTRACTORA TEQUENDAMA"/>
    <s v="FUNDACION"/>
    <x v="45"/>
    <s v="JHONY DE JESUS SÓROCA GUZMAN"/>
    <n v="101055476"/>
    <n v="80654"/>
    <d v="2021-06-03T00:00:00"/>
    <x v="0"/>
    <n v="23310"/>
    <n v="23310"/>
    <n v="1"/>
    <n v="128713"/>
    <n v="0"/>
    <s v="ACTIVO"/>
    <m/>
    <m/>
    <n v="928469"/>
    <n v="0"/>
    <n v="0"/>
    <s v="ANTICIPO"/>
    <m/>
    <x v="1"/>
    <s v="NO"/>
    <m/>
    <s v="PLANILLADA"/>
    <m/>
    <m/>
  </r>
  <r>
    <s v="CONSTRUPROYEC"/>
    <n v="101054748"/>
    <n v="57255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5"/>
    <s v="FRANCISCO ALBERTO TORRES HERNANDEZ"/>
    <n v="101055477"/>
    <n v="57524"/>
    <d v="2021-05-31T00:00:00"/>
    <x v="11"/>
    <n v="37660"/>
    <n v="37610"/>
    <n v="1"/>
    <n v="0"/>
    <n v="0"/>
    <m/>
    <m/>
    <m/>
    <n v="591639"/>
    <n v="448500"/>
    <n v="-41080"/>
    <m/>
    <m/>
    <x v="0"/>
    <s v="NO"/>
    <m/>
    <s v="FACTURADA"/>
    <d v="2021-06-08T00:00:00"/>
    <m/>
  </r>
  <r>
    <s v="CONSTRUPROYEC"/>
    <n v="101054749"/>
    <n v="57256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5"/>
    <s v="FRANCISCO ALBERTO TORRES HERNANDEZ"/>
    <n v="101055478"/>
    <n v="75855"/>
    <d v="2021-05-31T00:00:00"/>
    <x v="11"/>
    <n v="37430"/>
    <n v="37430"/>
    <n v="1"/>
    <n v="0"/>
    <n v="0"/>
    <m/>
    <m/>
    <m/>
    <n v="588025"/>
    <n v="448500"/>
    <n v="-38090"/>
    <m/>
    <m/>
    <x v="0"/>
    <s v="NO"/>
    <m/>
    <s v="FACTURADA"/>
    <d v="2021-06-08T00:00:00"/>
    <m/>
  </r>
  <r>
    <s v="CONSTRUPROYEC"/>
    <n v="101054750"/>
    <n v="57257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479"/>
    <n v="868"/>
    <d v="2021-06-04T00:00:00"/>
    <x v="1"/>
    <n v="34930"/>
    <n v="34930"/>
    <n v="1"/>
    <n v="0"/>
    <n v="0"/>
    <m/>
    <m/>
    <m/>
    <n v="548750"/>
    <n v="448500"/>
    <n v="-5590"/>
    <m/>
    <m/>
    <x v="0"/>
    <s v="NO"/>
    <m/>
    <s v="PLANILLADA"/>
    <m/>
    <m/>
  </r>
  <r>
    <s v="CONSTRUPROYEC"/>
    <n v="101054751"/>
    <n v="57258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5"/>
    <s v="FRANCISCO ALBERTO TORRES HERNANDEZ"/>
    <n v="101055480"/>
    <n v="57533"/>
    <d v="2021-05-31T00:00:00"/>
    <x v="11"/>
    <n v="36480"/>
    <n v="36520"/>
    <n v="1"/>
    <n v="0"/>
    <n v="0"/>
    <m/>
    <m/>
    <m/>
    <n v="573101"/>
    <n v="448500"/>
    <n v="-25740"/>
    <m/>
    <m/>
    <x v="0"/>
    <s v="NO"/>
    <m/>
    <s v="FACTURADA"/>
    <d v="2021-06-08T00:00:00"/>
    <m/>
  </r>
  <r>
    <s v="CONSTRUPROYEC"/>
    <n v="101054752"/>
    <n v="57259"/>
    <m/>
    <d v="2021-05-31T00:00:00"/>
    <n v="22"/>
    <x v="0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4"/>
    <s v="ANDRES AUGUSTO JIMENEZ"/>
    <n v="101055481"/>
    <s v="HLBU 944035-0"/>
    <d v="2021-06-01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4753"/>
    <n v="57260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5"/>
    <s v="FRANCISCO ALBERTO TORRES HERNANDEZ"/>
    <n v="101055482"/>
    <n v="75892"/>
    <d v="2021-05-31T00:00:00"/>
    <x v="11"/>
    <n v="36790"/>
    <n v="36810"/>
    <n v="1"/>
    <n v="0"/>
    <n v="0"/>
    <m/>
    <m/>
    <m/>
    <n v="577971"/>
    <n v="448500"/>
    <n v="-29770"/>
    <m/>
    <m/>
    <x v="0"/>
    <s v="NO"/>
    <m/>
    <s v="FACTURADA"/>
    <d v="2021-06-08T00:00:00"/>
    <m/>
  </r>
  <r>
    <s v="CONSTRUPROYEC"/>
    <n v="101054754"/>
    <n v="57261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83"/>
    <n v="75808"/>
    <d v="2021-05-31T00:00:00"/>
    <x v="11"/>
    <n v="36050"/>
    <n v="36210"/>
    <n v="1"/>
    <n v="0"/>
    <n v="0"/>
    <m/>
    <m/>
    <m/>
    <n v="566346"/>
    <n v="448500"/>
    <n v="-20150"/>
    <m/>
    <m/>
    <x v="0"/>
    <s v="SI"/>
    <m/>
    <s v="FACTURADA"/>
    <d v="2021-06-08T00:00:00"/>
    <m/>
  </r>
  <r>
    <s v="CONSTRUPROYEC"/>
    <n v="101054755"/>
    <n v="57262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84"/>
    <n v="75816"/>
    <d v="2021-05-31T00:00:00"/>
    <x v="11"/>
    <n v="36080"/>
    <n v="36100"/>
    <n v="1"/>
    <n v="0"/>
    <n v="0"/>
    <m/>
    <m/>
    <m/>
    <n v="566817"/>
    <n v="448500"/>
    <n v="-20540"/>
    <m/>
    <m/>
    <x v="0"/>
    <s v="SI"/>
    <m/>
    <s v="PLANILLADA"/>
    <m/>
    <m/>
  </r>
  <r>
    <s v="CONSTRUPROYEC"/>
    <n v="101054756"/>
    <n v="57263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85"/>
    <n v="57527"/>
    <d v="2021-05-31T00:00:00"/>
    <x v="11"/>
    <n v="36910"/>
    <n v="36880"/>
    <n v="1"/>
    <n v="0"/>
    <n v="0"/>
    <m/>
    <m/>
    <m/>
    <n v="579856"/>
    <n v="448500"/>
    <n v="-31330"/>
    <m/>
    <m/>
    <x v="0"/>
    <s v="SI"/>
    <m/>
    <s v="PLANILLADA"/>
    <m/>
    <m/>
  </r>
  <r>
    <s v="CONSTRUPROYEC"/>
    <n v="101054757"/>
    <n v="57264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86"/>
    <n v="75834"/>
    <d v="2021-05-31T00:00:00"/>
    <x v="11"/>
    <n v="36150"/>
    <n v="36080"/>
    <n v="1"/>
    <n v="0"/>
    <n v="0"/>
    <m/>
    <m/>
    <m/>
    <n v="567916"/>
    <n v="448500"/>
    <n v="-21450"/>
    <m/>
    <m/>
    <x v="0"/>
    <s v="SI"/>
    <m/>
    <s v="PLANILLADA"/>
    <m/>
    <m/>
  </r>
  <r>
    <s v="CONSTRUPROYEC"/>
    <n v="101054758"/>
    <n v="57265"/>
    <n v="57464"/>
    <d v="2021-05-31T00:00:00"/>
    <n v="22"/>
    <x v="0"/>
    <s v=" ALMENDRA DE PALMA"/>
    <s v="CI TEQUENDAMA SAS EXTRACTORA"/>
    <s v="CUMPLIDO"/>
    <s v="EXTRACTORA GRUPALMA"/>
    <s v="REGIDOR"/>
    <s v="EXTRACTORA TEQUENDAMA"/>
    <s v="FUNDACION"/>
    <x v="19"/>
    <s v="JAIR ALONSO AGUILAR AVENDAÑO"/>
    <n v="101055487"/>
    <n v="81083"/>
    <d v="2021-06-08T00:00:00"/>
    <x v="0"/>
    <n v="30110"/>
    <n v="30110"/>
    <n v="1"/>
    <n v="1396805"/>
    <n v="0"/>
    <s v="ACTIVO"/>
    <m/>
    <m/>
    <n v="3517149"/>
    <n v="0"/>
    <n v="0"/>
    <s v="ANTICIPO"/>
    <m/>
    <x v="2"/>
    <s v="NO"/>
    <m/>
    <s v="PLANILLADA"/>
    <m/>
    <m/>
  </r>
  <r>
    <s v="CONSTRUPROYEC"/>
    <n v="101054759"/>
    <n v="57266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88"/>
    <n v="75860"/>
    <d v="2021-05-31T00:00:00"/>
    <x v="11"/>
    <n v="35640"/>
    <n v="35660"/>
    <n v="1"/>
    <n v="0"/>
    <n v="0"/>
    <m/>
    <m/>
    <m/>
    <n v="559904"/>
    <n v="448500"/>
    <n v="-14820"/>
    <m/>
    <m/>
    <x v="0"/>
    <s v="SI"/>
    <m/>
    <s v="PLANILLADA"/>
    <m/>
    <m/>
  </r>
  <r>
    <s v="CONSTRUPROYEC"/>
    <n v="101054760"/>
    <n v="57267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89"/>
    <n v="75879"/>
    <d v="2021-05-31T00:00:00"/>
    <x v="11"/>
    <n v="36800"/>
    <n v="36830"/>
    <n v="1"/>
    <n v="0"/>
    <n v="0"/>
    <m/>
    <m/>
    <m/>
    <n v="578128"/>
    <n v="448500"/>
    <n v="-29900"/>
    <m/>
    <m/>
    <x v="0"/>
    <s v="SI"/>
    <m/>
    <s v="PLANILLADA"/>
    <m/>
    <m/>
  </r>
  <r>
    <s v="CONSTRUPROYEC"/>
    <n v="101054761"/>
    <n v="57268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76"/>
    <s v="LUIS CARLOS AGUDELO"/>
    <n v="101055490"/>
    <n v="75897"/>
    <d v="2021-05-31T00:00:00"/>
    <x v="11"/>
    <n v="35790"/>
    <n v="35790"/>
    <n v="1"/>
    <n v="0"/>
    <n v="0"/>
    <m/>
    <m/>
    <m/>
    <n v="562261"/>
    <n v="448500"/>
    <n v="-16770"/>
    <m/>
    <m/>
    <x v="0"/>
    <s v="SI"/>
    <m/>
    <s v="PLANILLADA"/>
    <m/>
    <m/>
  </r>
  <r>
    <s v="CONSTRUPROYEC"/>
    <n v="101054763"/>
    <n v="57270"/>
    <n v="57311"/>
    <d v="2021-05-31T00:00:00"/>
    <n v="22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3"/>
    <s v="JOHAN ALBERTO AVENDAÑO OROZCO"/>
    <n v="101055492"/>
    <s v="31717-8"/>
    <d v="2021-06-02T00:00:00"/>
    <x v="0"/>
    <n v="10143"/>
    <n v="10134"/>
    <n v="1"/>
    <n v="221080"/>
    <n v="0"/>
    <s v="ACTIVO"/>
    <m/>
    <m/>
    <n v="1448319"/>
    <n v="0"/>
    <n v="0"/>
    <s v="ANTICIPO"/>
    <m/>
    <x v="4"/>
    <s v="NO"/>
    <m/>
    <s v="PLANILLADA"/>
    <m/>
    <m/>
  </r>
  <r>
    <s v="CONSTRUPROYEC"/>
    <n v="101054764"/>
    <n v="57271"/>
    <n v="57310"/>
    <d v="2021-05-31T00:00:00"/>
    <n v="22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3"/>
    <s v="MAURICIO SUESCUN PEÑA"/>
    <n v="101055493"/>
    <s v="31719-1"/>
    <d v="2021-06-02T00:00:00"/>
    <x v="0"/>
    <n v="10130"/>
    <n v="10130"/>
    <n v="1"/>
    <n v="221080"/>
    <n v="53000"/>
    <s v="ACTIVO"/>
    <m/>
    <m/>
    <n v="1446463"/>
    <n v="0"/>
    <n v="0"/>
    <s v="ANTICIPO, SEGUNDO ANTICIPO"/>
    <m/>
    <x v="4"/>
    <s v="NO"/>
    <m/>
    <s v="PLANILLADA"/>
    <m/>
    <m/>
  </r>
  <r>
    <s v="CONSTRUPROYEC"/>
    <n v="101054765"/>
    <n v="57272"/>
    <n v="57436"/>
    <d v="2021-05-31T00:00:00"/>
    <n v="22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8"/>
    <s v="LEONARDO ELIAS ORDOÑEZ PATIÑO"/>
    <n v="101055494"/>
    <s v="31720-2"/>
    <d v="2021-06-04T00:00:00"/>
    <x v="0"/>
    <n v="10093"/>
    <n v="10093"/>
    <n v="1"/>
    <n v="221080"/>
    <n v="0"/>
    <s v="ACTIVO"/>
    <m/>
    <m/>
    <n v="1441179"/>
    <n v="0"/>
    <n v="0"/>
    <s v="ANTICIPO"/>
    <m/>
    <x v="4"/>
    <s v="NO"/>
    <m/>
    <s v="PLANILLADA"/>
    <m/>
    <m/>
  </r>
  <r>
    <s v="CONSTRUPROYEC"/>
    <n v="101054766"/>
    <n v="57273"/>
    <n v="57293"/>
    <d v="2021-05-31T00:00:00"/>
    <n v="22"/>
    <x v="0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5"/>
    <s v="JUAN GONZALEZ GUTIERREZ"/>
    <n v="101055495"/>
    <s v="31721-4"/>
    <d v="2021-06-01T00:00:00"/>
    <x v="0"/>
    <n v="10104"/>
    <n v="10104"/>
    <n v="1"/>
    <n v="221080"/>
    <n v="265700"/>
    <s v="ACTIVO"/>
    <m/>
    <m/>
    <n v="1442750"/>
    <n v="0"/>
    <n v="0"/>
    <s v="ANTICIPO, SEGUNDO ANTICIPO"/>
    <m/>
    <x v="4"/>
    <s v="NO"/>
    <m/>
    <s v="PLANILLADA"/>
    <m/>
    <m/>
  </r>
  <r>
    <s v="CONSTRUPROYEC"/>
    <n v="101054767"/>
    <n v="57274"/>
    <n v="57229"/>
    <d v="2021-05-31T00:00:00"/>
    <n v="22"/>
    <x v="0"/>
    <s v=" ACPM"/>
    <s v="CONSTRUPROYEC"/>
    <s v="CUMPLIDO"/>
    <s v="ORGANIZACION TERPEL S.A TERPEL S.A"/>
    <s v="BARANOA"/>
    <s v="CONSTRUPROYEC"/>
    <s v="SANTA MARTA"/>
    <x v="87"/>
    <s v="SERGIO DAVID MEJIA POLO"/>
    <n v="101055496"/>
    <s v="645524-9"/>
    <d v="2021-06-01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4768"/>
    <n v="57275"/>
    <m/>
    <d v="2021-05-31T00:00:00"/>
    <n v="22"/>
    <x v="0"/>
    <s v=" PRODUCTOS VARIOS"/>
    <s v="C.I. LA SAMARIA S.A.S."/>
    <s v="CUMPLIDO"/>
    <s v="C.I. LA SAMARIA S.A.S."/>
    <s v="LA GRAN VIA"/>
    <s v="C.I. LA SAMARIA S.A.S. FINCA DON DIEGO"/>
    <s v="DON DIEGO MAGDALENA"/>
    <x v="144"/>
    <s v="ANDRES AUGUSTO JIMENEZ"/>
    <n v="101055497"/>
    <s v="519  070-2"/>
    <d v="2021-06-01T00:00:00"/>
    <x v="2"/>
    <n v="1"/>
    <n v="1"/>
    <n v="1"/>
    <n v="0"/>
    <n v="0"/>
    <m/>
    <m/>
    <m/>
    <n v="1654367"/>
    <n v="1300000"/>
    <n v="0"/>
    <m/>
    <m/>
    <x v="1"/>
    <s v="NO"/>
    <m/>
    <s v="PLANILLADA"/>
    <m/>
    <m/>
  </r>
  <r>
    <s v="CONSTRUPROYEC"/>
    <n v="101054769"/>
    <n v="57276"/>
    <n v="57213"/>
    <d v="2021-05-31T00:00:00"/>
    <n v="22"/>
    <x v="0"/>
    <s v=" FRUTA DE PALMA"/>
    <s v="CI TEQUENDAMA SAS EXTRACTORA"/>
    <s v="CUMPLIDO"/>
    <s v="CI TEQUENDAMA FINCA GAVILAN - EL JAYO"/>
    <s v="EL RETEN"/>
    <s v="EXTRACTORA TEQUENDAMA"/>
    <s v="FUNDACION"/>
    <x v="45"/>
    <s v="JHONY DE JESUS SÓROCA GUZMAN"/>
    <n v="101055498"/>
    <n v="80528"/>
    <d v="2021-05-31T00:00:00"/>
    <x v="0"/>
    <n v="31610"/>
    <n v="31610"/>
    <n v="1"/>
    <n v="0"/>
    <n v="0"/>
    <m/>
    <m/>
    <m/>
    <n v="812377"/>
    <n v="0"/>
    <n v="0"/>
    <m/>
    <m/>
    <x v="1"/>
    <s v="NO"/>
    <m/>
    <s v="PLANILLADA"/>
    <m/>
    <m/>
  </r>
  <r>
    <s v="CONSTRUPROYEC"/>
    <n v="101054770"/>
    <n v="57277"/>
    <n v="57347"/>
    <d v="2021-05-31T00:00:00"/>
    <n v="22"/>
    <x v="0"/>
    <s v=" ACEITE DE PALMA CPO"/>
    <s v="CI TEQUENDAMA SAS DIV. REFINERIA"/>
    <s v="CUMPLIDO"/>
    <s v="AGROINCE LTDA Y CIA S.C.A"/>
    <s v="AGUACHICA"/>
    <s v="BIOCOMBUSTIBLES SOSTENIBLES DEL CARIBE S.A. BIOSC S. A."/>
    <s v="SANTA MARTA."/>
    <x v="54"/>
    <s v="ALEXANDER RICO LASSO"/>
    <n v="101055499"/>
    <n v="57791"/>
    <d v="2021-06-02T00:00:00"/>
    <x v="0"/>
    <n v="34700"/>
    <n v="34680"/>
    <n v="1"/>
    <n v="287244"/>
    <n v="0"/>
    <s v="ACTIVO"/>
    <m/>
    <m/>
    <n v="2776000"/>
    <n v="0"/>
    <n v="0"/>
    <s v="ANTICIPO"/>
    <m/>
    <x v="4"/>
    <s v="NO"/>
    <m/>
    <s v="PLANILLADA"/>
    <m/>
    <m/>
  </r>
  <r>
    <s v="CONSTRUPROYEC"/>
    <n v="101054771"/>
    <n v="57278"/>
    <n v="57433"/>
    <d v="2021-05-31T00:00:00"/>
    <n v="22"/>
    <x v="0"/>
    <s v=" ACEITE DE PALMA CPO"/>
    <s v="CI TEQUENDAMA SAS DIV. REFINERIA"/>
    <s v="CUMPLIDO"/>
    <s v="AGROINCE LTDA Y CIA S.C.A"/>
    <s v="REGIDOR"/>
    <s v="BIOCOMBUSTIBLES SOSTENIBLES DEL CARIBE S.A. BIOSC S. A."/>
    <s v="SANTA MARTA."/>
    <x v="74"/>
    <s v="JESUS EMILIO CAMELO ESCOBAR"/>
    <n v="101055500"/>
    <n v="98286"/>
    <d v="2021-06-04T00:00:00"/>
    <x v="0"/>
    <n v="34080"/>
    <n v="34160"/>
    <n v="1"/>
    <n v="287244"/>
    <n v="241000"/>
    <s v="ACTIVO"/>
    <m/>
    <m/>
    <n v="2896800"/>
    <n v="0"/>
    <n v="0"/>
    <s v="ANTICIPO, SEGUNDO ANTICIPO"/>
    <m/>
    <x v="4"/>
    <s v="NO"/>
    <m/>
    <s v="PLANILLADA"/>
    <m/>
    <m/>
  </r>
  <r>
    <s v="CONSTRUPROYEC"/>
    <n v="101054772"/>
    <n v="57279"/>
    <n v="57350"/>
    <d v="2021-05-31T00:00:00"/>
    <n v="22"/>
    <x v="0"/>
    <s v=" ACEITE DE PALMA CPO"/>
    <s v="CI TEQUENDAMA SAS DIV. REFINERIA"/>
    <s v="CUMPLIDO"/>
    <s v="AGROINCE LTDA Y CIA S.C.A"/>
    <s v="AGUACHICA"/>
    <s v="BIOCOMBUSTIBLES SOSTENIBLES DEL CARIBE S.A. BIOSC S. A."/>
    <s v="SANTA MARTA."/>
    <x v="158"/>
    <s v="ROGER CUELLO HENRIQUEZ"/>
    <n v="101055501"/>
    <n v="57793"/>
    <d v="2021-06-03T00:00:00"/>
    <x v="0"/>
    <n v="34970"/>
    <n v="34950"/>
    <n v="1"/>
    <n v="287244"/>
    <n v="0"/>
    <s v="ACTIVO"/>
    <m/>
    <m/>
    <n v="2797600"/>
    <n v="0"/>
    <n v="0"/>
    <s v="ANTICIPO"/>
    <m/>
    <x v="4"/>
    <s v="NO"/>
    <m/>
    <s v="PLANILLADA"/>
    <m/>
    <m/>
  </r>
  <r>
    <s v="CONSTRUPROYEC"/>
    <n v="101054773"/>
    <n v="57280"/>
    <n v="57466"/>
    <d v="2021-05-31T00:00:00"/>
    <n v="22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85"/>
    <s v="EDINSON PRADA RODRIGUEZ"/>
    <n v="101055502"/>
    <n v="98347"/>
    <d v="2021-06-08T00:00:00"/>
    <x v="0"/>
    <n v="34890"/>
    <n v="34820"/>
    <n v="1"/>
    <n v="528160"/>
    <n v="0"/>
    <s v="ACTIVO"/>
    <m/>
    <m/>
    <n v="2965650"/>
    <n v="0"/>
    <n v="0"/>
    <s v="ANTICIPO"/>
    <m/>
    <x v="4"/>
    <s v="NO"/>
    <m/>
    <s v="PLANILLADA"/>
    <m/>
    <m/>
  </r>
  <r>
    <s v="CONSTRUPROYEC"/>
    <n v="101054774"/>
    <n v="57281"/>
    <n v="57453"/>
    <d v="2021-05-31T00:00:00"/>
    <n v="22"/>
    <x v="0"/>
    <s v=" ACEITE DE PALMA CPO"/>
    <s v="CI TEQUENDAMA SAS DIV. REFINERIA"/>
    <s v="CUMPLIDO"/>
    <s v="EXTRACTORA GRUPALMA"/>
    <s v="REGIDOR"/>
    <s v="BIOCOMBUSTIBLES SOSTENIBLES DEL CARIBE S.A. BIOSC S. A."/>
    <s v="SANTA MARTA."/>
    <x v="89"/>
    <s v="PEDRO BOHORQUEZ SANDOVAL"/>
    <n v="101055503"/>
    <n v="98315"/>
    <d v="2021-06-04T00:00:00"/>
    <x v="0"/>
    <n v="35190"/>
    <n v="35220"/>
    <n v="1"/>
    <n v="528160"/>
    <n v="0"/>
    <s v="ACTIVO"/>
    <m/>
    <m/>
    <n v="2991150"/>
    <n v="0"/>
    <n v="0"/>
    <s v="ANTICIPO"/>
    <m/>
    <x v="4"/>
    <s v="NO"/>
    <m/>
    <s v="PLANILLADA"/>
    <m/>
    <m/>
  </r>
  <r>
    <s v="CONSTRUPROYEC"/>
    <n v="101054775"/>
    <n v="57282"/>
    <n v="57353"/>
    <d v="2021-05-31T00:00:00"/>
    <n v="22"/>
    <x v="0"/>
    <s v=" ACEITE DE PALMA CPO"/>
    <s v="CI TEQUENDAMA SAS DIV. REFINERIA"/>
    <s v="CUMPLIDO"/>
    <s v="AGROINCE LTDA Y CIA S.C.A"/>
    <s v="AGUACHICA"/>
    <s v="BIOCOMBUSTIBLES SOSTENIBLES DEL CARIBE S.A. BIOSC S. A."/>
    <s v="SANTA MARTA."/>
    <x v="94"/>
    <s v="ROBERTO LOZANO CAMACHO"/>
    <n v="101055504"/>
    <n v="57792"/>
    <d v="2021-06-03T00:00:00"/>
    <x v="0"/>
    <n v="34500"/>
    <n v="34490"/>
    <n v="1"/>
    <n v="287244"/>
    <n v="0"/>
    <s v="ACTIVO"/>
    <m/>
    <m/>
    <n v="2760000"/>
    <n v="0"/>
    <n v="0"/>
    <s v="ANTICIPO"/>
    <m/>
    <x v="4"/>
    <s v="NO"/>
    <m/>
    <s v="PLANILLADA"/>
    <m/>
    <m/>
  </r>
  <r>
    <s v="CONSTRUPROYEC"/>
    <n v="101054776"/>
    <n v="57283"/>
    <n v="57404"/>
    <d v="2021-05-31T00:00:00"/>
    <n v="22"/>
    <x v="0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60"/>
    <s v="MARTIN ABELLO MUÑOZ"/>
    <n v="101055505"/>
    <s v="31718-1"/>
    <d v="2021-06-03T00:00:00"/>
    <x v="0"/>
    <n v="10108"/>
    <n v="10108"/>
    <n v="1"/>
    <n v="458326"/>
    <n v="0"/>
    <s v="ACTIVO"/>
    <m/>
    <m/>
    <n v="3664655"/>
    <n v="0"/>
    <n v="0"/>
    <s v="ANTICIPO"/>
    <m/>
    <x v="4"/>
    <s v="NO"/>
    <m/>
    <s v="PLANILLADA"/>
    <m/>
    <m/>
  </r>
  <r>
    <s v="CONSTRUPROYEC"/>
    <n v="101054777"/>
    <n v="57284"/>
    <n v="57473"/>
    <d v="2021-05-31T00:00:00"/>
    <n v="22"/>
    <x v="0"/>
    <s v=" ALMENDRA DE PALMA"/>
    <s v="CI TEQUENDAMA SAS EXTRACTORA"/>
    <s v="CUMPLIDO"/>
    <s v="PALMA &amp; TRABAJO S.A.S"/>
    <s v="PUERTO WILCHES"/>
    <s v="EXTRACTORA TEQUENDAMA"/>
    <s v="FUNDACION"/>
    <x v="10"/>
    <s v="JHON DEIVIS CANTILLO REALES"/>
    <n v="101055506"/>
    <n v="80954"/>
    <d v="2021-06-08T00:00:00"/>
    <x v="0"/>
    <n v="28640"/>
    <n v="28640"/>
    <n v="1"/>
    <n v="1078648"/>
    <n v="0"/>
    <s v="ACTIVO"/>
    <m/>
    <m/>
    <n v="3047296"/>
    <n v="0"/>
    <n v="0"/>
    <s v="ANTICIPO"/>
    <m/>
    <x v="2"/>
    <s v="NO"/>
    <m/>
    <s v="PLANILLADA"/>
    <m/>
    <m/>
  </r>
  <r>
    <s v="CONSTRUPROYEC"/>
    <n v="101054778"/>
    <n v="57285"/>
    <n v="57272"/>
    <d v="2021-05-31T00:00:00"/>
    <n v="22"/>
    <x v="0"/>
    <s v=" PRODUCTOS VARIOS"/>
    <s v="CI TEQUENDAMA SAS DIV. REFINERIA"/>
    <s v="CUMPLIDO"/>
    <s v="REFINERIA TEQUENDAMA"/>
    <s v="SANTA MARTA."/>
    <s v="SOCIEDAD PORTUARIA DE SANTA MARTA"/>
    <s v="SANTA MARTA."/>
    <x v="76"/>
    <s v="ARTURO JAIME ALVAREZ"/>
    <n v="101055507"/>
    <s v="MNBU 014870-6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779"/>
    <n v="57286"/>
    <n v="57277"/>
    <d v="2021-05-31T00:00:00"/>
    <n v="22"/>
    <x v="0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508"/>
    <s v="TGHU 004131-0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780"/>
    <n v="57287"/>
    <n v="57281"/>
    <d v="2021-05-31T00:00:00"/>
    <n v="22"/>
    <x v="0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5509"/>
    <s v="BEAU 221668-1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781"/>
    <n v="57288"/>
    <n v="57458"/>
    <d v="2021-05-31T00:00:00"/>
    <n v="22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23"/>
    <s v="ABSALON PUENTES VARGAS"/>
    <n v="101055510"/>
    <n v="520033"/>
    <d v="2021-06-05T00:00:00"/>
    <x v="0"/>
    <n v="33740"/>
    <n v="33760"/>
    <n v="1"/>
    <n v="1078648"/>
    <n v="0"/>
    <s v="ACTIVO"/>
    <m/>
    <m/>
    <n v="4554900"/>
    <n v="0"/>
    <n v="0"/>
    <s v="ANTICIPO"/>
    <m/>
    <x v="2"/>
    <s v="NO"/>
    <m/>
    <s v="PLANILLADA"/>
    <m/>
    <m/>
  </r>
  <r>
    <s v="CONSTRUPROYEC"/>
    <n v="101054782"/>
    <n v="57289"/>
    <m/>
    <d v="2021-05-31T00:00:00"/>
    <n v="22"/>
    <x v="0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5511"/>
    <n v="57730"/>
    <d v="2021-06-02T00:00:00"/>
    <x v="3"/>
    <n v="34840"/>
    <n v="34910"/>
    <n v="1"/>
    <n v="0"/>
    <n v="0"/>
    <m/>
    <m/>
    <m/>
    <n v="1342385"/>
    <n v="1207500"/>
    <n v="-11900"/>
    <m/>
    <m/>
    <x v="0"/>
    <s v="NO"/>
    <m/>
    <s v="PLANILLADA"/>
    <m/>
    <m/>
  </r>
  <r>
    <s v="CONSTRUPROYEC"/>
    <n v="101054783"/>
    <n v="57290"/>
    <n v="57462"/>
    <d v="2021-05-31T00:00:00"/>
    <n v="22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66"/>
    <s v="EDWIN RAFAEL JIMENEZ VARGAS"/>
    <n v="101055512"/>
    <n v="520061"/>
    <d v="2021-06-05T00:00:00"/>
    <x v="0"/>
    <n v="33350"/>
    <n v="33500"/>
    <n v="1"/>
    <n v="1078648"/>
    <n v="0"/>
    <s v="ACTIVO"/>
    <m/>
    <m/>
    <n v="4502250"/>
    <n v="0"/>
    <n v="0"/>
    <s v="ANTICIPO"/>
    <m/>
    <x v="2"/>
    <s v="NO"/>
    <m/>
    <s v="PLANILLADA"/>
    <m/>
    <m/>
  </r>
  <r>
    <s v="CONSTRUPROYEC"/>
    <n v="101054784"/>
    <n v="57291"/>
    <m/>
    <d v="2021-05-31T00:00:00"/>
    <n v="22"/>
    <x v="0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5513"/>
    <n v="57729"/>
    <d v="2021-06-02T00:00:00"/>
    <x v="3"/>
    <n v="35590"/>
    <n v="35690"/>
    <n v="1"/>
    <n v="0"/>
    <n v="0"/>
    <m/>
    <m/>
    <m/>
    <n v="1371283"/>
    <n v="1207500"/>
    <n v="-38150"/>
    <m/>
    <m/>
    <x v="0"/>
    <s v="NO"/>
    <m/>
    <s v="PLANILLADA"/>
    <m/>
    <m/>
  </r>
  <r>
    <s v="CONSTRUPROYEC"/>
    <n v="101054785"/>
    <n v="57292"/>
    <n v="57459"/>
    <d v="2021-05-31T00:00:00"/>
    <n v="22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11"/>
    <s v="LUIS FREYLE BERNAL"/>
    <n v="101055514"/>
    <n v="520031"/>
    <d v="2021-06-05T00:00:00"/>
    <x v="0"/>
    <n v="33530"/>
    <n v="33600"/>
    <n v="1"/>
    <n v="1078648"/>
    <n v="0"/>
    <s v="ACTIVO"/>
    <m/>
    <m/>
    <n v="4526550"/>
    <n v="0"/>
    <n v="0"/>
    <s v="ANTICIPO"/>
    <m/>
    <x v="2"/>
    <s v="NO"/>
    <m/>
    <s v="PLANILLADA"/>
    <m/>
    <m/>
  </r>
  <r>
    <s v="CONSTRUPROYEC"/>
    <n v="101054786"/>
    <n v="57293"/>
    <m/>
    <d v="2021-05-31T00:00:00"/>
    <n v="22"/>
    <x v="0"/>
    <s v=" ACEITE DE PALMA CPO"/>
    <s v="CI TEQUENDAMA SAS DIV. REFINERIA"/>
    <s v="CUMPLIDO"/>
    <s v="PALMERA DE LA COSTA"/>
    <s v="EL COPEY"/>
    <s v="CARIBBEAN ECO SOAPS UIBS S.A.S."/>
    <s v="SANTA MARTA."/>
    <x v="172"/>
    <s v="MARIO ESTEBAN MENDOZA GARCIA"/>
    <n v="101055515"/>
    <n v="57780"/>
    <d v="2021-06-03T00:00:00"/>
    <x v="3"/>
    <n v="34490"/>
    <n v="34480"/>
    <n v="1"/>
    <n v="0"/>
    <n v="0"/>
    <m/>
    <m/>
    <m/>
    <n v="1328900"/>
    <n v="1207500"/>
    <n v="350"/>
    <m/>
    <m/>
    <x v="0"/>
    <s v="NO"/>
    <m/>
    <s v="PLANILLADA"/>
    <m/>
    <m/>
  </r>
  <r>
    <s v="CONSTRUPROYEC"/>
    <n v="101054787"/>
    <n v="57294"/>
    <n v="57285"/>
    <d v="2021-05-31T00:00:00"/>
    <n v="22"/>
    <x v="0"/>
    <s v=" PRODUCTOS VARIOS"/>
    <s v="CI TEQUENDAMA SAS DIV. REFINERIA"/>
    <s v="CUMPLIDO"/>
    <s v="REFINERIA TEQUENDAMA"/>
    <s v="SANTA MARTA."/>
    <s v="SOCIEDAD PORTUARIA DE SANTA MARTA"/>
    <s v="SANTA MARTA."/>
    <x v="76"/>
    <s v="ARTURO JAIME ALVAREZ"/>
    <n v="101055516"/>
    <s v="UACU 378048-5"/>
    <d v="2021-06-0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788"/>
    <n v="57295"/>
    <m/>
    <d v="2021-05-31T00:00:00"/>
    <n v="22"/>
    <x v="0"/>
    <s v=" ACEITE DE PALMA CPO"/>
    <s v="CI TEQUENDAMA SAS DIV. REFINERIA"/>
    <s v="CUMPLIDO"/>
    <s v="PALMERA DE LA COSTA"/>
    <s v="EL COPEY"/>
    <s v="CARIBBEAN ECO SOAPS UIBS S.A.S."/>
    <s v="SANTA MARTA."/>
    <x v="103"/>
    <s v="ORLANDO DE JESUS GONZALEZ ORTIZ"/>
    <n v="101055517"/>
    <n v="57788"/>
    <d v="2021-06-03T00:00:00"/>
    <x v="5"/>
    <n v="35440"/>
    <n v="35600"/>
    <n v="1"/>
    <n v="0"/>
    <n v="0"/>
    <m/>
    <m/>
    <m/>
    <n v="1365503"/>
    <n v="1207500"/>
    <n v="-32900"/>
    <m/>
    <m/>
    <x v="0"/>
    <s v="NO"/>
    <m/>
    <s v="PLANILLADA"/>
    <m/>
    <m/>
  </r>
  <r>
    <s v="CONSTRUPROYEC"/>
    <n v="101054789"/>
    <n v="57296"/>
    <n v="57419"/>
    <d v="2021-05-31T00:00:00"/>
    <n v="22"/>
    <x v="0"/>
    <s v=" FRUTA DE PALMA"/>
    <s v="CI TEQUENDAMA SAS EXTRACTORA"/>
    <s v="CUMPLIDO"/>
    <s v="CI TEQUENDAMA FINCA GAVILAN - EL JAYO"/>
    <s v="EL RETEN"/>
    <s v="EXTRACTORA TEQUENDAMA"/>
    <s v="FUNDACION"/>
    <x v="28"/>
    <s v="GERMAN JOSE SANCHEZ RIVADENEIRA"/>
    <n v="101055518"/>
    <n v="80767"/>
    <d v="2021-06-03T00:00:00"/>
    <x v="0"/>
    <n v="31180"/>
    <n v="31180"/>
    <n v="1"/>
    <n v="200792"/>
    <n v="0"/>
    <s v="ACTIVO"/>
    <m/>
    <m/>
    <n v="801326"/>
    <n v="0"/>
    <n v="0"/>
    <s v="ANTICIPO"/>
    <m/>
    <x v="1"/>
    <s v="NO"/>
    <m/>
    <s v="PLANILLADA"/>
    <m/>
    <m/>
  </r>
  <r>
    <s v="CONSTRUPROYEC"/>
    <n v="101054790"/>
    <n v="57297"/>
    <n v="57351"/>
    <d v="2021-05-31T00:00:00"/>
    <n v="22"/>
    <x v="0"/>
    <s v=" ACEITE DE PALMA CPO"/>
    <s v="CI TEQUENDAMA SAS DIV. REFINERIA"/>
    <s v="CUMPLIDO"/>
    <s v="PALMERA DE LA COSTA"/>
    <s v="EL COPEY"/>
    <s v="CARIBBEAN ECO SOAPS UIBS S.A.S."/>
    <s v="SANTA MARTA."/>
    <x v="124"/>
    <s v="SAMUEL MEDINA MERCHAN"/>
    <n v="101055519"/>
    <n v="57783"/>
    <d v="2021-06-03T00:00:00"/>
    <x v="0"/>
    <n v="34640"/>
    <n v="34890"/>
    <n v="1"/>
    <n v="10000"/>
    <n v="0"/>
    <s v="ACTIVO"/>
    <m/>
    <m/>
    <n v="1334679"/>
    <n v="0"/>
    <n v="0"/>
    <s v="ANTICIPO"/>
    <m/>
    <x v="0"/>
    <s v="NO"/>
    <m/>
    <s v="PLANILLADA"/>
    <m/>
    <m/>
  </r>
  <r>
    <s v="CONSTRUPROYEC"/>
    <n v="101054791"/>
    <n v="57298"/>
    <n v="57319"/>
    <d v="2021-05-31T00:00:00"/>
    <n v="22"/>
    <x v="0"/>
    <s v=" ACEITE DE PALMA CPO"/>
    <s v="CI TEQUENDAMA SAS DIV. REFINERIA"/>
    <s v="CUMPLIDO"/>
    <s v="PALMERA DE LA COSTA"/>
    <s v="EL COPEY"/>
    <s v="CARIBBEAN ECO SOAPS UIBS S.A.S."/>
    <s v="SANTA MARTA."/>
    <x v="49"/>
    <s v="MANUEL GUERRERO CLARO"/>
    <n v="101055520"/>
    <n v="98211"/>
    <d v="2021-06-02T00:00:00"/>
    <x v="0"/>
    <n v="34120"/>
    <n v="34360"/>
    <n v="1"/>
    <n v="10000"/>
    <n v="0"/>
    <s v="ACTIVO"/>
    <m/>
    <m/>
    <n v="1314644"/>
    <n v="0"/>
    <n v="0"/>
    <s v="ANTICIPO"/>
    <m/>
    <x v="0"/>
    <s v="NO"/>
    <m/>
    <s v="PLANILLADA"/>
    <m/>
    <m/>
  </r>
  <r>
    <s v="CONSTRUPROYEC"/>
    <n v="101054792"/>
    <n v="57299"/>
    <n v="57413"/>
    <d v="2021-05-31T00:00:00"/>
    <n v="22"/>
    <x v="0"/>
    <s v=" ACEITE DE PALMA CPO"/>
    <s v="CI TEQUENDAMA SAS DIV. REFINERIA"/>
    <s v="CUMPLIDO"/>
    <s v="EXTRACTORA TEQUENDAMA"/>
    <s v="FUNDACION"/>
    <s v="TERLICA S.A.S - TERMINAL DE GRANELES LIQUIDOS DEL CARIBE S.A.S."/>
    <s v="SANTA MARTA."/>
    <x v="0"/>
    <s v="JEINSON DAVID PEREZ MONTOYA"/>
    <n v="101055521"/>
    <n v="98230"/>
    <d v="2021-06-03T00:00:00"/>
    <x v="0"/>
    <n v="34650"/>
    <n v="34680"/>
    <n v="1"/>
    <n v="10000"/>
    <n v="0"/>
    <s v="ACTIVO"/>
    <m/>
    <m/>
    <n v="1226264"/>
    <n v="0"/>
    <n v="0"/>
    <s v="ANTICIPO"/>
    <m/>
    <x v="0"/>
    <s v="NO"/>
    <m/>
    <s v="PLANILLADA"/>
    <m/>
    <m/>
  </r>
  <r>
    <s v="CONSTRUPROYEC"/>
    <n v="101054793"/>
    <n v="57300"/>
    <n v="57380"/>
    <d v="2021-05-31T00:00:00"/>
    <n v="22"/>
    <x v="0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5522"/>
    <n v="76409"/>
    <d v="2021-06-03T00:00:00"/>
    <x v="0"/>
    <n v="34170"/>
    <n v="34210"/>
    <n v="1"/>
    <n v="10000"/>
    <n v="0"/>
    <s v="ACTIVO"/>
    <m/>
    <m/>
    <n v="1209276"/>
    <n v="0"/>
    <n v="0"/>
    <s v="ANTICIPO"/>
    <m/>
    <x v="0"/>
    <s v="NO"/>
    <m/>
    <s v="PLANILLADA"/>
    <m/>
    <m/>
  </r>
  <r>
    <s v="CONSTRUPROYEC"/>
    <n v="101054794"/>
    <n v="57301"/>
    <n v="57238"/>
    <d v="2021-05-31T00:00:00"/>
    <n v="22"/>
    <x v="0"/>
    <s v=" ACEITE DE PALMA CPO"/>
    <s v="CI TEQUENDAMA SAS DIV. REFINERIA"/>
    <s v="CUMPLIDO"/>
    <s v="EXTRACTORA TEQUENDAMA"/>
    <s v="FUNDACION"/>
    <s v="REFINERIA TEQUENDAMA"/>
    <s v="SANTA MARTA."/>
    <x v="5"/>
    <s v="FRANCISCO JAVIER CASTRO SUAREZ"/>
    <n v="101055523"/>
    <n v="76403"/>
    <d v="2021-06-01T00:00:00"/>
    <x v="0"/>
    <n v="34440"/>
    <n v="34440"/>
    <n v="1"/>
    <n v="10000"/>
    <n v="0"/>
    <s v="ACTIVO"/>
    <m/>
    <m/>
    <n v="1218832"/>
    <n v="0"/>
    <n v="0"/>
    <s v="ANTICIPO"/>
    <m/>
    <x v="0"/>
    <s v="NO"/>
    <m/>
    <s v="PLANILLADA"/>
    <m/>
    <m/>
  </r>
  <r>
    <s v="CONSTRUPROYEC"/>
    <n v="101054795"/>
    <n v="57302"/>
    <n v="57470"/>
    <d v="2021-05-31T00:00:00"/>
    <n v="22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80"/>
    <s v="LUIDIN ARTURO RUIZ ARROYO"/>
    <n v="101055524"/>
    <n v="520071"/>
    <d v="2021-06-08T00:00:00"/>
    <x v="0"/>
    <n v="32630"/>
    <n v="32820"/>
    <n v="1"/>
    <n v="1078648"/>
    <n v="0"/>
    <s v="ACTIVO"/>
    <m/>
    <m/>
    <n v="4405050"/>
    <n v="0"/>
    <n v="0"/>
    <s v="ANTICIPO"/>
    <m/>
    <x v="2"/>
    <s v="NO"/>
    <m/>
    <s v="PLANILLADA"/>
    <m/>
    <m/>
  </r>
  <r>
    <s v="CONSTRUPROYEC"/>
    <n v="101054796"/>
    <n v="57303"/>
    <n v="57461"/>
    <d v="2021-05-31T00:00:00"/>
    <n v="22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73"/>
    <s v="JOSE LUIS DOMINGUEZ NARANJO"/>
    <n v="101055525"/>
    <n v="520044"/>
    <d v="2021-06-05T00:00:00"/>
    <x v="0"/>
    <n v="34500"/>
    <n v="34640"/>
    <n v="1"/>
    <n v="1078648"/>
    <n v="0"/>
    <s v="ACTIVO"/>
    <m/>
    <m/>
    <n v="4657500"/>
    <n v="0"/>
    <n v="0"/>
    <s v="ANTICIPO"/>
    <m/>
    <x v="2"/>
    <s v="NO"/>
    <m/>
    <s v="PLANILLADA"/>
    <m/>
    <m/>
  </r>
  <r>
    <s v="CONSTRUPROYEC"/>
    <n v="101054797"/>
    <n v="57304"/>
    <n v="57469"/>
    <d v="2021-05-31T00:00:00"/>
    <n v="22"/>
    <x v="0"/>
    <s v=" CARBON"/>
    <s v="C.I. TRAFIGURA COAL COLOMBIA S.A.S TRAFIGURA"/>
    <s v="CUMPLIDO"/>
    <s v="C I TRAFIGURA COAL COLOMBIA S.A.S CARBON SOCHA BOYACA"/>
    <s v="SOCHA"/>
    <s v="C I TRAFIGURA COAL COLOMBIA S.A.S"/>
    <s v="SANTA MARTA."/>
    <x v="98"/>
    <s v="JORGE LUIS BALLESTEROS ARIZA"/>
    <n v="101055526"/>
    <n v="520052"/>
    <d v="2021-06-08T00:00:00"/>
    <x v="0"/>
    <n v="31580"/>
    <n v="31640"/>
    <n v="1"/>
    <n v="1078648"/>
    <n v="0"/>
    <s v="ACTIVO"/>
    <m/>
    <m/>
    <n v="4263300"/>
    <n v="0"/>
    <n v="0"/>
    <s v="ANTICIPO"/>
    <m/>
    <x v="2"/>
    <s v="NO"/>
    <m/>
    <s v="PLANILLADA"/>
    <m/>
    <m/>
  </r>
  <r>
    <s v="CONSTRUPROYEC"/>
    <n v="101054798"/>
    <n v="57305"/>
    <n v="57529"/>
    <d v="2021-05-31T00:00:00"/>
    <n v="22"/>
    <x v="0"/>
    <s v=" MAIZ"/>
    <s v="PRODUCTORA DE ALIMENTOS CONCENTRADOS PARA ANIMALES CONTEGRAL S.A.S. CONTEGRAL S.A.S"/>
    <s v="CUMPLIDO"/>
    <s v="CONTEGRAL S.A.S"/>
    <s v="SANTA MARTA."/>
    <s v="CONTEGRAL S.A.S"/>
    <s v="BOGOTA"/>
    <x v="140"/>
    <s v="ALVARO JAVIER PINEDA ALVAREZ"/>
    <n v="101055527"/>
    <n v="149783"/>
    <d v="2021-06-09T00:00:00"/>
    <x v="0"/>
    <n v="33140"/>
    <n v="33100"/>
    <n v="1"/>
    <n v="882851"/>
    <n v="50783"/>
    <s v="ACTIVO"/>
    <m/>
    <m/>
    <n v="5302400"/>
    <n v="0"/>
    <n v="0"/>
    <s v="ANTICIPO, SEGUNDO ANTICIPO"/>
    <m/>
    <x v="2"/>
    <s v="NO"/>
    <m/>
    <s v="PLANILLADA"/>
    <m/>
    <m/>
  </r>
  <r>
    <s v="CONSTRUPROYEC"/>
    <n v="101054799"/>
    <n v="57306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528"/>
    <n v="3125"/>
    <d v="2021-06-01T00:00:00"/>
    <x v="2"/>
    <n v="35040"/>
    <n v="35010"/>
    <n v="1"/>
    <n v="0"/>
    <n v="0"/>
    <m/>
    <m/>
    <m/>
    <n v="1068505"/>
    <n v="1000500"/>
    <n v="-14790"/>
    <m/>
    <m/>
    <x v="3"/>
    <s v="NO"/>
    <m/>
    <s v="FACTURADA"/>
    <d v="2021-06-08T00:00:00"/>
    <m/>
  </r>
  <r>
    <s v="CONSTRUPROYEC"/>
    <n v="101054800"/>
    <n v="57307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529"/>
    <n v="3163"/>
    <d v="2021-06-01T00:00:00"/>
    <x v="2"/>
    <n v="35050"/>
    <n v="35060"/>
    <n v="1"/>
    <n v="0"/>
    <n v="0"/>
    <m/>
    <m/>
    <m/>
    <n v="1069726"/>
    <n v="1000500"/>
    <n v="-16240"/>
    <m/>
    <m/>
    <x v="3"/>
    <s v="NO"/>
    <m/>
    <s v="FACTURADA"/>
    <d v="2021-06-08T00:00:00"/>
    <m/>
  </r>
  <r>
    <s v="CONSTRUPROYEC"/>
    <n v="101054801"/>
    <n v="57308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5530"/>
    <n v="3180"/>
    <d v="2021-06-01T00:00:00"/>
    <x v="2"/>
    <n v="34530"/>
    <n v="34570"/>
    <n v="1"/>
    <n v="0"/>
    <n v="0"/>
    <m/>
    <m/>
    <m/>
    <n v="1055076"/>
    <n v="1000500"/>
    <n v="-2030"/>
    <m/>
    <m/>
    <x v="3"/>
    <s v="NO"/>
    <m/>
    <s v="FACTURADA"/>
    <d v="2021-06-08T00:00:00"/>
    <m/>
  </r>
  <r>
    <s v="CONSTRUPROYEC"/>
    <n v="101054802"/>
    <n v="57309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531"/>
    <n v="0"/>
    <d v="2021-06-01T00:00:00"/>
    <x v="8"/>
    <n v="34950"/>
    <n v="34940"/>
    <n v="1"/>
    <n v="0"/>
    <n v="0"/>
    <m/>
    <m/>
    <m/>
    <n v="1066369"/>
    <n v="1000500"/>
    <n v="-12760"/>
    <m/>
    <m/>
    <x v="3"/>
    <s v="NO"/>
    <m/>
    <s v="PLANILLADA"/>
    <m/>
    <m/>
  </r>
  <r>
    <s v="CONSTRUPROYEC"/>
    <n v="101054803"/>
    <n v="57310"/>
    <m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174"/>
    <s v="TITO JULIO RODRIGUEZ BENAVIDES"/>
    <n v="101055532"/>
    <n v="0"/>
    <d v="2021-06-01T00:00:00"/>
    <x v="8"/>
    <n v="34700"/>
    <n v="34700"/>
    <n v="1"/>
    <n v="0"/>
    <n v="0"/>
    <m/>
    <m/>
    <m/>
    <n v="1059044"/>
    <n v="1000500"/>
    <n v="-5800"/>
    <m/>
    <m/>
    <x v="3"/>
    <s v="NO"/>
    <m/>
    <s v="FACTURADA"/>
    <d v="2021-06-08T00:00:00"/>
    <m/>
  </r>
  <r>
    <s v="CONSTRUPROYEC"/>
    <n v="101054804"/>
    <n v="57311"/>
    <n v="57382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5533"/>
    <n v="3209"/>
    <d v="2021-06-03T00:00:00"/>
    <x v="0"/>
    <n v="34380"/>
    <n v="34330"/>
    <n v="1"/>
    <n v="366800"/>
    <n v="0"/>
    <s v="ACTIVO"/>
    <m/>
    <m/>
    <n v="1270210"/>
    <n v="0"/>
    <n v="0"/>
    <s v="ANTICIPO"/>
    <m/>
    <x v="3"/>
    <s v="NO"/>
    <m/>
    <s v="PLANILLADA"/>
    <m/>
    <m/>
  </r>
  <r>
    <s v="CONSTRUPROYEC"/>
    <n v="101054805"/>
    <n v="57312"/>
    <n v="57385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5534"/>
    <n v="3216"/>
    <d v="2021-06-03T00:00:00"/>
    <x v="0"/>
    <n v="34510"/>
    <n v="34470"/>
    <n v="1"/>
    <n v="366800"/>
    <n v="0"/>
    <s v="ACTIVO"/>
    <m/>
    <m/>
    <n v="1275390"/>
    <n v="0"/>
    <n v="0"/>
    <s v="ANTICIPO"/>
    <m/>
    <x v="3"/>
    <s v="NO"/>
    <m/>
    <s v="PLANILLADA"/>
    <m/>
    <m/>
  </r>
  <r>
    <s v="CONSTRUPROYEC"/>
    <n v="101054806"/>
    <n v="57313"/>
    <n v="57384"/>
    <d v="2021-05-31T00:00:00"/>
    <n v="22"/>
    <x v="0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5535"/>
    <n v="3214"/>
    <d v="2021-06-03T00:00:00"/>
    <x v="0"/>
    <n v="34070"/>
    <n v="34010"/>
    <n v="1"/>
    <n v="366800"/>
    <n v="0"/>
    <s v="ACTIVO"/>
    <m/>
    <m/>
    <n v="1258370"/>
    <n v="0"/>
    <n v="0"/>
    <s v="ANTICIPO"/>
    <m/>
    <x v="3"/>
    <s v="NO"/>
    <m/>
    <s v="PLANILLADA"/>
    <m/>
    <m/>
  </r>
  <r>
    <s v="CONSTRUPROYEC"/>
    <n v="101054807"/>
    <n v="57314"/>
    <n v="57378"/>
    <d v="2021-05-31T00:00:00"/>
    <n v="22"/>
    <x v="0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5536"/>
    <n v="3203"/>
    <d v="2021-06-03T00:00:00"/>
    <x v="0"/>
    <n v="34740"/>
    <n v="34740"/>
    <n v="1"/>
    <n v="305000"/>
    <n v="0"/>
    <s v="ACTIVO"/>
    <m/>
    <m/>
    <n v="1199920"/>
    <n v="0"/>
    <n v="0"/>
    <s v="ANTICIPO"/>
    <m/>
    <x v="3"/>
    <s v="NO"/>
    <m/>
    <s v="PLANILLADA"/>
    <m/>
    <m/>
  </r>
  <r>
    <s v="CONSTRUPROYEC"/>
    <n v="101054808"/>
    <n v="57315"/>
    <n v="57369"/>
    <d v="2021-05-31T00:00:00"/>
    <n v="22"/>
    <x v="0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5537"/>
    <n v="3196"/>
    <d v="2021-06-03T00:00:00"/>
    <x v="0"/>
    <n v="34470"/>
    <n v="34500"/>
    <n v="1"/>
    <n v="220000"/>
    <n v="0"/>
    <s v="ACTIVO"/>
    <m/>
    <m/>
    <n v="1052940"/>
    <n v="0"/>
    <n v="0"/>
    <s v="ANTICIPO"/>
    <m/>
    <x v="3"/>
    <s v="NO"/>
    <m/>
    <s v="PLANILLADA"/>
    <m/>
    <m/>
  </r>
  <r>
    <s v="CONSTRUPROYEC"/>
    <n v="101054809"/>
    <n v="57316"/>
    <n v="57364"/>
    <d v="2021-05-31T00:00:00"/>
    <n v="22"/>
    <x v="0"/>
    <s v=" ACEITE DE PALMA CPO"/>
    <s v="ECODIESEL COLOMBIA S.A"/>
    <s v="CUMPLIDO"/>
    <s v="EXTRACTORA MONTERREY S.A."/>
    <s v="PUERTO WILCHES"/>
    <s v="ECODIESEL COLOMBIA S.A"/>
    <s v="BARRANCABERMEJA"/>
    <x v="29"/>
    <s v="JONNY ALEXANDER REYES RONDON"/>
    <n v="101055538"/>
    <n v="3192"/>
    <d v="2021-06-03T00:00:00"/>
    <x v="0"/>
    <n v="34420"/>
    <n v="34410"/>
    <n v="1"/>
    <n v="220000"/>
    <n v="0"/>
    <s v="ACTIVO"/>
    <m/>
    <m/>
    <n v="1050193"/>
    <n v="0"/>
    <n v="0"/>
    <s v="ANTICIPO"/>
    <m/>
    <x v="3"/>
    <s v="NO"/>
    <m/>
    <s v="PLANILLADA"/>
    <m/>
    <m/>
  </r>
  <r>
    <s v="CONSTRUPROYEC"/>
    <n v="101054810"/>
    <n v="57317"/>
    <n v="57367"/>
    <d v="2021-05-31T00:00:00"/>
    <n v="22"/>
    <x v="0"/>
    <s v=" ACEITE DE PALMA CPO"/>
    <s v="ECODIESEL COLOMBIA S.A"/>
    <s v="CUMPLIDO"/>
    <s v="EXTRACTORA MONTERREY S.A."/>
    <s v="PUERTO WILCHES"/>
    <s v="ECODIESEL COLOMBIA S.A"/>
    <s v="BARRANCABERMEJA"/>
    <x v="30"/>
    <s v="JOSE DOMINGO PARRA BOHORQUEZ"/>
    <n v="101055539"/>
    <n v="3200"/>
    <d v="2021-06-03T00:00:00"/>
    <x v="0"/>
    <n v="34730"/>
    <n v="34710"/>
    <n v="1"/>
    <n v="220000"/>
    <n v="0"/>
    <s v="ACTIVO"/>
    <m/>
    <m/>
    <n v="1059349"/>
    <n v="0"/>
    <n v="0"/>
    <s v="ANTICIPO"/>
    <m/>
    <x v="3"/>
    <s v="NO"/>
    <m/>
    <s v="PLANILLADA"/>
    <m/>
    <m/>
  </r>
  <r>
    <s v="CONSTRUPROYEC"/>
    <n v="101054811"/>
    <n v="57318"/>
    <n v="57371"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33"/>
    <s v="SOLIM SANCHEZ GONZALEZ"/>
    <n v="101055540"/>
    <n v="3193"/>
    <d v="2021-06-03T00:00:00"/>
    <x v="0"/>
    <n v="34910"/>
    <n v="34920"/>
    <n v="1"/>
    <n v="220000"/>
    <n v="0"/>
    <s v="ACTIVO"/>
    <m/>
    <m/>
    <n v="1065758"/>
    <n v="0"/>
    <n v="0"/>
    <s v="ANTICIPO"/>
    <m/>
    <x v="3"/>
    <s v="NO"/>
    <m/>
    <s v="PLANILLADA"/>
    <m/>
    <m/>
  </r>
  <r>
    <s v="CONSTRUPROYEC"/>
    <n v="101054812"/>
    <n v="57319"/>
    <n v="57376"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5541"/>
    <n v="3197"/>
    <d v="2021-06-03T00:00:00"/>
    <x v="0"/>
    <n v="34590"/>
    <n v="34580"/>
    <n v="1"/>
    <n v="220000"/>
    <n v="0"/>
    <s v="ACTIVO"/>
    <m/>
    <m/>
    <n v="1055382"/>
    <n v="0"/>
    <n v="0"/>
    <s v="ANTICIPO"/>
    <m/>
    <x v="3"/>
    <s v="NO"/>
    <m/>
    <s v="PLANILLADA"/>
    <m/>
    <m/>
  </r>
  <r>
    <s v="CONSTRUPROYEC"/>
    <n v="101054813"/>
    <n v="57320"/>
    <n v="57506"/>
    <d v="2021-05-31T00:00:00"/>
    <n v="22"/>
    <x v="0"/>
    <s v=" ACEITE DE PALMA CPO"/>
    <s v="ECODIESEL COLOMBIA S.A"/>
    <s v="CUMPLIDO"/>
    <s v="PALMERAS DE PUERTO WILCHES S.A"/>
    <s v="PUERTO WILCHES"/>
    <s v="ECODIESEL COLOMBIA S.A"/>
    <s v="BARRANCABERMEJA"/>
    <x v="44"/>
    <s v="JOHAN MANUEL RATIVA AGUILLON"/>
    <n v="101055542"/>
    <n v="3349"/>
    <d v="2021-06-08T00:00:00"/>
    <x v="0"/>
    <n v="34310"/>
    <n v="34320"/>
    <n v="1"/>
    <n v="220000"/>
    <n v="0"/>
    <s v="ACTIVO"/>
    <m/>
    <m/>
    <n v="1047446"/>
    <n v="0"/>
    <n v="0"/>
    <s v="ANTICIPO"/>
    <m/>
    <x v="3"/>
    <s v="NO"/>
    <m/>
    <s v="PLANILLADA"/>
    <m/>
    <m/>
  </r>
  <r>
    <s v="CONSTRUPROYEC"/>
    <n v="101054814"/>
    <n v="57321"/>
    <n v="57387"/>
    <d v="2021-05-31T00:00:00"/>
    <n v="22"/>
    <x v="0"/>
    <s v=" ACEITE DE PALMA CPO"/>
    <s v="ECODIESEL COLOMBIA S.A"/>
    <s v="CUMPLIDO"/>
    <s v="EXTRACTORA CENTRAL S.A"/>
    <s v="PUERTO WILCHES"/>
    <s v="ECODIESEL COLOMBIA S.A"/>
    <s v="BARRANCABERMEJA"/>
    <x v="21"/>
    <s v="EDWIN ELIBETH AGUILAR GOMEZ"/>
    <n v="101055543"/>
    <n v="3191"/>
    <d v="2021-06-03T00:00:00"/>
    <x v="0"/>
    <n v="33040"/>
    <n v="33030"/>
    <n v="1"/>
    <n v="220000"/>
    <n v="116000"/>
    <s v="ACTIVO"/>
    <m/>
    <m/>
    <n v="1008076"/>
    <n v="0"/>
    <n v="0"/>
    <s v="ANTICIPO, SEGUNDO ANTICIPO"/>
    <m/>
    <x v="3"/>
    <s v="NO"/>
    <m/>
    <s v="PLANILLADA"/>
    <m/>
    <m/>
  </r>
  <r>
    <s v="CONSTRUPROYEC"/>
    <n v="101054815"/>
    <n v="57322"/>
    <n v="57386"/>
    <d v="2021-05-31T00:00:00"/>
    <n v="22"/>
    <x v="0"/>
    <s v=" ACEITE DE PALMA CPO"/>
    <s v="ECODIESEL COLOMBIA S.A"/>
    <s v="CUMPLIDO"/>
    <s v="EXTRACTORA CENTRAL S.A"/>
    <s v="PUERTO WILCHES"/>
    <s v="ECODIESEL COLOMBIA S.A"/>
    <s v="BARRANCABERMEJA"/>
    <x v="43"/>
    <s v="ORLANDO DE JESUS HURTADO POLO"/>
    <n v="101055544"/>
    <n v="3195"/>
    <d v="2021-06-03T00:00:00"/>
    <x v="0"/>
    <n v="34770"/>
    <n v="34750"/>
    <n v="1"/>
    <n v="220000"/>
    <n v="116000"/>
    <s v="ACTIVO"/>
    <m/>
    <m/>
    <n v="1060570"/>
    <n v="0"/>
    <n v="0"/>
    <s v="ANTICIPO, SEGUNDO ANTICIPO"/>
    <m/>
    <x v="3"/>
    <s v="NO"/>
    <m/>
    <s v="PLANILLADA"/>
    <m/>
    <m/>
  </r>
  <r>
    <s v="CONSTRUPROYEC"/>
    <n v="101054816"/>
    <n v="57323"/>
    <n v="57394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545"/>
    <n v="877"/>
    <d v="2021-06-03T00:00:00"/>
    <x v="0"/>
    <n v="37650"/>
    <n v="37630"/>
    <n v="1"/>
    <n v="0"/>
    <n v="25000"/>
    <s v="ACTIVO"/>
    <m/>
    <m/>
    <n v="591482"/>
    <n v="0"/>
    <n v="0"/>
    <s v="SEGUNDO ANTICIPO"/>
    <m/>
    <x v="0"/>
    <s v="NO"/>
    <m/>
    <s v="PLANILLADA"/>
    <m/>
    <m/>
  </r>
  <r>
    <s v="CONSTRUPROYEC"/>
    <n v="101054817"/>
    <n v="57324"/>
    <n v="57395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546"/>
    <n v="856"/>
    <d v="2021-06-03T00:00:00"/>
    <x v="0"/>
    <n v="37690"/>
    <n v="37690"/>
    <n v="1"/>
    <n v="0"/>
    <n v="0"/>
    <m/>
    <m/>
    <m/>
    <n v="592110"/>
    <n v="0"/>
    <n v="0"/>
    <m/>
    <m/>
    <x v="0"/>
    <s v="NO"/>
    <m/>
    <s v="PLANILLADA"/>
    <m/>
    <m/>
  </r>
  <r>
    <s v="CONSTRUPROYEC"/>
    <n v="101054818"/>
    <n v="57325"/>
    <n v="57377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547"/>
    <n v="866"/>
    <d v="2021-06-03T00:00:00"/>
    <x v="0"/>
    <n v="37100"/>
    <n v="37190"/>
    <n v="1"/>
    <n v="0"/>
    <n v="0"/>
    <m/>
    <m/>
    <m/>
    <n v="582841"/>
    <n v="0"/>
    <n v="0"/>
    <m/>
    <m/>
    <x v="0"/>
    <s v="NO"/>
    <m/>
    <s v="PLANILLADA"/>
    <m/>
    <m/>
  </r>
  <r>
    <s v="CONSTRUPROYEC"/>
    <n v="101054819"/>
    <n v="57326"/>
    <n v="57396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3"/>
    <s v="HERNAN GREGORIO AVENDAÑO OROZCO"/>
    <n v="101055548"/>
    <n v="846"/>
    <d v="2021-06-03T00:00:00"/>
    <x v="0"/>
    <n v="40030"/>
    <n v="40230"/>
    <n v="1"/>
    <n v="0"/>
    <n v="0"/>
    <m/>
    <m/>
    <m/>
    <n v="628871"/>
    <n v="0"/>
    <n v="0"/>
    <m/>
    <m/>
    <x v="0"/>
    <s v="NO"/>
    <m/>
    <s v="PLANILLADA"/>
    <m/>
    <m/>
  </r>
  <r>
    <s v="CONSTRUPROYEC"/>
    <n v="101054820"/>
    <n v="57327"/>
    <n v="57314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549"/>
    <n v="834"/>
    <d v="2021-06-02T00:00:00"/>
    <x v="0"/>
    <n v="35750"/>
    <n v="35790"/>
    <n v="1"/>
    <n v="0"/>
    <n v="0"/>
    <m/>
    <m/>
    <m/>
    <n v="561632"/>
    <n v="0"/>
    <n v="0"/>
    <m/>
    <m/>
    <x v="0"/>
    <s v="NO"/>
    <m/>
    <s v="PLANILLADA"/>
    <m/>
    <m/>
  </r>
  <r>
    <s v="CONSTRUPROYEC"/>
    <n v="101054821"/>
    <n v="57328"/>
    <n v="57315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550"/>
    <n v="842"/>
    <d v="2021-06-02T00:00:00"/>
    <x v="0"/>
    <n v="35440"/>
    <n v="35450"/>
    <n v="1"/>
    <n v="0"/>
    <n v="0"/>
    <m/>
    <m/>
    <m/>
    <n v="556762"/>
    <n v="0"/>
    <n v="0"/>
    <m/>
    <m/>
    <x v="0"/>
    <s v="NO"/>
    <m/>
    <s v="PLANILLADA"/>
    <m/>
    <m/>
  </r>
  <r>
    <s v="CONSTRUPROYEC"/>
    <n v="101054822"/>
    <n v="57329"/>
    <n v="57323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4"/>
    <s v="SAMUEL MEDINA MERCHAN"/>
    <n v="101055551"/>
    <n v="835"/>
    <d v="2021-06-02T00:00:00"/>
    <x v="0"/>
    <n v="36970"/>
    <n v="37010"/>
    <n v="1"/>
    <n v="0"/>
    <n v="0"/>
    <m/>
    <m/>
    <m/>
    <n v="580799"/>
    <n v="0"/>
    <n v="0"/>
    <m/>
    <m/>
    <x v="0"/>
    <s v="NO"/>
    <m/>
    <s v="PLANILLADA"/>
    <m/>
    <m/>
  </r>
  <r>
    <s v="CONSTRUPROYEC"/>
    <n v="101054823"/>
    <n v="57330"/>
    <n v="57607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552"/>
    <n v="1096"/>
    <d v="2021-06-10T00:00:00"/>
    <x v="0"/>
    <n v="35070"/>
    <n v="35100"/>
    <n v="1"/>
    <n v="0"/>
    <n v="0"/>
    <m/>
    <m/>
    <m/>
    <n v="550950"/>
    <n v="0"/>
    <n v="0"/>
    <m/>
    <m/>
    <x v="0"/>
    <s v="NO"/>
    <m/>
    <s v="PLANILLADA"/>
    <m/>
    <m/>
  </r>
  <r>
    <s v="CONSTRUPROYEC"/>
    <n v="101054824"/>
    <n v="57331"/>
    <n v="57234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5553"/>
    <n v="879"/>
    <d v="2021-06-01T00:00:00"/>
    <x v="0"/>
    <n v="34260"/>
    <n v="34360"/>
    <n v="1"/>
    <n v="0"/>
    <n v="0"/>
    <m/>
    <m/>
    <m/>
    <n v="538225"/>
    <n v="0"/>
    <n v="0"/>
    <m/>
    <m/>
    <x v="0"/>
    <s v="NO"/>
    <m/>
    <s v="PLANILLADA"/>
    <m/>
    <m/>
  </r>
  <r>
    <s v="CONSTRUPROYEC"/>
    <n v="101054825"/>
    <n v="57332"/>
    <n v="57235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5554"/>
    <n v="837"/>
    <d v="2021-06-01T00:00:00"/>
    <x v="0"/>
    <n v="34540"/>
    <n v="34580"/>
    <n v="1"/>
    <n v="0"/>
    <n v="0"/>
    <m/>
    <m/>
    <m/>
    <n v="542623"/>
    <n v="0"/>
    <n v="0"/>
    <m/>
    <m/>
    <x v="0"/>
    <s v="NO"/>
    <m/>
    <s v="PLANILLADA"/>
    <m/>
    <m/>
  </r>
  <r>
    <s v="CONSTRUPROYEC"/>
    <n v="101054826"/>
    <n v="57333"/>
    <n v="57236"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5555"/>
    <n v="841"/>
    <d v="2021-06-01T00:00:00"/>
    <x v="0"/>
    <n v="34540"/>
    <n v="34530"/>
    <n v="1"/>
    <n v="0"/>
    <n v="0"/>
    <m/>
    <m/>
    <m/>
    <n v="542623"/>
    <n v="0"/>
    <n v="0"/>
    <m/>
    <m/>
    <x v="0"/>
    <s v="NO"/>
    <m/>
    <s v="PLANILLADA"/>
    <m/>
    <m/>
  </r>
  <r>
    <s v="CONSTRUPROYEC"/>
    <n v="101054827"/>
    <n v="57334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556"/>
    <n v="57760"/>
    <d v="2021-06-03T00:00:00"/>
    <x v="5"/>
    <n v="32970"/>
    <n v="32970"/>
    <n v="1"/>
    <n v="0"/>
    <n v="0"/>
    <m/>
    <m/>
    <m/>
    <n v="517959"/>
    <n v="448500"/>
    <n v="19890"/>
    <m/>
    <m/>
    <x v="0"/>
    <s v="NO"/>
    <m/>
    <s v="PLANILLADA"/>
    <m/>
    <m/>
  </r>
  <r>
    <s v="CONSTRUPROYEC"/>
    <n v="101054828"/>
    <n v="57335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557"/>
    <n v="830"/>
    <d v="2021-06-03T00:00:00"/>
    <x v="5"/>
    <n v="34600"/>
    <n v="34610"/>
    <n v="1"/>
    <n v="0"/>
    <n v="0"/>
    <m/>
    <m/>
    <m/>
    <n v="543566"/>
    <n v="448500"/>
    <n v="-1300"/>
    <m/>
    <m/>
    <x v="0"/>
    <s v="NO"/>
    <m/>
    <s v="PLANILLADA"/>
    <m/>
    <m/>
  </r>
  <r>
    <s v="CONSTRUPROYEC"/>
    <n v="101054829"/>
    <n v="57336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558"/>
    <n v="824"/>
    <d v="2021-06-03T00:00:00"/>
    <x v="5"/>
    <n v="34530"/>
    <n v="34570"/>
    <n v="1"/>
    <n v="0"/>
    <n v="0"/>
    <m/>
    <m/>
    <m/>
    <n v="542466"/>
    <n v="448500"/>
    <n v="-390"/>
    <m/>
    <m/>
    <x v="0"/>
    <s v="NO"/>
    <m/>
    <s v="PLANILLADA"/>
    <m/>
    <m/>
  </r>
  <r>
    <s v="CONSTRUPROYEC"/>
    <n v="101054830"/>
    <n v="57337"/>
    <m/>
    <d v="2021-05-31T00:00:00"/>
    <n v="22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559"/>
    <n v="76440"/>
    <d v="2021-06-04T00:00:00"/>
    <x v="2"/>
    <n v="36430"/>
    <n v="36430"/>
    <n v="1"/>
    <n v="0"/>
    <n v="0"/>
    <m/>
    <m/>
    <m/>
    <n v="572315"/>
    <n v="448500"/>
    <n v="-25090"/>
    <m/>
    <m/>
    <x v="0"/>
    <s v="NO"/>
    <m/>
    <s v="PLANILLADA"/>
    <m/>
    <m/>
  </r>
  <r>
    <s v="CONSTRUPROYEC"/>
    <n v="101054831"/>
    <n v="57338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60"/>
    <n v="57754"/>
    <d v="2021-06-02T00:00:00"/>
    <x v="1"/>
    <n v="36610"/>
    <n v="36600"/>
    <n v="1"/>
    <n v="0"/>
    <n v="0"/>
    <m/>
    <m/>
    <m/>
    <n v="575143"/>
    <n v="448500"/>
    <n v="-27430"/>
    <m/>
    <m/>
    <x v="0"/>
    <s v="NO"/>
    <m/>
    <s v="PLANILLADA"/>
    <m/>
    <m/>
  </r>
  <r>
    <s v="CONSTRUPROYEC"/>
    <n v="101054832"/>
    <n v="57339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561"/>
    <n v="850"/>
    <d v="2021-06-03T00:00:00"/>
    <x v="5"/>
    <n v="33560"/>
    <n v="33630"/>
    <n v="1"/>
    <n v="0"/>
    <n v="0"/>
    <m/>
    <m/>
    <m/>
    <n v="527228"/>
    <n v="448500"/>
    <n v="12220"/>
    <m/>
    <m/>
    <x v="0"/>
    <s v="NO"/>
    <m/>
    <s v="PLANILLADA"/>
    <m/>
    <m/>
  </r>
  <r>
    <s v="CONSTRUPROYEC"/>
    <n v="101054833"/>
    <n v="57340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562"/>
    <n v="873"/>
    <d v="2021-06-03T00:00:00"/>
    <x v="5"/>
    <n v="34250"/>
    <n v="34070"/>
    <n v="1"/>
    <n v="0"/>
    <n v="0"/>
    <m/>
    <m/>
    <m/>
    <n v="538068"/>
    <n v="448500"/>
    <n v="3250"/>
    <m/>
    <m/>
    <x v="0"/>
    <s v="NO"/>
    <m/>
    <s v="PLANILLADA"/>
    <m/>
    <m/>
  </r>
  <r>
    <s v="CONSTRUPROYEC"/>
    <n v="101054834"/>
    <n v="57341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563"/>
    <n v="820"/>
    <d v="2021-06-02T00:00:00"/>
    <x v="1"/>
    <n v="35530"/>
    <n v="35560"/>
    <n v="1"/>
    <n v="0"/>
    <n v="0"/>
    <m/>
    <m/>
    <m/>
    <n v="558176"/>
    <n v="448500"/>
    <n v="-13390"/>
    <m/>
    <m/>
    <x v="0"/>
    <s v="NO"/>
    <m/>
    <s v="PLANILLADA"/>
    <m/>
    <m/>
  </r>
  <r>
    <s v="CONSTRUPROYEC"/>
    <n v="101054835"/>
    <n v="57342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564"/>
    <n v="57744"/>
    <d v="2021-06-02T00:00:00"/>
    <x v="1"/>
    <n v="36710"/>
    <n v="36730"/>
    <n v="1"/>
    <n v="0"/>
    <n v="0"/>
    <m/>
    <m/>
    <m/>
    <n v="576714"/>
    <n v="448500"/>
    <n v="-28730"/>
    <m/>
    <m/>
    <x v="0"/>
    <s v="NO"/>
    <m/>
    <s v="PLANILLADA"/>
    <m/>
    <m/>
  </r>
  <r>
    <s v="CONSTRUPROYEC"/>
    <n v="101054836"/>
    <n v="57343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565"/>
    <n v="892"/>
    <d v="2021-06-03T00:00:00"/>
    <x v="1"/>
    <n v="36460"/>
    <n v="36520"/>
    <n v="1"/>
    <n v="0"/>
    <n v="0"/>
    <m/>
    <m/>
    <m/>
    <n v="572787"/>
    <n v="448500"/>
    <n v="-25480"/>
    <m/>
    <m/>
    <x v="0"/>
    <s v="NO"/>
    <m/>
    <s v="PLANILLADA"/>
    <m/>
    <m/>
  </r>
  <r>
    <s v="CONSTRUPROYEC"/>
    <n v="101054837"/>
    <n v="57344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66"/>
    <n v="57731"/>
    <d v="2021-06-01T00:00:00"/>
    <x v="2"/>
    <n v="36930"/>
    <n v="36890"/>
    <n v="1"/>
    <n v="0"/>
    <n v="0"/>
    <m/>
    <m/>
    <m/>
    <n v="580170"/>
    <n v="448500"/>
    <n v="-31590"/>
    <m/>
    <m/>
    <x v="0"/>
    <s v="NO"/>
    <m/>
    <s v="PLANILLADA"/>
    <m/>
    <m/>
  </r>
  <r>
    <s v="CONSTRUPROYEC"/>
    <n v="101054838"/>
    <n v="57345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67"/>
    <n v="57740"/>
    <d v="2021-06-01T00:00:00"/>
    <x v="2"/>
    <n v="36680"/>
    <n v="36710"/>
    <n v="1"/>
    <n v="0"/>
    <n v="0"/>
    <m/>
    <m/>
    <m/>
    <n v="576243"/>
    <n v="448500"/>
    <n v="-28340"/>
    <m/>
    <m/>
    <x v="0"/>
    <s v="NO"/>
    <m/>
    <s v="PLANILLADA"/>
    <m/>
    <m/>
  </r>
  <r>
    <s v="CONSTRUPROYEC"/>
    <n v="101054839"/>
    <n v="57346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68"/>
    <n v="57759"/>
    <d v="2021-06-01T00:00:00"/>
    <x v="2"/>
    <n v="36430"/>
    <n v="36440"/>
    <n v="1"/>
    <n v="0"/>
    <n v="0"/>
    <m/>
    <m/>
    <m/>
    <n v="572315"/>
    <n v="448500"/>
    <n v="-25090"/>
    <m/>
    <m/>
    <x v="0"/>
    <s v="NO"/>
    <m/>
    <s v="PLANILLADA"/>
    <m/>
    <m/>
  </r>
  <r>
    <s v="CONSTRUPROYEC"/>
    <n v="101054840"/>
    <n v="57347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69"/>
    <n v="858"/>
    <d v="2021-06-01T00:00:00"/>
    <x v="2"/>
    <n v="36380"/>
    <n v="36440"/>
    <n v="1"/>
    <n v="0"/>
    <n v="0"/>
    <m/>
    <m/>
    <m/>
    <n v="571530"/>
    <n v="448500"/>
    <n v="-24440"/>
    <m/>
    <m/>
    <x v="0"/>
    <s v="NO"/>
    <m/>
    <s v="PLANILLADA"/>
    <m/>
    <m/>
  </r>
  <r>
    <s v="CONSTRUPROYEC"/>
    <n v="101054841"/>
    <n v="57348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70"/>
    <n v="849"/>
    <d v="2021-06-01T00:00:00"/>
    <x v="2"/>
    <n v="36470"/>
    <n v="36560"/>
    <n v="1"/>
    <n v="0"/>
    <n v="0"/>
    <m/>
    <m/>
    <m/>
    <n v="572944"/>
    <n v="448500"/>
    <n v="-25610"/>
    <m/>
    <m/>
    <x v="0"/>
    <s v="NO"/>
    <m/>
    <s v="PLANILLADA"/>
    <m/>
    <m/>
  </r>
  <r>
    <s v="CONSTRUPROYEC"/>
    <n v="101054842"/>
    <n v="57349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71"/>
    <n v="838"/>
    <d v="2021-06-01T00:00:00"/>
    <x v="2"/>
    <n v="36330"/>
    <n v="36340"/>
    <n v="1"/>
    <n v="0"/>
    <n v="0"/>
    <m/>
    <m/>
    <m/>
    <n v="570744"/>
    <n v="448500"/>
    <n v="-23790"/>
    <m/>
    <m/>
    <x v="0"/>
    <s v="NO"/>
    <m/>
    <s v="PLANILLADA"/>
    <m/>
    <m/>
  </r>
  <r>
    <s v="CONSTRUPROYEC"/>
    <n v="101054843"/>
    <n v="57350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72"/>
    <n v="829"/>
    <d v="2021-06-01T00:00:00"/>
    <x v="2"/>
    <n v="36610"/>
    <n v="36650"/>
    <n v="1"/>
    <n v="0"/>
    <n v="0"/>
    <m/>
    <m/>
    <m/>
    <n v="575143"/>
    <n v="448500"/>
    <n v="-27430"/>
    <m/>
    <m/>
    <x v="0"/>
    <s v="NO"/>
    <m/>
    <s v="PLANILLADA"/>
    <m/>
    <m/>
  </r>
  <r>
    <s v="CONSTRUPROYEC"/>
    <n v="101054844"/>
    <n v="57351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73"/>
    <n v="807"/>
    <d v="2021-06-02T00:00:00"/>
    <x v="1"/>
    <n v="36370"/>
    <n v="36430"/>
    <n v="1"/>
    <n v="0"/>
    <n v="0"/>
    <m/>
    <m/>
    <m/>
    <n v="571373"/>
    <n v="448500"/>
    <n v="-24310"/>
    <m/>
    <m/>
    <x v="0"/>
    <s v="NO"/>
    <m/>
    <s v="PLANILLADA"/>
    <m/>
    <m/>
  </r>
  <r>
    <s v="CONSTRUPROYEC"/>
    <n v="101054845"/>
    <n v="57352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74"/>
    <n v="822"/>
    <d v="2021-06-01T00:00:00"/>
    <x v="2"/>
    <n v="36910"/>
    <n v="36970"/>
    <n v="1"/>
    <n v="0"/>
    <n v="0"/>
    <m/>
    <m/>
    <m/>
    <n v="579856"/>
    <n v="448500"/>
    <n v="-31330"/>
    <m/>
    <m/>
    <x v="0"/>
    <s v="NO"/>
    <m/>
    <s v="PLANILLADA"/>
    <m/>
    <m/>
  </r>
  <r>
    <s v="CONSTRUPROYEC"/>
    <n v="101054846"/>
    <n v="57353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75"/>
    <n v="819"/>
    <d v="2021-06-02T00:00:00"/>
    <x v="1"/>
    <n v="34180"/>
    <n v="34200"/>
    <n v="1"/>
    <n v="0"/>
    <n v="0"/>
    <m/>
    <m/>
    <m/>
    <n v="536968"/>
    <n v="448500"/>
    <n v="4160"/>
    <m/>
    <m/>
    <x v="0"/>
    <s v="NO"/>
    <m/>
    <s v="PLANILLADA"/>
    <m/>
    <m/>
  </r>
  <r>
    <s v="CONSTRUPROYEC"/>
    <n v="101054847"/>
    <n v="57354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76"/>
    <n v="878"/>
    <d v="2021-06-03T00:00:00"/>
    <x v="1"/>
    <n v="36010"/>
    <n v="36260"/>
    <n v="1"/>
    <n v="0"/>
    <n v="0"/>
    <m/>
    <m/>
    <m/>
    <n v="565717"/>
    <n v="448500"/>
    <n v="-19630"/>
    <m/>
    <m/>
    <x v="0"/>
    <s v="NO"/>
    <m/>
    <s v="PLANILLADA"/>
    <m/>
    <m/>
  </r>
  <r>
    <s v="CONSTRUPROYEC"/>
    <n v="101054848"/>
    <n v="57355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77"/>
    <n v="898"/>
    <d v="2021-06-03T00:00:00"/>
    <x v="1"/>
    <n v="35970"/>
    <n v="36040"/>
    <n v="1"/>
    <n v="0"/>
    <n v="0"/>
    <m/>
    <m/>
    <m/>
    <n v="565089"/>
    <n v="448500"/>
    <n v="-19110"/>
    <m/>
    <m/>
    <x v="0"/>
    <s v="NO"/>
    <m/>
    <s v="PLANILLADA"/>
    <m/>
    <m/>
  </r>
  <r>
    <s v="CONSTRUPROYEC"/>
    <n v="101054849"/>
    <n v="57356"/>
    <n v="57410"/>
    <d v="2021-05-31T00:00:00"/>
    <n v="22"/>
    <x v="0"/>
    <s v=" ACEITE DE PALMA CPO"/>
    <s v="CI TEQUENDAMA SAS DIV. REFINERIA"/>
    <s v="CUMPLIDO"/>
    <s v="EXTRACTORA TEQUENDAMA"/>
    <s v="FUNDACION"/>
    <s v="REFINERIA TEQUENDAMA"/>
    <s v="SANTA MARTA."/>
    <x v="83"/>
    <s v="HERNAN GREGORIO AVENDAÑO OROZCO"/>
    <n v="101055578"/>
    <n v="76419"/>
    <d v="2021-06-03T00:00:00"/>
    <x v="0"/>
    <n v="29590"/>
    <n v="29590"/>
    <n v="1"/>
    <n v="10000"/>
    <n v="0"/>
    <s v="ACTIVO"/>
    <m/>
    <m/>
    <n v="1047190"/>
    <n v="0"/>
    <n v="0"/>
    <s v="ANTICIPO"/>
    <m/>
    <x v="0"/>
    <s v="NO"/>
    <m/>
    <s v="PLANILLADA"/>
    <m/>
    <m/>
  </r>
  <r>
    <s v="CONSTRUPROYEC"/>
    <n v="101054850"/>
    <n v="57357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79"/>
    <n v="857"/>
    <d v="2021-06-03T00:00:00"/>
    <x v="1"/>
    <n v="36000"/>
    <n v="36170"/>
    <n v="1"/>
    <n v="0"/>
    <n v="0"/>
    <m/>
    <m/>
    <m/>
    <n v="565560"/>
    <n v="448500"/>
    <n v="-19500"/>
    <m/>
    <m/>
    <x v="0"/>
    <s v="NO"/>
    <m/>
    <s v="PLANILLADA"/>
    <m/>
    <m/>
  </r>
  <r>
    <s v="CONSTRUPROYEC"/>
    <n v="101054851"/>
    <n v="57358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80"/>
    <n v="886"/>
    <d v="2021-06-03T00:00:00"/>
    <x v="1"/>
    <n v="36180"/>
    <n v="35930"/>
    <n v="1"/>
    <n v="0"/>
    <n v="0"/>
    <m/>
    <m/>
    <m/>
    <n v="568388"/>
    <n v="448500"/>
    <n v="-21840"/>
    <m/>
    <m/>
    <x v="0"/>
    <s v="NO"/>
    <m/>
    <s v="PLANILLADA"/>
    <m/>
    <m/>
  </r>
  <r>
    <s v="CONSTRUPROYEC"/>
    <n v="101054852"/>
    <n v="57359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81"/>
    <n v="810"/>
    <d v="2021-06-01T00:00:00"/>
    <x v="2"/>
    <n v="35900"/>
    <n v="35940"/>
    <n v="1"/>
    <n v="0"/>
    <n v="0"/>
    <m/>
    <m/>
    <m/>
    <n v="563989"/>
    <n v="448500"/>
    <n v="-18200"/>
    <m/>
    <m/>
    <x v="0"/>
    <s v="NO"/>
    <m/>
    <s v="PLANILLADA"/>
    <m/>
    <m/>
  </r>
  <r>
    <s v="CONSTRUPROYEC"/>
    <n v="101054853"/>
    <n v="57360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82"/>
    <n v="890"/>
    <d v="2021-06-01T00:00:00"/>
    <x v="2"/>
    <n v="35790"/>
    <n v="35650"/>
    <n v="1"/>
    <n v="0"/>
    <n v="0"/>
    <m/>
    <m/>
    <m/>
    <n v="562261"/>
    <n v="448500"/>
    <n v="-16770"/>
    <m/>
    <m/>
    <x v="0"/>
    <s v="NO"/>
    <m/>
    <s v="PLANILLADA"/>
    <m/>
    <m/>
  </r>
  <r>
    <s v="CONSTRUPROYEC"/>
    <n v="101054854"/>
    <n v="57361"/>
    <m/>
    <d v="2021-05-31T00:00:00"/>
    <n v="22"/>
    <x v="0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583"/>
    <n v="76461"/>
    <d v="2021-06-04T00:00:00"/>
    <x v="2"/>
    <n v="36550"/>
    <n v="36550"/>
    <n v="1"/>
    <n v="0"/>
    <n v="0"/>
    <m/>
    <m/>
    <m/>
    <n v="574200"/>
    <n v="448500"/>
    <n v="-26650"/>
    <m/>
    <m/>
    <x v="0"/>
    <s v="NO"/>
    <m/>
    <s v="PLANILLADA"/>
    <m/>
    <m/>
  </r>
  <r>
    <s v="CONSTRUPROYEC"/>
    <n v="101054855"/>
    <n v="57362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584"/>
    <n v="57755"/>
    <d v="2021-06-03T00:00:00"/>
    <x v="2"/>
    <n v="36450"/>
    <n v="36430"/>
    <n v="1"/>
    <n v="0"/>
    <n v="0"/>
    <m/>
    <m/>
    <m/>
    <n v="572630"/>
    <n v="448500"/>
    <n v="-25350"/>
    <m/>
    <m/>
    <x v="0"/>
    <s v="NO"/>
    <m/>
    <s v="PLANILLADA"/>
    <m/>
    <m/>
  </r>
  <r>
    <s v="CONSTRUPROYEC"/>
    <n v="101054856"/>
    <n v="57363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585"/>
    <n v="57758"/>
    <d v="2021-06-03T00:00:00"/>
    <x v="2"/>
    <n v="36240"/>
    <n v="36240"/>
    <n v="1"/>
    <n v="0"/>
    <n v="0"/>
    <m/>
    <m/>
    <m/>
    <n v="569330"/>
    <n v="448500"/>
    <n v="-22620"/>
    <m/>
    <m/>
    <x v="0"/>
    <s v="NO"/>
    <m/>
    <s v="PLANILLADA"/>
    <m/>
    <m/>
  </r>
  <r>
    <s v="CONSTRUPROYEC"/>
    <n v="101054857"/>
    <n v="57364"/>
    <m/>
    <d v="2021-05-31T00:00:00"/>
    <n v="22"/>
    <x v="0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5586"/>
    <n v="826"/>
    <d v="2021-06-02T00:00:00"/>
    <x v="2"/>
    <n v="35720"/>
    <n v="35770"/>
    <n v="1"/>
    <n v="0"/>
    <n v="0"/>
    <m/>
    <m/>
    <m/>
    <n v="561161"/>
    <n v="448500"/>
    <n v="-15860"/>
    <m/>
    <m/>
    <x v="0"/>
    <s v="NO"/>
    <m/>
    <s v="PLANILLADA"/>
    <m/>
    <m/>
  </r>
  <r>
    <s v="CONSTRUPROYEC"/>
    <n v="101054858"/>
    <n v="57365"/>
    <n v="57460"/>
    <d v="2021-06-01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2"/>
    <s v="YOLMER ENRIQUE TRONCOSO CUAO"/>
    <n v="101055587"/>
    <n v="520054"/>
    <d v="2021-06-05T00:00:00"/>
    <x v="0"/>
    <n v="33640"/>
    <n v="33700"/>
    <n v="1"/>
    <n v="1078648"/>
    <n v="0"/>
    <s v="ACTIVO"/>
    <m/>
    <m/>
    <n v="4541400"/>
    <n v="0"/>
    <n v="0"/>
    <s v="ANTICIPO"/>
    <m/>
    <x v="2"/>
    <s v="NO"/>
    <m/>
    <s v="PLANILLADA"/>
    <m/>
    <m/>
  </r>
  <r>
    <s v="CONSTRUPROYEC"/>
    <n v="101054859"/>
    <n v="57366"/>
    <m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SCAR SARMIENTO"/>
    <n v="101055588"/>
    <n v="1012"/>
    <d v="2021-06-11T00:00:00"/>
    <x v="5"/>
    <n v="33300"/>
    <n v="33360"/>
    <n v="1"/>
    <n v="0"/>
    <n v="0"/>
    <m/>
    <m/>
    <m/>
    <n v="523143"/>
    <n v="448500"/>
    <n v="15600"/>
    <m/>
    <m/>
    <x v="0"/>
    <s v="NO"/>
    <m/>
    <s v="PLANILLADA"/>
    <m/>
    <m/>
  </r>
  <r>
    <s v="CONSTRUPROYEC"/>
    <n v="101054860"/>
    <n v="57367"/>
    <m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589"/>
    <n v="953"/>
    <d v="2021-06-10T00:00:00"/>
    <x v="1"/>
    <n v="36630"/>
    <n v="36640"/>
    <n v="1"/>
    <n v="0"/>
    <n v="0"/>
    <m/>
    <m/>
    <m/>
    <n v="575457"/>
    <n v="448500"/>
    <n v="-27690"/>
    <m/>
    <m/>
    <x v="0"/>
    <s v="NO"/>
    <m/>
    <s v="PLANILLADA"/>
    <m/>
    <m/>
  </r>
  <r>
    <s v="CONSTRUPROYEC"/>
    <n v="101054861"/>
    <n v="57368"/>
    <m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90"/>
    <n v="875"/>
    <d v="2021-06-01T00:00:00"/>
    <x v="2"/>
    <n v="35650"/>
    <n v="35660"/>
    <n v="1"/>
    <n v="0"/>
    <n v="0"/>
    <m/>
    <m/>
    <m/>
    <n v="560062"/>
    <n v="448500"/>
    <n v="-14950"/>
    <m/>
    <m/>
    <x v="0"/>
    <s v="NO"/>
    <m/>
    <s v="PLANILLADA"/>
    <m/>
    <m/>
  </r>
  <r>
    <s v="CONSTRUPROYEC"/>
    <n v="101054862"/>
    <n v="57369"/>
    <m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5591"/>
    <n v="867"/>
    <d v="2021-06-01T00:00:00"/>
    <x v="2"/>
    <n v="35240"/>
    <n v="35320"/>
    <n v="1"/>
    <n v="0"/>
    <n v="0"/>
    <m/>
    <m/>
    <m/>
    <n v="553620"/>
    <n v="448500"/>
    <n v="-9620"/>
    <m/>
    <m/>
    <x v="0"/>
    <s v="NO"/>
    <m/>
    <s v="PLANILLADA"/>
    <m/>
    <m/>
  </r>
  <r>
    <s v="CONSTRUPROYEC"/>
    <n v="101054863"/>
    <n v="57370"/>
    <m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29"/>
    <s v="SERGIO TORRES"/>
    <n v="101055592"/>
    <n v="876"/>
    <d v="2021-06-09T00:00:00"/>
    <x v="1"/>
    <n v="35590"/>
    <n v="35600"/>
    <n v="1"/>
    <n v="0"/>
    <n v="0"/>
    <m/>
    <m/>
    <m/>
    <n v="559119"/>
    <n v="448500"/>
    <n v="-14170"/>
    <m/>
    <m/>
    <x v="0"/>
    <s v="NO"/>
    <m/>
    <s v="PLANILLADA"/>
    <m/>
    <m/>
  </r>
  <r>
    <s v="CONSTRUPROYEC"/>
    <n v="101054864"/>
    <n v="57371"/>
    <m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593"/>
    <n v="1093"/>
    <d v="2021-06-11T00:00:00"/>
    <x v="5"/>
    <n v="34870"/>
    <n v="34900"/>
    <n v="1"/>
    <n v="0"/>
    <n v="0"/>
    <m/>
    <m/>
    <m/>
    <n v="547808"/>
    <n v="448500"/>
    <n v="-4810"/>
    <m/>
    <m/>
    <x v="0"/>
    <s v="NO"/>
    <m/>
    <s v="PLANILLADA"/>
    <m/>
    <m/>
  </r>
  <r>
    <s v="CONSTRUPROYEC"/>
    <n v="101054865"/>
    <n v="57372"/>
    <n v="57316"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594"/>
    <n v="57763"/>
    <d v="2021-06-02T00:00:00"/>
    <x v="0"/>
    <n v="34920"/>
    <n v="34980"/>
    <n v="1"/>
    <n v="0"/>
    <n v="0"/>
    <m/>
    <m/>
    <m/>
    <n v="548593"/>
    <n v="0"/>
    <n v="0"/>
    <m/>
    <m/>
    <x v="0"/>
    <s v="NO"/>
    <m/>
    <s v="PLANILLADA"/>
    <m/>
    <m/>
  </r>
  <r>
    <s v="CONSTRUPROYEC"/>
    <n v="101054866"/>
    <n v="57373"/>
    <n v="57317"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595"/>
    <n v="905"/>
    <d v="2021-06-02T00:00:00"/>
    <x v="0"/>
    <n v="36550"/>
    <n v="36730"/>
    <n v="1"/>
    <n v="0"/>
    <n v="0"/>
    <m/>
    <m/>
    <m/>
    <n v="574200"/>
    <n v="0"/>
    <n v="0"/>
    <m/>
    <m/>
    <x v="0"/>
    <s v="NO"/>
    <m/>
    <s v="PLANILLADA"/>
    <m/>
    <m/>
  </r>
  <r>
    <s v="CONSTRUPROYEC"/>
    <n v="101054867"/>
    <n v="57374"/>
    <n v="57332"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5596"/>
    <n v="897"/>
    <d v="2021-06-02T00:00:00"/>
    <x v="0"/>
    <n v="36550"/>
    <n v="36460"/>
    <n v="1"/>
    <n v="0"/>
    <n v="0"/>
    <m/>
    <m/>
    <m/>
    <n v="574200"/>
    <n v="0"/>
    <n v="0"/>
    <m/>
    <m/>
    <x v="0"/>
    <s v="NO"/>
    <m/>
    <s v="PLANILLADA"/>
    <m/>
    <m/>
  </r>
  <r>
    <s v="CONSTRUPROYEC"/>
    <n v="101054868"/>
    <n v="57375"/>
    <n v="57333"/>
    <d v="2021-06-01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5597"/>
    <n v="882"/>
    <d v="2021-06-02T00:00:00"/>
    <x v="0"/>
    <n v="33380"/>
    <n v="33640"/>
    <n v="1"/>
    <n v="0"/>
    <n v="0"/>
    <m/>
    <m/>
    <m/>
    <n v="524400"/>
    <n v="0"/>
    <n v="0"/>
    <m/>
    <m/>
    <x v="0"/>
    <s v="NO"/>
    <m/>
    <s v="PLANILLADA"/>
    <m/>
    <m/>
  </r>
  <r>
    <s v="CONSTRUPROYEC"/>
    <n v="101054869"/>
    <n v="57376"/>
    <n v="57785"/>
    <d v="2021-06-01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598"/>
    <n v="80445"/>
    <d v="2021-06-13T00:00:00"/>
    <x v="0"/>
    <n v="32820"/>
    <n v="32930"/>
    <n v="1"/>
    <n v="0"/>
    <n v="130000"/>
    <s v="ACTIVO"/>
    <m/>
    <m/>
    <n v="662308"/>
    <n v="0"/>
    <n v="0"/>
    <s v="SEGUNDO ANTICIPO"/>
    <m/>
    <x v="1"/>
    <s v="NO"/>
    <m/>
    <s v="PLANILLADA"/>
    <m/>
    <m/>
  </r>
  <r>
    <s v="CONSTRUPROYEC"/>
    <n v="101054870"/>
    <n v="57377"/>
    <n v="57342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59"/>
    <s v="LUIS ALBERTO MARTELO MERCADO"/>
    <n v="101055599"/>
    <s v="31723-8"/>
    <d v="2021-06-02T00:00:00"/>
    <x v="0"/>
    <n v="10088"/>
    <n v="10098"/>
    <n v="1"/>
    <n v="429712"/>
    <n v="0"/>
    <s v="ACTIVO"/>
    <m/>
    <m/>
    <n v="2017600"/>
    <n v="0"/>
    <n v="0"/>
    <s v="ANTICIPO"/>
    <m/>
    <x v="4"/>
    <s v="NO"/>
    <m/>
    <s v="PLANILLADA"/>
    <m/>
    <m/>
  </r>
  <r>
    <s v="CONSTRUPROYEC"/>
    <n v="101054871"/>
    <n v="57378"/>
    <n v="57468"/>
    <d v="2021-06-01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5"/>
    <s v="RICHARD RODRIGUEZ"/>
    <n v="101055600"/>
    <n v="520147"/>
    <d v="2021-06-08T00:00:00"/>
    <x v="0"/>
    <n v="34790"/>
    <n v="34800"/>
    <n v="1"/>
    <n v="1078648"/>
    <n v="0"/>
    <s v="ACTIVO"/>
    <m/>
    <m/>
    <n v="4696650"/>
    <n v="0"/>
    <n v="0"/>
    <s v="ANTICIPO"/>
    <m/>
    <x v="2"/>
    <s v="NO"/>
    <m/>
    <s v="PLANILLADA"/>
    <m/>
    <m/>
  </r>
  <r>
    <s v="CONSTRUPROYEC"/>
    <n v="101054872"/>
    <n v="57379"/>
    <n v="57271"/>
    <d v="2021-06-01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76"/>
    <s v="ARTURO JAIME ALVAREZ"/>
    <n v="101055601"/>
    <s v="HLXU 122247-3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73"/>
    <n v="57380"/>
    <n v="57348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87"/>
    <s v="SERGIO DAVID MEJIA POLO"/>
    <n v="101055602"/>
    <s v="31722-6"/>
    <d v="2021-06-02T00:00:00"/>
    <x v="0"/>
    <n v="10113"/>
    <n v="10123"/>
    <n v="1"/>
    <n v="221080"/>
    <n v="0"/>
    <s v="ACTIVO"/>
    <m/>
    <m/>
    <n v="1444035"/>
    <n v="0"/>
    <n v="0"/>
    <s v="ANTICIPO"/>
    <m/>
    <x v="4"/>
    <s v="NO"/>
    <m/>
    <s v="PLANILLADA"/>
    <m/>
    <m/>
  </r>
  <r>
    <s v="CONSTRUPROYEC"/>
    <n v="101054874"/>
    <n v="57381"/>
    <n v="57388"/>
    <d v="2021-06-01T00:00:00"/>
    <n v="22"/>
    <x v="1"/>
    <s v=" ACEITE DE PALMA CPO"/>
    <s v="ECODIESEL COLOMBIA S.A"/>
    <s v="CUMPLIDO"/>
    <s v="EXTRACTORA CENTRAL S.A"/>
    <s v="PUERTO WILCHES"/>
    <s v="ECODIESEL COLOMBIA S.A"/>
    <s v="BARRANCABERMEJA"/>
    <x v="2"/>
    <s v="ALEXANDER DIAZ LAZO"/>
    <n v="101055603"/>
    <n v="3199"/>
    <d v="2021-06-03T00:00:00"/>
    <x v="0"/>
    <n v="35060"/>
    <n v="35020"/>
    <n v="1"/>
    <n v="220000"/>
    <n v="116000"/>
    <s v="ACTIVO"/>
    <m/>
    <m/>
    <n v="1068810"/>
    <n v="0"/>
    <n v="0"/>
    <s v="ANTICIPO, SEGUNDO ANTICIPO"/>
    <m/>
    <x v="3"/>
    <s v="NO"/>
    <m/>
    <s v="PLANILLADA"/>
    <m/>
    <m/>
  </r>
  <r>
    <s v="CONSTRUPROYEC"/>
    <n v="101054875"/>
    <n v="57382"/>
    <n v="57273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76"/>
    <s v="ARTURO JAIME ALVAREZ"/>
    <n v="101055604"/>
    <s v="MRKU 851667-7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76"/>
    <n v="57383"/>
    <n v="57390"/>
    <d v="2021-06-01T00:00:00"/>
    <n v="22"/>
    <x v="1"/>
    <s v=" ACEITE DE PALMA CPO"/>
    <s v="ECODIESEL COLOMBIA S.A"/>
    <s v="CUMPLIDO"/>
    <s v="PALMAS OLEAGINOSAS BUCARELIA S.A."/>
    <s v="PUERTO WILCHES"/>
    <s v="ECODIESEL COLOMBIA S.A"/>
    <s v="BARRANCABERMEJA"/>
    <x v="6"/>
    <s v="ORLANDO CARVAJAL"/>
    <n v="101055605"/>
    <n v="3202"/>
    <d v="2021-06-05T00:00:00"/>
    <x v="0"/>
    <n v="34290"/>
    <n v="34180"/>
    <n v="1"/>
    <n v="220000"/>
    <n v="116000"/>
    <s v="ACTIVO"/>
    <m/>
    <m/>
    <n v="1043174"/>
    <n v="0"/>
    <n v="0"/>
    <s v="ANTICIPO, SEGUNDO ANTICIPO"/>
    <m/>
    <x v="3"/>
    <s v="NO"/>
    <m/>
    <s v="PLANILLADA"/>
    <m/>
    <m/>
  </r>
  <r>
    <s v="CONSTRUPROYEC"/>
    <n v="101054877"/>
    <n v="57384"/>
    <n v="57274"/>
    <d v="2021-06-01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76"/>
    <s v="ARTURO JAIME ALVAREZ"/>
    <n v="101055606"/>
    <s v="BMOU 141502-4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78"/>
    <n v="57385"/>
    <n v="57275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607"/>
    <s v="MNBU 401095-2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79"/>
    <n v="57386"/>
    <n v="57276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608"/>
    <s v="APRU 581030-9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80"/>
    <n v="57387"/>
    <n v="57278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609"/>
    <s v="XLXU 845553-1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81"/>
    <n v="57388"/>
    <n v="57381"/>
    <d v="2021-06-01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52"/>
    <s v="JOHAN MANUEL RATIVA AGUILLON"/>
    <n v="101055610"/>
    <n v="3206"/>
    <d v="2021-06-03T00:00:00"/>
    <x v="0"/>
    <n v="34090"/>
    <n v="34090"/>
    <n v="1"/>
    <n v="220000"/>
    <n v="0"/>
    <s v="ACTIVO"/>
    <m/>
    <m/>
    <n v="1040427"/>
    <n v="0"/>
    <n v="0"/>
    <s v="ANTICIPO"/>
    <m/>
    <x v="3"/>
    <s v="NO"/>
    <m/>
    <s v="PLANILLADA"/>
    <m/>
    <m/>
  </r>
  <r>
    <s v="CONSTRUPROYEC"/>
    <n v="101054882"/>
    <n v="57389"/>
    <n v="57279"/>
    <d v="2021-06-01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5611"/>
    <s v="HLBU 901049-4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83"/>
    <n v="57390"/>
    <m/>
    <d v="2021-06-01T00:00:00"/>
    <n v="22"/>
    <x v="1"/>
    <s v=" TORTA DE PALMISTE"/>
    <s v="CI TEQUENDAMA SAS EXTRACTORA"/>
    <s v="CUMPLIDO"/>
    <s v="EXTRACTORA TEQUENDAMA"/>
    <s v="FUNDACION"/>
    <s v="SOCIEDAD PORTUARIA DE SANTA MARTA"/>
    <s v="SANTA MARTA."/>
    <x v="144"/>
    <s v="ANDRES AUGUSTO JIMENEZ"/>
    <n v="101055612"/>
    <n v="80708"/>
    <d v="2021-06-11T00:00:00"/>
    <x v="2"/>
    <n v="21690"/>
    <n v="216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884"/>
    <n v="57391"/>
    <n v="57280"/>
    <d v="2021-06-01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5613"/>
    <s v="HLXU 356511-0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85"/>
    <n v="57392"/>
    <m/>
    <d v="2021-06-01T00:00:00"/>
    <n v="22"/>
    <x v="1"/>
    <s v=" TORTA DE PALMISTE"/>
    <s v="CI TEQUENDAMA SAS EXTRACTORA"/>
    <s v="CUMPLIDO"/>
    <s v="EXTRACTORA TEQUENDAMA"/>
    <s v="FUNDACION"/>
    <s v="SOCIEDAD PORTUARIA DE SANTA MARTA"/>
    <s v="SANTA MARTA."/>
    <x v="120"/>
    <s v="CRISTIAN DAVEY ACOSTA MONTONA"/>
    <n v="101055614"/>
    <n v="80682"/>
    <d v="2021-06-11T00:00:00"/>
    <x v="2"/>
    <n v="21220"/>
    <n v="21220"/>
    <n v="1"/>
    <n v="0"/>
    <n v="0"/>
    <m/>
    <m/>
    <m/>
    <n v="1210872"/>
    <n v="1090000"/>
    <n v="0"/>
    <m/>
    <m/>
    <x v="0"/>
    <s v="SI"/>
    <m/>
    <s v="PLANILLADA"/>
    <m/>
    <m/>
  </r>
  <r>
    <s v="CONSTRUPROYEC"/>
    <n v="101054886"/>
    <n v="57393"/>
    <n v="57282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5615"/>
    <s v="HLXU 122247-3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87"/>
    <n v="57394"/>
    <n v="57476"/>
    <d v="2021-06-01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51"/>
    <s v="FABIAN CARREÑO HURTADO"/>
    <n v="101055616"/>
    <n v="97732"/>
    <d v="2021-06-08T00:00:00"/>
    <x v="0"/>
    <n v="33850"/>
    <n v="33860"/>
    <n v="1"/>
    <n v="882851"/>
    <n v="0"/>
    <s v="ACTIVO"/>
    <m/>
    <m/>
    <n v="6431500"/>
    <n v="0"/>
    <n v="0"/>
    <s v="ANTICIPO"/>
    <m/>
    <x v="2"/>
    <s v="NO"/>
    <m/>
    <s v="PLANILLADA"/>
    <m/>
    <m/>
  </r>
  <r>
    <s v="CONSTRUPROYEC"/>
    <n v="101054888"/>
    <n v="57395"/>
    <n v="57283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5617"/>
    <s v="HLBU 903275-0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89"/>
    <n v="57396"/>
    <m/>
    <d v="2021-06-01T00:00:00"/>
    <n v="22"/>
    <x v="1"/>
    <s v=" TORTA DE PALMISTE"/>
    <s v="CI TEQUENDAMA SAS EXTRACTORA"/>
    <s v="CUMPLIDO"/>
    <s v="EXTRACTORA TEQUENDAMA"/>
    <s v="FUNDACION"/>
    <s v="SOCIEDAD PORTUARIA DE SANTA MARTA"/>
    <s v="SANTA MARTA."/>
    <x v="177"/>
    <s v="GILDARDO AYALA"/>
    <n v="101055618"/>
    <n v="80678"/>
    <d v="2021-06-11T00:00:00"/>
    <x v="4"/>
    <n v="21150"/>
    <n v="21150"/>
    <n v="1"/>
    <n v="0"/>
    <n v="0"/>
    <m/>
    <m/>
    <m/>
    <n v="1210872"/>
    <n v="1090000"/>
    <n v="0"/>
    <m/>
    <m/>
    <x v="0"/>
    <s v="SI"/>
    <m/>
    <s v="PLANILLADA"/>
    <m/>
    <m/>
  </r>
  <r>
    <s v="CONSTRUPROYEC"/>
    <n v="101054890"/>
    <n v="57397"/>
    <n v="57329"/>
    <d v="2021-06-01T00:00:00"/>
    <n v="22"/>
    <x v="1"/>
    <s v=" ACEITE DE PALMA CPO"/>
    <s v="CI TEQUENDAMA SAS DIV. REFINERIA"/>
    <s v="CUMPLIDO"/>
    <s v="EXTRACTORA TEQUENDAMA"/>
    <s v="FUNDACION"/>
    <s v="REFINERIA TEQUENDAMA"/>
    <s v="SANTA MARTA."/>
    <x v="5"/>
    <s v="FRANCISCO JAVIER CASTRO SUAREZ"/>
    <n v="101055619"/>
    <n v="76460"/>
    <d v="2021-06-02T00:00:00"/>
    <x v="0"/>
    <n v="34370"/>
    <n v="34410"/>
    <n v="1"/>
    <n v="10000"/>
    <n v="0"/>
    <s v="ACTIVO"/>
    <m/>
    <m/>
    <n v="1216354"/>
    <n v="0"/>
    <n v="0"/>
    <s v="ANTICIPO"/>
    <m/>
    <x v="0"/>
    <s v="NO"/>
    <m/>
    <s v="PLANILLADA"/>
    <m/>
    <m/>
  </r>
  <r>
    <s v="CONSTRUPROYEC"/>
    <n v="101054891"/>
    <n v="57398"/>
    <n v="57284"/>
    <d v="2021-06-01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76"/>
    <s v="ARTURO JAIME ALVAREZ"/>
    <n v="101055620"/>
    <s v="UACU 374886-3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92"/>
    <n v="57399"/>
    <n v="57623"/>
    <d v="2021-06-01T00:00:00"/>
    <n v="22"/>
    <x v="1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5621"/>
    <n v="76467"/>
    <d v="2021-06-11T00:00:00"/>
    <x v="0"/>
    <n v="34190"/>
    <n v="34280"/>
    <n v="1"/>
    <n v="10000"/>
    <n v="0"/>
    <s v="ACTIVO"/>
    <m/>
    <m/>
    <n v="1209984"/>
    <n v="0"/>
    <n v="0"/>
    <s v="ANTICIPO"/>
    <m/>
    <x v="0"/>
    <s v="NO"/>
    <m/>
    <s v="PLANILLADA"/>
    <m/>
    <m/>
  </r>
  <r>
    <s v="CONSTRUPROYEC"/>
    <n v="101054893"/>
    <n v="57400"/>
    <n v="57602"/>
    <d v="2021-06-01T00:00:00"/>
    <n v="22"/>
    <x v="1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0"/>
    <s v="JEINSON DAVID PEREZ MONTOYA"/>
    <n v="101055622"/>
    <n v="98201"/>
    <d v="2021-06-10T00:00:00"/>
    <x v="0"/>
    <n v="34380"/>
    <n v="34320"/>
    <n v="1"/>
    <n v="10000"/>
    <n v="0"/>
    <s v="ACTIVO"/>
    <m/>
    <m/>
    <n v="1216708"/>
    <n v="0"/>
    <n v="0"/>
    <s v="ANTICIPO"/>
    <m/>
    <x v="0"/>
    <s v="NO"/>
    <m/>
    <s v="PLANILLADA"/>
    <m/>
    <m/>
  </r>
  <r>
    <s v="CONSTRUPROYEC"/>
    <n v="101054894"/>
    <n v="57401"/>
    <n v="57287"/>
    <d v="2021-06-01T00:00:00"/>
    <n v="22"/>
    <x v="1"/>
    <s v=" PRODUCTOS VARIOS"/>
    <s v="CARIBBEAN ECO SOAPS UIBS S.A.S."/>
    <s v="CUMPLIDO"/>
    <s v="CARIBBEAN ECO SOAPS UIBS S.A.S."/>
    <s v="SANTA MARTA."/>
    <s v="SOCIEDAD PORTUARIA DE SANTA MARTA"/>
    <s v="SANTA MARTA."/>
    <x v="76"/>
    <s v="ARTURO JAIME ALVAREZ"/>
    <n v="101055623"/>
    <s v="MRKU 662564-2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95"/>
    <n v="57402"/>
    <n v="57288"/>
    <d v="2021-06-01T00:00:00"/>
    <n v="22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JOSE DAVID VALENCIA BEDOYA"/>
    <n v="101055624"/>
    <s v="XLXU 351276-4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96"/>
    <n v="57403"/>
    <n v="57289"/>
    <d v="2021-06-01T00:00:00"/>
    <n v="22"/>
    <x v="1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5625"/>
    <s v="XLXU 351276-4"/>
    <d v="2021-06-01T00:00:00"/>
    <x v="0"/>
    <n v="1"/>
    <n v="1"/>
    <n v="1"/>
    <n v="0"/>
    <n v="0"/>
    <m/>
    <m/>
    <m/>
    <n v="36648"/>
    <n v="0"/>
    <n v="0"/>
    <m/>
    <m/>
    <x v="1"/>
    <s v="NO"/>
    <m/>
    <s v="PLANILLADA"/>
    <m/>
    <m/>
  </r>
  <r>
    <s v="CONSTRUPROYEC"/>
    <n v="101054897"/>
    <n v="57404"/>
    <n v="57290"/>
    <d v="2021-06-01T00:00:00"/>
    <n v="22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JOSE DAVID VALENCIA BEDOYA"/>
    <n v="101055626"/>
    <s v="TCLU 313831-0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898"/>
    <n v="57405"/>
    <n v="57291"/>
    <d v="2021-06-01T00:00:00"/>
    <n v="22"/>
    <x v="1"/>
    <s v=" PRODUCTOS VARIOS"/>
    <s v="CARIBBEAN ECO SOAPS UIBS S.A.S."/>
    <s v="CUMPLIDO"/>
    <s v="CARIBBEAN ECO SOAPS UIBS S.A.S."/>
    <s v="SANTA MARTA."/>
    <s v="SOCIEDAD PORTUARIA DE SANTA MARTA"/>
    <s v="SANTA MARTA."/>
    <x v="76"/>
    <s v="ARTURO JAIME ALVAREZ"/>
    <n v="101055627"/>
    <s v="FBIU 010410-6"/>
    <d v="2021-06-0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899"/>
    <n v="57406"/>
    <n v="57267"/>
    <d v="2021-06-01T00:00:00"/>
    <n v="22"/>
    <x v="1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5628"/>
    <s v="MMAU 123360-8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900"/>
    <n v="57407"/>
    <n v="57263"/>
    <d v="2021-06-01T00:00:00"/>
    <n v="22"/>
    <x v="1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5629"/>
    <s v="HLBU 941403-2"/>
    <d v="2021-06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901"/>
    <n v="57408"/>
    <n v="57358"/>
    <d v="2021-06-01T00:00:00"/>
    <n v="22"/>
    <x v="1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5630"/>
    <n v="11137"/>
    <d v="2021-06-03T00:00:00"/>
    <x v="0"/>
    <n v="20520"/>
    <n v="20610"/>
    <n v="1"/>
    <n v="44400"/>
    <n v="0"/>
    <s v="ACTIVO"/>
    <m/>
    <m/>
    <n v="739746"/>
    <n v="0"/>
    <n v="0"/>
    <s v="ANTICIPO"/>
    <m/>
    <x v="1"/>
    <s v="NO"/>
    <m/>
    <s v="PLANILLADA"/>
    <m/>
    <m/>
  </r>
  <r>
    <s v="CONSTRUPROYEC"/>
    <n v="101054902"/>
    <n v="57409"/>
    <m/>
    <d v="2021-06-01T00:00:00"/>
    <n v="22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57"/>
    <s v="CARLOS TORRES CASTRO"/>
    <n v="101055631"/>
    <s v="MMAU 123360-8"/>
    <d v="2021-06-10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4903"/>
    <n v="57410"/>
    <n v="57527"/>
    <d v="2021-06-01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632"/>
    <n v="0"/>
    <d v="2021-06-09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904"/>
    <n v="57411"/>
    <n v="57551"/>
    <d v="2021-06-01T00:00:00"/>
    <n v="22"/>
    <x v="1"/>
    <s v=" PRODUCTOS VARIOS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5633"/>
    <n v="0"/>
    <d v="2021-06-09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905"/>
    <n v="57412"/>
    <n v="57525"/>
    <d v="2021-06-01T00:00:00"/>
    <n v="22"/>
    <x v="1"/>
    <s v=" BANANO"/>
    <s v="C.I. LA SAMARIA S.A.S."/>
    <s v="CUMPLIDO"/>
    <s v="C.I. LA SAMARIA S.A.S. FINCA DON DIEGO"/>
    <s v="DON DIEGO MAGDALENA"/>
    <s v="SOCIEDAD PORTUARIA DE SANTA MARTA"/>
    <s v="SANTA MARTA."/>
    <x v="22"/>
    <s v="SAMUEL DELGADO URIZA"/>
    <n v="101055634"/>
    <n v="0"/>
    <d v="2021-06-09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4906"/>
    <n v="57413"/>
    <m/>
    <d v="2021-06-01T00:00:00"/>
    <n v="22"/>
    <x v="1"/>
    <s v=" BANANAS O PLATANOS FRESCOS O SECOS"/>
    <s v="C.I. LA SAMARIA S.A.S."/>
    <s v="CUMPLIDO"/>
    <s v="C.I. LA SAMARIA S.A.S. FINCA DON DIEGO"/>
    <s v="DON DIEGO MAGDALENA"/>
    <s v="SOCIEDAD PORTUARIA DE SANTA MARTA"/>
    <s v="SANTA MARTA."/>
    <x v="26"/>
    <s v="JOSE EDWIN GONZALEZ AVILA"/>
    <n v="101055635"/>
    <s v="519 070 -2"/>
    <d v="2021-06-10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4907"/>
    <n v="57414"/>
    <n v="57356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5"/>
    <s v="ELIECER MONSALVO PALMA"/>
    <n v="101055636"/>
    <s v="31730-1"/>
    <d v="2021-06-03T00:00:00"/>
    <x v="0"/>
    <n v="10059"/>
    <n v="10079"/>
    <n v="1"/>
    <n v="429712"/>
    <n v="0"/>
    <s v="ACTIVO"/>
    <m/>
    <m/>
    <n v="2011800"/>
    <n v="0"/>
    <n v="0"/>
    <s v="ANTICIPO"/>
    <m/>
    <x v="4"/>
    <s v="NO"/>
    <m/>
    <s v="PLANILLADA"/>
    <m/>
    <m/>
  </r>
  <r>
    <s v="CONSTRUPROYEC"/>
    <n v="101054908"/>
    <n v="57415"/>
    <n v="57481"/>
    <d v="2021-06-01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5"/>
    <s v="CARLOS ANDRES RAMIREZ RUIZ"/>
    <n v="101055637"/>
    <n v="97815"/>
    <d v="2021-06-08T00:00:00"/>
    <x v="0"/>
    <n v="34580"/>
    <n v="34590"/>
    <n v="1"/>
    <n v="882851"/>
    <n v="190000"/>
    <s v="ACTIVO"/>
    <m/>
    <m/>
    <n v="6570200"/>
    <n v="0"/>
    <n v="0"/>
    <s v="ANTICIPO, SEGUNDO ANTICIPO"/>
    <m/>
    <x v="2"/>
    <s v="NO"/>
    <m/>
    <s v="PLANILLADA"/>
    <m/>
    <m/>
  </r>
  <r>
    <s v="CONSTRUPROYEC"/>
    <n v="101054909"/>
    <n v="57416"/>
    <n v="57389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8"/>
    <s v="CARLOS MARIO PERTUZ MELO"/>
    <n v="101055638"/>
    <s v="31728-7"/>
    <d v="2021-06-03T00:00:00"/>
    <x v="0"/>
    <n v="10071"/>
    <n v="10082"/>
    <n v="1"/>
    <n v="429712"/>
    <n v="0"/>
    <s v="ACTIVO"/>
    <m/>
    <m/>
    <n v="2014200"/>
    <n v="0"/>
    <n v="0"/>
    <s v="ANTICIPO"/>
    <m/>
    <x v="4"/>
    <s v="NO"/>
    <m/>
    <s v="PLANILLADA"/>
    <m/>
    <m/>
  </r>
  <r>
    <s v="CONSTRUPROYEC"/>
    <n v="101054910"/>
    <n v="57417"/>
    <n v="57402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7"/>
    <s v="JOSE LUIS PABON ROJAS"/>
    <n v="101055639"/>
    <s v="31729-9"/>
    <d v="2021-06-03T00:00:00"/>
    <x v="0"/>
    <n v="10104"/>
    <n v="10104"/>
    <n v="1"/>
    <n v="221080"/>
    <n v="0"/>
    <s v="ACTIVO"/>
    <m/>
    <m/>
    <n v="1442750"/>
    <n v="0"/>
    <n v="0"/>
    <s v="ANTICIPO"/>
    <m/>
    <x v="4"/>
    <s v="NO"/>
    <m/>
    <s v="PLANILLADA"/>
    <m/>
    <m/>
  </r>
  <r>
    <s v="CONSTRUPROYEC"/>
    <n v="101054911"/>
    <n v="57418"/>
    <n v="57409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5"/>
    <s v="JUAN GONZALEZ GUTIERREZ"/>
    <n v="101055640"/>
    <s v="31731-1"/>
    <d v="2021-06-03T00:00:00"/>
    <x v="0"/>
    <n v="10119"/>
    <n v="10109"/>
    <n v="1"/>
    <n v="429712"/>
    <n v="0"/>
    <s v="ACTIVO"/>
    <m/>
    <m/>
    <n v="2023800"/>
    <n v="0"/>
    <n v="0"/>
    <s v="ANTICIPO"/>
    <m/>
    <x v="4"/>
    <s v="NO"/>
    <m/>
    <s v="PLANILLADA"/>
    <m/>
    <m/>
  </r>
  <r>
    <s v="CONSTRUPROYEC"/>
    <n v="101054912"/>
    <n v="57419"/>
    <n v="57374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2"/>
    <s v="DUVIAN DARIO ARTEAGA WILCHES"/>
    <n v="101055641"/>
    <s v="31724-1"/>
    <d v="2021-06-03T00:00:00"/>
    <x v="0"/>
    <n v="10076"/>
    <n v="10076"/>
    <n v="1"/>
    <n v="244373"/>
    <n v="0"/>
    <s v="ACTIVO"/>
    <m/>
    <m/>
    <n v="2015200"/>
    <n v="0"/>
    <n v="0"/>
    <s v="ANTICIPO"/>
    <m/>
    <x v="4"/>
    <s v="NO"/>
    <m/>
    <s v="PLANILLADA"/>
    <m/>
    <m/>
  </r>
  <r>
    <s v="CONSTRUPROYEC"/>
    <n v="101054913"/>
    <n v="57420"/>
    <m/>
    <d v="2021-06-01T00:00:00"/>
    <n v="22"/>
    <x v="1"/>
    <s v=" FERTILIZANTE"/>
    <s v="CI TEQUENDAMA SAS EXTRACTORA"/>
    <s v="CUMPLIDO"/>
    <s v="C.I ACEPALMA S.A BODEGA 5.5"/>
    <s v="SANTA MARTA."/>
    <s v="C.I TEQUNDAMA FINCA LAS MERCEDES"/>
    <s v="PELECHUA"/>
    <x v="150"/>
    <s v="RAUL ALVAREZ RIOBO"/>
    <n v="101055642"/>
    <n v="120861"/>
    <d v="2021-06-01T00:00:00"/>
    <x v="2"/>
    <n v="34030"/>
    <n v="34030"/>
    <n v="1"/>
    <n v="0"/>
    <n v="0"/>
    <m/>
    <m/>
    <m/>
    <n v="1606897"/>
    <n v="1433475"/>
    <n v="19529"/>
    <m/>
    <m/>
    <x v="8"/>
    <s v="SI"/>
    <m/>
    <s v="PLANILLADA"/>
    <m/>
    <m/>
  </r>
  <r>
    <s v="CONSTRUPROYEC"/>
    <n v="101054914"/>
    <n v="57421"/>
    <n v="57478"/>
    <d v="2021-06-01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"/>
    <s v="ROBINSON TORREGROZA FAJARDO"/>
    <n v="101055643"/>
    <n v="97765"/>
    <d v="2021-06-08T00:00:00"/>
    <x v="0"/>
    <n v="34150"/>
    <n v="34160"/>
    <n v="1"/>
    <n v="882851"/>
    <n v="190000"/>
    <s v="ACTIVO"/>
    <m/>
    <m/>
    <n v="6488500"/>
    <n v="0"/>
    <n v="0"/>
    <s v="ANTICIPO, SEGUNDO ANTICIPO"/>
    <m/>
    <x v="2"/>
    <s v="NO"/>
    <m/>
    <s v="PLANILLADA"/>
    <m/>
    <m/>
  </r>
  <r>
    <s v="CONSTRUPROYEC"/>
    <n v="101054915"/>
    <n v="57422"/>
    <m/>
    <d v="2021-06-01T00:00:00"/>
    <n v="22"/>
    <x v="1"/>
    <s v=" FERTILIZANTE"/>
    <s v="CI TEQUENDAMA SAS EXTRACTORA"/>
    <s v="CUMPLIDO"/>
    <s v="C.I ACEPALMA S.A BODEGA 5.5"/>
    <s v="SANTA MARTA."/>
    <s v="C.I TEQUENDAMA FINCA ARIGUANI"/>
    <s v="ARIGUANI"/>
    <x v="110"/>
    <s v="JOSE LUIS PEREZ RIOBO"/>
    <n v="101055644"/>
    <n v="119572"/>
    <d v="2021-06-30T00:00:00"/>
    <x v="2"/>
    <n v="34000"/>
    <n v="34000"/>
    <n v="1"/>
    <n v="0"/>
    <n v="0"/>
    <m/>
    <m/>
    <m/>
    <n v="1834980"/>
    <n v="1638405"/>
    <n v="23745"/>
    <m/>
    <m/>
    <x v="8"/>
    <s v="SI"/>
    <m/>
    <s v="PLANILLADA"/>
    <m/>
    <m/>
  </r>
  <r>
    <s v="CONSTRUPROYEC"/>
    <n v="101054916"/>
    <n v="57423"/>
    <m/>
    <d v="2021-06-01T00:00:00"/>
    <n v="22"/>
    <x v="1"/>
    <s v=" FERTILIZANTE"/>
    <s v="CI TEQUENDAMA SAS EXTRACTORA"/>
    <s v="CUMPLIDO"/>
    <s v="C.I ACEPALMA S.A BODEGA 5.5"/>
    <s v="SANTA MARTA."/>
    <s v="C.I TEQUENDAMA FINCA ARIGUANI"/>
    <s v="ARIGUANI"/>
    <x v="125"/>
    <s v="ANTONIO MARIA NIÑO GRANADOS"/>
    <n v="101055645"/>
    <n v="119496"/>
    <d v="2021-06-23T00:00:00"/>
    <x v="2"/>
    <n v="35020"/>
    <n v="35020"/>
    <n v="1"/>
    <n v="0"/>
    <n v="0"/>
    <m/>
    <m/>
    <m/>
    <n v="1890029"/>
    <n v="1638405"/>
    <n v="-24695"/>
    <m/>
    <m/>
    <x v="8"/>
    <s v="SI"/>
    <m/>
    <s v="PLANILLADA"/>
    <m/>
    <m/>
  </r>
  <r>
    <s v="CONSTRUPROYEC"/>
    <n v="101054917"/>
    <n v="57424"/>
    <n v="57518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6"/>
    <s v="JHON MUÑOZ SILVA"/>
    <n v="101055646"/>
    <s v="31725-1"/>
    <d v="2021-06-08T00:00:00"/>
    <x v="0"/>
    <n v="10316"/>
    <n v="10074"/>
    <n v="1"/>
    <n v="244373"/>
    <n v="0"/>
    <s v="ACTIVO"/>
    <m/>
    <m/>
    <n v="2063200"/>
    <n v="0"/>
    <n v="0"/>
    <s v="ANTICIPO"/>
    <m/>
    <x v="4"/>
    <s v="NO"/>
    <m/>
    <s v="PLANILLADA"/>
    <m/>
    <m/>
  </r>
  <r>
    <s v="CONSTRUPROYEC"/>
    <n v="101054918"/>
    <n v="57425"/>
    <m/>
    <d v="2021-06-01T00:00:00"/>
    <n v="22"/>
    <x v="1"/>
    <s v=" FERTILIZANTE"/>
    <s v="CI TEQUENDAMA SAS EXTRACTORA"/>
    <s v="CUMPLIDO"/>
    <s v="C.I ACEPALMA S.A BODEGA 5.5"/>
    <s v="SANTA MARTA."/>
    <s v="C.I TEQUENDAMA FINCA ARIGUANI"/>
    <s v="ARIGUANI"/>
    <x v="178"/>
    <s v="PABLO VICENTE JIMENEZ BAUTISTA"/>
    <n v="101055647"/>
    <n v="119301"/>
    <d v="2021-06-03T00:00:00"/>
    <x v="2"/>
    <n v="35040"/>
    <n v="35040"/>
    <n v="1"/>
    <n v="0"/>
    <n v="0"/>
    <m/>
    <m/>
    <m/>
    <n v="1891109"/>
    <n v="1638405"/>
    <n v="-25645"/>
    <m/>
    <m/>
    <x v="8"/>
    <s v="SI"/>
    <m/>
    <s v="PLANILLADA"/>
    <m/>
    <m/>
  </r>
  <r>
    <s v="CONSTRUPROYEC"/>
    <n v="101054919"/>
    <n v="57426"/>
    <n v="57355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90"/>
    <s v="NEIDER ENRIQUE IBARRA CASTAÑEDA"/>
    <n v="101055648"/>
    <s v="31726-3"/>
    <d v="2021-06-03T00:00:00"/>
    <x v="0"/>
    <n v="9978"/>
    <n v="10080"/>
    <n v="1"/>
    <n v="244373"/>
    <n v="0"/>
    <s v="ACTIVO"/>
    <m/>
    <m/>
    <n v="1995600"/>
    <n v="0"/>
    <n v="0"/>
    <s v="ANTICIPO"/>
    <m/>
    <x v="4"/>
    <s v="NO"/>
    <m/>
    <s v="PLANILLADA"/>
    <m/>
    <m/>
  </r>
  <r>
    <s v="CONSTRUPROYEC"/>
    <n v="101054920"/>
    <n v="57427"/>
    <n v="57354"/>
    <d v="2021-06-01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6"/>
    <s v="CRISTIAN EDUARDO MERCADO ROJAS"/>
    <n v="101055649"/>
    <s v="31727-5"/>
    <d v="2021-06-03T00:00:00"/>
    <x v="0"/>
    <n v="10105"/>
    <n v="10113"/>
    <n v="1"/>
    <n v="429712"/>
    <n v="0"/>
    <s v="ACTIVO"/>
    <m/>
    <m/>
    <n v="2021000"/>
    <n v="0"/>
    <n v="0"/>
    <s v="ANTICIPO"/>
    <m/>
    <x v="4"/>
    <s v="NO"/>
    <m/>
    <s v="PLANILLADA"/>
    <m/>
    <m/>
  </r>
  <r>
    <s v="CONSTRUPROYEC"/>
    <n v="101054921"/>
    <n v="57428"/>
    <n v="57608"/>
    <d v="2021-06-01T00:00:00"/>
    <n v="22"/>
    <x v="1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5650"/>
    <n v="3449"/>
    <d v="2021-06-11T00:00:00"/>
    <x v="0"/>
    <n v="34290"/>
    <n v="34250"/>
    <n v="1"/>
    <n v="366800"/>
    <n v="90000"/>
    <s v="ACTIVO"/>
    <m/>
    <m/>
    <n v="1267250"/>
    <n v="0"/>
    <n v="0"/>
    <s v="ANTICIPO, SEGUNDO ANTICIPO"/>
    <m/>
    <x v="3"/>
    <s v="NO"/>
    <m/>
    <s v="PLANILLADA"/>
    <m/>
    <m/>
  </r>
  <r>
    <s v="CONSTRUPROYEC"/>
    <n v="101054922"/>
    <n v="57429"/>
    <n v="57477"/>
    <d v="2021-06-01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7"/>
    <s v="JESUS DAVID MORA CHAVEZ"/>
    <n v="101055651"/>
    <n v="97736"/>
    <d v="2021-06-08T00:00:00"/>
    <x v="0"/>
    <n v="35100"/>
    <n v="35090"/>
    <n v="1"/>
    <n v="882851"/>
    <n v="0"/>
    <s v="ACTIVO"/>
    <m/>
    <m/>
    <n v="6669000"/>
    <n v="0"/>
    <n v="0"/>
    <s v="ANTICIPO"/>
    <m/>
    <x v="2"/>
    <s v="NO"/>
    <m/>
    <s v="PLANILLADA"/>
    <m/>
    <m/>
  </r>
  <r>
    <s v="CONSTRUPROYEC"/>
    <n v="101054923"/>
    <n v="57430"/>
    <n v="57490"/>
    <d v="2021-06-01T00:00:00"/>
    <n v="22"/>
    <x v="1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5652"/>
    <n v="3254"/>
    <d v="2021-06-08T00:00:00"/>
    <x v="0"/>
    <n v="34280"/>
    <n v="34230"/>
    <n v="1"/>
    <n v="366800"/>
    <n v="0"/>
    <s v="ACTIVO"/>
    <m/>
    <m/>
    <n v="1266510"/>
    <n v="0"/>
    <n v="0"/>
    <s v="ANTICIPO"/>
    <m/>
    <x v="3"/>
    <s v="NO"/>
    <m/>
    <s v="PLANILLADA"/>
    <m/>
    <m/>
  </r>
  <r>
    <s v="CONSTRUPROYEC"/>
    <n v="101054924"/>
    <n v="57431"/>
    <n v="57441"/>
    <d v="2021-06-01T00:00:00"/>
    <n v="22"/>
    <x v="1"/>
    <s v=" ACEITE DE PALMA CPO"/>
    <s v="ECODIESEL COLOMBIA S.A"/>
    <s v="CUMPLIDO"/>
    <s v="AGROINCE LTDA Y CIA S.C.A"/>
    <s v="AGUACHICA"/>
    <s v="ECODIESEL COLOMBIA S.A"/>
    <s v="BARRANCABERMEJA"/>
    <x v="42"/>
    <s v="JOSE PAEZ"/>
    <n v="101055653"/>
    <n v="3261"/>
    <d v="2021-06-04T00:00:00"/>
    <x v="0"/>
    <n v="34000"/>
    <n v="33960"/>
    <n v="1"/>
    <n v="366800"/>
    <n v="0"/>
    <s v="ACTIVO"/>
    <m/>
    <m/>
    <n v="1256520"/>
    <n v="0"/>
    <n v="0"/>
    <s v="ANTICIPO"/>
    <m/>
    <x v="3"/>
    <s v="NO"/>
    <m/>
    <s v="PLANILLADA"/>
    <m/>
    <m/>
  </r>
  <r>
    <s v="CONSTRUPROYEC"/>
    <n v="101054925"/>
    <n v="57432"/>
    <n v="57439"/>
    <d v="2021-06-01T00:00:00"/>
    <n v="22"/>
    <x v="1"/>
    <s v=" ACEITE DE PALMA CPO"/>
    <s v="ECODIESEL COLOMBIA S.A"/>
    <s v="CUMPLIDO"/>
    <s v="AGROINCE LTDA Y CIA S.C.A"/>
    <s v="AGUACHICA"/>
    <s v="ECODIESEL COLOMBIA S.A"/>
    <s v="BARRANCABERMEJA"/>
    <x v="41"/>
    <s v="WILSON HERNANDO BARON SANDOVAL"/>
    <n v="101055654"/>
    <n v="3256"/>
    <d v="2021-06-04T00:00:00"/>
    <x v="0"/>
    <n v="34360"/>
    <n v="34320"/>
    <n v="1"/>
    <n v="366800"/>
    <n v="0"/>
    <s v="ACTIVO"/>
    <m/>
    <m/>
    <n v="1269840"/>
    <n v="0"/>
    <n v="0"/>
    <s v="ANTICIPO"/>
    <m/>
    <x v="3"/>
    <s v="NO"/>
    <m/>
    <s v="PLANILLADA"/>
    <m/>
    <m/>
  </r>
  <r>
    <s v="CONSTRUPROYEC"/>
    <n v="101054926"/>
    <n v="57433"/>
    <n v="57443"/>
    <d v="2021-06-01T00:00:00"/>
    <n v="22"/>
    <x v="1"/>
    <s v=" ACEITE DE PALMA CPO"/>
    <s v="ECODIESEL COLOMBIA S.A"/>
    <s v="CUMPLIDO"/>
    <s v="AGROINCE LTDA Y CIA S.C.A"/>
    <s v="AGUACHICA"/>
    <s v="ECODIESEL COLOMBIA S.A"/>
    <s v="BARRANCABERMEJA"/>
    <x v="31"/>
    <s v="JHON FREDY QUIÑONES ARIOLA"/>
    <n v="101055655"/>
    <n v="3257"/>
    <d v="2021-06-04T00:00:00"/>
    <x v="0"/>
    <n v="34210"/>
    <n v="34140"/>
    <n v="1"/>
    <n v="366800"/>
    <n v="0"/>
    <s v="ACTIVO"/>
    <m/>
    <m/>
    <n v="1263180"/>
    <n v="0"/>
    <n v="0"/>
    <s v="ANTICIPO"/>
    <m/>
    <x v="3"/>
    <s v="NO"/>
    <m/>
    <s v="PLANILLADA"/>
    <m/>
    <m/>
  </r>
  <r>
    <s v="CONSTRUPROYEC"/>
    <n v="101054927"/>
    <n v="57434"/>
    <n v="57489"/>
    <d v="2021-06-01T00:00:00"/>
    <n v="22"/>
    <x v="1"/>
    <s v=" ACEITE DE PALMA CPO"/>
    <s v="ECODIESEL COLOMBIA S.A"/>
    <s v="CUMPLIDO"/>
    <s v="EXTRACTORA CENTRAL S.A"/>
    <s v="PUERTO WILCHES"/>
    <s v="ECODIESEL COLOMBIA S.A"/>
    <s v="BARRANCABERMEJA"/>
    <x v="52"/>
    <s v="JOHAN MANUEL RATIVA AGUILLON"/>
    <n v="101055656"/>
    <n v="3222"/>
    <d v="2021-06-08T00:00:00"/>
    <x v="0"/>
    <n v="34430"/>
    <n v="34430"/>
    <n v="1"/>
    <n v="220000"/>
    <n v="110000"/>
    <s v="ACTIVO"/>
    <m/>
    <m/>
    <n v="1050804"/>
    <n v="0"/>
    <n v="0"/>
    <s v="ANTICIPO, SEGUNDO ANTICIPO"/>
    <m/>
    <x v="3"/>
    <s v="NO"/>
    <m/>
    <s v="PLANILLADA"/>
    <m/>
    <m/>
  </r>
  <r>
    <s v="CONSTRUPROYEC"/>
    <n v="101054928"/>
    <n v="57435"/>
    <n v="57494"/>
    <d v="2021-06-01T00:00:00"/>
    <n v="22"/>
    <x v="1"/>
    <s v=" ACEITE DE PALMA CPO"/>
    <s v="ECODIESEL COLOMBIA S.A"/>
    <s v="CUMPLIDO"/>
    <s v="EXTRACTORA CENTRAL S.A"/>
    <s v="PUERTO WILCHES"/>
    <s v="ECODIESEL COLOMBIA S.A"/>
    <s v="BARRANCABERMEJA"/>
    <x v="8"/>
    <s v="JAIRO LUIS GALLARDO ZAMORA"/>
    <n v="101055657"/>
    <n v="3228"/>
    <d v="2021-06-08T00:00:00"/>
    <x v="0"/>
    <n v="34940"/>
    <n v="34930"/>
    <n v="1"/>
    <n v="220000"/>
    <n v="116000"/>
    <s v="ACTIVO"/>
    <m/>
    <m/>
    <n v="1066064"/>
    <n v="0"/>
    <n v="0"/>
    <s v="ANTICIPO, SEGUNDO ANTICIPO"/>
    <m/>
    <x v="3"/>
    <s v="NO"/>
    <m/>
    <s v="PLANILLADA"/>
    <m/>
    <m/>
  </r>
  <r>
    <s v="CONSTRUPROYEC"/>
    <n v="101054929"/>
    <n v="57436"/>
    <n v="57493"/>
    <d v="2021-06-01T00:00:00"/>
    <n v="22"/>
    <x v="1"/>
    <s v=" ACEITE DE PALMA CPO"/>
    <s v="ECODIESEL COLOMBIA S.A"/>
    <s v="CUMPLIDO"/>
    <s v="EXTRACTORA CENTRAL S.A"/>
    <s v="PUERTO WILCHES"/>
    <s v="ECODIESEL COLOMBIA S.A"/>
    <s v="BARRANCABERMEJA"/>
    <x v="43"/>
    <s v="ORLANDO DE JESUS HURTADO POLO"/>
    <n v="101055658"/>
    <n v="3226"/>
    <d v="2021-06-08T00:00:00"/>
    <x v="0"/>
    <n v="34780"/>
    <n v="34720"/>
    <n v="1"/>
    <n v="220000"/>
    <n v="70000"/>
    <s v="ACTIVO"/>
    <m/>
    <m/>
    <n v="1059654"/>
    <n v="0"/>
    <n v="0"/>
    <s v="ANTICIPO, SEGUNDO ANTICIPO"/>
    <m/>
    <x v="3"/>
    <s v="NO"/>
    <m/>
    <s v="PLANILLADA"/>
    <m/>
    <m/>
  </r>
  <r>
    <s v="CONSTRUPROYEC"/>
    <n v="101054930"/>
    <n v="57437"/>
    <n v="57495"/>
    <d v="2021-06-01T00:00:00"/>
    <n v="22"/>
    <x v="1"/>
    <s v=" ACEITE DE PALMA CPO"/>
    <s v="ECODIESEL COLOMBIA S.A"/>
    <s v="CUMPLIDO"/>
    <s v="EXTRACTORA CENTRAL S.A"/>
    <s v="PUERTO WILCHES"/>
    <s v="ECODIESEL COLOMBIA S.A"/>
    <s v="BARRANCABERMEJA"/>
    <x v="2"/>
    <s v="ALEXANDER DIAZ LAZO"/>
    <n v="101055659"/>
    <n v="3220"/>
    <d v="2021-06-08T00:00:00"/>
    <x v="0"/>
    <n v="34970"/>
    <n v="34910"/>
    <n v="1"/>
    <n v="220000"/>
    <n v="70000"/>
    <s v="ACTIVO"/>
    <m/>
    <m/>
    <n v="1065453"/>
    <n v="0"/>
    <n v="0"/>
    <s v="ANTICIPO, SEGUNDO ANTICIPO"/>
    <m/>
    <x v="3"/>
    <s v="NO"/>
    <m/>
    <s v="PLANILLADA"/>
    <m/>
    <m/>
  </r>
  <r>
    <s v="CONSTRUPROYEC"/>
    <n v="101054931"/>
    <n v="57438"/>
    <n v="57437"/>
    <d v="2021-06-01T00:00:00"/>
    <n v="22"/>
    <x v="1"/>
    <s v=" ACEITE DE PALMA CPO"/>
    <s v="ECODIESEL COLOMBIA S.A"/>
    <s v="CUMPLIDO"/>
    <s v="EXTRACTORA MONTERREY S.A."/>
    <s v="PUERTO WILCHES"/>
    <s v="ECODIESEL COLOMBIA S.A"/>
    <s v="BARRANCABERMEJA"/>
    <x v="33"/>
    <s v="SOLIM SANCHEZ GONZALEZ"/>
    <n v="101055660"/>
    <n v="3221"/>
    <d v="2021-06-04T00:00:00"/>
    <x v="0"/>
    <n v="34570"/>
    <n v="34570"/>
    <n v="1"/>
    <n v="220000"/>
    <n v="0"/>
    <s v="ACTIVO"/>
    <m/>
    <m/>
    <n v="1055076"/>
    <n v="0"/>
    <n v="0"/>
    <s v="ANTICIPO"/>
    <m/>
    <x v="3"/>
    <s v="NO"/>
    <m/>
    <s v="PLANILLADA"/>
    <m/>
    <m/>
  </r>
  <r>
    <s v="CONSTRUPROYEC"/>
    <n v="101054932"/>
    <n v="57439"/>
    <n v="57442"/>
    <d v="2021-06-01T00:00:00"/>
    <n v="22"/>
    <x v="1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5661"/>
    <n v="3260"/>
    <d v="2021-06-04T00:00:00"/>
    <x v="0"/>
    <n v="34320"/>
    <n v="34310"/>
    <n v="1"/>
    <n v="220000"/>
    <n v="0"/>
    <s v="ACTIVO"/>
    <m/>
    <m/>
    <n v="1047141"/>
    <n v="0"/>
    <n v="0"/>
    <s v="ANTICIPO"/>
    <m/>
    <x v="3"/>
    <s v="NO"/>
    <m/>
    <s v="PLANILLADA"/>
    <m/>
    <m/>
  </r>
  <r>
    <s v="CONSTRUPROYEC"/>
    <n v="101054933"/>
    <n v="57440"/>
    <n v="57609"/>
    <d v="2021-06-01T00:00:00"/>
    <n v="22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5662"/>
    <n v="3447"/>
    <d v="2021-06-11T00:00:00"/>
    <x v="0"/>
    <n v="34960"/>
    <n v="35000"/>
    <n v="1"/>
    <n v="220000"/>
    <n v="0"/>
    <s v="ACTIVO"/>
    <m/>
    <m/>
    <n v="1068200"/>
    <n v="0"/>
    <n v="0"/>
    <s v="ANTICIPO"/>
    <m/>
    <x v="3"/>
    <s v="NO"/>
    <m/>
    <s v="PLANILLADA"/>
    <m/>
    <m/>
  </r>
  <r>
    <s v="CONSTRUPROYEC"/>
    <n v="101054934"/>
    <n v="57441"/>
    <n v="57434"/>
    <d v="2021-06-01T00:00:00"/>
    <n v="22"/>
    <x v="1"/>
    <s v=" ACEITE DE PALMA CPO"/>
    <s v="ECODIESEL COLOMBIA S.A"/>
    <s v="CUMPLIDO"/>
    <s v="EXTRACTORA MONTERREY S.A."/>
    <s v="PUERTO WILCHES"/>
    <s v="ECODIESEL COLOMBIA S.A"/>
    <s v="BARRANCABERMEJA"/>
    <x v="34"/>
    <s v="LUIS EDUARDO CARO GONZALEZ"/>
    <n v="101055663"/>
    <n v="3223"/>
    <d v="2021-06-04T00:00:00"/>
    <x v="0"/>
    <n v="33670"/>
    <n v="33630"/>
    <n v="1"/>
    <n v="220000"/>
    <n v="0"/>
    <s v="ACTIVO"/>
    <m/>
    <m/>
    <n v="1026388"/>
    <n v="0"/>
    <n v="0"/>
    <s v="ANTICIPO"/>
    <m/>
    <x v="3"/>
    <s v="NO"/>
    <m/>
    <s v="PLANILLADA"/>
    <m/>
    <m/>
  </r>
  <r>
    <s v="CONSTRUPROYEC"/>
    <n v="101054935"/>
    <n v="57442"/>
    <n v="57438"/>
    <d v="2021-06-01T00:00:00"/>
    <n v="22"/>
    <x v="1"/>
    <s v=" ACEITE DE PALMA CPO"/>
    <s v="ECODIESEL COLOMBIA S.A"/>
    <s v="CUMPLIDO"/>
    <s v="EXTRACTORA MONTERREY S.A."/>
    <s v="PUERTO WILCHES"/>
    <s v="ECODIESEL COLOMBIA S.A"/>
    <s v="BARRANCABERMEJA"/>
    <x v="30"/>
    <s v="JOSE DOMINGO PARRA BOHORQUEZ"/>
    <n v="101055664"/>
    <n v="3229"/>
    <d v="2021-06-04T00:00:00"/>
    <x v="0"/>
    <n v="34300"/>
    <n v="34260"/>
    <n v="1"/>
    <n v="220000"/>
    <n v="0"/>
    <s v="ACTIVO"/>
    <m/>
    <m/>
    <n v="1045615"/>
    <n v="0"/>
    <n v="0"/>
    <s v="ANTICIPO"/>
    <m/>
    <x v="3"/>
    <s v="NO"/>
    <m/>
    <s v="PLANILLADA"/>
    <m/>
    <m/>
  </r>
  <r>
    <s v="CONSTRUPROYEC"/>
    <n v="101054936"/>
    <n v="57443"/>
    <n v="57492"/>
    <d v="2021-06-01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6"/>
    <s v="ORLANDO CARVAJAL"/>
    <n v="101055665"/>
    <n v="3225"/>
    <d v="2021-06-08T00:00:00"/>
    <x v="0"/>
    <n v="34590"/>
    <n v="34590"/>
    <n v="1"/>
    <n v="220000"/>
    <n v="116000"/>
    <s v="ACTIVO"/>
    <m/>
    <m/>
    <n v="1055687"/>
    <n v="0"/>
    <n v="0"/>
    <s v="ANTICIPO, SEGUNDO ANTICIPO"/>
    <m/>
    <x v="3"/>
    <s v="NO"/>
    <m/>
    <s v="PLANILLADA"/>
    <m/>
    <m/>
  </r>
  <r>
    <s v="CONSTRUPROYEC"/>
    <n v="101054937"/>
    <n v="57444"/>
    <n v="57435"/>
    <d v="2021-06-01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5666"/>
    <n v="3224"/>
    <d v="2021-06-04T00:00:00"/>
    <x v="0"/>
    <n v="34660"/>
    <n v="34650"/>
    <n v="1"/>
    <n v="220000"/>
    <n v="0"/>
    <s v="ACTIVO"/>
    <m/>
    <m/>
    <n v="1057518"/>
    <n v="0"/>
    <n v="0"/>
    <s v="ANTICIPO"/>
    <m/>
    <x v="3"/>
    <s v="NO"/>
    <m/>
    <s v="PLANILLADA"/>
    <m/>
    <m/>
  </r>
  <r>
    <s v="CONSTRUPROYEC"/>
    <n v="101054938"/>
    <n v="57445"/>
    <n v="57440"/>
    <d v="2021-06-01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46"/>
    <s v="OSCAR BLADIMIR CALZADA CANABAL"/>
    <n v="101055667"/>
    <n v="3253"/>
    <d v="2021-06-04T00:00:00"/>
    <x v="0"/>
    <n v="34890"/>
    <n v="34870"/>
    <n v="1"/>
    <n v="220000"/>
    <n v="0"/>
    <s v="ACTIVO"/>
    <m/>
    <m/>
    <n v="1064232"/>
    <n v="0"/>
    <n v="0"/>
    <s v="ANTICIPO"/>
    <m/>
    <x v="3"/>
    <s v="NO"/>
    <m/>
    <s v="PLANILLADA"/>
    <m/>
    <m/>
  </r>
  <r>
    <s v="CONSTRUPROYEC"/>
    <n v="101054939"/>
    <n v="57446"/>
    <m/>
    <d v="2021-06-01T00:00:00"/>
    <n v="22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JICA"/>
    <s v="PRODUCTOS FAMILIA CAJICA S.A.S."/>
    <s v="SANTA MARTA."/>
    <x v="171"/>
    <s v="SOCRATES REYES"/>
    <n v="101055668"/>
    <s v="FAM0005"/>
    <d v="2021-06-18T00:00:00"/>
    <x v="2"/>
    <n v="35000"/>
    <n v="35000"/>
    <n v="1"/>
    <n v="0"/>
    <n v="0"/>
    <m/>
    <m/>
    <m/>
    <n v="4300000"/>
    <n v="4080000"/>
    <n v="0"/>
    <m/>
    <m/>
    <x v="7"/>
    <s v="NO"/>
    <m/>
    <s v="PLANILLADA"/>
    <m/>
    <m/>
  </r>
  <r>
    <s v="CONSTRUPROYEC"/>
    <n v="101054940"/>
    <n v="57447"/>
    <m/>
    <d v="2021-06-01T00:00:00"/>
    <n v="22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JICA"/>
    <s v="PRODUCTOS FAMILIA CAJICA S.A.S."/>
    <s v="SANTA MARTA."/>
    <x v="170"/>
    <s v="GEISSON PARDO"/>
    <n v="101055669"/>
    <s v="FAM0006"/>
    <d v="2021-06-18T00:00:00"/>
    <x v="2"/>
    <n v="35000"/>
    <n v="35000"/>
    <n v="1"/>
    <n v="0"/>
    <n v="0"/>
    <m/>
    <m/>
    <m/>
    <n v="4300000"/>
    <n v="4080000"/>
    <n v="0"/>
    <m/>
    <m/>
    <x v="7"/>
    <s v="NO"/>
    <m/>
    <s v="PLANILLADA"/>
    <m/>
    <m/>
  </r>
  <r>
    <s v="CONSTRUPROYEC"/>
    <n v="101054941"/>
    <n v="57448"/>
    <m/>
    <d v="2021-06-01T00:00:00"/>
    <n v="22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SANTA MARTA."/>
    <s v="PRODUCTOS FAMILIA CAJICA S.A.S."/>
    <s v="CAJICA"/>
    <x v="179"/>
    <s v="OSWALDO LANCHEROS"/>
    <n v="101055670"/>
    <s v="FAM0007"/>
    <d v="2021-06-18T00:00:00"/>
    <x v="2"/>
    <n v="35000"/>
    <n v="35000"/>
    <n v="1"/>
    <n v="0"/>
    <n v="0"/>
    <m/>
    <m/>
    <m/>
    <n v="8300000"/>
    <n v="7650000"/>
    <n v="0"/>
    <m/>
    <m/>
    <x v="7"/>
    <s v="NO"/>
    <m/>
    <s v="PLANILLADA"/>
    <m/>
    <m/>
  </r>
  <r>
    <s v="CONSTRUPROYEC"/>
    <n v="101054942"/>
    <n v="57449"/>
    <m/>
    <d v="2021-06-01T00:00:00"/>
    <n v="22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SANTA MARTA."/>
    <s v="PRODUCTOS FAMILIA CAJICA S.A.S."/>
    <s v="CAJICA"/>
    <x v="180"/>
    <s v="ARIEL ALVARES"/>
    <n v="101055671"/>
    <s v="FAM0007"/>
    <d v="2021-06-18T00:00:00"/>
    <x v="2"/>
    <n v="35000"/>
    <n v="35000"/>
    <n v="1"/>
    <n v="0"/>
    <n v="0"/>
    <m/>
    <m/>
    <m/>
    <n v="8300000"/>
    <n v="7650000"/>
    <n v="0"/>
    <m/>
    <m/>
    <x v="7"/>
    <s v="NO"/>
    <m/>
    <s v="PLANILLADA"/>
    <m/>
    <m/>
  </r>
  <r>
    <s v="CONSTRUPROYEC"/>
    <n v="101054943"/>
    <n v="57450"/>
    <m/>
    <d v="2021-06-01T00:00:00"/>
    <n v="22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JICA"/>
    <s v="PRODUCTOS FAMILIA CAJICA S.A.S."/>
    <s v="CARTAGENA"/>
    <x v="181"/>
    <s v="CESAR PACHECO"/>
    <n v="101055672"/>
    <s v="FAM0008"/>
    <d v="2021-06-18T00:00:00"/>
    <x v="2"/>
    <n v="35000"/>
    <n v="35000"/>
    <n v="1"/>
    <n v="0"/>
    <n v="0"/>
    <m/>
    <m/>
    <m/>
    <n v="4421000"/>
    <n v="4284000"/>
    <n v="0"/>
    <m/>
    <m/>
    <x v="7"/>
    <s v="NO"/>
    <m/>
    <s v="PLANILLADA"/>
    <m/>
    <m/>
  </r>
  <r>
    <s v="CONSTRUPROYEC"/>
    <n v="101054944"/>
    <n v="57451"/>
    <m/>
    <d v="2021-06-01T00:00:00"/>
    <n v="22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CAJICA S.A.S."/>
    <s v="CUMPLIDO"/>
    <s v="PRODUCTOS FAMILIA CAJICA S.A.S."/>
    <s v="CAJICA"/>
    <s v="PRODUCTOS FAMILIA CAJICA S.A.S."/>
    <s v="CARTAGENA"/>
    <x v="182"/>
    <s v="HECTOR JAVIER OSPINA OCAMPO"/>
    <n v="101055673"/>
    <s v="FAM0009"/>
    <d v="2021-06-18T00:00:00"/>
    <x v="2"/>
    <n v="35000"/>
    <n v="35000"/>
    <n v="1"/>
    <n v="0"/>
    <n v="0"/>
    <m/>
    <m/>
    <m/>
    <n v="4421000"/>
    <n v="4284000"/>
    <n v="0"/>
    <m/>
    <m/>
    <x v="7"/>
    <s v="NO"/>
    <m/>
    <s v="PLANILLADA"/>
    <m/>
    <m/>
  </r>
  <r>
    <s v="CONSTRUPROYEC"/>
    <n v="101054945"/>
    <n v="57452"/>
    <n v="57587"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674"/>
    <n v="76479"/>
    <d v="2021-06-10T00:00:00"/>
    <x v="0"/>
    <n v="35360"/>
    <n v="35380"/>
    <n v="1"/>
    <n v="0"/>
    <n v="25000"/>
    <s v="ACTIVO"/>
    <m/>
    <m/>
    <n v="555506"/>
    <n v="0"/>
    <n v="0"/>
    <s v="SEGUNDO ANTICIPO"/>
    <m/>
    <x v="0"/>
    <s v="NO"/>
    <m/>
    <s v="PLANILLADA"/>
    <m/>
    <m/>
  </r>
  <r>
    <s v="CONSTRUPROYEC"/>
    <n v="101054946"/>
    <n v="57453"/>
    <n v="57588"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675"/>
    <n v="76432"/>
    <d v="2021-06-10T00:00:00"/>
    <x v="0"/>
    <n v="34850"/>
    <n v="34890"/>
    <n v="1"/>
    <n v="0"/>
    <n v="0"/>
    <m/>
    <m/>
    <m/>
    <n v="547494"/>
    <n v="0"/>
    <n v="0"/>
    <m/>
    <m/>
    <x v="0"/>
    <s v="NO"/>
    <m/>
    <s v="PLANILLADA"/>
    <m/>
    <m/>
  </r>
  <r>
    <s v="CONSTRUPROYEC"/>
    <n v="101054947"/>
    <n v="57454"/>
    <n v="57589"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676"/>
    <n v="76459"/>
    <d v="2021-06-10T00:00:00"/>
    <x v="0"/>
    <n v="35440"/>
    <n v="35460"/>
    <n v="1"/>
    <n v="0"/>
    <n v="0"/>
    <m/>
    <m/>
    <m/>
    <n v="556762"/>
    <n v="0"/>
    <n v="0"/>
    <m/>
    <m/>
    <x v="0"/>
    <s v="NO"/>
    <m/>
    <s v="PLANILLADA"/>
    <m/>
    <m/>
  </r>
  <r>
    <s v="CONSTRUPROYEC"/>
    <n v="101054948"/>
    <n v="57455"/>
    <n v="57407"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8"/>
    <s v="YEIMAN HERNANDEZ"/>
    <n v="101055677"/>
    <n v="76470"/>
    <d v="2021-06-03T00:00:00"/>
    <x v="0"/>
    <n v="36480"/>
    <n v="36480"/>
    <n v="1"/>
    <n v="0"/>
    <n v="25000"/>
    <s v="ACTIVO"/>
    <m/>
    <m/>
    <n v="573101"/>
    <n v="0"/>
    <n v="0"/>
    <s v="SEGUNDO ANTICIPO"/>
    <m/>
    <x v="0"/>
    <s v="NO"/>
    <m/>
    <s v="PLANILLADA"/>
    <m/>
    <m/>
  </r>
  <r>
    <s v="CONSTRUPROYEC"/>
    <n v="101054949"/>
    <n v="57456"/>
    <n v="57408"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8"/>
    <s v="YEIMAN HERNANDEZ"/>
    <n v="101055678"/>
    <n v="76446"/>
    <d v="2021-06-03T00:00:00"/>
    <x v="0"/>
    <n v="36530"/>
    <n v="36530"/>
    <n v="1"/>
    <n v="0"/>
    <n v="10000"/>
    <s v="ACTIVO"/>
    <m/>
    <m/>
    <n v="573886"/>
    <n v="0"/>
    <n v="0"/>
    <s v="SEGUNDO ANTICIPO"/>
    <m/>
    <x v="0"/>
    <s v="NO"/>
    <m/>
    <s v="PLANILLADA"/>
    <m/>
    <m/>
  </r>
  <r>
    <s v="CONSTRUPROYEC"/>
    <n v="101054950"/>
    <n v="57457"/>
    <n v="57512"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5679"/>
    <n v="76474"/>
    <d v="2021-06-08T00:00:00"/>
    <x v="0"/>
    <n v="34410"/>
    <n v="34450"/>
    <n v="1"/>
    <n v="0"/>
    <n v="0"/>
    <m/>
    <m/>
    <m/>
    <n v="540581"/>
    <n v="0"/>
    <n v="0"/>
    <m/>
    <m/>
    <x v="0"/>
    <s v="NO"/>
    <m/>
    <s v="PLANILLADA"/>
    <m/>
    <m/>
  </r>
  <r>
    <s v="CONSTRUPROYEC"/>
    <n v="101054951"/>
    <n v="57458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5680"/>
    <n v="945"/>
    <d v="2021-06-11T00:00:00"/>
    <x v="1"/>
    <n v="37040"/>
    <n v="37120"/>
    <n v="1"/>
    <n v="0"/>
    <n v="0"/>
    <m/>
    <m/>
    <m/>
    <n v="581898"/>
    <n v="448500"/>
    <n v="-33020"/>
    <m/>
    <m/>
    <x v="0"/>
    <s v="NO"/>
    <m/>
    <s v="PLANILLADA"/>
    <m/>
    <m/>
  </r>
  <r>
    <s v="CONSTRUPROYEC"/>
    <n v="101054952"/>
    <n v="57459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681"/>
    <n v="57762"/>
    <d v="2021-06-09T00:00:00"/>
    <x v="1"/>
    <n v="35800"/>
    <n v="35820"/>
    <n v="1"/>
    <n v="0"/>
    <n v="0"/>
    <m/>
    <m/>
    <m/>
    <n v="562418"/>
    <n v="448500"/>
    <n v="-16900"/>
    <m/>
    <m/>
    <x v="0"/>
    <s v="NO"/>
    <m/>
    <s v="PLANILLADA"/>
    <m/>
    <m/>
  </r>
  <r>
    <s v="CONSTRUPROYEC"/>
    <n v="101054953"/>
    <n v="57460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682"/>
    <n v="76452"/>
    <d v="2021-06-09T00:00:00"/>
    <x v="1"/>
    <n v="35360"/>
    <n v="35400"/>
    <n v="1"/>
    <n v="0"/>
    <n v="0"/>
    <m/>
    <m/>
    <m/>
    <n v="555506"/>
    <n v="448500"/>
    <n v="-11180"/>
    <m/>
    <m/>
    <x v="0"/>
    <s v="NO"/>
    <m/>
    <s v="PLANILLADA"/>
    <m/>
    <m/>
  </r>
  <r>
    <s v="CONSTRUPROYEC"/>
    <n v="101054954"/>
    <n v="57461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683"/>
    <n v="76430"/>
    <d v="2021-06-02T00:00:00"/>
    <x v="2"/>
    <n v="35940"/>
    <n v="35940"/>
    <n v="1"/>
    <n v="0"/>
    <n v="0"/>
    <m/>
    <m/>
    <m/>
    <n v="564617"/>
    <n v="448500"/>
    <n v="-18720"/>
    <m/>
    <m/>
    <x v="0"/>
    <s v="NO"/>
    <m/>
    <s v="PLANILLADA"/>
    <m/>
    <m/>
  </r>
  <r>
    <s v="CONSTRUPROYEC"/>
    <n v="101054955"/>
    <n v="57462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684"/>
    <n v="76453"/>
    <d v="2021-06-02T00:00:00"/>
    <x v="2"/>
    <n v="35910"/>
    <n v="35940"/>
    <n v="1"/>
    <n v="0"/>
    <n v="0"/>
    <m/>
    <m/>
    <m/>
    <n v="564146"/>
    <n v="448500"/>
    <n v="-18330"/>
    <m/>
    <m/>
    <x v="0"/>
    <s v="NO"/>
    <m/>
    <s v="PLANILLADA"/>
    <m/>
    <m/>
  </r>
  <r>
    <s v="CONSTRUPROYEC"/>
    <n v="101054956"/>
    <n v="57463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685"/>
    <n v="76478"/>
    <d v="2021-06-02T00:00:00"/>
    <x v="2"/>
    <n v="36220"/>
    <n v="36260"/>
    <n v="1"/>
    <n v="0"/>
    <n v="0"/>
    <m/>
    <m/>
    <m/>
    <n v="569016"/>
    <n v="448500"/>
    <n v="-22360"/>
    <m/>
    <m/>
    <x v="0"/>
    <s v="NO"/>
    <m/>
    <s v="PLANILLADA"/>
    <m/>
    <m/>
  </r>
  <r>
    <s v="CONSTRUPROYEC"/>
    <n v="101054957"/>
    <n v="57464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686"/>
    <n v="854"/>
    <d v="2021-06-09T00:00:00"/>
    <x v="1"/>
    <n v="36310"/>
    <n v="36310"/>
    <n v="1"/>
    <n v="0"/>
    <n v="0"/>
    <m/>
    <m/>
    <m/>
    <n v="570430"/>
    <n v="448500"/>
    <n v="-23530"/>
    <m/>
    <m/>
    <x v="0"/>
    <s v="NO"/>
    <m/>
    <s v="PLANILLADA"/>
    <m/>
    <m/>
  </r>
  <r>
    <s v="CONSTRUPROYEC"/>
    <n v="101054958"/>
    <n v="57465"/>
    <m/>
    <d v="2021-06-01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687"/>
    <n v="76768"/>
    <d v="2021-06-11T00:00:00"/>
    <x v="5"/>
    <n v="35030"/>
    <n v="35080"/>
    <n v="1"/>
    <n v="0"/>
    <n v="0"/>
    <m/>
    <m/>
    <m/>
    <n v="550321"/>
    <n v="448500"/>
    <n v="-6890"/>
    <m/>
    <m/>
    <x v="0"/>
    <s v="NO"/>
    <m/>
    <s v="PLANILLADA"/>
    <m/>
    <m/>
  </r>
  <r>
    <s v="CONSTRUPROYEC"/>
    <n v="101054959"/>
    <n v="57466"/>
    <n v="57784"/>
    <d v="2021-06-02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688"/>
    <n v="80524"/>
    <d v="2021-06-13T00:00:00"/>
    <x v="0"/>
    <n v="34650"/>
    <n v="34870"/>
    <n v="1"/>
    <n v="0"/>
    <n v="0"/>
    <m/>
    <m/>
    <m/>
    <n v="699237"/>
    <n v="0"/>
    <n v="0"/>
    <m/>
    <m/>
    <x v="1"/>
    <s v="NO"/>
    <m/>
    <s v="PLANILLADA"/>
    <m/>
    <m/>
  </r>
  <r>
    <s v="CONSTRUPROYEC"/>
    <n v="101054960"/>
    <n v="57467"/>
    <n v="57516"/>
    <d v="2021-06-02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23"/>
    <s v="LUIS FERNANDO ELLES PARRA"/>
    <n v="101055689"/>
    <n v="520156"/>
    <d v="2021-06-08T00:00:00"/>
    <x v="0"/>
    <n v="34010"/>
    <n v="33980"/>
    <n v="1"/>
    <n v="1078648"/>
    <n v="0"/>
    <s v="ACTIVO"/>
    <m/>
    <m/>
    <n v="4591350"/>
    <n v="0"/>
    <n v="0"/>
    <s v="ANTICIPO"/>
    <m/>
    <x v="2"/>
    <s v="NO"/>
    <m/>
    <s v="PLANILLADA"/>
    <m/>
    <m/>
  </r>
  <r>
    <s v="CONSTRUPROYEC"/>
    <n v="101054961"/>
    <n v="57468"/>
    <n v="57472"/>
    <d v="2021-06-02T00:00:00"/>
    <n v="22"/>
    <x v="1"/>
    <s v=" TIERRA FILTRANTE"/>
    <s v="CARIBBEAN ECO SOAPS UIBS S.A.S."/>
    <s v="CUMPLIDO"/>
    <s v="CARIBBEAN ECO SOAPS UIBS S.A.S."/>
    <s v="SANTA MARTA."/>
    <s v="EXTRACTORA TEQUENDAMA"/>
    <s v="FUNDACION"/>
    <x v="45"/>
    <s v="JHONY DE JESUS SÓROCA GUZMAN"/>
    <n v="101055690"/>
    <n v="80865"/>
    <d v="2021-06-08T00:00:00"/>
    <x v="0"/>
    <n v="29720"/>
    <n v="29720"/>
    <n v="1"/>
    <n v="128713"/>
    <n v="30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4962"/>
    <n v="57469"/>
    <n v="57591"/>
    <d v="2021-06-02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691"/>
    <n v="0"/>
    <d v="2021-06-1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963"/>
    <n v="57470"/>
    <n v="57593"/>
    <d v="2021-06-02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692"/>
    <n v="0"/>
    <d v="2021-06-1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964"/>
    <n v="57471"/>
    <n v="57595"/>
    <d v="2021-06-02T00:00:00"/>
    <n v="22"/>
    <x v="1"/>
    <s v=" CONTENEDOR VACIO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5693"/>
    <n v="0"/>
    <d v="2021-06-1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4965"/>
    <n v="57472"/>
    <n v="57496"/>
    <d v="2021-06-02T00:00:00"/>
    <n v="22"/>
    <x v="1"/>
    <s v=" ACEITE DE PALMA CPO"/>
    <s v="ECODIESEL COLOMBIA S.A"/>
    <s v="CUMPLIDO"/>
    <s v="PALMAS OLEAGINOSAS BUCARELIA S.A."/>
    <s v="PUERTO WILCHES"/>
    <s v="ECODIESEL COLOMBIA S.A"/>
    <s v="BARRANCABERMEJA"/>
    <x v="21"/>
    <s v="EDWIN ELIBETH AGUILAR GOMEZ"/>
    <n v="101055694"/>
    <n v="3219"/>
    <d v="2021-06-08T00:00:00"/>
    <x v="0"/>
    <n v="34810"/>
    <n v="34720"/>
    <n v="1"/>
    <n v="220000"/>
    <n v="70000"/>
    <s v="ACTIVO"/>
    <m/>
    <m/>
    <n v="1059654"/>
    <n v="0"/>
    <n v="0"/>
    <s v="ANTICIPO, SEGUNDO ANTICIPO"/>
    <m/>
    <x v="3"/>
    <s v="NO"/>
    <m/>
    <s v="PLANILLADA"/>
    <m/>
    <m/>
  </r>
  <r>
    <s v="CONSTRUPROYEC"/>
    <n v="101054966"/>
    <n v="57473"/>
    <n v="57405"/>
    <d v="2021-06-02T00:00:00"/>
    <n v="22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60"/>
    <s v="MARTIN ABELLO MUÑOZ"/>
    <n v="101055695"/>
    <n v="57813"/>
    <d v="2021-06-03T00:00:00"/>
    <x v="0"/>
    <n v="34460"/>
    <n v="34380"/>
    <n v="1"/>
    <n v="287244"/>
    <n v="0"/>
    <s v="ACTIVO"/>
    <m/>
    <m/>
    <n v="2756800"/>
    <n v="0"/>
    <n v="0"/>
    <s v="ANTICIPO"/>
    <m/>
    <x v="4"/>
    <s v="NO"/>
    <m/>
    <s v="PLANILLADA"/>
    <m/>
    <m/>
  </r>
  <r>
    <s v="CONSTRUPROYEC"/>
    <n v="101054967"/>
    <n v="57474"/>
    <n v="57566"/>
    <d v="2021-06-02T00:00:00"/>
    <n v="22"/>
    <x v="1"/>
    <s v=" ACEITE DE PALMA CPO"/>
    <s v="CI TEQUENDAMA SAS DIV. REFINERIA"/>
    <s v="CUMPLIDO"/>
    <s v="PALMA &amp; TRABAJO S.A.S"/>
    <s v="PUERTO WILCHES"/>
    <s v="BIOCOMBUSTIBLES SOSTENIBLES DEL CARIBE S.A. BIOSC S. A."/>
    <s v="SANTA MARTA."/>
    <x v="21"/>
    <s v="EDWIN ELIBETH AGUILAR GOMEZ"/>
    <n v="101055696"/>
    <n v="98340"/>
    <d v="2021-06-09T00:00:00"/>
    <x v="0"/>
    <n v="34250"/>
    <n v="34320"/>
    <n v="1"/>
    <n v="294975"/>
    <n v="26000"/>
    <s v="ACTIVO"/>
    <m/>
    <m/>
    <n v="3253750"/>
    <n v="0"/>
    <n v="0"/>
    <s v="ANTICIPO, SEGUNDO ANTICIPO"/>
    <m/>
    <x v="0"/>
    <s v="NO"/>
    <m/>
    <s v="PLANILLADA"/>
    <m/>
    <m/>
  </r>
  <r>
    <s v="CONSTRUPROYEC"/>
    <n v="101054968"/>
    <n v="57475"/>
    <n v="57605"/>
    <d v="2021-06-02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697"/>
    <n v="0"/>
    <d v="2021-06-1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969"/>
    <n v="57476"/>
    <n v="57596"/>
    <d v="2021-06-02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698"/>
    <n v="0"/>
    <d v="2021-06-1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4970"/>
    <n v="57477"/>
    <n v="57479"/>
    <d v="2021-06-02T00:00:00"/>
    <n v="22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71"/>
    <s v="MIGUEL APREZA BALLESTA"/>
    <n v="101055699"/>
    <n v="97786"/>
    <d v="2021-06-08T00:00:00"/>
    <x v="0"/>
    <n v="34470"/>
    <n v="34440"/>
    <n v="1"/>
    <n v="882851"/>
    <n v="0"/>
    <s v="ACTIVO"/>
    <m/>
    <m/>
    <n v="6549300"/>
    <n v="0"/>
    <n v="0"/>
    <s v="ANTICIPO"/>
    <m/>
    <x v="2"/>
    <s v="NO"/>
    <m/>
    <s v="PLANILLADA"/>
    <m/>
    <m/>
  </r>
  <r>
    <s v="CONSTRUPROYEC"/>
    <n v="101054971"/>
    <n v="57478"/>
    <n v="57590"/>
    <d v="2021-06-02T00:00:00"/>
    <n v="22"/>
    <x v="1"/>
    <s v=" BANANO"/>
    <s v="C.I. LA SAMARIA S.A.S."/>
    <s v="CUMPLIDO"/>
    <s v="C.I. LA SAMARIA S.A.S. FINCA DON DIEGO"/>
    <s v="DON DIEGO MAGDALENA"/>
    <s v="SOCIEDAD PORTUARIA DE SANTA MARTA"/>
    <s v="SANTA MARTA."/>
    <x v="22"/>
    <s v="SAMUEL DELGADO URIZA"/>
    <n v="101055700"/>
    <n v="0"/>
    <d v="2021-06-10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4972"/>
    <n v="57479"/>
    <n v="57411"/>
    <d v="2021-06-02T00:00:00"/>
    <n v="22"/>
    <x v="1"/>
    <s v=" TORTA DE PALMISTE"/>
    <s v="CI TEQUENDAMA SAS EXTRACTORA"/>
    <s v="CUMPLIDO"/>
    <s v="EXTRACTORA TEQUENDAMA"/>
    <s v="FUNDACION"/>
    <s v="SOCIEDAD PORTUARIA DE SANTA MARTA"/>
    <s v="SANTA MARTA."/>
    <x v="49"/>
    <s v="MANUEL GUERRERO CLARO"/>
    <n v="101055701"/>
    <n v="80781"/>
    <d v="2021-06-03T00:00:00"/>
    <x v="0"/>
    <n v="21780"/>
    <n v="2178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4973"/>
    <n v="57480"/>
    <n v="57606"/>
    <d v="2021-06-02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702"/>
    <n v="0"/>
    <d v="2021-06-1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4974"/>
    <n v="57481"/>
    <m/>
    <d v="2021-06-02T00:00:00"/>
    <n v="22"/>
    <x v="1"/>
    <s v=" TORTA DE PALMISTE"/>
    <s v="CI TEQUENDAMA SAS EXTRACTORA"/>
    <s v="CUMPLIDO"/>
    <s v="EXTRACTORA TEQUENDAMA"/>
    <s v="FUNDACION"/>
    <s v="SOCIEDAD PORTUARIA DE SANTA MARTA"/>
    <s v="SANTA MARTA."/>
    <x v="104"/>
    <s v="JADER EZEQUIEL VILLA CANTILLO"/>
    <n v="101055703"/>
    <n v="80812"/>
    <d v="2021-06-11T00:00:00"/>
    <x v="4"/>
    <n v="21760"/>
    <n v="21760"/>
    <n v="1"/>
    <n v="0"/>
    <n v="0"/>
    <m/>
    <m/>
    <m/>
    <n v="1210872"/>
    <n v="1090000"/>
    <n v="0"/>
    <m/>
    <m/>
    <x v="0"/>
    <s v="SI"/>
    <m/>
    <s v="PLANILLADA"/>
    <m/>
    <m/>
  </r>
  <r>
    <s v="CONSTRUPROYEC"/>
    <n v="101054975"/>
    <n v="57482"/>
    <m/>
    <d v="2021-06-02T00:00:00"/>
    <n v="22"/>
    <x v="1"/>
    <s v=" TORTA DE PALMISTE"/>
    <s v="CI TEQUENDAMA SAS EXTRACTORA"/>
    <s v="CUMPLIDO"/>
    <s v="EXTRACTORA TEQUENDAMA"/>
    <s v="FUNDACION"/>
    <s v="SOCIEDAD PORTUARIA DE SANTA MARTA"/>
    <s v="SANTA MARTA."/>
    <x v="67"/>
    <s v="ISMAEL ELIAS BLANCO LOZADA"/>
    <n v="101055704"/>
    <n v="80839"/>
    <d v="2021-06-11T00:00:00"/>
    <x v="2"/>
    <n v="21920"/>
    <n v="2192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4976"/>
    <n v="57483"/>
    <n v="58077"/>
    <d v="2021-06-02T00:00:00"/>
    <n v="22"/>
    <x v="1"/>
    <s v=" CONTENEDOR VACIO"/>
    <s v="CONSTRUPROYEC"/>
    <s v="CUMPLIDO"/>
    <s v="CONSTRUPROYEC"/>
    <s v="BARRANQUILLA"/>
    <s v="CONSTRUPROYEC"/>
    <s v="SANTA MARTA."/>
    <x v="133"/>
    <s v="CARLOS ALBERTO ROA OSPINO"/>
    <n v="101055705"/>
    <n v="0"/>
    <d v="2021-06-17T00:00:00"/>
    <x v="0"/>
    <n v="1"/>
    <n v="1"/>
    <n v="1"/>
    <n v="0"/>
    <n v="210000"/>
    <s v="ACTIVO"/>
    <m/>
    <m/>
    <n v="0"/>
    <n v="0"/>
    <n v="0"/>
    <s v="SEGUNDO ANTICIPO"/>
    <m/>
    <x v="4"/>
    <s v="NO"/>
    <m/>
    <s v="PLANILLADA"/>
    <m/>
    <m/>
  </r>
  <r>
    <s v="CONSTRUPROYEC"/>
    <n v="101054977"/>
    <n v="57484"/>
    <n v="57471"/>
    <d v="2021-06-02T00:00:00"/>
    <n v="22"/>
    <x v="1"/>
    <s v=" CASCARILLA"/>
    <s v="SUPERLOGISTICS UISB S.A.S"/>
    <s v="CUMPLIDO"/>
    <s v="PALMACEITE S.A"/>
    <s v="TUCURINCA"/>
    <s v="SUPERLOGISTICS UISB S.A.S"/>
    <s v="SANTA MARTA."/>
    <x v="45"/>
    <s v="JHONY DE JESUS SÓROCA GUZMAN"/>
    <n v="101055706"/>
    <n v="11151"/>
    <d v="2021-06-08T00:00:00"/>
    <x v="0"/>
    <n v="19760"/>
    <n v="19800"/>
    <n v="1"/>
    <n v="274000"/>
    <n v="0"/>
    <s v="ACTIVO"/>
    <m/>
    <m/>
    <n v="949468"/>
    <n v="0"/>
    <n v="0"/>
    <s v="ANTICIPO"/>
    <m/>
    <x v="1"/>
    <s v="NO"/>
    <m/>
    <s v="PLANILLADA"/>
    <m/>
    <m/>
  </r>
  <r>
    <s v="CONSTRUPROYEC"/>
    <n v="101054978"/>
    <n v="57485"/>
    <n v="57486"/>
    <d v="2021-06-02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0"/>
    <s v="NICOLAS JOSE ESQUEA POLO"/>
    <n v="101055707"/>
    <n v="520289"/>
    <d v="2021-06-08T00:00:00"/>
    <x v="0"/>
    <n v="34010"/>
    <n v="34140"/>
    <n v="1"/>
    <n v="1078648"/>
    <n v="0"/>
    <s v="ACTIVO"/>
    <m/>
    <m/>
    <n v="4591350"/>
    <n v="0"/>
    <n v="0"/>
    <s v="ANTICIPO"/>
    <m/>
    <x v="2"/>
    <s v="NO"/>
    <m/>
    <s v="PLANILLADA"/>
    <m/>
    <m/>
  </r>
  <r>
    <s v="CONSTRUPROYEC"/>
    <n v="101054979"/>
    <n v="57486"/>
    <n v="57603"/>
    <d v="2021-06-02T00:00:00"/>
    <n v="22"/>
    <x v="1"/>
    <s v=" FRUTA DE PALMA"/>
    <s v="CI TEQUENDAMA SAS EXTRACTORA"/>
    <s v="CUMPLIDO"/>
    <s v="CI TEQUENDAMA FINCA GAVILAN - EL JAYO"/>
    <s v="EL RETEN"/>
    <s v="EXTRACTORA TEQUENDAMA"/>
    <s v="FUNDACION"/>
    <x v="28"/>
    <s v="GERMAN JOSE SANCHEZ RIVADENEIRA"/>
    <n v="101055708"/>
    <n v="80893"/>
    <d v="2021-06-10T00:00:00"/>
    <x v="0"/>
    <n v="31400"/>
    <n v="31400"/>
    <n v="1"/>
    <n v="0"/>
    <n v="0"/>
    <m/>
    <m/>
    <m/>
    <n v="806980"/>
    <n v="0"/>
    <n v="0"/>
    <m/>
    <m/>
    <x v="1"/>
    <s v="NO"/>
    <m/>
    <s v="PLANILLADA"/>
    <m/>
    <m/>
  </r>
  <r>
    <s v="CONSTRUPROYEC"/>
    <n v="101054980"/>
    <n v="57487"/>
    <n v="57480"/>
    <d v="2021-06-02T00:00:00"/>
    <n v="22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6"/>
    <s v="CARLOS ANDRES RUIZ BOJANINI"/>
    <n v="101055709"/>
    <n v="97787"/>
    <d v="2021-06-08T00:00:00"/>
    <x v="0"/>
    <n v="33980"/>
    <n v="33990"/>
    <n v="1"/>
    <n v="882851"/>
    <n v="50000"/>
    <s v="ACTIVO"/>
    <m/>
    <m/>
    <n v="6456200"/>
    <n v="0"/>
    <n v="0"/>
    <s v="ANTICIPO, SEGUNDO ANTICIPO"/>
    <m/>
    <x v="2"/>
    <s v="NO"/>
    <m/>
    <s v="PLANILLADA"/>
    <m/>
    <m/>
  </r>
  <r>
    <s v="CONSTRUPROYEC"/>
    <n v="101054981"/>
    <n v="57488"/>
    <n v="57537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40"/>
    <s v="JAIR RODRIGUEZ ESCALANTE"/>
    <n v="101055710"/>
    <s v="31738-4"/>
    <d v="2021-06-09T00:00:00"/>
    <x v="0"/>
    <n v="10093"/>
    <n v="10093"/>
    <n v="1"/>
    <n v="442664"/>
    <n v="74900"/>
    <s v="ACTIVO"/>
    <m/>
    <m/>
    <n v="3339875"/>
    <n v="0"/>
    <n v="0"/>
    <s v="ANTICIPO, SEGUNDO ANTICIPO"/>
    <m/>
    <x v="4"/>
    <s v="NO"/>
    <m/>
    <s v="PLANILLADA"/>
    <m/>
    <m/>
  </r>
  <r>
    <s v="CONSTRUPROYEC"/>
    <n v="101054982"/>
    <n v="57489"/>
    <n v="57621"/>
    <d v="2021-06-02T00:00:00"/>
    <n v="22"/>
    <x v="1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5711"/>
    <n v="57809"/>
    <d v="2021-06-11T00:00:00"/>
    <x v="0"/>
    <n v="35000"/>
    <n v="34840"/>
    <n v="1"/>
    <n v="10000"/>
    <n v="0"/>
    <s v="ACTIVO"/>
    <m/>
    <m/>
    <n v="1238650"/>
    <n v="0"/>
    <n v="0"/>
    <s v="ANTICIPO"/>
    <m/>
    <x v="0"/>
    <s v="NO"/>
    <m/>
    <s v="PLANILLADA"/>
    <m/>
    <m/>
  </r>
  <r>
    <s v="CONSTRUPROYEC"/>
    <n v="101054983"/>
    <n v="57490"/>
    <n v="57574"/>
    <d v="2021-06-02T00:00:00"/>
    <n v="22"/>
    <x v="1"/>
    <s v=" ACEITE DE PALMA CPO"/>
    <s v="CI TEQUENDAMA SAS DIV. REFINERIA"/>
    <s v="CUMPLIDO"/>
    <s v="EXTRACTORA TEQUENDAMA"/>
    <s v="FUNDACION"/>
    <s v="REFINERIA TEQUENDAMA"/>
    <s v="SANTA MARTA."/>
    <x v="5"/>
    <s v="FRANCISCO JAVIER CASTRO SUAREZ"/>
    <n v="101055712"/>
    <n v="57810"/>
    <d v="2021-06-09T00:00:00"/>
    <x v="0"/>
    <n v="34810"/>
    <n v="34770"/>
    <n v="1"/>
    <n v="10000"/>
    <n v="0"/>
    <s v="ACTIVO"/>
    <m/>
    <m/>
    <n v="1231926"/>
    <n v="0"/>
    <n v="0"/>
    <s v="ANTICIPO"/>
    <m/>
    <x v="0"/>
    <s v="NO"/>
    <m/>
    <s v="PLANILLADA"/>
    <m/>
    <m/>
  </r>
  <r>
    <s v="CONSTRUPROYEC"/>
    <n v="101054984"/>
    <n v="57491"/>
    <m/>
    <d v="2021-06-02T00:00:00"/>
    <n v="22"/>
    <x v="1"/>
    <s v=" ACEITE DE PALMA CPO"/>
    <s v="CI TEQUENDAMA SAS DIV. REFINERIA"/>
    <s v="CUMPLIDO"/>
    <s v="EXTRACTORA TEQUENDAMA"/>
    <s v="FUNDACION"/>
    <s v="REFINERIA TEQUENDAMA"/>
    <s v="SANTA MARTA."/>
    <x v="115"/>
    <s v="JAVIER ANTONIO VICENTE RODRIGUEZ"/>
    <n v="101055713"/>
    <n v="57811"/>
    <d v="2021-06-11T00:00:00"/>
    <x v="3"/>
    <n v="35600"/>
    <n v="35640"/>
    <n v="1"/>
    <n v="0"/>
    <n v="0"/>
    <m/>
    <m/>
    <m/>
    <n v="1259884"/>
    <n v="1000500"/>
    <n v="-31900"/>
    <m/>
    <m/>
    <x v="0"/>
    <s v="NO"/>
    <m/>
    <s v="PLANILLADA"/>
    <m/>
    <m/>
  </r>
  <r>
    <s v="CONSTRUPROYEC"/>
    <n v="101054985"/>
    <n v="57492"/>
    <n v="57482"/>
    <d v="2021-06-02T00:00:00"/>
    <n v="22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24"/>
    <s v="JOSE ISABEL MARTINEZ GUARDIAS"/>
    <n v="101055714"/>
    <n v="97816"/>
    <d v="2021-06-08T00:00:00"/>
    <x v="0"/>
    <n v="32820"/>
    <n v="32930"/>
    <n v="1"/>
    <n v="882851"/>
    <n v="45000"/>
    <s v="ACTIVO"/>
    <m/>
    <m/>
    <n v="6235800"/>
    <n v="0"/>
    <n v="0"/>
    <s v="ANTICIPO, SEGUNDO ANTICIPO"/>
    <m/>
    <x v="2"/>
    <s v="NO"/>
    <m/>
    <s v="PLANILLADA"/>
    <m/>
    <m/>
  </r>
  <r>
    <s v="CONSTRUPROYEC"/>
    <n v="101054986"/>
    <n v="57493"/>
    <n v="57561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1"/>
    <s v="RODRIGO RAMOS ESCORCIA"/>
    <n v="101055715"/>
    <s v="31734-7"/>
    <d v="2021-06-09T00:00:00"/>
    <x v="0"/>
    <n v="10142"/>
    <n v="10142"/>
    <n v="1"/>
    <n v="493712"/>
    <n v="0"/>
    <s v="ACTIVO"/>
    <m/>
    <m/>
    <n v="2028400"/>
    <n v="0"/>
    <n v="0"/>
    <s v="ANTICIPO"/>
    <m/>
    <x v="4"/>
    <s v="NO"/>
    <m/>
    <s v="PLANILLADA"/>
    <m/>
    <m/>
  </r>
  <r>
    <s v="CONSTRUPROYEC"/>
    <n v="101054987"/>
    <n v="57494"/>
    <n v="57570"/>
    <d v="2021-06-02T00:00:00"/>
    <n v="22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2"/>
    <s v="ALEXANDER DIAZ LAZO"/>
    <n v="101055716"/>
    <n v="98338"/>
    <d v="2021-06-09T00:00:00"/>
    <x v="0"/>
    <n v="35160"/>
    <n v="35220"/>
    <n v="1"/>
    <n v="294975"/>
    <n v="26000"/>
    <s v="ACTIVO"/>
    <m/>
    <m/>
    <n v="3340200"/>
    <n v="0"/>
    <n v="0"/>
    <s v="ANTICIPO, SEGUNDO ANTICIPO"/>
    <m/>
    <x v="0"/>
    <s v="NO"/>
    <m/>
    <s v="PLANILLADA"/>
    <m/>
    <m/>
  </r>
  <r>
    <s v="CONSTRUPROYEC"/>
    <n v="101054988"/>
    <n v="57495"/>
    <n v="57736"/>
    <d v="2021-06-02T00:00:00"/>
    <n v="22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5717"/>
    <n v="80894"/>
    <d v="2021-06-12T00:00:00"/>
    <x v="0"/>
    <n v="31650"/>
    <n v="31650"/>
    <n v="1"/>
    <n v="429712"/>
    <n v="0"/>
    <s v="ACTIVO"/>
    <m/>
    <m/>
    <n v="638697"/>
    <n v="0"/>
    <n v="0"/>
    <s v="ANTICIPO"/>
    <m/>
    <x v="1"/>
    <s v="NO"/>
    <m/>
    <s v="PLANILLADA"/>
    <m/>
    <m/>
  </r>
  <r>
    <s v="CONSTRUPROYEC"/>
    <n v="101054989"/>
    <n v="57496"/>
    <m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718"/>
    <n v="76525"/>
    <d v="2021-06-10T00:00:00"/>
    <x v="2"/>
    <n v="36190"/>
    <n v="36230"/>
    <n v="1"/>
    <n v="0"/>
    <n v="0"/>
    <m/>
    <m/>
    <m/>
    <n v="568545"/>
    <n v="448500"/>
    <n v="-21970"/>
    <m/>
    <m/>
    <x v="0"/>
    <s v="NO"/>
    <m/>
    <s v="PLANILLADA"/>
    <m/>
    <m/>
  </r>
  <r>
    <s v="CONSTRUPROYEC"/>
    <n v="101054990"/>
    <n v="57497"/>
    <m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719"/>
    <n v="76581"/>
    <d v="2021-06-10T00:00:00"/>
    <x v="2"/>
    <n v="35000"/>
    <n v="35030"/>
    <n v="1"/>
    <n v="0"/>
    <n v="0"/>
    <m/>
    <m/>
    <m/>
    <n v="549850"/>
    <n v="448500"/>
    <n v="-6500"/>
    <m/>
    <m/>
    <x v="0"/>
    <s v="NO"/>
    <m/>
    <s v="PLANILLADA"/>
    <m/>
    <m/>
  </r>
  <r>
    <s v="CONSTRUPROYEC"/>
    <n v="101054991"/>
    <n v="57498"/>
    <m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720"/>
    <n v="76484"/>
    <d v="2021-06-09T00:00:00"/>
    <x v="1"/>
    <n v="36040"/>
    <n v="36060"/>
    <n v="1"/>
    <n v="0"/>
    <n v="0"/>
    <m/>
    <m/>
    <m/>
    <n v="566188"/>
    <n v="448500"/>
    <n v="-20020"/>
    <m/>
    <m/>
    <x v="0"/>
    <s v="NO"/>
    <m/>
    <s v="PLANILLADA"/>
    <m/>
    <m/>
  </r>
  <r>
    <s v="CONSTRUPROYEC"/>
    <n v="101054992"/>
    <n v="57499"/>
    <m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5721"/>
    <n v="943"/>
    <d v="2021-06-03T00:00:00"/>
    <x v="1"/>
    <n v="36700"/>
    <n v="36740"/>
    <n v="1"/>
    <n v="0"/>
    <n v="0"/>
    <m/>
    <m/>
    <m/>
    <n v="576557"/>
    <n v="448500"/>
    <n v="-28600"/>
    <m/>
    <m/>
    <x v="0"/>
    <s v="NO"/>
    <m/>
    <s v="PLANILLADA"/>
    <m/>
    <m/>
  </r>
  <r>
    <s v="CONSTRUPROYEC"/>
    <n v="101054993"/>
    <n v="57500"/>
    <n v="57600"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722"/>
    <n v="76528"/>
    <d v="2021-06-10T00:00:00"/>
    <x v="0"/>
    <n v="34890"/>
    <n v="34910"/>
    <n v="1"/>
    <n v="0"/>
    <n v="25000"/>
    <s v="ACTIVO"/>
    <m/>
    <m/>
    <n v="548122"/>
    <n v="0"/>
    <n v="0"/>
    <s v="SEGUNDO ANTICIPO"/>
    <m/>
    <x v="0"/>
    <s v="NO"/>
    <m/>
    <s v="PLANILLADA"/>
    <m/>
    <m/>
  </r>
  <r>
    <s v="CONSTRUPROYEC"/>
    <n v="101054994"/>
    <n v="57501"/>
    <n v="57553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7"/>
    <s v="MIGUEL LOPEZ CAMPUZANO"/>
    <n v="101055723"/>
    <s v="31745-6"/>
    <d v="2021-06-09T00:00:00"/>
    <x v="0"/>
    <n v="9966"/>
    <n v="10068"/>
    <n v="1"/>
    <n v="244373"/>
    <n v="118708"/>
    <s v="ACTIVO"/>
    <m/>
    <m/>
    <n v="1993200"/>
    <n v="0"/>
    <n v="0"/>
    <s v="ANTICIPO, SEGUNDO ANTICIPO"/>
    <m/>
    <x v="4"/>
    <s v="NO"/>
    <m/>
    <s v="PLANILLADA"/>
    <m/>
    <m/>
  </r>
  <r>
    <s v="CONSTRUPROYEC"/>
    <n v="101054995"/>
    <n v="57502"/>
    <n v="57548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58"/>
    <s v="LEONARDO ELIAS ORDOÑEZ PATIÑO"/>
    <n v="101055724"/>
    <s v="31739-6"/>
    <d v="2021-06-09T00:00:00"/>
    <x v="0"/>
    <n v="10100"/>
    <n v="10097"/>
    <n v="1"/>
    <n v="221080"/>
    <n v="0"/>
    <s v="ACTIVO"/>
    <m/>
    <m/>
    <n v="1442179"/>
    <n v="0"/>
    <n v="0"/>
    <s v="ANTICIPO"/>
    <m/>
    <x v="4"/>
    <s v="NO"/>
    <m/>
    <s v="PLANILLADA"/>
    <m/>
    <m/>
  </r>
  <r>
    <s v="CONSTRUPROYEC"/>
    <n v="101054996"/>
    <n v="57503"/>
    <n v="57547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53"/>
    <s v="JOHAN ALBERTO AVENDAÑO OROZCO"/>
    <n v="101055725"/>
    <s v="31743-2"/>
    <d v="2021-06-09T00:00:00"/>
    <x v="0"/>
    <n v="10055"/>
    <n v="10070"/>
    <n v="1"/>
    <n v="429712"/>
    <n v="43000"/>
    <s v="ACTIVO"/>
    <m/>
    <m/>
    <n v="2011000"/>
    <n v="0"/>
    <n v="0"/>
    <s v="ANTICIPO, SEGUNDO ANTICIPO"/>
    <m/>
    <x v="4"/>
    <s v="NO"/>
    <m/>
    <s v="PLANILLADA"/>
    <m/>
    <m/>
  </r>
  <r>
    <s v="CONSTRUPROYEC"/>
    <n v="101054997"/>
    <n v="57504"/>
    <n v="57515"/>
    <d v="2021-06-02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2"/>
    <s v="CARLOS MARIO PEREZ PEREZ"/>
    <n v="101055726"/>
    <n v="520284"/>
    <d v="2021-06-08T00:00:00"/>
    <x v="0"/>
    <n v="33460"/>
    <n v="33760"/>
    <n v="1"/>
    <n v="1078648"/>
    <n v="0"/>
    <s v="ACTIVO"/>
    <m/>
    <m/>
    <n v="4517100"/>
    <n v="0"/>
    <n v="0"/>
    <s v="ANTICIPO"/>
    <m/>
    <x v="2"/>
    <s v="NO"/>
    <m/>
    <s v="PLANILLADA"/>
    <m/>
    <m/>
  </r>
  <r>
    <s v="CONSTRUPROYEC"/>
    <n v="101054998"/>
    <n v="57505"/>
    <n v="57546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64"/>
    <s v="OSCAR RODRIGUEZ GONZALEZ"/>
    <n v="101055727"/>
    <s v="31744-4"/>
    <d v="2021-06-09T00:00:00"/>
    <x v="0"/>
    <n v="10103"/>
    <n v="10102"/>
    <n v="1"/>
    <n v="221080"/>
    <n v="0"/>
    <s v="ACTIVO"/>
    <m/>
    <m/>
    <n v="1442607"/>
    <n v="0"/>
    <n v="0"/>
    <s v="ANTICIPO"/>
    <m/>
    <x v="4"/>
    <s v="NO"/>
    <m/>
    <s v="PLANILLADA"/>
    <m/>
    <m/>
  </r>
  <r>
    <s v="CONSTRUPROYEC"/>
    <n v="101054999"/>
    <n v="57506"/>
    <n v="57535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7"/>
    <s v="SERGIO DAVID MEJIA POLO"/>
    <n v="101055728"/>
    <s v="31742-0"/>
    <d v="2021-06-09T00:00:00"/>
    <x v="0"/>
    <n v="10098"/>
    <n v="10101"/>
    <n v="1"/>
    <n v="429712"/>
    <n v="0"/>
    <s v="ACTIVO"/>
    <m/>
    <m/>
    <n v="2019600"/>
    <n v="0"/>
    <n v="0"/>
    <s v="ANTICIPO"/>
    <m/>
    <x v="4"/>
    <s v="NO"/>
    <m/>
    <s v="PLANILLADA"/>
    <m/>
    <m/>
  </r>
  <r>
    <s v="CONSTRUPROYEC"/>
    <n v="101055000"/>
    <n v="57507"/>
    <n v="57497"/>
    <d v="2021-06-02T00:00:00"/>
    <n v="22"/>
    <x v="1"/>
    <s v=" ACEITE DE PALMA CPO"/>
    <s v="ECODIESEL COLOMBIA S.A"/>
    <s v="CUMPLIDO"/>
    <s v="AGROINCE LTDA Y CIA S.C.A"/>
    <s v="AGUACHICA"/>
    <s v="ECODIESEL COLOMBIA S.A"/>
    <s v="BARRANCABERMEJA"/>
    <x v="83"/>
    <s v="HERNAN GREGORIO AVENDAÑO OROZCO"/>
    <n v="101055729"/>
    <n v="3343"/>
    <d v="2021-06-08T00:00:00"/>
    <x v="0"/>
    <n v="34490"/>
    <n v="34500"/>
    <n v="1"/>
    <n v="366800"/>
    <n v="116000"/>
    <s v="ACTIVO"/>
    <m/>
    <m/>
    <n v="1276500"/>
    <n v="0"/>
    <n v="0"/>
    <s v="ANTICIPO, SEGUNDO ANTICIPO"/>
    <m/>
    <x v="3"/>
    <s v="NO"/>
    <m/>
    <s v="PLANILLADA"/>
    <m/>
    <m/>
  </r>
  <r>
    <s v="CONSTRUPROYEC"/>
    <n v="101055001"/>
    <n v="57508"/>
    <n v="57406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4"/>
    <s v="ALEXANDER RICO LASSO"/>
    <n v="101055730"/>
    <s v="31740-7"/>
    <d v="2021-06-03T00:00:00"/>
    <x v="0"/>
    <n v="10061"/>
    <n v="10072"/>
    <n v="1"/>
    <n v="429712"/>
    <n v="0"/>
    <s v="ACTIVO"/>
    <m/>
    <m/>
    <n v="2012200"/>
    <n v="0"/>
    <n v="0"/>
    <s v="ANTICIPO"/>
    <m/>
    <x v="4"/>
    <s v="NO"/>
    <m/>
    <s v="PLANILLADA"/>
    <m/>
    <m/>
  </r>
  <r>
    <s v="CONSTRUPROYEC"/>
    <n v="101055002"/>
    <n v="57509"/>
    <n v="57601"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731"/>
    <n v="76502"/>
    <d v="2021-06-10T00:00:00"/>
    <x v="0"/>
    <n v="34790"/>
    <n v="34800"/>
    <n v="1"/>
    <n v="0"/>
    <n v="10000"/>
    <s v="ACTIVO"/>
    <m/>
    <m/>
    <n v="546551"/>
    <n v="0"/>
    <n v="0"/>
    <s v="SEGUNDO ANTICIPO"/>
    <m/>
    <x v="0"/>
    <s v="NO"/>
    <m/>
    <s v="PLANILLADA"/>
    <m/>
    <m/>
  </r>
  <r>
    <s v="CONSTRUPROYEC"/>
    <n v="101055003"/>
    <n v="57510"/>
    <n v="57513"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5732"/>
    <n v="76511"/>
    <d v="2021-06-08T00:00:00"/>
    <x v="0"/>
    <n v="32480"/>
    <n v="32480"/>
    <n v="1"/>
    <n v="0"/>
    <n v="10000"/>
    <s v="ACTIVO"/>
    <m/>
    <m/>
    <n v="510261"/>
    <n v="0"/>
    <n v="0"/>
    <s v="SEGUNDO ANTICIPO"/>
    <m/>
    <x v="0"/>
    <s v="NO"/>
    <m/>
    <s v="PLANILLADA"/>
    <m/>
    <m/>
  </r>
  <r>
    <s v="CONSTRUPROYEC"/>
    <n v="101055004"/>
    <n v="57511"/>
    <n v="57536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4"/>
    <s v="CARLOS BARROS"/>
    <n v="101055733"/>
    <s v="31735-9"/>
    <d v="2021-06-09T00:00:00"/>
    <x v="0"/>
    <n v="10090"/>
    <n v="10104"/>
    <n v="1"/>
    <n v="429712"/>
    <n v="0"/>
    <s v="ACTIVO"/>
    <m/>
    <m/>
    <n v="2018000"/>
    <n v="0"/>
    <n v="0"/>
    <s v="ANTICIPO"/>
    <m/>
    <x v="4"/>
    <s v="NO"/>
    <m/>
    <s v="PLANILLADA"/>
    <m/>
    <m/>
  </r>
  <r>
    <s v="CONSTRUPROYEC"/>
    <n v="101055005"/>
    <n v="57512"/>
    <n v="57604"/>
    <d v="2021-06-02T00:00:00"/>
    <n v="22"/>
    <x v="1"/>
    <s v=" FRUTA DE PALMA"/>
    <s v="CI TEQUENDAMA SAS EXTRACTORA"/>
    <s v="CUMPLIDO"/>
    <s v="CI TEQUENDAMA FINCA GAVILAN - EL JAYO"/>
    <s v="EL RETEN"/>
    <s v="EXTRACTORA TEQUENDAMA"/>
    <s v="FUNDACION"/>
    <x v="28"/>
    <s v="GERMAN JOSE SANCHEZ RIVADENEIRA"/>
    <n v="101055734"/>
    <n v="81079"/>
    <d v="2021-06-10T00:00:00"/>
    <x v="0"/>
    <n v="31140"/>
    <n v="31140"/>
    <n v="1"/>
    <n v="200792"/>
    <n v="0"/>
    <s v="ACTIVO"/>
    <m/>
    <m/>
    <n v="800298"/>
    <n v="0"/>
    <n v="0"/>
    <s v="ANTICIPO"/>
    <m/>
    <x v="1"/>
    <s v="NO"/>
    <m/>
    <s v="PLANILLADA"/>
    <m/>
    <m/>
  </r>
  <r>
    <s v="CONSTRUPROYEC"/>
    <n v="101055006"/>
    <n v="57513"/>
    <n v="57514"/>
    <d v="2021-06-02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5735"/>
    <n v="76539"/>
    <d v="2021-06-08T00:00:00"/>
    <x v="0"/>
    <n v="36500"/>
    <n v="36500"/>
    <n v="1"/>
    <n v="0"/>
    <n v="0"/>
    <m/>
    <m/>
    <m/>
    <n v="573415"/>
    <n v="0"/>
    <n v="0"/>
    <m/>
    <m/>
    <x v="0"/>
    <s v="NO"/>
    <m/>
    <s v="PLANILLADA"/>
    <m/>
    <m/>
  </r>
  <r>
    <s v="CONSTRUPROYEC"/>
    <n v="101055007"/>
    <n v="57514"/>
    <n v="57502"/>
    <d v="2021-06-02T00:00:00"/>
    <n v="22"/>
    <x v="1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5736"/>
    <n v="3306"/>
    <d v="2021-06-08T00:00:00"/>
    <x v="0"/>
    <n v="34360"/>
    <n v="34340"/>
    <n v="1"/>
    <n v="366800"/>
    <n v="0"/>
    <s v="ACTIVO"/>
    <m/>
    <m/>
    <n v="1270580"/>
    <n v="0"/>
    <n v="0"/>
    <s v="ANTICIPO"/>
    <m/>
    <x v="3"/>
    <s v="NO"/>
    <m/>
    <s v="PLANILLADA"/>
    <m/>
    <m/>
  </r>
  <r>
    <s v="CONSTRUPROYEC"/>
    <n v="101055008"/>
    <n v="57515"/>
    <n v="57554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102"/>
    <s v="FABIO GUEVARA ROJAS"/>
    <n v="101055737"/>
    <s v="31737-2"/>
    <d v="2021-06-09T00:00:00"/>
    <x v="0"/>
    <n v="10011"/>
    <n v="10088"/>
    <n v="1"/>
    <n v="244373"/>
    <n v="58000"/>
    <s v="ACTIVO"/>
    <m/>
    <m/>
    <n v="2002200"/>
    <n v="0"/>
    <n v="0"/>
    <s v="ANTICIPO, SEGUNDO ANTICIPO"/>
    <m/>
    <x v="4"/>
    <s v="NO"/>
    <m/>
    <s v="PLANILLADA"/>
    <m/>
    <m/>
  </r>
  <r>
    <s v="CONSTRUPROYEC"/>
    <n v="101055009"/>
    <n v="57516"/>
    <n v="57499"/>
    <d v="2021-06-02T00:00:00"/>
    <n v="22"/>
    <x v="1"/>
    <s v=" ACEITE DE PALMA CPO"/>
    <s v="ECODIESEL COLOMBIA S.A"/>
    <s v="CUMPLIDO"/>
    <s v="AGROINCE LTDA Y CIA S.C.A"/>
    <s v="AGUACHICA"/>
    <s v="ECODIESEL COLOMBIA S.A"/>
    <s v="BARRANCABERMEJA"/>
    <x v="33"/>
    <s v="SOLIM SANCHEZ GONZALEZ"/>
    <n v="101055738"/>
    <n v="3324"/>
    <d v="2021-06-08T00:00:00"/>
    <x v="0"/>
    <n v="34510"/>
    <n v="34440"/>
    <n v="1"/>
    <n v="366800"/>
    <n v="0"/>
    <s v="ACTIVO"/>
    <m/>
    <m/>
    <n v="1274280"/>
    <n v="0"/>
    <n v="0"/>
    <s v="ANTICIPO"/>
    <m/>
    <x v="3"/>
    <s v="NO"/>
    <m/>
    <s v="PLANILLADA"/>
    <m/>
    <m/>
  </r>
  <r>
    <s v="CONSTRUPROYEC"/>
    <n v="101055010"/>
    <n v="57517"/>
    <n v="57498"/>
    <d v="2021-06-02T00:00:00"/>
    <n v="22"/>
    <x v="1"/>
    <s v=" ACEITE DE PALMA CPO"/>
    <s v="ECODIESEL COLOMBIA S.A"/>
    <s v="CUMPLIDO"/>
    <s v="AGROINCE LTDA Y CIA S.C.A"/>
    <s v="AGUACHICA"/>
    <s v="ECODIESEL COLOMBIA S.A"/>
    <s v="BARRANCABERMEJA"/>
    <x v="34"/>
    <s v="OSCAR BLADIMIR CALZADA CANABAL"/>
    <n v="101055739"/>
    <n v="3315"/>
    <d v="2021-06-08T00:00:00"/>
    <x v="0"/>
    <n v="33620"/>
    <n v="33600"/>
    <n v="1"/>
    <n v="366800"/>
    <n v="0"/>
    <s v="ACTIVO"/>
    <m/>
    <m/>
    <n v="1243200"/>
    <n v="0"/>
    <n v="0"/>
    <s v="ANTICIPO"/>
    <m/>
    <x v="3"/>
    <s v="NO"/>
    <m/>
    <s v="PLANILLADA"/>
    <m/>
    <m/>
  </r>
  <r>
    <s v="CONSTRUPROYEC"/>
    <n v="101055011"/>
    <n v="57518"/>
    <n v="57500"/>
    <d v="2021-06-02T00:00:00"/>
    <n v="22"/>
    <x v="1"/>
    <s v=" ACEITE DE PALMA CPO"/>
    <s v="ECODIESEL COLOMBIA S.A"/>
    <s v="CUMPLIDO"/>
    <s v="AGROINCE LTDA Y CIA S.C.A"/>
    <s v="AGUACHICA"/>
    <s v="ECODIESEL COLOMBIA S.A"/>
    <s v="BARRANCABERMEJA"/>
    <x v="52"/>
    <s v="FABIO TERAN LOZANO"/>
    <n v="101055740"/>
    <n v="3325"/>
    <d v="2021-06-08T00:00:00"/>
    <x v="0"/>
    <n v="33820"/>
    <n v="33780"/>
    <n v="1"/>
    <n v="366800"/>
    <n v="0"/>
    <s v="ACTIVO"/>
    <m/>
    <m/>
    <n v="1249860"/>
    <n v="0"/>
    <n v="0"/>
    <s v="ANTICIPO"/>
    <m/>
    <x v="3"/>
    <s v="NO"/>
    <m/>
    <s v="PLANILLADA"/>
    <m/>
    <m/>
  </r>
  <r>
    <s v="CONSTRUPROYEC"/>
    <n v="101055012"/>
    <n v="57519"/>
    <n v="57412"/>
    <d v="2021-06-02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63"/>
    <s v="MAURICIO SUESCUN PEÑA"/>
    <n v="101055741"/>
    <s v="31736-0"/>
    <d v="2021-06-03T00:00:00"/>
    <x v="0"/>
    <n v="10054"/>
    <n v="10073"/>
    <n v="1"/>
    <n v="221080"/>
    <n v="0"/>
    <s v="ACTIVO"/>
    <m/>
    <m/>
    <n v="1435611"/>
    <n v="0"/>
    <n v="0"/>
    <s v="ANTICIPO"/>
    <m/>
    <x v="4"/>
    <s v="NO"/>
    <m/>
    <s v="PLANILLADA"/>
    <m/>
    <m/>
  </r>
  <r>
    <s v="CONSTRUPROYEC"/>
    <n v="101055013"/>
    <n v="57520"/>
    <n v="57503"/>
    <d v="2021-06-02T00:00:00"/>
    <n v="22"/>
    <x v="1"/>
    <s v=" ACEITE DE PALMA CPO"/>
    <s v="ECODIESEL COLOMBIA S.A"/>
    <s v="CUMPLIDO"/>
    <s v="PALMA DEL CESAR S.A"/>
    <s v="SAN MARTIN"/>
    <s v="ECODIESEL COLOMBIA S.A"/>
    <s v="BARRANCABERMEJA"/>
    <x v="6"/>
    <s v="ORLANDO CARVAJAL"/>
    <n v="101055742"/>
    <n v="3312"/>
    <d v="2021-06-08T00:00:00"/>
    <x v="0"/>
    <n v="34100"/>
    <n v="34110"/>
    <n v="1"/>
    <n v="305000"/>
    <n v="116000"/>
    <s v="ACTIVO"/>
    <m/>
    <m/>
    <n v="1178159"/>
    <n v="0"/>
    <n v="0"/>
    <s v="ANTICIPO, SEGUNDO ANTICIPO"/>
    <m/>
    <x v="3"/>
    <s v="NO"/>
    <m/>
    <s v="PLANILLADA"/>
    <m/>
    <m/>
  </r>
  <r>
    <s v="CONSTRUPROYEC"/>
    <n v="101055014"/>
    <n v="57521"/>
    <n v="57504"/>
    <d v="2021-06-02T00:00:00"/>
    <n v="22"/>
    <x v="1"/>
    <s v=" ACEITE DE PALMA CPO"/>
    <s v="ECODIESEL COLOMBIA S.A"/>
    <s v="CUMPLIDO"/>
    <s v="EXTRACTORA CENTRAL S.A"/>
    <s v="PUERTO WILCHES"/>
    <s v="ECODIESEL COLOMBIA S.A"/>
    <s v="BARRANCABERMEJA"/>
    <x v="43"/>
    <s v="ORLANDO DE JESUS HURTADO POLO"/>
    <n v="101055743"/>
    <n v="3277"/>
    <d v="2021-06-08T00:00:00"/>
    <x v="0"/>
    <n v="34670"/>
    <n v="34650"/>
    <n v="1"/>
    <n v="220000"/>
    <n v="58000"/>
    <s v="ACTIVO"/>
    <m/>
    <m/>
    <n v="1057518"/>
    <n v="0"/>
    <n v="0"/>
    <s v="ANTICIPO, SEGUNDO ANTICIPO"/>
    <m/>
    <x v="3"/>
    <s v="NO"/>
    <m/>
    <s v="PLANILLADA"/>
    <m/>
    <m/>
  </r>
  <r>
    <s v="CONSTRUPROYEC"/>
    <n v="101055015"/>
    <n v="57522"/>
    <n v="57505"/>
    <d v="2021-06-02T00:00:00"/>
    <n v="22"/>
    <x v="1"/>
    <s v=" ACEITE DE PALMA CPO"/>
    <s v="ECODIESEL COLOMBIA S.A"/>
    <s v="CUMPLIDO"/>
    <s v="EXTRACTORA MONTERREY S.A."/>
    <s v="PUERTO WILCHES"/>
    <s v="ECODIESEL COLOMBIA S.A"/>
    <s v="BARRANCABERMEJA"/>
    <x v="8"/>
    <s v="JAIRO LUIS GALLARDO ZAMORA"/>
    <n v="101055744"/>
    <n v="3278"/>
    <d v="2021-06-08T00:00:00"/>
    <x v="0"/>
    <n v="34360"/>
    <n v="34360"/>
    <n v="1"/>
    <n v="220000"/>
    <n v="143000"/>
    <s v="ACTIVO"/>
    <m/>
    <m/>
    <n v="1048667"/>
    <n v="0"/>
    <n v="0"/>
    <s v="ANTICIPO, SEGUNDO ANTICIPO"/>
    <m/>
    <x v="3"/>
    <s v="NO"/>
    <m/>
    <s v="PLANILLADA"/>
    <m/>
    <m/>
  </r>
  <r>
    <s v="CONSTRUPROYEC"/>
    <n v="101055016"/>
    <n v="57523"/>
    <n v="57544"/>
    <d v="2021-06-03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7"/>
    <s v="JESUS DAVID MORA CHAVEZ"/>
    <n v="101055745"/>
    <n v="520345"/>
    <d v="2021-06-09T00:00:00"/>
    <x v="0"/>
    <n v="34560"/>
    <n v="34760"/>
    <n v="1"/>
    <n v="1078648"/>
    <n v="0"/>
    <s v="ACTIVO"/>
    <m/>
    <m/>
    <n v="4665600"/>
    <n v="0"/>
    <n v="0"/>
    <s v="ANTICIPO"/>
    <m/>
    <x v="2"/>
    <s v="NO"/>
    <m/>
    <s v="PLANILLADA"/>
    <m/>
    <m/>
  </r>
  <r>
    <s v="CONSTRUPROYEC"/>
    <n v="101055017"/>
    <n v="57524"/>
    <n v="57549"/>
    <d v="2021-06-03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51"/>
    <s v="FABIAN CARREÑO HURTADO"/>
    <n v="101055746"/>
    <n v="520344"/>
    <d v="2021-06-09T00:00:00"/>
    <x v="0"/>
    <n v="32680"/>
    <n v="32760"/>
    <n v="1"/>
    <n v="1078648"/>
    <n v="0"/>
    <s v="ACTIVO"/>
    <m/>
    <m/>
    <n v="4411800"/>
    <n v="0"/>
    <n v="0"/>
    <s v="ANTICIPO"/>
    <m/>
    <x v="2"/>
    <s v="NO"/>
    <m/>
    <s v="PLANILLADA"/>
    <m/>
    <m/>
  </r>
  <r>
    <s v="CONSTRUPROYEC"/>
    <n v="101055018"/>
    <n v="57525"/>
    <n v="57909"/>
    <d v="2021-06-03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"/>
    <s v="ROBINSON TORREGROZA FAJARDO"/>
    <n v="101055747"/>
    <n v="520287"/>
    <d v="2021-06-15T00:00:00"/>
    <x v="0"/>
    <n v="33050"/>
    <n v="33240"/>
    <n v="1"/>
    <n v="1078648"/>
    <n v="0"/>
    <s v="ACTIVO"/>
    <m/>
    <m/>
    <n v="4461750"/>
    <n v="0"/>
    <n v="0"/>
    <s v="ANTICIPO"/>
    <m/>
    <x v="2"/>
    <s v="NO"/>
    <m/>
    <s v="PLANILLADA"/>
    <m/>
    <m/>
  </r>
  <r>
    <s v="CONSTRUPROYEC"/>
    <n v="101055019"/>
    <n v="57526"/>
    <m/>
    <d v="2021-06-03T00:00:00"/>
    <n v="22"/>
    <x v="1"/>
    <s v=" FERTILIZANTE"/>
    <s v="CI TEQUENDAMA SAS EXTRACTORA"/>
    <s v="CUMPLIDO"/>
    <s v="C.I ACEPALMA S.A BODEGA 5.5"/>
    <s v="SANTA MARTA."/>
    <s v="CI TEQUENDAMA FINCA GAVILAN - EL JAYO"/>
    <s v="EL RETEN"/>
    <x v="183"/>
    <s v="DANNY DANIEL MURILLO"/>
    <n v="101055748"/>
    <n v="119302"/>
    <d v="2021-06-03T00:00:00"/>
    <x v="2"/>
    <n v="35020"/>
    <n v="35020"/>
    <n v="1"/>
    <n v="0"/>
    <n v="0"/>
    <m/>
    <m/>
    <m/>
    <n v="2065129"/>
    <n v="1790205"/>
    <n v="-26983"/>
    <m/>
    <m/>
    <x v="6"/>
    <s v="SI"/>
    <m/>
    <s v="PLANILLADA"/>
    <m/>
    <m/>
  </r>
  <r>
    <s v="CONSTRUPROYEC"/>
    <n v="101055020"/>
    <n v="57527"/>
    <n v="57550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79"/>
    <s v="LARRIZON CORREA DE LA HOZ"/>
    <n v="101055749"/>
    <s v="31746-8"/>
    <d v="2021-06-09T00:00:00"/>
    <x v="0"/>
    <n v="10012"/>
    <n v="10046"/>
    <n v="1"/>
    <n v="493712"/>
    <n v="0"/>
    <s v="ACTIVO"/>
    <m/>
    <m/>
    <n v="2002400"/>
    <n v="0"/>
    <n v="0"/>
    <s v="ANTICIPO"/>
    <m/>
    <x v="4"/>
    <s v="NO"/>
    <m/>
    <s v="PLANILLADA"/>
    <m/>
    <m/>
  </r>
  <r>
    <s v="CONSTRUPROYEC"/>
    <n v="101055021"/>
    <n v="57528"/>
    <n v="57683"/>
    <d v="2021-06-03T00:00:00"/>
    <n v="22"/>
    <x v="1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5750"/>
    <n v="0"/>
    <d v="2021-06-11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5022"/>
    <n v="57529"/>
    <n v="57684"/>
    <d v="2021-06-03T00:00:00"/>
    <n v="22"/>
    <x v="1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5751"/>
    <n v="0"/>
    <d v="2021-06-11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5023"/>
    <n v="57530"/>
    <n v="57685"/>
    <d v="2021-06-03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33"/>
    <s v="CARLOS ALBERTO ROA OSPINO"/>
    <n v="101055752"/>
    <n v="0"/>
    <d v="2021-06-11T00:00:00"/>
    <x v="0"/>
    <n v="1"/>
    <n v="1"/>
    <n v="1"/>
    <n v="10000"/>
    <n v="210000"/>
    <s v="ACTIVO"/>
    <m/>
    <m/>
    <n v="162301"/>
    <n v="0"/>
    <n v="0"/>
    <s v="ANTICIPO, SEGUNDO ANTICIPO"/>
    <m/>
    <x v="1"/>
    <s v="NO"/>
    <m/>
    <s v="PLANILLADA"/>
    <m/>
    <m/>
  </r>
  <r>
    <s v="CONSTRUPROYEC"/>
    <n v="101055024"/>
    <n v="57531"/>
    <n v="57740"/>
    <d v="2021-06-03T00:00:00"/>
    <n v="22"/>
    <x v="1"/>
    <s v=" PRODUCTOS VARIOS"/>
    <s v="CARIBBEAN ECO SOAPS UIBS S.A.S."/>
    <s v="CUMPLIDO"/>
    <s v="SOCIEDAD PORTUARIA DE SANTA MARTA"/>
    <s v="SANTA MARTA."/>
    <s v="CARIBBEAN ECO SOAPS UIBS S.A.S."/>
    <s v="SANTA MARTA."/>
    <x v="133"/>
    <s v="CARLOS ALBERTO ROA OSPINO"/>
    <n v="101055753"/>
    <n v="0"/>
    <d v="2021-06-12T00:00:00"/>
    <x v="0"/>
    <n v="1"/>
    <n v="1"/>
    <n v="1"/>
    <n v="0"/>
    <n v="210000"/>
    <s v="ACTIVO"/>
    <m/>
    <m/>
    <n v="324601"/>
    <n v="0"/>
    <n v="0"/>
    <s v="SEGUNDO ANTICIPO"/>
    <m/>
    <x v="1"/>
    <s v="NO"/>
    <m/>
    <s v="PLANILLADA"/>
    <m/>
    <m/>
  </r>
  <r>
    <s v="CONSTRUPROYEC"/>
    <n v="101055025"/>
    <n v="57532"/>
    <n v="57610"/>
    <d v="2021-06-03T00:00:00"/>
    <n v="22"/>
    <x v="1"/>
    <s v=" BANANO"/>
    <s v="C.I. LA SAMARIA S.A.S."/>
    <s v="CUMPLIDO"/>
    <s v="C.I. LA SAMARIA S.A.S. FINCA DON DIEGO"/>
    <s v="DON DIEGO MAGDALENA"/>
    <s v="SOCIEDAD PORTUARIA DE SANTA MARTA"/>
    <s v="SANTA MARTA."/>
    <x v="131"/>
    <s v="ALEXANDER JAVIER MEJIA OROZCO"/>
    <n v="101055754"/>
    <s v="51 90 70 - 2"/>
    <d v="2021-06-10T00:00:00"/>
    <x v="0"/>
    <n v="1"/>
    <n v="1"/>
    <n v="1"/>
    <n v="10000"/>
    <n v="1205000"/>
    <s v="ACTIVO"/>
    <m/>
    <m/>
    <n v="680615"/>
    <n v="0"/>
    <n v="0"/>
    <s v="ANTICIPO, SEGUNDO ANTICIPO"/>
    <m/>
    <x v="1"/>
    <s v="NO"/>
    <m/>
    <s v="PLANILLADA"/>
    <m/>
    <m/>
  </r>
  <r>
    <s v="CONSTRUPROYEC"/>
    <n v="101055026"/>
    <n v="57533"/>
    <m/>
    <d v="2021-06-03T00:00:00"/>
    <n v="22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5755"/>
    <s v="59 82 95 - 2"/>
    <d v="2021-06-10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5027"/>
    <n v="57534"/>
    <n v="57614"/>
    <d v="2021-06-03T00:00:00"/>
    <n v="22"/>
    <x v="1"/>
    <s v=" CONTENEDOR VACIO"/>
    <s v="CI TEQUENDAMA SAS DIV. REFINERIA"/>
    <s v="CUMPLIDO"/>
    <s v="REFINERIA TEQUENDAMA"/>
    <s v="SANTA MARTA."/>
    <s v="REFINERIA TEQUENDAMA"/>
    <s v="SANTA MARTA."/>
    <x v="14"/>
    <s v="ARTURO JAIME ALVAREZ"/>
    <n v="101055756"/>
    <s v="EURU 134099-9"/>
    <d v="2021-06-10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028"/>
    <n v="57535"/>
    <n v="57615"/>
    <d v="2021-06-03T00:00:00"/>
    <n v="22"/>
    <x v="1"/>
    <s v=" CONTENEDOR VACIO"/>
    <s v="CI TEQUENDAMA SAS DIV. REFINERIA"/>
    <s v="CUMPLIDO"/>
    <s v="REFINERIA TEQUENDAMA"/>
    <s v="SANTA MARTA."/>
    <s v="REFINERIA TEQUENDAMA"/>
    <s v="SANTA MARTA."/>
    <x v="14"/>
    <s v="ARTURO JAIME ALVAREZ"/>
    <n v="101055757"/>
    <s v="EURU 134322-0"/>
    <d v="2021-06-10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029"/>
    <n v="57536"/>
    <n v="57616"/>
    <d v="2021-06-03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4"/>
    <s v="ARTURO JAIME ALVAREZ"/>
    <n v="101055758"/>
    <s v="FCIU 341202-2"/>
    <d v="2021-06-1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030"/>
    <n v="57537"/>
    <n v="57617"/>
    <d v="2021-06-03T00:00:00"/>
    <n v="22"/>
    <x v="1"/>
    <s v=" MTO. INTERNO CONTENEDORES"/>
    <s v="CI TEQUENDAMA SAS DIV. REFINERIA"/>
    <s v="CUMPLIDO"/>
    <s v="REFINERIA TEQUENDAMA"/>
    <s v="SANTA MARTA."/>
    <s v="REFINERIA TEQUENDAMA"/>
    <s v="SANTA MARTA."/>
    <x v="14"/>
    <s v="ARTURO JAIME ALVAREZ"/>
    <n v="101055759"/>
    <s v="EURU 134099-9"/>
    <d v="2021-06-10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031"/>
    <n v="57538"/>
    <n v="57618"/>
    <d v="2021-06-03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760"/>
    <s v="BPTU 265462-3"/>
    <d v="2021-06-1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032"/>
    <n v="57539"/>
    <n v="57655"/>
    <d v="2021-06-03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761"/>
    <s v="BPTU 265274-4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033"/>
    <n v="57540"/>
    <n v="57656"/>
    <d v="2021-06-03T00:00:00"/>
    <n v="22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5762"/>
    <s v="BPTU 265462-3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034"/>
    <n v="57541"/>
    <n v="57657"/>
    <d v="2021-06-03T00:00:00"/>
    <n v="22"/>
    <x v="1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763"/>
    <s v="DFIU 710406-3"/>
    <d v="2021-06-1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035"/>
    <n v="57542"/>
    <n v="57658"/>
    <d v="2021-06-03T00:00:00"/>
    <n v="22"/>
    <x v="1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764"/>
    <s v="DFIU 426234-2"/>
    <d v="2021-06-1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036"/>
    <n v="57543"/>
    <n v="57742"/>
    <d v="2021-06-03T00:00:00"/>
    <n v="22"/>
    <x v="1"/>
    <s v=" CASCARILLA"/>
    <s v="SUPERLOGISTICS UISB S.A.S"/>
    <s v="CUMPLIDO"/>
    <s v="PALMACEITE S.A"/>
    <s v="TUCURINCA"/>
    <s v="SUPERLOGISTICS UISB S.A.S"/>
    <s v="SANTA MARTA."/>
    <x v="45"/>
    <s v="JHONY DE JESUS SÓROCA GUZMAN"/>
    <n v="101055765"/>
    <n v="11191"/>
    <d v="2021-06-12T00:00:00"/>
    <x v="0"/>
    <n v="20490"/>
    <n v="20490"/>
    <n v="1"/>
    <n v="274000"/>
    <n v="0"/>
    <s v="ACTIVO"/>
    <m/>
    <m/>
    <n v="984544"/>
    <n v="0"/>
    <n v="0"/>
    <s v="ANTICIPO"/>
    <m/>
    <x v="1"/>
    <s v="NO"/>
    <m/>
    <s v="PLANILLADA"/>
    <m/>
    <m/>
  </r>
  <r>
    <s v="CONSTRUPROYEC"/>
    <n v="101055037"/>
    <n v="57544"/>
    <n v="57555"/>
    <d v="2021-06-03T00:00:00"/>
    <n v="22"/>
    <x v="1"/>
    <s v=" ACPM"/>
    <s v="CONSTRUPROYEC"/>
    <s v="CUMPLIDO"/>
    <s v="ORGANIZACION TERPEL S.A TERPEL S.A"/>
    <s v="BARANOA"/>
    <s v="CONSTRUPROYEC"/>
    <s v="SANTA MARTA"/>
    <x v="63"/>
    <s v="MAURICIO SUESCUN PEÑA"/>
    <n v="101055766"/>
    <s v="645861-9"/>
    <d v="2021-06-09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5038"/>
    <n v="57545"/>
    <n v="57491"/>
    <d v="2021-06-03T00:00:00"/>
    <n v="22"/>
    <x v="1"/>
    <s v=" ACEITE DE PALMA CPO"/>
    <s v="ECODIESEL COLOMBIA S.A"/>
    <s v="CUMPLIDO"/>
    <s v="PALMAS OLEAGINOSAS BUCARELIA S.A."/>
    <s v="PUERTO WILCHES"/>
    <s v="ECODIESEL COLOMBIA S.A"/>
    <s v="BARRANCABERMEJA"/>
    <x v="29"/>
    <s v="JONNY ALEXANDER REYES RONDON"/>
    <n v="101055767"/>
    <n v="3305"/>
    <d v="2021-06-08T00:00:00"/>
    <x v="0"/>
    <n v="34410"/>
    <n v="34370"/>
    <n v="1"/>
    <n v="220000"/>
    <n v="58000"/>
    <s v="ACTIVO"/>
    <m/>
    <m/>
    <n v="1048972"/>
    <n v="0"/>
    <n v="0"/>
    <s v="ANTICIPO, SEGUNDO ANTICIPO"/>
    <m/>
    <x v="3"/>
    <s v="NO"/>
    <m/>
    <s v="PLANILLADA"/>
    <m/>
    <m/>
  </r>
  <r>
    <s v="CONSTRUPROYEC"/>
    <n v="101055039"/>
    <n v="57546"/>
    <n v="57659"/>
    <d v="2021-06-03T00:00:00"/>
    <n v="22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5768"/>
    <s v="DFIU 710045-3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040"/>
    <n v="57547"/>
    <n v="57665"/>
    <d v="2021-06-03T00:00:00"/>
    <n v="22"/>
    <x v="1"/>
    <s v=" CONTENEDOR VACIO"/>
    <s v="CI TEQUENDAMA SAS DIV. REFINERIA"/>
    <s v="CUMPLIDO"/>
    <s v="SERVICIOS TÉCNICOS BANANEROS S.A"/>
    <s v="SANTA MARTA."/>
    <s v="REFINERIA TEQUENDAMA"/>
    <s v="SANTA MARTA."/>
    <x v="14"/>
    <s v="YOMAR YESID OÑATE CARCAMO"/>
    <n v="101055769"/>
    <s v="DFIU 423920-8"/>
    <d v="2021-06-1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041"/>
    <n v="57548"/>
    <n v="57666"/>
    <d v="2021-06-03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5770"/>
    <s v="BPTU 265386-4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042"/>
    <n v="57549"/>
    <n v="57669"/>
    <d v="2021-06-03T00:00:00"/>
    <n v="22"/>
    <x v="1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5771"/>
    <s v="BPTU 265386-4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043"/>
    <n v="57550"/>
    <n v="57671"/>
    <d v="2021-06-03T00:00:00"/>
    <n v="22"/>
    <x v="1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5772"/>
    <s v="BPTU 265381-7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044"/>
    <n v="57551"/>
    <n v="57672"/>
    <d v="2021-06-03T00:00:00"/>
    <n v="22"/>
    <x v="1"/>
    <s v=" CONTENEDOR VACIO"/>
    <s v="CI TEQUENDAMA SAS DIV. REFINERIA"/>
    <s v="CUMPLIDO"/>
    <s v="SERVICIOS TÉCNICOS BANANEROS S.A"/>
    <s v="SANTA MARTA."/>
    <s v="REFINERIA TEQUENDAMA"/>
    <s v="SANTA MARTA."/>
    <x v="13"/>
    <s v="JOSE DAVID VALENCIA BEDOYA"/>
    <n v="101055773"/>
    <s v="DFIU 333049-0"/>
    <d v="2021-06-1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045"/>
    <n v="57552"/>
    <n v="57673"/>
    <d v="2021-06-03T00:00:00"/>
    <n v="22"/>
    <x v="1"/>
    <s v=" CONTENEDOR VACIO"/>
    <s v="CI TEQUENDAMA SAS DIV. REFINERIA"/>
    <s v="CUMPLIDO"/>
    <s v="SERVICIOS TÉCNICOS BANANEROS S.A"/>
    <s v="SANTA MARTA."/>
    <s v="REFINERIA TEQUENDAMA"/>
    <s v="SANTA MARTA."/>
    <x v="13"/>
    <s v="JOSE DAVID VALENCIA BEDOYA"/>
    <n v="101055774"/>
    <s v="DFIU 710978-5"/>
    <d v="2021-06-1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046"/>
    <n v="57553"/>
    <n v="57674"/>
    <d v="2021-06-03T00:00:00"/>
    <n v="22"/>
    <x v="1"/>
    <s v=" CONTENEDOR VACIO"/>
    <s v="CI TEQUENDAMA SAS DIV. REFINERIA"/>
    <s v="CUMPLIDO"/>
    <s v="SERVICIOS TÉCNICOS BANANEROS S.A"/>
    <s v="SANTA MARTA."/>
    <s v="REFINERIA TEQUENDAMA"/>
    <s v="SANTA MARTA."/>
    <x v="13"/>
    <s v="JOSE DAVID VALENCIA BEDOYA"/>
    <n v="101055775"/>
    <s v="DTPU 214002-2"/>
    <d v="2021-06-1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047"/>
    <n v="57554"/>
    <n v="57676"/>
    <d v="2021-06-03T00:00:00"/>
    <n v="22"/>
    <x v="1"/>
    <s v=" CONTENEDOR VACIO"/>
    <s v="CI TEQUENDAMA SAS DIV. REFINERIA"/>
    <s v="CUMPLIDO"/>
    <s v="SOCIEDAD PORTUARIA DE SANTA MARTA"/>
    <s v="SANTA MARTA."/>
    <s v="REFINERIA TEQUENDAMA"/>
    <s v="SANTA MARTA."/>
    <x v="14"/>
    <s v="YOMAR YESID OÑATE CARCAMO"/>
    <n v="101055776"/>
    <s v="LNXU 755934-6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048"/>
    <n v="57555"/>
    <n v="57532"/>
    <d v="2021-06-03T00:00:00"/>
    <n v="22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4"/>
    <s v="CARLOS BARROS"/>
    <n v="101055777"/>
    <n v="57843"/>
    <d v="2021-06-09T00:00:00"/>
    <x v="0"/>
    <n v="30470"/>
    <n v="30520"/>
    <n v="1"/>
    <n v="200377"/>
    <n v="124000"/>
    <s v="ACTIVO"/>
    <m/>
    <m/>
    <n v="1828200"/>
    <n v="0"/>
    <n v="0"/>
    <s v="ANTICIPO, SEGUNDO ANTICIPO"/>
    <m/>
    <x v="4"/>
    <s v="NO"/>
    <m/>
    <s v="PLANILLADA"/>
    <m/>
    <m/>
  </r>
  <r>
    <s v="CONSTRUPROYEC"/>
    <n v="101055049"/>
    <n v="57556"/>
    <n v="57681"/>
    <d v="2021-06-03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778"/>
    <s v="DFIU 426234-2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050"/>
    <n v="57557"/>
    <n v="57809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158"/>
    <s v="ROGER CUELLO HENRIQUEZ"/>
    <n v="101055779"/>
    <s v="31753-1"/>
    <d v="2021-06-15T00:00:00"/>
    <x v="0"/>
    <n v="10080"/>
    <n v="10067"/>
    <n v="1"/>
    <n v="244373"/>
    <n v="0"/>
    <s v="ACTIVO"/>
    <m/>
    <m/>
    <n v="2016000"/>
    <n v="0"/>
    <n v="0"/>
    <s v="ANTICIPO"/>
    <m/>
    <x v="4"/>
    <s v="NO"/>
    <m/>
    <s v="PLANILLADA"/>
    <m/>
    <m/>
  </r>
  <r>
    <s v="CONSTRUPROYEC"/>
    <n v="101055051"/>
    <n v="57558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780"/>
    <n v="1105"/>
    <d v="2021-06-11T00:00:00"/>
    <x v="5"/>
    <n v="35020"/>
    <n v="35040"/>
    <n v="1"/>
    <n v="0"/>
    <n v="0"/>
    <m/>
    <m/>
    <m/>
    <n v="550164"/>
    <n v="448500"/>
    <n v="-6760"/>
    <m/>
    <m/>
    <x v="0"/>
    <s v="NO"/>
    <m/>
    <s v="PLANILLADA"/>
    <m/>
    <m/>
  </r>
  <r>
    <s v="CONSTRUPROYEC"/>
    <n v="101055052"/>
    <n v="57559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5781"/>
    <n v="57851"/>
    <d v="2021-06-11T00:00:00"/>
    <x v="5"/>
    <n v="34630"/>
    <n v="34610"/>
    <n v="1"/>
    <n v="0"/>
    <n v="0"/>
    <m/>
    <m/>
    <m/>
    <n v="544037"/>
    <n v="448500"/>
    <n v="-1690"/>
    <m/>
    <m/>
    <x v="0"/>
    <s v="NO"/>
    <m/>
    <s v="PLANILLADA"/>
    <m/>
    <m/>
  </r>
  <r>
    <s v="CONSTRUPROYEC"/>
    <n v="101055053"/>
    <n v="57560"/>
    <n v="57539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94"/>
    <s v="ROBERTO LOZANO CAMACHO"/>
    <n v="101055782"/>
    <s v="31751-6"/>
    <d v="2021-06-09T00:00:00"/>
    <x v="0"/>
    <n v="10066"/>
    <n v="10082"/>
    <n v="1"/>
    <n v="221080"/>
    <n v="97000"/>
    <s v="ACTIVO"/>
    <m/>
    <m/>
    <n v="1437324"/>
    <n v="0"/>
    <n v="0"/>
    <s v="ANTICIPO, SEGUNDO ANTICIPO"/>
    <m/>
    <x v="4"/>
    <s v="NO"/>
    <m/>
    <s v="PLANILLADA"/>
    <m/>
    <m/>
  </r>
  <r>
    <s v="CONSTRUPROYEC"/>
    <n v="101055054"/>
    <n v="57561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783"/>
    <n v="76485"/>
    <d v="2021-06-08T00:00:00"/>
    <x v="2"/>
    <n v="35980"/>
    <n v="36010"/>
    <n v="1"/>
    <n v="0"/>
    <n v="0"/>
    <m/>
    <m/>
    <m/>
    <n v="565246"/>
    <n v="448500"/>
    <n v="-19240"/>
    <m/>
    <m/>
    <x v="0"/>
    <s v="NO"/>
    <m/>
    <s v="PLANILLADA"/>
    <m/>
    <m/>
  </r>
  <r>
    <s v="CONSTRUPROYEC"/>
    <n v="101055055"/>
    <n v="57562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5784"/>
    <n v="952"/>
    <d v="2021-06-08T00:00:00"/>
    <x v="1"/>
    <n v="36140"/>
    <n v="36140"/>
    <n v="1"/>
    <n v="0"/>
    <n v="0"/>
    <m/>
    <m/>
    <m/>
    <n v="567759"/>
    <n v="448500"/>
    <n v="-21320"/>
    <m/>
    <m/>
    <x v="0"/>
    <s v="NO"/>
    <m/>
    <s v="PLANILLADA"/>
    <m/>
    <m/>
  </r>
  <r>
    <s v="CONSTRUPROYEC"/>
    <n v="101055056"/>
    <n v="57563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5785"/>
    <n v="1014"/>
    <d v="2021-06-11T00:00:00"/>
    <x v="1"/>
    <n v="36800"/>
    <n v="36870"/>
    <n v="1"/>
    <n v="0"/>
    <n v="0"/>
    <m/>
    <m/>
    <m/>
    <n v="578128"/>
    <n v="448500"/>
    <n v="-29900"/>
    <m/>
    <m/>
    <x v="0"/>
    <s v="NO"/>
    <m/>
    <s v="PLANILLADA"/>
    <m/>
    <m/>
  </r>
  <r>
    <s v="CONSTRUPROYEC"/>
    <n v="101055057"/>
    <n v="57564"/>
    <n v="57734"/>
    <d v="2021-06-03T00:00:00"/>
    <n v="22"/>
    <x v="1"/>
    <s v=" PRODUCTOS VARIOS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5786"/>
    <n v="0"/>
    <d v="2021-06-12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058"/>
    <n v="57565"/>
    <n v="57735"/>
    <d v="2021-06-03T00:00:00"/>
    <n v="22"/>
    <x v="1"/>
    <s v=" MTO. INTERNO CONTENEDORES"/>
    <s v="CARIBBEAN ECO SOAPS UIBS S.A.S."/>
    <s v="CUMPLIDO"/>
    <s v="CARIBBEAN ECO SOAPS UIBS S.A.S."/>
    <s v="SANTA MARTA."/>
    <s v="CARIBBEAN ECO SOAPS UIBS S.A.S."/>
    <s v="SANTA MARTA."/>
    <x v="14"/>
    <s v="YOMAR YESID OÑATE CARCAMO"/>
    <n v="101055787"/>
    <n v="0"/>
    <d v="2021-06-12T00:00:00"/>
    <x v="0"/>
    <n v="1"/>
    <n v="1"/>
    <n v="1"/>
    <n v="0"/>
    <n v="0"/>
    <m/>
    <m/>
    <m/>
    <n v="36648"/>
    <n v="0"/>
    <n v="0"/>
    <m/>
    <m/>
    <x v="1"/>
    <s v="NO"/>
    <m/>
    <s v="PLANILLADA"/>
    <m/>
    <m/>
  </r>
  <r>
    <s v="CONSTRUPROYEC"/>
    <n v="101055059"/>
    <n v="57566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5788"/>
    <n v="963"/>
    <d v="2021-06-08T00:00:00"/>
    <x v="1"/>
    <n v="35690"/>
    <n v="35720"/>
    <n v="1"/>
    <n v="0"/>
    <n v="0"/>
    <m/>
    <m/>
    <m/>
    <n v="560690"/>
    <n v="448500"/>
    <n v="-15470"/>
    <m/>
    <m/>
    <x v="0"/>
    <s v="NO"/>
    <m/>
    <s v="PLANILLADA"/>
    <m/>
    <m/>
  </r>
  <r>
    <s v="CONSTRUPROYEC"/>
    <n v="101055060"/>
    <n v="57567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5789"/>
    <n v="1027"/>
    <d v="2021-06-11T00:00:00"/>
    <x v="1"/>
    <n v="37380"/>
    <n v="37410"/>
    <n v="1"/>
    <n v="0"/>
    <n v="0"/>
    <m/>
    <m/>
    <m/>
    <n v="587240"/>
    <n v="448500"/>
    <n v="-37440"/>
    <m/>
    <m/>
    <x v="0"/>
    <s v="NO"/>
    <m/>
    <s v="PLANILLADA"/>
    <m/>
    <m/>
  </r>
  <r>
    <s v="CONSTRUPROYEC"/>
    <n v="101055061"/>
    <n v="57568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790"/>
    <n v="944"/>
    <d v="2021-06-08T00:00:00"/>
    <x v="5"/>
    <n v="35730"/>
    <n v="35730"/>
    <n v="1"/>
    <n v="0"/>
    <n v="0"/>
    <m/>
    <m/>
    <m/>
    <n v="561318"/>
    <n v="448500"/>
    <n v="-15990"/>
    <m/>
    <m/>
    <x v="0"/>
    <s v="NO"/>
    <m/>
    <s v="PLANILLADA"/>
    <m/>
    <m/>
  </r>
  <r>
    <s v="CONSTRUPROYEC"/>
    <n v="101055062"/>
    <n v="57569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791"/>
    <n v="958"/>
    <d v="2021-06-08T00:00:00"/>
    <x v="5"/>
    <n v="35410"/>
    <n v="35410"/>
    <n v="1"/>
    <n v="0"/>
    <n v="0"/>
    <m/>
    <m/>
    <m/>
    <n v="556291"/>
    <n v="448500"/>
    <n v="-11830"/>
    <m/>
    <m/>
    <x v="0"/>
    <s v="NO"/>
    <m/>
    <s v="PLANILLADA"/>
    <m/>
    <m/>
  </r>
  <r>
    <s v="CONSTRUPROYEC"/>
    <n v="101055063"/>
    <n v="57570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792"/>
    <n v="951"/>
    <d v="2021-06-08T00:00:00"/>
    <x v="5"/>
    <n v="36280"/>
    <n v="36280"/>
    <n v="1"/>
    <n v="0"/>
    <n v="0"/>
    <m/>
    <m/>
    <m/>
    <n v="569959"/>
    <n v="448500"/>
    <n v="-23140"/>
    <m/>
    <m/>
    <x v="0"/>
    <s v="NO"/>
    <m/>
    <s v="PLANILLADA"/>
    <m/>
    <m/>
  </r>
  <r>
    <s v="CONSTRUPROYEC"/>
    <n v="101055064"/>
    <n v="57571"/>
    <n v="57789"/>
    <d v="2021-06-03T00:00:00"/>
    <n v="22"/>
    <x v="1"/>
    <s v=" PRODUCTOS VARIOS"/>
    <s v="CARIBBEAN ECO SOAPS UIBS S.A.S."/>
    <s v="CUMPLIDO"/>
    <s v="CARIBBEAN ECO SOAPS UIBS S.A.S."/>
    <s v="SANTA MARTA."/>
    <s v="SOCIEDAD PORTUARIA DE SANTA MARTA"/>
    <s v="SANTA MARTA."/>
    <x v="13"/>
    <s v="JOSE DAVID VALENCIA BEDOYA"/>
    <n v="101055793"/>
    <n v="0"/>
    <d v="2021-06-14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065"/>
    <n v="57572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794"/>
    <n v="977"/>
    <d v="2021-06-11T00:00:00"/>
    <x v="5"/>
    <n v="34660"/>
    <n v="34680"/>
    <n v="1"/>
    <n v="0"/>
    <n v="0"/>
    <m/>
    <m/>
    <m/>
    <n v="544509"/>
    <n v="448500"/>
    <n v="-2080"/>
    <m/>
    <m/>
    <x v="0"/>
    <s v="NO"/>
    <m/>
    <s v="PLANILLADA"/>
    <m/>
    <m/>
  </r>
  <r>
    <s v="CONSTRUPROYEC"/>
    <n v="101055066"/>
    <n v="57573"/>
    <n v="57790"/>
    <d v="2021-06-03T00:00:00"/>
    <n v="22"/>
    <x v="1"/>
    <s v=" MTO. INTERNO CONTENEDORES"/>
    <s v="CARIBBEAN ECO SOAPS UIBS S.A.S."/>
    <s v="CUMPLIDO"/>
    <s v="CARIBBEAN ECO SOAPS UIBS S.A.S."/>
    <s v="SANTA MARTA."/>
    <s v="CARIBBEAN ECO SOAPS UIBS S.A.S."/>
    <s v="SANTA MARTA."/>
    <x v="13"/>
    <s v="JOSE DAVID VALENCIA BEDOYA"/>
    <n v="101055795"/>
    <n v="0"/>
    <d v="2021-06-14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067"/>
    <n v="57574"/>
    <n v="57582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796"/>
    <n v="947"/>
    <d v="2021-06-10T00:00:00"/>
    <x v="0"/>
    <n v="35980"/>
    <n v="36040"/>
    <n v="1"/>
    <n v="0"/>
    <n v="0"/>
    <m/>
    <m/>
    <m/>
    <n v="565246"/>
    <n v="0"/>
    <n v="0"/>
    <m/>
    <m/>
    <x v="0"/>
    <s v="NO"/>
    <m/>
    <s v="PLANILLADA"/>
    <m/>
    <m/>
  </r>
  <r>
    <s v="CONSTRUPROYEC"/>
    <n v="101055068"/>
    <n v="57575"/>
    <n v="57583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797"/>
    <n v="964"/>
    <d v="2021-06-10T00:00:00"/>
    <x v="0"/>
    <n v="35480"/>
    <n v="35480"/>
    <n v="1"/>
    <n v="0"/>
    <n v="10000"/>
    <s v="ACTIVO"/>
    <m/>
    <m/>
    <n v="557391"/>
    <n v="0"/>
    <n v="0"/>
    <s v="SEGUNDO ANTICIPO"/>
    <m/>
    <x v="0"/>
    <s v="NO"/>
    <m/>
    <s v="PLANILLADA"/>
    <m/>
    <m/>
  </r>
  <r>
    <s v="CONSTRUPROYEC"/>
    <n v="101055069"/>
    <n v="57576"/>
    <n v="57653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798"/>
    <n v="962"/>
    <d v="2021-06-11T00:00:00"/>
    <x v="0"/>
    <n v="36150"/>
    <n v="36220"/>
    <n v="1"/>
    <n v="0"/>
    <n v="10000"/>
    <s v="ACTIVO"/>
    <m/>
    <m/>
    <n v="567916"/>
    <n v="0"/>
    <n v="0"/>
    <s v="SEGUNDO ANTICIPO"/>
    <m/>
    <x v="0"/>
    <s v="NO"/>
    <m/>
    <s v="PLANILLADA"/>
    <m/>
    <m/>
  </r>
  <r>
    <s v="CONSTRUPROYEC"/>
    <n v="101055070"/>
    <n v="57577"/>
    <n v="57654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799"/>
    <n v="949"/>
    <d v="2021-06-11T00:00:00"/>
    <x v="0"/>
    <n v="35600"/>
    <n v="35650"/>
    <n v="1"/>
    <n v="0"/>
    <n v="0"/>
    <m/>
    <m/>
    <m/>
    <n v="559276"/>
    <n v="0"/>
    <n v="0"/>
    <m/>
    <m/>
    <x v="0"/>
    <s v="NO"/>
    <m/>
    <s v="PLANILLADA"/>
    <m/>
    <m/>
  </r>
  <r>
    <s v="CONSTRUPROYEC"/>
    <n v="101055071"/>
    <n v="57578"/>
    <n v="57542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97"/>
    <s v="JOSE LUIS PABON ROJAS"/>
    <n v="101055800"/>
    <s v="31747-1"/>
    <d v="2021-06-09T00:00:00"/>
    <x v="0"/>
    <n v="10108"/>
    <n v="10114"/>
    <n v="1"/>
    <n v="429712"/>
    <n v="0"/>
    <s v="ACTIVO"/>
    <m/>
    <m/>
    <n v="2021600"/>
    <n v="0"/>
    <n v="0"/>
    <s v="ANTICIPO"/>
    <m/>
    <x v="4"/>
    <s v="NO"/>
    <m/>
    <s v="PLANILLADA"/>
    <m/>
    <m/>
  </r>
  <r>
    <s v="CONSTRUPROYEC"/>
    <n v="101055072"/>
    <n v="57579"/>
    <n v="57647"/>
    <d v="2021-06-03T00:00:00"/>
    <n v="22"/>
    <x v="1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5801"/>
    <n v="57826"/>
    <d v="2021-06-11T00:00:00"/>
    <x v="0"/>
    <n v="34710"/>
    <n v="34690"/>
    <n v="1"/>
    <n v="10000"/>
    <n v="0"/>
    <s v="ACTIVO"/>
    <m/>
    <m/>
    <n v="1228387"/>
    <n v="0"/>
    <n v="0"/>
    <s v="ANTICIPO"/>
    <m/>
    <x v="0"/>
    <s v="NO"/>
    <m/>
    <s v="PLANILLADA"/>
    <m/>
    <m/>
  </r>
  <r>
    <s v="CONSTRUPROYEC"/>
    <n v="101055073"/>
    <n v="57580"/>
    <m/>
    <d v="2021-06-03T00:00:00"/>
    <n v="22"/>
    <x v="1"/>
    <s v=" ACEITE DE PALMA CPO"/>
    <s v="CI TEQUENDAMA SAS DIV. REFINERIA"/>
    <s v="CUMPLIDO"/>
    <s v="EXTRACTORA TEQUENDAMA"/>
    <s v="FUNDACION"/>
    <s v="REFINERIA TEQUENDAMA"/>
    <s v="SANTA MARTA."/>
    <x v="115"/>
    <s v="WILSON ENRIQUE VICENTE RODRIGUEZ"/>
    <n v="101055802"/>
    <n v="76709"/>
    <d v="2021-06-16T00:00:00"/>
    <x v="3"/>
    <n v="36020"/>
    <n v="36020"/>
    <n v="1"/>
    <n v="0"/>
    <n v="0"/>
    <m/>
    <m/>
    <m/>
    <n v="1274748"/>
    <n v="1000500"/>
    <n v="-44080"/>
    <m/>
    <m/>
    <x v="0"/>
    <s v="NO"/>
    <m/>
    <s v="PLANILLADA"/>
    <m/>
    <m/>
  </r>
  <r>
    <s v="CONSTRUPROYEC"/>
    <n v="101055074"/>
    <n v="57581"/>
    <n v="57543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9"/>
    <s v="LUIS ALBERTO MARTELO MERCADO"/>
    <n v="101055803"/>
    <s v="31749-3"/>
    <d v="2021-06-09T00:00:00"/>
    <x v="0"/>
    <n v="10028"/>
    <n v="10084"/>
    <n v="1"/>
    <n v="244373"/>
    <n v="41000"/>
    <s v="ACTIVO"/>
    <m/>
    <m/>
    <n v="2005600"/>
    <n v="0"/>
    <n v="0"/>
    <s v="ANTICIPO, SEGUNDO ANTICIPO"/>
    <m/>
    <x v="4"/>
    <s v="NO"/>
    <m/>
    <s v="PLANILLADA"/>
    <m/>
    <m/>
  </r>
  <r>
    <s v="CONSTRUPROYEC"/>
    <n v="101055075"/>
    <n v="57582"/>
    <m/>
    <d v="2021-06-03T00:00:00"/>
    <n v="22"/>
    <x v="1"/>
    <s v=" ACEITE DE PALMA CPO"/>
    <s v="CI TEQUENDAMA SAS DIV. REFINERIA"/>
    <s v="CUMPLIDO"/>
    <s v="PALMERA DE LA COSTA"/>
    <s v="EL COPEY"/>
    <s v="CARIBBEAN ECO SOAPS UIBS S.A.S."/>
    <s v="SANTA MARTA."/>
    <x v="184"/>
    <s v="JEIMIS ALFONSO VICENTE LIZCANO"/>
    <n v="101055804"/>
    <n v="98251"/>
    <d v="2021-06-11T00:00:00"/>
    <x v="3"/>
    <n v="34880"/>
    <n v="34900"/>
    <n v="1"/>
    <n v="0"/>
    <n v="0"/>
    <m/>
    <m/>
    <m/>
    <n v="1343926"/>
    <n v="1207500"/>
    <n v="-13300"/>
    <m/>
    <m/>
    <x v="0"/>
    <s v="NO"/>
    <m/>
    <s v="PLANILLADA"/>
    <m/>
    <m/>
  </r>
  <r>
    <s v="CONSTRUPROYEC"/>
    <n v="101055076"/>
    <n v="57583"/>
    <m/>
    <d v="2021-06-03T00:00:00"/>
    <n v="22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5805"/>
    <n v="57774"/>
    <d v="2021-06-11T00:00:00"/>
    <x v="3"/>
    <n v="34520"/>
    <n v="34740"/>
    <n v="1"/>
    <n v="0"/>
    <n v="0"/>
    <m/>
    <m/>
    <m/>
    <n v="1330056"/>
    <n v="1207500"/>
    <n v="-700"/>
    <m/>
    <m/>
    <x v="0"/>
    <s v="NO"/>
    <m/>
    <s v="PLANILLADA"/>
    <m/>
    <m/>
  </r>
  <r>
    <s v="CONSTRUPROYEC"/>
    <n v="101055077"/>
    <n v="57584"/>
    <m/>
    <d v="2021-06-03T00:00:00"/>
    <n v="22"/>
    <x v="1"/>
    <s v=" ACEITE DE PALMA CPO"/>
    <s v="CI TEQUENDAMA SAS DIV. REFINERIA"/>
    <s v="CUMPLIDO"/>
    <s v="PALMERA DE LA COSTA"/>
    <s v="EL COPEY"/>
    <s v="CARIBBEAN ECO SOAPS UIBS S.A.S."/>
    <s v="SANTA MARTA."/>
    <x v="185"/>
    <s v="DANNY ORLANDO AVELLANEDA VICENTE"/>
    <n v="101055806"/>
    <n v="57641"/>
    <d v="2021-06-15T00:00:00"/>
    <x v="3"/>
    <n v="34910"/>
    <n v="34910"/>
    <n v="1"/>
    <n v="0"/>
    <n v="0"/>
    <m/>
    <m/>
    <m/>
    <n v="1345082"/>
    <n v="1207500"/>
    <n v="-14350"/>
    <m/>
    <m/>
    <x v="0"/>
    <s v="NO"/>
    <m/>
    <s v="PLANILLADA"/>
    <m/>
    <m/>
  </r>
  <r>
    <s v="CONSTRUPROYEC"/>
    <n v="101055078"/>
    <n v="57585"/>
    <n v="57540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8"/>
    <s v="CARLOS MARIO PERTUZ MELO"/>
    <n v="101055807"/>
    <s v="31748-1"/>
    <d v="2021-06-09T00:00:00"/>
    <x v="0"/>
    <n v="10056"/>
    <n v="10069"/>
    <n v="1"/>
    <n v="429712"/>
    <n v="68900"/>
    <s v="ACTIVO"/>
    <m/>
    <m/>
    <n v="2011200"/>
    <n v="0"/>
    <n v="0"/>
    <s v="ANTICIPO, SEGUNDO ANTICIPO"/>
    <m/>
    <x v="4"/>
    <s v="NO"/>
    <m/>
    <s v="PLANILLADA"/>
    <m/>
    <m/>
  </r>
  <r>
    <s v="CONSTRUPROYEC"/>
    <n v="101055079"/>
    <n v="57586"/>
    <n v="57523"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808"/>
    <n v="76561"/>
    <d v="2021-06-09T00:00:00"/>
    <x v="0"/>
    <n v="34900"/>
    <n v="34900"/>
    <n v="1"/>
    <n v="0"/>
    <n v="10000"/>
    <s v="ACTIVO"/>
    <m/>
    <m/>
    <n v="548279"/>
    <n v="0"/>
    <n v="0"/>
    <s v="SEGUNDO ANTICIPO"/>
    <m/>
    <x v="0"/>
    <s v="NO"/>
    <m/>
    <s v="PLANILLADA"/>
    <m/>
    <m/>
  </r>
  <r>
    <s v="CONSTRUPROYEC"/>
    <n v="101055080"/>
    <n v="57587"/>
    <m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809"/>
    <n v="76554"/>
    <d v="2021-06-10T00:00:00"/>
    <x v="2"/>
    <n v="36430"/>
    <n v="36480"/>
    <n v="1"/>
    <n v="0"/>
    <n v="0"/>
    <m/>
    <m/>
    <m/>
    <n v="572315"/>
    <n v="448500"/>
    <n v="-25090"/>
    <m/>
    <m/>
    <x v="0"/>
    <s v="NO"/>
    <m/>
    <s v="PLANILLADA"/>
    <m/>
    <m/>
  </r>
  <r>
    <s v="CONSTRUPROYEC"/>
    <n v="101055081"/>
    <n v="57588"/>
    <n v="57682"/>
    <d v="2021-06-03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810"/>
    <s v="HLBU 901049-4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082"/>
    <n v="57589"/>
    <m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811"/>
    <n v="76757"/>
    <d v="2021-06-11T00:00:00"/>
    <x v="2"/>
    <n v="35610"/>
    <n v="35660"/>
    <n v="1"/>
    <n v="0"/>
    <n v="0"/>
    <m/>
    <m/>
    <m/>
    <n v="559433"/>
    <n v="448500"/>
    <n v="-14430"/>
    <m/>
    <m/>
    <x v="0"/>
    <s v="NO"/>
    <m/>
    <s v="PLANILLADA"/>
    <m/>
    <m/>
  </r>
  <r>
    <s v="CONSTRUPROYEC"/>
    <n v="101055083"/>
    <n v="57590"/>
    <n v="58189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5"/>
    <s v="JUAN GONZALEZ GUTIERREZ"/>
    <n v="101055812"/>
    <s v="316750-4"/>
    <d v="2021-06-22T00:00:00"/>
    <x v="0"/>
    <n v="10113"/>
    <n v="10113"/>
    <n v="1"/>
    <n v="244373"/>
    <n v="0"/>
    <s v="ACTIVO"/>
    <m/>
    <m/>
    <n v="2022600"/>
    <n v="0"/>
    <n v="0"/>
    <s v="ANTICIPO"/>
    <m/>
    <x v="4"/>
    <s v="NO"/>
    <m/>
    <s v="PLANILLADA"/>
    <m/>
    <m/>
  </r>
  <r>
    <s v="CONSTRUPROYEC"/>
    <n v="101055084"/>
    <n v="57591"/>
    <n v="57613"/>
    <d v="2021-06-03T00:00:00"/>
    <n v="22"/>
    <x v="1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5813"/>
    <s v="HLBU 902021-3"/>
    <d v="2021-06-1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085"/>
    <n v="57592"/>
    <m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814"/>
    <n v="76517"/>
    <d v="2021-06-08T00:00:00"/>
    <x v="2"/>
    <n v="36320"/>
    <n v="36350"/>
    <n v="1"/>
    <n v="0"/>
    <n v="0"/>
    <m/>
    <m/>
    <m/>
    <n v="570587"/>
    <n v="448500"/>
    <n v="-23660"/>
    <m/>
    <m/>
    <x v="0"/>
    <s v="NO"/>
    <m/>
    <s v="PLANILLADA"/>
    <m/>
    <m/>
  </r>
  <r>
    <s v="CONSTRUPROYEC"/>
    <n v="101055086"/>
    <n v="57593"/>
    <n v="57524"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815"/>
    <n v="76583"/>
    <d v="2021-06-09T00:00:00"/>
    <x v="0"/>
    <n v="34970"/>
    <n v="34990"/>
    <n v="1"/>
    <n v="0"/>
    <n v="0"/>
    <m/>
    <m/>
    <m/>
    <n v="549379"/>
    <n v="0"/>
    <n v="0"/>
    <m/>
    <m/>
    <x v="0"/>
    <s v="NO"/>
    <m/>
    <s v="PLANILLADA"/>
    <m/>
    <m/>
  </r>
  <r>
    <s v="CONSTRUPROYEC"/>
    <n v="101055087"/>
    <n v="57594"/>
    <n v="57559"/>
    <d v="2021-06-03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0"/>
    <s v="NEIDER ENRIQUE IBARRA CASTAÑEDA"/>
    <n v="101055816"/>
    <s v="31752-8"/>
    <d v="2021-06-09T00:00:00"/>
    <x v="0"/>
    <n v="10070"/>
    <n v="10070"/>
    <n v="1"/>
    <n v="442664"/>
    <n v="0"/>
    <s v="ACTIVO"/>
    <m/>
    <m/>
    <n v="3332264"/>
    <n v="0"/>
    <n v="0"/>
    <s v="ANTICIPO"/>
    <m/>
    <x v="4"/>
    <s v="NO"/>
    <m/>
    <s v="PLANILLADA"/>
    <m/>
    <m/>
  </r>
  <r>
    <s v="CONSTRUPROYEC"/>
    <n v="101055088"/>
    <n v="57595"/>
    <n v="57450"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5817"/>
    <n v="76568"/>
    <d v="2021-06-04T00:00:00"/>
    <x v="0"/>
    <n v="33980"/>
    <n v="34010"/>
    <n v="1"/>
    <n v="0"/>
    <n v="10000"/>
    <s v="ACTIVO"/>
    <m/>
    <m/>
    <n v="533826"/>
    <n v="0"/>
    <n v="0"/>
    <s v="SEGUNDO ANTICIPO"/>
    <m/>
    <x v="0"/>
    <s v="NO"/>
    <m/>
    <s v="PLANILLADA"/>
    <m/>
    <m/>
  </r>
  <r>
    <s v="CONSTRUPROYEC"/>
    <n v="101055089"/>
    <n v="57596"/>
    <n v="57451"/>
    <d v="2021-06-03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5818"/>
    <n v="76584"/>
    <d v="2021-06-04T00:00:00"/>
    <x v="0"/>
    <n v="15540"/>
    <n v="15530"/>
    <n v="1"/>
    <n v="0"/>
    <n v="0"/>
    <m/>
    <m/>
    <m/>
    <n v="244133"/>
    <n v="0"/>
    <n v="0"/>
    <m/>
    <m/>
    <x v="0"/>
    <s v="NO"/>
    <m/>
    <s v="PLANILLADA"/>
    <m/>
    <m/>
  </r>
  <r>
    <s v="CONSTRUPROYEC"/>
    <n v="101055090"/>
    <n v="57597"/>
    <n v="57567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5819"/>
    <n v="1003"/>
    <d v="2021-06-09T00:00:00"/>
    <x v="0"/>
    <n v="34970"/>
    <n v="35010"/>
    <n v="1"/>
    <n v="0"/>
    <n v="10000"/>
    <s v="ACTIVO"/>
    <m/>
    <m/>
    <n v="549379"/>
    <n v="0"/>
    <n v="0"/>
    <s v="SEGUNDO ANTICIPO"/>
    <m/>
    <x v="0"/>
    <s v="NO"/>
    <m/>
    <s v="PLANILLADA"/>
    <m/>
    <m/>
  </r>
  <r>
    <s v="CONSTRUPROYEC"/>
    <n v="101055091"/>
    <n v="57598"/>
    <n v="57568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5820"/>
    <n v="972"/>
    <d v="2021-06-09T00:00:00"/>
    <x v="0"/>
    <n v="34730"/>
    <n v="34770"/>
    <n v="1"/>
    <n v="0"/>
    <n v="15000"/>
    <s v="ACTIVO"/>
    <m/>
    <m/>
    <n v="545608"/>
    <n v="0"/>
    <n v="0"/>
    <s v="SEGUNDO ANTICIPO"/>
    <m/>
    <x v="0"/>
    <s v="NO"/>
    <m/>
    <s v="PLANILLADA"/>
    <m/>
    <m/>
  </r>
  <r>
    <s v="CONSTRUPROYEC"/>
    <n v="101055092"/>
    <n v="57599"/>
    <n v="57569"/>
    <d v="2021-06-03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5821"/>
    <n v="981"/>
    <d v="2021-06-09T00:00:00"/>
    <x v="0"/>
    <n v="34850"/>
    <n v="34870"/>
    <n v="1"/>
    <n v="0"/>
    <n v="0"/>
    <m/>
    <m/>
    <m/>
    <n v="547494"/>
    <n v="0"/>
    <n v="0"/>
    <m/>
    <m/>
    <x v="0"/>
    <s v="NO"/>
    <m/>
    <s v="PLANILLADA"/>
    <m/>
    <m/>
  </r>
  <r>
    <s v="CONSTRUPROYEC"/>
    <n v="101055093"/>
    <n v="57600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822"/>
    <n v="998"/>
    <d v="2021-06-11T00:00:00"/>
    <x v="5"/>
    <n v="34530"/>
    <n v="34570"/>
    <n v="1"/>
    <n v="0"/>
    <n v="0"/>
    <m/>
    <m/>
    <m/>
    <n v="542466"/>
    <n v="448500"/>
    <n v="-390"/>
    <m/>
    <m/>
    <x v="0"/>
    <s v="NO"/>
    <m/>
    <s v="PLANILLADA"/>
    <m/>
    <m/>
  </r>
  <r>
    <s v="CONSTRUPROYEC"/>
    <n v="101055094"/>
    <n v="57601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823"/>
    <n v="965"/>
    <d v="2021-06-11T00:00:00"/>
    <x v="5"/>
    <n v="36080"/>
    <n v="36130"/>
    <n v="1"/>
    <n v="0"/>
    <n v="0"/>
    <m/>
    <m/>
    <m/>
    <n v="566817"/>
    <n v="448500"/>
    <n v="-20540"/>
    <m/>
    <m/>
    <x v="0"/>
    <s v="NO"/>
    <m/>
    <s v="PLANILLADA"/>
    <m/>
    <m/>
  </r>
  <r>
    <s v="CONSTRUPROYEC"/>
    <n v="101055095"/>
    <n v="57602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824"/>
    <n v="1225"/>
    <d v="2021-06-18T00:00:00"/>
    <x v="1"/>
    <n v="35390"/>
    <n v="35460"/>
    <n v="1"/>
    <n v="0"/>
    <n v="0"/>
    <m/>
    <m/>
    <m/>
    <n v="555977"/>
    <n v="448500"/>
    <n v="-11570"/>
    <m/>
    <m/>
    <x v="0"/>
    <s v="NO"/>
    <m/>
    <s v="PLANILLADA"/>
    <m/>
    <m/>
  </r>
  <r>
    <s v="CONSTRUPROYEC"/>
    <n v="101055096"/>
    <n v="57603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825"/>
    <n v="1032"/>
    <d v="2021-06-12T00:00:00"/>
    <x v="1"/>
    <n v="34730"/>
    <n v="34740"/>
    <n v="1"/>
    <n v="0"/>
    <n v="0"/>
    <m/>
    <m/>
    <m/>
    <n v="545608"/>
    <n v="448500"/>
    <n v="-2990"/>
    <m/>
    <m/>
    <x v="0"/>
    <s v="NO"/>
    <m/>
    <s v="PLANILLADA"/>
    <m/>
    <m/>
  </r>
  <r>
    <s v="CONSTRUPROYEC"/>
    <n v="101055097"/>
    <n v="57604"/>
    <n v="57483"/>
    <d v="2021-06-03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52"/>
    <s v="LUIS MIGUEL DIAZ LIZARAZO"/>
    <n v="101055826"/>
    <n v="97844"/>
    <d v="2021-06-08T00:00:00"/>
    <x v="0"/>
    <n v="34150"/>
    <n v="34180"/>
    <n v="1"/>
    <n v="882851"/>
    <n v="100000"/>
    <s v="ACTIVO"/>
    <m/>
    <m/>
    <n v="6488500"/>
    <n v="0"/>
    <n v="0"/>
    <s v="ANTICIPO, SEGUNDO ANTICIPO"/>
    <m/>
    <x v="2"/>
    <s v="NO"/>
    <m/>
    <s v="PLANILLADA"/>
    <m/>
    <m/>
  </r>
  <r>
    <s v="CONSTRUPROYEC"/>
    <n v="101055098"/>
    <n v="57605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827"/>
    <n v="1020"/>
    <d v="2021-06-11T00:00:00"/>
    <x v="1"/>
    <n v="34980"/>
    <n v="35010"/>
    <n v="1"/>
    <n v="0"/>
    <n v="0"/>
    <m/>
    <m/>
    <m/>
    <n v="549536"/>
    <n v="448500"/>
    <n v="-6240"/>
    <m/>
    <m/>
    <x v="0"/>
    <s v="NO"/>
    <m/>
    <s v="PLANILLADA"/>
    <m/>
    <m/>
  </r>
  <r>
    <s v="CONSTRUPROYEC"/>
    <n v="101055099"/>
    <n v="57606"/>
    <n v="57793"/>
    <d v="2021-06-03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39"/>
    <s v="ALBERTO LUIS BARRIOS DE LA HOZ"/>
    <n v="101055828"/>
    <n v="97929"/>
    <d v="2021-06-15T00:00:00"/>
    <x v="0"/>
    <n v="33690"/>
    <n v="33670"/>
    <n v="1"/>
    <n v="882851"/>
    <n v="0"/>
    <s v="ACTIVO"/>
    <m/>
    <m/>
    <n v="6401100"/>
    <n v="0"/>
    <n v="0"/>
    <s v="ANTICIPO"/>
    <m/>
    <x v="2"/>
    <s v="NO"/>
    <m/>
    <s v="PLANILLADA"/>
    <m/>
    <m/>
  </r>
  <r>
    <s v="CONSTRUPROYEC"/>
    <n v="101055100"/>
    <n v="57607"/>
    <m/>
    <d v="2021-06-03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829"/>
    <n v="57846"/>
    <d v="2021-06-11T00:00:00"/>
    <x v="5"/>
    <n v="34970"/>
    <n v="34960"/>
    <n v="1"/>
    <n v="0"/>
    <n v="0"/>
    <m/>
    <m/>
    <m/>
    <n v="549379"/>
    <n v="448500"/>
    <n v="-6110"/>
    <m/>
    <m/>
    <x v="0"/>
    <s v="NO"/>
    <m/>
    <s v="PLANILLADA"/>
    <m/>
    <m/>
  </r>
  <r>
    <s v="CONSTRUPROYEC"/>
    <n v="101055101"/>
    <n v="57608"/>
    <n v="57511"/>
    <d v="2021-06-03T00:00:00"/>
    <n v="22"/>
    <x v="1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5830"/>
    <n v="3390"/>
    <d v="2021-06-08T00:00:00"/>
    <x v="0"/>
    <n v="33940"/>
    <n v="33920"/>
    <n v="1"/>
    <n v="366800"/>
    <n v="0"/>
    <s v="ACTIVO"/>
    <m/>
    <m/>
    <n v="1255040"/>
    <n v="0"/>
    <n v="0"/>
    <s v="ANTICIPO"/>
    <m/>
    <x v="3"/>
    <s v="NO"/>
    <m/>
    <s v="PLANILLADA"/>
    <m/>
    <m/>
  </r>
  <r>
    <s v="CONSTRUPROYEC"/>
    <n v="101055102"/>
    <n v="57609"/>
    <n v="57619"/>
    <d v="2021-06-03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1"/>
    <s v="MIGUEL APREZA BALLESTA"/>
    <n v="101055831"/>
    <n v="520346"/>
    <d v="2021-06-11T00:00:00"/>
    <x v="0"/>
    <n v="34350"/>
    <n v="34740"/>
    <n v="1"/>
    <n v="1078648"/>
    <n v="0"/>
    <s v="ACTIVO"/>
    <m/>
    <m/>
    <n v="4637250"/>
    <n v="0"/>
    <n v="0"/>
    <s v="ANTICIPO"/>
    <m/>
    <x v="2"/>
    <s v="NO"/>
    <m/>
    <s v="PLANILLADA"/>
    <m/>
    <m/>
  </r>
  <r>
    <s v="CONSTRUPROYEC"/>
    <n v="101055103"/>
    <n v="57610"/>
    <n v="57507"/>
    <d v="2021-06-03T00:00:00"/>
    <n v="22"/>
    <x v="1"/>
    <s v=" ACEITE DE PALMA CPO"/>
    <s v="ECODIESEL COLOMBIA S.A"/>
    <s v="CUMPLIDO"/>
    <s v="AGROINCE LTDA Y CIA S.C.A"/>
    <s v="AGUACHICA"/>
    <s v="ECODIESEL COLOMBIA S.A"/>
    <s v="BARRANCABERMEJA"/>
    <x v="41"/>
    <s v="WILSON HERNANDO BARON SANDOVAL"/>
    <n v="101055832"/>
    <n v="3377"/>
    <d v="2021-06-08T00:00:00"/>
    <x v="0"/>
    <n v="34160"/>
    <n v="34150"/>
    <n v="1"/>
    <n v="366800"/>
    <n v="0"/>
    <s v="ACTIVO"/>
    <m/>
    <m/>
    <n v="1263550"/>
    <n v="0"/>
    <n v="0"/>
    <s v="ANTICIPO"/>
    <m/>
    <x v="3"/>
    <s v="NO"/>
    <m/>
    <s v="PLANILLADA"/>
    <m/>
    <m/>
  </r>
  <r>
    <s v="CONSTRUPROYEC"/>
    <n v="101055104"/>
    <n v="57611"/>
    <n v="57510"/>
    <d v="2021-06-03T00:00:00"/>
    <n v="22"/>
    <x v="1"/>
    <s v=" ACEITE DE PALMA CPO"/>
    <s v="ECODIESEL COLOMBIA S.A"/>
    <s v="CUMPLIDO"/>
    <s v="AGROINCE LTDA Y CIA S.C.A"/>
    <s v="AGUACHICA"/>
    <s v="ECODIESEL COLOMBIA S.A"/>
    <s v="BARRANCABERMEJA"/>
    <x v="42"/>
    <s v="JOSE PAEZ"/>
    <n v="101055833"/>
    <n v="3385"/>
    <d v="2021-06-08T00:00:00"/>
    <x v="0"/>
    <n v="34400"/>
    <n v="34380"/>
    <n v="1"/>
    <n v="366800"/>
    <n v="0"/>
    <s v="ACTIVO"/>
    <m/>
    <m/>
    <n v="1272060"/>
    <n v="0"/>
    <n v="0"/>
    <s v="ANTICIPO"/>
    <m/>
    <x v="3"/>
    <s v="NO"/>
    <m/>
    <s v="PLANILLADA"/>
    <m/>
    <m/>
  </r>
  <r>
    <s v="CONSTRUPROYEC"/>
    <n v="101055105"/>
    <n v="57612"/>
    <n v="57509"/>
    <d v="2021-06-03T00:00:00"/>
    <n v="22"/>
    <x v="1"/>
    <s v=" ACEITE DE PALMA CPO"/>
    <s v="ECODIESEL COLOMBIA S.A"/>
    <s v="CUMPLIDO"/>
    <s v="PALMA DEL CESAR S.A"/>
    <s v="SAN MARTIN"/>
    <s v="ECODIESEL COLOMBIA S.A"/>
    <s v="BARRANCABERMEJA"/>
    <x v="46"/>
    <s v="LUIS EDUARDO CARO GONZALEZ"/>
    <n v="101055834"/>
    <n v="3376"/>
    <d v="2021-06-08T00:00:00"/>
    <x v="0"/>
    <n v="34540"/>
    <n v="34520"/>
    <n v="1"/>
    <n v="305000"/>
    <n v="0"/>
    <s v="ACTIVO"/>
    <m/>
    <m/>
    <n v="1192321"/>
    <n v="0"/>
    <n v="0"/>
    <s v="ANTICIPO"/>
    <m/>
    <x v="3"/>
    <s v="NO"/>
    <m/>
    <s v="PLANILLADA"/>
    <m/>
    <m/>
  </r>
  <r>
    <s v="CONSTRUPROYEC"/>
    <n v="101055106"/>
    <n v="57613"/>
    <n v="57508"/>
    <d v="2021-06-03T00:00:00"/>
    <n v="22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5835"/>
    <n v="3359"/>
    <d v="2021-06-08T00:00:00"/>
    <x v="0"/>
    <n v="34280"/>
    <n v="34270"/>
    <n v="1"/>
    <n v="220000"/>
    <n v="0"/>
    <s v="ACTIVO"/>
    <m/>
    <m/>
    <n v="1045920"/>
    <n v="0"/>
    <n v="0"/>
    <s v="ANTICIPO"/>
    <m/>
    <x v="3"/>
    <s v="NO"/>
    <m/>
    <s v="PLANILLADA"/>
    <m/>
    <m/>
  </r>
  <r>
    <s v="CONSTRUPROYEC"/>
    <n v="101055107"/>
    <n v="57614"/>
    <n v="57686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836"/>
    <s v="BPTU 265462-3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108"/>
    <n v="57615"/>
    <n v="57687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837"/>
    <s v="BPTU 265486-0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109"/>
    <n v="57616"/>
    <n v="57688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838"/>
    <s v="BPTU 265252-8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110"/>
    <n v="57617"/>
    <n v="57689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5839"/>
    <s v="BPTU 265274-4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111"/>
    <n v="57618"/>
    <n v="57545"/>
    <d v="2021-06-04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5"/>
    <s v="CARLOS ANDRES RAMIREZ RUIZ"/>
    <n v="101055840"/>
    <n v="520386"/>
    <d v="2021-06-09T00:00:00"/>
    <x v="0"/>
    <n v="33940"/>
    <n v="33770"/>
    <n v="1"/>
    <n v="1078648"/>
    <n v="0"/>
    <s v="ACTIVO"/>
    <m/>
    <m/>
    <n v="4581900"/>
    <n v="0"/>
    <n v="0"/>
    <s v="ANTICIPO"/>
    <m/>
    <x v="2"/>
    <s v="NO"/>
    <m/>
    <s v="PLANILLADA"/>
    <m/>
    <m/>
  </r>
  <r>
    <s v="CONSTRUPROYEC"/>
    <n v="101055112"/>
    <n v="57619"/>
    <n v="57526"/>
    <d v="2021-06-04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6"/>
    <s v="CARLOS ANDRES RUIZ BOJANINI"/>
    <n v="101055841"/>
    <n v="520343"/>
    <d v="2021-06-09T00:00:00"/>
    <x v="0"/>
    <n v="33050"/>
    <n v="33220"/>
    <n v="1"/>
    <n v="1078648"/>
    <n v="0"/>
    <s v="ACTIVO"/>
    <m/>
    <m/>
    <n v="4461750"/>
    <n v="0"/>
    <n v="0"/>
    <s v="ANTICIPO"/>
    <m/>
    <x v="2"/>
    <s v="NO"/>
    <m/>
    <s v="PLANILLADA"/>
    <m/>
    <m/>
  </r>
  <r>
    <s v="CONSTRUPROYEC"/>
    <n v="101055113"/>
    <n v="57620"/>
    <n v="57707"/>
    <d v="2021-06-04T00:00:00"/>
    <n v="22"/>
    <x v="1"/>
    <s v=" FRUTA DE PALMA"/>
    <s v="CI TEQUENDAMA SAS EXTRACTORA"/>
    <s v="CUMPLIDO"/>
    <s v="CI TEQUENDAMA FINCA GAVILAN - EL JAYO"/>
    <s v="EL RETEN"/>
    <s v="EXTRACTORA TEQUENDAMA"/>
    <s v="FUNDACION"/>
    <x v="28"/>
    <s v="GERMAN JOSE SANCHEZ RIVADENEIRA"/>
    <n v="101055842"/>
    <n v="81502"/>
    <d v="2021-06-11T00:00:00"/>
    <x v="0"/>
    <n v="29900"/>
    <n v="29900"/>
    <n v="1"/>
    <n v="200792"/>
    <n v="0"/>
    <s v="ACTIVO"/>
    <m/>
    <m/>
    <n v="768430"/>
    <n v="0"/>
    <n v="0"/>
    <s v="ANTICIPO"/>
    <m/>
    <x v="1"/>
    <s v="NO"/>
    <m/>
    <s v="PLANILLADA"/>
    <m/>
    <m/>
  </r>
  <r>
    <s v="CONSTRUPROYEC"/>
    <n v="101055114"/>
    <n v="57621"/>
    <n v="57558"/>
    <d v="2021-06-04T00:00:00"/>
    <n v="22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40"/>
    <s v="JAIR RODRIGUEZ ESCALANTE"/>
    <n v="101055843"/>
    <n v="98358"/>
    <d v="2021-06-09T00:00:00"/>
    <x v="0"/>
    <n v="34510"/>
    <n v="34610"/>
    <n v="1"/>
    <n v="528160"/>
    <n v="0"/>
    <s v="ACTIVO"/>
    <m/>
    <m/>
    <n v="2933350"/>
    <n v="0"/>
    <n v="0"/>
    <s v="ANTICIPO"/>
    <m/>
    <x v="4"/>
    <s v="NO"/>
    <m/>
    <s v="PLANILLADA"/>
    <m/>
    <m/>
  </r>
  <r>
    <s v="CONSTRUPROYEC"/>
    <n v="101055115"/>
    <n v="57622"/>
    <n v="57834"/>
    <d v="2021-06-04T00:00:00"/>
    <n v="22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132"/>
    <s v="DIDIER GOMEZ QUICENO"/>
    <n v="101055844"/>
    <n v="97894"/>
    <d v="2021-06-15T00:00:00"/>
    <x v="0"/>
    <n v="34050"/>
    <n v="34040"/>
    <n v="1"/>
    <n v="882851"/>
    <n v="0"/>
    <s v="ACTIVO"/>
    <m/>
    <m/>
    <n v="6469500"/>
    <n v="0"/>
    <n v="0"/>
    <s v="ANTICIPO"/>
    <m/>
    <x v="2"/>
    <s v="NO"/>
    <m/>
    <s v="PLANILLADA"/>
    <m/>
    <m/>
  </r>
  <r>
    <s v="CONSTRUPROYEC"/>
    <n v="101055116"/>
    <n v="57623"/>
    <n v="57835"/>
    <d v="2021-06-04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6"/>
    <s v="OSCAR QUINAYAS ARAQUE"/>
    <n v="101055845"/>
    <n v="97942"/>
    <d v="2021-06-15T00:00:00"/>
    <x v="0"/>
    <n v="34170"/>
    <n v="34150"/>
    <n v="1"/>
    <n v="882851"/>
    <n v="0"/>
    <s v="ACTIVO"/>
    <m/>
    <m/>
    <n v="6492300"/>
    <n v="0"/>
    <n v="0"/>
    <s v="ANTICIPO"/>
    <m/>
    <x v="2"/>
    <s v="NO"/>
    <m/>
    <s v="PLANILLADA"/>
    <m/>
    <m/>
  </r>
  <r>
    <s v="CONSTRUPROYEC"/>
    <n v="101055117"/>
    <n v="57624"/>
    <n v="57783"/>
    <d v="2021-06-04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846"/>
    <n v="80733"/>
    <d v="2021-06-13T00:00:00"/>
    <x v="0"/>
    <n v="33630"/>
    <n v="33620"/>
    <n v="1"/>
    <n v="0"/>
    <n v="0"/>
    <m/>
    <m/>
    <m/>
    <n v="678653"/>
    <n v="0"/>
    <n v="0"/>
    <m/>
    <m/>
    <x v="1"/>
    <s v="NO"/>
    <m/>
    <s v="PLANILLADA"/>
    <m/>
    <m/>
  </r>
  <r>
    <s v="CONSTRUPROYEC"/>
    <n v="101055118"/>
    <n v="57625"/>
    <n v="57741"/>
    <d v="2021-06-04T00:00:00"/>
    <n v="22"/>
    <x v="1"/>
    <s v=" TIERRA FILTRANTE"/>
    <s v="CARIBBEAN ECO SOAPS UIBS S.A.S."/>
    <s v="CUMPLIDO"/>
    <s v="CARIBBEAN ECO SOAPS UIBS S.A.S."/>
    <s v="SANTA MARTA."/>
    <s v="EXTRACTORA TEQUENDAMA"/>
    <s v="FUNDACION"/>
    <x v="45"/>
    <s v="JHONY DE JESUS SÓROCA GUZMAN"/>
    <n v="101055847"/>
    <n v="81141"/>
    <d v="2021-06-12T00:00:00"/>
    <x v="0"/>
    <n v="29990"/>
    <n v="29990"/>
    <n v="1"/>
    <n v="128713"/>
    <n v="90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5119"/>
    <n v="57626"/>
    <n v="57670"/>
    <d v="2021-06-04T00:00:00"/>
    <n v="22"/>
    <x v="1"/>
    <s v=" BANANO"/>
    <s v="C.I. LA SAMARIA S.A.S."/>
    <s v="CUMPLIDO"/>
    <s v="C.I. LA SAMARIA S.A.S. FINCA DON ALBERTO"/>
    <s v="PELECHUA"/>
    <s v="SOCIEDAD PORTUARIA DE SANTA MARTA"/>
    <s v="SANTA MARTA."/>
    <x v="131"/>
    <s v="ALEXANDER JAVIER MEJIA OROZCO"/>
    <n v="101055848"/>
    <s v="UACU 478640-4"/>
    <d v="2021-06-11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120"/>
    <n v="57627"/>
    <n v="57612"/>
    <d v="2021-06-04T00:00:00"/>
    <n v="22"/>
    <x v="1"/>
    <s v=" BANANO"/>
    <s v="C.I. LA SAMARIA S.A.S."/>
    <s v="CUMPLIDO"/>
    <s v="C.I. LA SAMARIA S.A.S. FINCA DON ALBERTO"/>
    <s v="PELECHUA"/>
    <s v="SOCIEDAD PORTUARIA DE SANTA MARTA"/>
    <s v="SANTA MARTA."/>
    <x v="113"/>
    <s v="JUAN ALBERTO CORREA ARVILLA"/>
    <n v="101055849"/>
    <s v="HLBU 937052-5"/>
    <d v="2021-06-10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121"/>
    <n v="57628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850"/>
    <n v="39"/>
    <d v="2021-06-13T00:00:00"/>
    <x v="1"/>
    <n v="35470"/>
    <n v="35510"/>
    <n v="1"/>
    <n v="0"/>
    <n v="0"/>
    <m/>
    <m/>
    <m/>
    <n v="557234"/>
    <n v="448500"/>
    <n v="-12610"/>
    <m/>
    <m/>
    <x v="0"/>
    <s v="NO"/>
    <m/>
    <s v="PLANILLADA"/>
    <m/>
    <m/>
  </r>
  <r>
    <s v="CONSTRUPROYEC"/>
    <n v="101055122"/>
    <n v="57629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5851"/>
    <n v="1006"/>
    <d v="2021-06-13T00:00:00"/>
    <x v="1"/>
    <n v="34810"/>
    <n v="34870"/>
    <n v="1"/>
    <n v="0"/>
    <n v="0"/>
    <m/>
    <m/>
    <m/>
    <n v="546865"/>
    <n v="448500"/>
    <n v="-4030"/>
    <m/>
    <m/>
    <x v="0"/>
    <s v="NO"/>
    <m/>
    <s v="PLANILLADA"/>
    <m/>
    <m/>
  </r>
  <r>
    <s v="CONSTRUPROYEC"/>
    <n v="101055123"/>
    <n v="57630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5852"/>
    <n v="1022"/>
    <d v="2021-06-13T00:00:00"/>
    <x v="1"/>
    <n v="33330"/>
    <n v="33350"/>
    <n v="1"/>
    <n v="0"/>
    <n v="0"/>
    <m/>
    <m/>
    <m/>
    <n v="523614"/>
    <n v="448500"/>
    <n v="15210"/>
    <m/>
    <m/>
    <x v="0"/>
    <s v="NO"/>
    <m/>
    <s v="PLANILLADA"/>
    <m/>
    <m/>
  </r>
  <r>
    <s v="CONSTRUPROYEC"/>
    <n v="101055124"/>
    <n v="57631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5853"/>
    <n v="1050"/>
    <d v="2021-06-13T00:00:00"/>
    <x v="1"/>
    <n v="33220"/>
    <n v="33260"/>
    <n v="1"/>
    <n v="0"/>
    <n v="0"/>
    <m/>
    <m/>
    <m/>
    <n v="521886"/>
    <n v="448500"/>
    <n v="16640"/>
    <m/>
    <m/>
    <x v="0"/>
    <s v="NO"/>
    <m/>
    <s v="PLANILLADA"/>
    <m/>
    <m/>
  </r>
  <r>
    <s v="CONSTRUPROYEC"/>
    <n v="101055125"/>
    <n v="57632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854"/>
    <n v="1007"/>
    <d v="2021-06-11T00:00:00"/>
    <x v="1"/>
    <n v="34540"/>
    <n v="34580"/>
    <n v="1"/>
    <n v="0"/>
    <n v="0"/>
    <m/>
    <m/>
    <m/>
    <n v="542623"/>
    <n v="448500"/>
    <n v="-520"/>
    <m/>
    <m/>
    <x v="0"/>
    <s v="NO"/>
    <m/>
    <s v="PLANILLADA"/>
    <m/>
    <m/>
  </r>
  <r>
    <s v="CONSTRUPROYEC"/>
    <n v="101055126"/>
    <n v="57633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855"/>
    <n v="983"/>
    <d v="2021-06-11T00:00:00"/>
    <x v="1"/>
    <n v="35080"/>
    <n v="35080"/>
    <n v="1"/>
    <n v="0"/>
    <n v="0"/>
    <m/>
    <m/>
    <m/>
    <n v="551107"/>
    <n v="448500"/>
    <n v="-7540"/>
    <m/>
    <m/>
    <x v="0"/>
    <s v="NO"/>
    <m/>
    <s v="PLANILLADA"/>
    <m/>
    <m/>
  </r>
  <r>
    <s v="CONSTRUPROYEC"/>
    <n v="101055127"/>
    <n v="57634"/>
    <m/>
    <d v="2021-06-04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5856"/>
    <n v="975"/>
    <d v="2021-06-11T00:00:00"/>
    <x v="1"/>
    <n v="35020"/>
    <n v="35050"/>
    <n v="1"/>
    <n v="0"/>
    <n v="0"/>
    <m/>
    <m/>
    <m/>
    <n v="550164"/>
    <n v="448500"/>
    <n v="-6760"/>
    <m/>
    <m/>
    <x v="0"/>
    <s v="NO"/>
    <m/>
    <s v="PLANILLADA"/>
    <m/>
    <m/>
  </r>
  <r>
    <s v="CONSTRUPROYEC"/>
    <n v="101055128"/>
    <n v="57635"/>
    <n v="57893"/>
    <d v="2021-06-04T00:00:00"/>
    <n v="22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4"/>
    <s v="OSCAR RODRIGUEZ GONZALEZ"/>
    <n v="101055857"/>
    <s v="31758-9"/>
    <d v="2021-06-15T00:00:00"/>
    <x v="0"/>
    <n v="10098"/>
    <n v="10099"/>
    <n v="1"/>
    <n v="493712"/>
    <n v="0"/>
    <s v="ACTIVO"/>
    <m/>
    <m/>
    <n v="2019600"/>
    <n v="0"/>
    <n v="0"/>
    <s v="ANTICIPO"/>
    <m/>
    <x v="4"/>
    <s v="NO"/>
    <m/>
    <s v="PLANILLADA"/>
    <m/>
    <m/>
  </r>
  <r>
    <s v="CONSTRUPROYEC"/>
    <n v="101055129"/>
    <n v="57636"/>
    <n v="57578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858"/>
    <n v="1045"/>
    <d v="2021-06-10T00:00:00"/>
    <x v="0"/>
    <n v="34810"/>
    <n v="34840"/>
    <n v="1"/>
    <n v="0"/>
    <n v="25000"/>
    <s v="ACTIVO"/>
    <m/>
    <m/>
    <n v="546865"/>
    <n v="0"/>
    <n v="0"/>
    <s v="SEGUNDO ANTICIPO"/>
    <m/>
    <x v="0"/>
    <s v="NO"/>
    <m/>
    <s v="PLANILLADA"/>
    <m/>
    <m/>
  </r>
  <r>
    <s v="CONSTRUPROYEC"/>
    <n v="101055130"/>
    <n v="57637"/>
    <n v="57579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859"/>
    <n v="1039"/>
    <d v="2021-06-10T00:00:00"/>
    <x v="0"/>
    <n v="35210"/>
    <n v="35210"/>
    <n v="1"/>
    <n v="0"/>
    <n v="0"/>
    <m/>
    <m/>
    <m/>
    <n v="553149"/>
    <n v="0"/>
    <n v="0"/>
    <m/>
    <m/>
    <x v="0"/>
    <s v="NO"/>
    <m/>
    <s v="PLANILLADA"/>
    <m/>
    <m/>
  </r>
  <r>
    <s v="CONSTRUPROYEC"/>
    <n v="101055131"/>
    <n v="57638"/>
    <n v="57563"/>
    <d v="2021-06-04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2"/>
    <s v="DUVIAN DARIO ARTEAGA WILCHES"/>
    <n v="101055860"/>
    <s v="31757-7"/>
    <d v="2021-06-09T00:00:00"/>
    <x v="0"/>
    <n v="10082"/>
    <n v="10098"/>
    <n v="1"/>
    <n v="429712"/>
    <n v="108667"/>
    <s v="ACTIVO"/>
    <m/>
    <m/>
    <n v="2016400"/>
    <n v="0"/>
    <n v="0"/>
    <s v="ANTICIPO, SEGUNDO ANTICIPO"/>
    <m/>
    <x v="4"/>
    <s v="NO"/>
    <m/>
    <s v="PLANILLADA"/>
    <m/>
    <m/>
  </r>
  <r>
    <s v="CONSTRUPROYEC"/>
    <n v="101055132"/>
    <n v="57639"/>
    <n v="57580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861"/>
    <n v="1029"/>
    <d v="2021-06-10T00:00:00"/>
    <x v="0"/>
    <n v="34450"/>
    <n v="34470"/>
    <n v="1"/>
    <n v="0"/>
    <n v="0"/>
    <m/>
    <m/>
    <m/>
    <n v="541210"/>
    <n v="0"/>
    <n v="0"/>
    <m/>
    <m/>
    <x v="0"/>
    <s v="NO"/>
    <m/>
    <s v="PLANILLADA"/>
    <m/>
    <m/>
  </r>
  <r>
    <s v="CONSTRUPROYEC"/>
    <n v="101055133"/>
    <n v="57640"/>
    <n v="57581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862"/>
    <n v="1015"/>
    <d v="2021-06-10T00:00:00"/>
    <x v="0"/>
    <n v="35880"/>
    <n v="35940"/>
    <n v="1"/>
    <n v="0"/>
    <n v="0"/>
    <m/>
    <m/>
    <m/>
    <n v="563675"/>
    <n v="0"/>
    <n v="0"/>
    <m/>
    <m/>
    <x v="0"/>
    <s v="NO"/>
    <m/>
    <s v="PLANILLADA"/>
    <m/>
    <m/>
  </r>
  <r>
    <s v="CONSTRUPROYEC"/>
    <n v="101055134"/>
    <n v="57641"/>
    <n v="57650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863"/>
    <n v="1024"/>
    <d v="2021-06-11T00:00:00"/>
    <x v="0"/>
    <n v="34330"/>
    <n v="34370"/>
    <n v="1"/>
    <n v="0"/>
    <n v="0"/>
    <m/>
    <m/>
    <m/>
    <n v="539324"/>
    <n v="0"/>
    <n v="0"/>
    <m/>
    <m/>
    <x v="0"/>
    <s v="NO"/>
    <m/>
    <s v="PLANILLADA"/>
    <m/>
    <m/>
  </r>
  <r>
    <s v="CONSTRUPROYEC"/>
    <n v="101055135"/>
    <n v="57642"/>
    <n v="57651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864"/>
    <n v="1037"/>
    <d v="2021-06-11T00:00:00"/>
    <x v="0"/>
    <n v="34440"/>
    <n v="34460"/>
    <n v="1"/>
    <n v="0"/>
    <n v="25000"/>
    <s v="ACTIVO"/>
    <m/>
    <m/>
    <n v="541052"/>
    <n v="0"/>
    <n v="0"/>
    <s v="SEGUNDO ANTICIPO"/>
    <m/>
    <x v="0"/>
    <s v="NO"/>
    <m/>
    <s v="PLANILLADA"/>
    <m/>
    <m/>
  </r>
  <r>
    <s v="CONSTRUPROYEC"/>
    <n v="101055136"/>
    <n v="57643"/>
    <n v="57652"/>
    <d v="2021-06-04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865"/>
    <n v="1046"/>
    <d v="2021-06-11T00:00:00"/>
    <x v="0"/>
    <n v="34530"/>
    <n v="34580"/>
    <n v="1"/>
    <n v="0"/>
    <n v="0"/>
    <m/>
    <m/>
    <m/>
    <n v="542466"/>
    <n v="0"/>
    <n v="0"/>
    <m/>
    <m/>
    <x v="0"/>
    <s v="NO"/>
    <m/>
    <s v="PLANILLADA"/>
    <m/>
    <m/>
  </r>
  <r>
    <s v="CONSTRUPROYEC"/>
    <n v="101055137"/>
    <n v="57644"/>
    <n v="57626"/>
    <d v="2021-06-04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5866"/>
    <n v="76652"/>
    <d v="2021-06-11T00:00:00"/>
    <x v="0"/>
    <n v="35090"/>
    <n v="35130"/>
    <n v="1"/>
    <n v="0"/>
    <n v="10000"/>
    <s v="ACTIVO"/>
    <m/>
    <m/>
    <n v="551264"/>
    <n v="0"/>
    <n v="0"/>
    <s v="SEGUNDO ANTICIPO"/>
    <m/>
    <x v="0"/>
    <s v="NO"/>
    <m/>
    <s v="PLANILLADA"/>
    <m/>
    <m/>
  </r>
  <r>
    <s v="CONSTRUPROYEC"/>
    <n v="101055138"/>
    <n v="57645"/>
    <n v="57449"/>
    <d v="2021-06-04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5867"/>
    <n v="76627"/>
    <d v="2021-06-13T00:00:00"/>
    <x v="0"/>
    <n v="36510"/>
    <n v="36520"/>
    <n v="1"/>
    <n v="0"/>
    <n v="10000"/>
    <s v="ACTIVO"/>
    <m/>
    <m/>
    <n v="573572"/>
    <n v="0"/>
    <n v="0"/>
    <s v="SEGUNDO ANTICIPO"/>
    <m/>
    <x v="0"/>
    <s v="NO"/>
    <m/>
    <s v="PLANILLADA"/>
    <m/>
    <m/>
  </r>
  <r>
    <s v="CONSTRUPROYEC"/>
    <n v="101055139"/>
    <n v="57646"/>
    <m/>
    <d v="2021-06-04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868"/>
    <n v="76731"/>
    <d v="2021-06-11T00:00:00"/>
    <x v="2"/>
    <n v="35570"/>
    <n v="35590"/>
    <n v="1"/>
    <n v="0"/>
    <n v="0"/>
    <m/>
    <m/>
    <m/>
    <n v="558805"/>
    <n v="448500"/>
    <n v="-13910"/>
    <m/>
    <m/>
    <x v="0"/>
    <s v="NO"/>
    <m/>
    <s v="PLANILLADA"/>
    <m/>
    <m/>
  </r>
  <r>
    <s v="CONSTRUPROYEC"/>
    <n v="101055140"/>
    <n v="57647"/>
    <n v="57572"/>
    <d v="2021-06-04T00:00:00"/>
    <n v="22"/>
    <x v="1"/>
    <s v=" ACEITE DE PALMA CPO"/>
    <s v="CI TEQUENDAMA SAS DIV. REFINERIA"/>
    <s v="CUMPLIDO"/>
    <s v="EXTRACTORA TEQUENDAMA"/>
    <s v="FUNDACION"/>
    <s v="BIOCOMBUSTIBLES SOSTENIBLES DEL CARIBE S.A. BIOSC S. A."/>
    <s v="SANTA MARTA."/>
    <x v="1"/>
    <s v="HERNANDO EMILIO RUBIANO ARIAS"/>
    <n v="101055869"/>
    <n v="57842"/>
    <d v="2021-06-09T00:00:00"/>
    <x v="0"/>
    <n v="34340"/>
    <n v="34310"/>
    <n v="1"/>
    <n v="10000"/>
    <n v="0"/>
    <s v="ACTIVO"/>
    <m/>
    <m/>
    <n v="1215293"/>
    <n v="0"/>
    <n v="0"/>
    <s v="ANTICIPO"/>
    <m/>
    <x v="0"/>
    <s v="NO"/>
    <m/>
    <s v="PLANILLADA"/>
    <m/>
    <m/>
  </r>
  <r>
    <s v="CONSTRUPROYEC"/>
    <n v="101055141"/>
    <n v="57648"/>
    <n v="57575"/>
    <d v="2021-06-04T00:00:00"/>
    <n v="22"/>
    <x v="1"/>
    <s v=" ACIDO GRASO"/>
    <s v="CI TEQUENDAMA SAS DIV. REFINERIA"/>
    <s v="CUMPLIDO"/>
    <s v="EXTRACTORA TEQUENDAMA"/>
    <s v="FUNDACION"/>
    <s v="REFINERIA TEQUENDAMA"/>
    <s v="SANTA MARTA."/>
    <x v="5"/>
    <s v="FRANCISCO JAVIER CASTRO SUAREZ"/>
    <n v="101055870"/>
    <n v="76702"/>
    <d v="2021-06-09T00:00:00"/>
    <x v="0"/>
    <n v="29900"/>
    <n v="29900"/>
    <n v="1"/>
    <n v="10000"/>
    <n v="25000"/>
    <s v="ACTIVO"/>
    <m/>
    <m/>
    <n v="1058161"/>
    <n v="0"/>
    <n v="0"/>
    <s v="ANTICIPO, SEGUNDO ANTICIPO"/>
    <m/>
    <x v="0"/>
    <s v="NO"/>
    <m/>
    <s v="PLANILLADA"/>
    <m/>
    <m/>
  </r>
  <r>
    <s v="CONSTRUPROYEC"/>
    <n v="101055142"/>
    <n v="57649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871"/>
    <n v="3194"/>
    <d v="2021-06-04T00:00:00"/>
    <x v="2"/>
    <n v="35080"/>
    <n v="35050"/>
    <n v="1"/>
    <n v="0"/>
    <n v="0"/>
    <m/>
    <m/>
    <m/>
    <n v="1069726"/>
    <n v="1000500"/>
    <n v="-15950"/>
    <m/>
    <m/>
    <x v="3"/>
    <s v="NO"/>
    <m/>
    <s v="PLANILLADA"/>
    <m/>
    <m/>
  </r>
  <r>
    <s v="CONSTRUPROYEC"/>
    <n v="101055143"/>
    <n v="57650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872"/>
    <n v="3217"/>
    <d v="2021-06-04T00:00:00"/>
    <x v="8"/>
    <n v="35230"/>
    <n v="35230"/>
    <n v="1"/>
    <n v="0"/>
    <n v="0"/>
    <m/>
    <m/>
    <m/>
    <n v="1075220"/>
    <n v="1000500"/>
    <n v="-21170"/>
    <m/>
    <m/>
    <x v="3"/>
    <s v="NO"/>
    <m/>
    <s v="PLANILLADA"/>
    <m/>
    <m/>
  </r>
  <r>
    <s v="CONSTRUPROYEC"/>
    <n v="101055144"/>
    <n v="57651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74"/>
    <s v="TITO JULIO RODRIGUEZ BENAVIDES"/>
    <n v="101055873"/>
    <n v="3215"/>
    <d v="2021-06-04T00:00:00"/>
    <x v="8"/>
    <n v="34700"/>
    <n v="34650"/>
    <n v="1"/>
    <n v="0"/>
    <n v="0"/>
    <m/>
    <m/>
    <m/>
    <n v="1057518"/>
    <n v="1000500"/>
    <n v="-4350"/>
    <m/>
    <m/>
    <x v="3"/>
    <s v="NO"/>
    <m/>
    <s v="PLANILLADA"/>
    <m/>
    <m/>
  </r>
  <r>
    <s v="CONSTRUPROYEC"/>
    <n v="101055145"/>
    <n v="57652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5874"/>
    <n v="3208"/>
    <d v="2021-06-04T00:00:00"/>
    <x v="2"/>
    <n v="34650"/>
    <n v="34610"/>
    <n v="1"/>
    <n v="0"/>
    <n v="0"/>
    <m/>
    <m/>
    <m/>
    <n v="1056297"/>
    <n v="1000500"/>
    <n v="-3190"/>
    <m/>
    <m/>
    <x v="3"/>
    <s v="NO"/>
    <m/>
    <s v="PLANILLADA"/>
    <m/>
    <m/>
  </r>
  <r>
    <s v="CONSTRUPROYEC"/>
    <n v="101055146"/>
    <n v="57653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875"/>
    <n v="3227"/>
    <d v="2021-06-08T00:00:00"/>
    <x v="2"/>
    <n v="34570"/>
    <n v="34520"/>
    <n v="1"/>
    <n v="0"/>
    <n v="0"/>
    <m/>
    <m/>
    <m/>
    <n v="1053550"/>
    <n v="1000500"/>
    <n v="-580"/>
    <m/>
    <m/>
    <x v="3"/>
    <s v="NO"/>
    <m/>
    <s v="PLANILLADA"/>
    <m/>
    <m/>
  </r>
  <r>
    <s v="CONSTRUPROYEC"/>
    <n v="101055147"/>
    <n v="57654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876"/>
    <n v="3258"/>
    <d v="2021-06-08T00:00:00"/>
    <x v="8"/>
    <n v="34880"/>
    <n v="34900"/>
    <n v="1"/>
    <n v="0"/>
    <n v="0"/>
    <m/>
    <m/>
    <m/>
    <n v="1065148"/>
    <n v="1000500"/>
    <n v="-11600"/>
    <m/>
    <m/>
    <x v="3"/>
    <s v="NO"/>
    <m/>
    <s v="PLANILLADA"/>
    <m/>
    <m/>
  </r>
  <r>
    <s v="CONSTRUPROYEC"/>
    <n v="101055148"/>
    <n v="57655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74"/>
    <s v="TITO JULIO RODRIGUEZ BENAVIDES"/>
    <n v="101055877"/>
    <n v="3259"/>
    <d v="2021-06-08T00:00:00"/>
    <x v="8"/>
    <n v="34660"/>
    <n v="34670"/>
    <n v="1"/>
    <n v="0"/>
    <n v="0"/>
    <m/>
    <m/>
    <m/>
    <n v="1058128"/>
    <n v="1000500"/>
    <n v="-4930"/>
    <m/>
    <m/>
    <x v="3"/>
    <s v="NO"/>
    <m/>
    <s v="PLANILLADA"/>
    <m/>
    <m/>
  </r>
  <r>
    <s v="CONSTRUPROYEC"/>
    <n v="101055149"/>
    <n v="57656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5878"/>
    <n v="3230"/>
    <d v="2021-06-08T00:00:00"/>
    <x v="2"/>
    <n v="34320"/>
    <n v="34370"/>
    <n v="1"/>
    <n v="0"/>
    <n v="0"/>
    <m/>
    <m/>
    <m/>
    <n v="1048972"/>
    <n v="1000500"/>
    <n v="3770"/>
    <m/>
    <m/>
    <x v="3"/>
    <s v="NO"/>
    <m/>
    <s v="PLANILLADA"/>
    <m/>
    <m/>
  </r>
  <r>
    <s v="CONSTRUPROYEC"/>
    <n v="101055150"/>
    <n v="57657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5879"/>
    <n v="3299"/>
    <d v="2021-06-08T00:00:00"/>
    <x v="2"/>
    <n v="35080"/>
    <n v="35070"/>
    <n v="1"/>
    <n v="0"/>
    <n v="0"/>
    <m/>
    <m/>
    <m/>
    <n v="1070336"/>
    <n v="1000500"/>
    <n v="-16530"/>
    <m/>
    <m/>
    <x v="3"/>
    <s v="NO"/>
    <m/>
    <s v="PLANILLADA"/>
    <m/>
    <m/>
  </r>
  <r>
    <s v="CONSTRUPROYEC"/>
    <n v="101055151"/>
    <n v="57658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5880"/>
    <n v="3345"/>
    <d v="2021-06-08T00:00:00"/>
    <x v="2"/>
    <n v="29050"/>
    <n v="29000"/>
    <n v="1"/>
    <n v="0"/>
    <n v="0"/>
    <m/>
    <m/>
    <m/>
    <n v="885080"/>
    <n v="1000500"/>
    <n v="159500"/>
    <m/>
    <m/>
    <x v="3"/>
    <s v="NO"/>
    <m/>
    <s v="PLANILLADA"/>
    <m/>
    <m/>
  </r>
  <r>
    <s v="CONSTRUPROYEC"/>
    <n v="101055152"/>
    <n v="57659"/>
    <n v="57501"/>
    <d v="2021-06-04T00:00:00"/>
    <n v="22"/>
    <x v="1"/>
    <s v=" ACEITE DE PALMA CPO"/>
    <s v="ECODIESEL COLOMBIA S.A"/>
    <s v="CUMPLIDO"/>
    <s v="EXTRACTORA MONTERREY S.A."/>
    <s v="PUERTO WILCHES"/>
    <s v="ECODIESEL COLOMBIA S.A"/>
    <s v="BARRANCABERMEJA"/>
    <x v="30"/>
    <s v="JOSE DOMINGO PARRA BOHORQUEZ"/>
    <n v="101055881"/>
    <n v="3307"/>
    <d v="2021-06-08T00:00:00"/>
    <x v="0"/>
    <n v="34250"/>
    <n v="34240"/>
    <n v="1"/>
    <n v="220000"/>
    <n v="0"/>
    <s v="ACTIVO"/>
    <m/>
    <m/>
    <n v="1045005"/>
    <n v="0"/>
    <n v="0"/>
    <s v="ANTICIPO"/>
    <m/>
    <x v="3"/>
    <s v="NO"/>
    <m/>
    <s v="PLANILLADA"/>
    <m/>
    <m/>
  </r>
  <r>
    <s v="CONSTRUPROYEC"/>
    <n v="101055153"/>
    <n v="57660"/>
    <m/>
    <d v="2021-06-04T00:00:00"/>
    <n v="22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5882"/>
    <n v="98252"/>
    <d v="2021-06-11T00:00:00"/>
    <x v="3"/>
    <n v="34640"/>
    <n v="34720"/>
    <n v="1"/>
    <n v="0"/>
    <n v="0"/>
    <m/>
    <m/>
    <m/>
    <n v="1334679"/>
    <n v="1207500"/>
    <n v="-4900"/>
    <m/>
    <m/>
    <x v="0"/>
    <s v="NO"/>
    <m/>
    <s v="PLANILLADA"/>
    <m/>
    <m/>
  </r>
  <r>
    <s v="CONSTRUPROYEC"/>
    <n v="101055154"/>
    <n v="57661"/>
    <m/>
    <d v="2021-06-04T00:00:00"/>
    <n v="22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5883"/>
    <n v="98311"/>
    <d v="2021-06-11T00:00:00"/>
    <x v="3"/>
    <n v="34340"/>
    <n v="34190"/>
    <n v="1"/>
    <n v="0"/>
    <n v="0"/>
    <m/>
    <m/>
    <m/>
    <n v="1323120"/>
    <n v="1207500"/>
    <n v="5600"/>
    <m/>
    <m/>
    <x v="0"/>
    <s v="NO"/>
    <m/>
    <s v="PLANILLADA"/>
    <m/>
    <m/>
  </r>
  <r>
    <s v="CONSTRUPROYEC"/>
    <n v="101055155"/>
    <n v="57662"/>
    <n v="57552"/>
    <d v="2021-06-04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4"/>
    <s v="JOSE ISABEL MARTINEZ GUARDIAS"/>
    <n v="101055884"/>
    <n v="520390"/>
    <d v="2021-06-09T00:00:00"/>
    <x v="0"/>
    <n v="33370"/>
    <n v="33590"/>
    <n v="1"/>
    <n v="1078648"/>
    <n v="0"/>
    <s v="ACTIVO"/>
    <m/>
    <m/>
    <n v="4504950"/>
    <n v="0"/>
    <n v="0"/>
    <s v="ANTICIPO"/>
    <m/>
    <x v="2"/>
    <s v="NO"/>
    <m/>
    <s v="PLANILLADA"/>
    <m/>
    <m/>
  </r>
  <r>
    <s v="CONSTRUPROYEC"/>
    <n v="101055157"/>
    <n v="57664"/>
    <n v="57611"/>
    <d v="2021-06-04T00:00:00"/>
    <n v="22"/>
    <x v="1"/>
    <s v=" BANANO"/>
    <s v="C.I. LA SAMARIA S.A.S."/>
    <s v="CUMPLIDO"/>
    <s v="C.I. LA SAMARIA S.A.S. FINCA DON DIEGO"/>
    <s v="DON DIEGO MAGDALENA"/>
    <s v="SOCIEDAD PORTUARIA DE SANTA MARTA"/>
    <s v="SANTA MARTA."/>
    <x v="22"/>
    <s v="SAMUEL DELGADO URIZA"/>
    <n v="101055886"/>
    <s v="SEGU 943222-0"/>
    <d v="2021-06-10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158"/>
    <n v="57665"/>
    <n v="57690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887"/>
    <s v="BPTU 265239-0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159"/>
    <n v="57666"/>
    <m/>
    <d v="2021-06-04T00:00:00"/>
    <n v="22"/>
    <x v="1"/>
    <s v=" ACEITE DE PALMA CPO"/>
    <s v="CI TEQUENDAMA SAS DIV. REFINERIA"/>
    <s v="CUMPLIDO"/>
    <s v="EXTRACTORA TEQUENDAMA"/>
    <s v="FUNDACION"/>
    <s v="REFINERIA TEQUENDAMA"/>
    <s v="SANTA MARTA."/>
    <x v="115"/>
    <s v="JAVIER ANTONIO VICENTE RODRIGUEZ"/>
    <n v="101055888"/>
    <n v="57825"/>
    <d v="2021-06-11T00:00:00"/>
    <x v="3"/>
    <n v="35250"/>
    <n v="35150"/>
    <n v="1"/>
    <n v="0"/>
    <n v="0"/>
    <m/>
    <m/>
    <m/>
    <n v="1247498"/>
    <n v="1000500"/>
    <n v="-21750"/>
    <m/>
    <m/>
    <x v="0"/>
    <s v="NO"/>
    <m/>
    <s v="PLANILLADA"/>
    <m/>
    <m/>
  </r>
  <r>
    <s v="CONSTRUPROYEC"/>
    <n v="101055160"/>
    <n v="57667"/>
    <m/>
    <d v="2021-06-04T00:00:00"/>
    <n v="22"/>
    <x v="1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5889"/>
    <n v="57781"/>
    <d v="2021-06-11T00:00:00"/>
    <x v="3"/>
    <n v="35430"/>
    <n v="35820"/>
    <n v="1"/>
    <n v="0"/>
    <n v="0"/>
    <m/>
    <m/>
    <m/>
    <n v="1365118"/>
    <n v="1207500"/>
    <n v="-32550"/>
    <m/>
    <m/>
    <x v="0"/>
    <s v="NO"/>
    <m/>
    <s v="PLANILLADA"/>
    <m/>
    <m/>
  </r>
  <r>
    <s v="CONSTRUPROYEC"/>
    <n v="101055161"/>
    <n v="57668"/>
    <m/>
    <d v="2021-06-04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890"/>
    <n v="76575"/>
    <d v="2021-06-08T00:00:00"/>
    <x v="2"/>
    <n v="35520"/>
    <n v="35550"/>
    <n v="1"/>
    <n v="0"/>
    <n v="0"/>
    <m/>
    <m/>
    <m/>
    <n v="558019"/>
    <n v="448500"/>
    <n v="-13260"/>
    <m/>
    <m/>
    <x v="0"/>
    <s v="NO"/>
    <m/>
    <s v="PLANILLADA"/>
    <m/>
    <m/>
  </r>
  <r>
    <s v="CONSTRUPROYEC"/>
    <n v="101055162"/>
    <n v="57669"/>
    <m/>
    <d v="2021-06-04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5891"/>
    <n v="76541"/>
    <d v="2021-06-08T00:00:00"/>
    <x v="2"/>
    <n v="36260"/>
    <n v="36300"/>
    <n v="1"/>
    <n v="0"/>
    <n v="0"/>
    <m/>
    <m/>
    <m/>
    <n v="569645"/>
    <n v="448500"/>
    <n v="-22880"/>
    <m/>
    <m/>
    <x v="0"/>
    <s v="NO"/>
    <m/>
    <s v="PLANILLADA"/>
    <m/>
    <m/>
  </r>
  <r>
    <s v="CONSTRUPROYEC"/>
    <n v="101055163"/>
    <n v="57670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5892"/>
    <n v="3378"/>
    <d v="2021-06-08T00:00:00"/>
    <x v="8"/>
    <n v="35340"/>
    <n v="35300"/>
    <n v="1"/>
    <n v="0"/>
    <n v="0"/>
    <m/>
    <m/>
    <m/>
    <n v="1077356"/>
    <n v="1000500"/>
    <n v="-23200"/>
    <m/>
    <m/>
    <x v="3"/>
    <s v="NO"/>
    <m/>
    <s v="PLANILLADA"/>
    <m/>
    <m/>
  </r>
  <r>
    <s v="CONSTRUPROYEC"/>
    <n v="101055164"/>
    <n v="57671"/>
    <m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174"/>
    <s v="TITO JULIO RODRIGUEZ BENAVIDES"/>
    <n v="101055893"/>
    <n v="3384"/>
    <d v="2021-06-08T00:00:00"/>
    <x v="8"/>
    <n v="34940"/>
    <n v="34920"/>
    <n v="1"/>
    <n v="0"/>
    <n v="0"/>
    <m/>
    <m/>
    <m/>
    <n v="1065758"/>
    <n v="1000500"/>
    <n v="-12180"/>
    <m/>
    <m/>
    <x v="3"/>
    <s v="NO"/>
    <m/>
    <s v="PLANILLADA"/>
    <m/>
    <m/>
  </r>
  <r>
    <s v="CONSTRUPROYEC"/>
    <n v="101055165"/>
    <n v="57672"/>
    <n v="57836"/>
    <d v="2021-06-04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7"/>
    <s v="FREDY ORTIZ MERCHAN"/>
    <n v="101055894"/>
    <n v="97955"/>
    <d v="2021-06-15T00:00:00"/>
    <x v="0"/>
    <n v="33840"/>
    <n v="33900"/>
    <n v="1"/>
    <n v="882851"/>
    <n v="0"/>
    <s v="ACTIVO"/>
    <m/>
    <m/>
    <n v="6429600"/>
    <n v="0"/>
    <n v="0"/>
    <s v="ANTICIPO"/>
    <m/>
    <x v="2"/>
    <s v="NO"/>
    <m/>
    <s v="PLANILLADA"/>
    <m/>
    <m/>
  </r>
  <r>
    <s v="CONSTRUPROYEC"/>
    <n v="101055166"/>
    <n v="57673"/>
    <n v="57586"/>
    <d v="2021-06-04T00:00:00"/>
    <n v="22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43"/>
    <s v="ORLANDO DE JESUS HURTADO POLO"/>
    <n v="101055895"/>
    <n v="98396"/>
    <d v="2021-06-10T00:00:00"/>
    <x v="0"/>
    <n v="34710"/>
    <n v="34760"/>
    <n v="1"/>
    <n v="294975"/>
    <n v="26000"/>
    <s v="ACTIVO"/>
    <m/>
    <m/>
    <n v="3297450"/>
    <n v="0"/>
    <n v="0"/>
    <s v="ANTICIPO, SEGUNDO ANTICIPO"/>
    <m/>
    <x v="0"/>
    <s v="NO"/>
    <m/>
    <s v="PLANILLADA"/>
    <m/>
    <m/>
  </r>
  <r>
    <s v="CONSTRUPROYEC"/>
    <n v="101055167"/>
    <n v="57674"/>
    <n v="57584"/>
    <d v="2021-06-04T00:00:00"/>
    <n v="22"/>
    <x v="1"/>
    <s v=" ACEITE DE PALMA CPO"/>
    <s v="CI TEQUENDAMA SAS DIV. REFINERIA"/>
    <s v="CUMPLIDO"/>
    <s v="PALMA &amp; TRABAJO S.A.S"/>
    <s v="PUERTO WILCHES"/>
    <s v="BIOCOMBUSTIBLES SOSTENIBLES DEL CARIBE S.A. BIOSC S. A."/>
    <s v="SANTA MARTA."/>
    <x v="8"/>
    <s v="JAIRO LUIS GALLARDO ZAMORA"/>
    <n v="101055896"/>
    <n v="98375"/>
    <d v="2021-06-10T00:00:00"/>
    <x v="0"/>
    <n v="34770"/>
    <n v="34820"/>
    <n v="1"/>
    <n v="294975"/>
    <n v="26000"/>
    <s v="ACTIVO"/>
    <m/>
    <m/>
    <n v="3303150"/>
    <n v="0"/>
    <n v="0"/>
    <s v="ANTICIPO, SEGUNDO ANTICIPO"/>
    <m/>
    <x v="0"/>
    <s v="NO"/>
    <m/>
    <s v="PLANILLADA"/>
    <m/>
    <m/>
  </r>
  <r>
    <s v="CONSTRUPROYEC"/>
    <n v="101055168"/>
    <n v="57675"/>
    <n v="57560"/>
    <d v="2021-06-04T00:00:00"/>
    <n v="22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90"/>
    <s v="NEIDER ENRIQUE IBARRA CASTAÑEDA"/>
    <n v="101055897"/>
    <n v="98422"/>
    <d v="2021-06-09T00:00:00"/>
    <x v="0"/>
    <n v="33920"/>
    <n v="34060"/>
    <n v="1"/>
    <n v="294975"/>
    <n v="0"/>
    <s v="ACTIVO"/>
    <m/>
    <m/>
    <n v="3222400"/>
    <n v="0"/>
    <n v="0"/>
    <s v="ANTICIPO"/>
    <m/>
    <x v="4"/>
    <s v="NO"/>
    <m/>
    <s v="PLANILLADA"/>
    <m/>
    <m/>
  </r>
  <r>
    <s v="CONSTRUPROYEC"/>
    <n v="101055169"/>
    <n v="57676"/>
    <n v="57832"/>
    <d v="2021-06-04T00:00:00"/>
    <n v="22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58"/>
    <s v="LEONARDO ELIAS ORDOÑEZ PATIÑO"/>
    <n v="101055898"/>
    <s v="31760-1"/>
    <d v="2021-06-15T00:00:00"/>
    <x v="0"/>
    <n v="10100"/>
    <n v="10112"/>
    <n v="1"/>
    <n v="221080"/>
    <n v="0"/>
    <s v="ACTIVO"/>
    <m/>
    <m/>
    <n v="1442179"/>
    <n v="0"/>
    <n v="0"/>
    <s v="ANTICIPO"/>
    <m/>
    <x v="4"/>
    <s v="NO"/>
    <m/>
    <s v="PLANILLADA"/>
    <m/>
    <m/>
  </r>
  <r>
    <s v="CONSTRUPROYEC"/>
    <n v="101055170"/>
    <n v="57677"/>
    <n v="57592"/>
    <d v="2021-06-04T00:00:00"/>
    <n v="22"/>
    <x v="1"/>
    <s v=" MAIZ"/>
    <s v="PRODUCTORA DE ALIMENTOS CONCENTRADOS PARA ANIMALES CONTEGRAL S.A.S. CONTEGRAL S.A.S"/>
    <s v="CUMPLIDO"/>
    <s v="CONTEGRAL S.A.S"/>
    <s v="SANTA MARTA."/>
    <s v="CONTEGRAL S.A.S"/>
    <s v="BOGOTA"/>
    <x v="78"/>
    <s v="LEONARDO ALONSO CANO JARAMILLO"/>
    <n v="101055899"/>
    <n v="149786"/>
    <d v="2021-06-16T00:00:00"/>
    <x v="0"/>
    <n v="34510"/>
    <n v="34700"/>
    <n v="1"/>
    <n v="933634"/>
    <n v="0"/>
    <s v="ACTIVO"/>
    <m/>
    <m/>
    <n v="5521600"/>
    <n v="0"/>
    <n v="0"/>
    <s v="ANTICIPO"/>
    <m/>
    <x v="2"/>
    <s v="NO"/>
    <m/>
    <s v="PLANILLADA"/>
    <m/>
    <m/>
  </r>
  <r>
    <s v="CONSTRUPROYEC"/>
    <n v="101055171"/>
    <n v="57678"/>
    <n v="57520"/>
    <d v="2021-06-04T00:00:00"/>
    <n v="22"/>
    <x v="1"/>
    <s v=" ACEITE DE PALMA CPO"/>
    <s v="ECODIESEL COLOMBIA S.A"/>
    <s v="CUMPLIDO"/>
    <s v="PALMA DEL CESAR S.A"/>
    <s v="SAN MARTIN"/>
    <s v="ECODIESEL COLOMBIA S.A"/>
    <s v="BARRANCABERMEJA"/>
    <x v="35"/>
    <s v="JEISON OROZCO BEDOYA"/>
    <n v="101055900"/>
    <n v="3393"/>
    <d v="2021-06-08T00:00:00"/>
    <x v="0"/>
    <n v="34410"/>
    <n v="34400"/>
    <n v="1"/>
    <n v="305000"/>
    <n v="0"/>
    <s v="ACTIVO"/>
    <m/>
    <m/>
    <n v="1188176"/>
    <n v="0"/>
    <n v="0"/>
    <s v="ANTICIPO"/>
    <m/>
    <x v="3"/>
    <s v="NO"/>
    <m/>
    <s v="PLANILLADA"/>
    <m/>
    <m/>
  </r>
  <r>
    <s v="CONSTRUPROYEC"/>
    <n v="101055172"/>
    <n v="57679"/>
    <n v="57845"/>
    <d v="2021-06-04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8"/>
    <s v="EFRAIN VARGAS"/>
    <n v="101055901"/>
    <n v="97997"/>
    <d v="2021-06-15T00:00:00"/>
    <x v="0"/>
    <n v="33140"/>
    <n v="33140"/>
    <n v="1"/>
    <n v="882851"/>
    <n v="0"/>
    <s v="ACTIVO"/>
    <m/>
    <m/>
    <n v="6296600"/>
    <n v="0"/>
    <n v="0"/>
    <s v="ANTICIPO"/>
    <m/>
    <x v="2"/>
    <s v="NO"/>
    <m/>
    <s v="PLANILLADA"/>
    <m/>
    <m/>
  </r>
  <r>
    <s v="CONSTRUPROYEC"/>
    <n v="101055173"/>
    <n v="57680"/>
    <n v="57837"/>
    <d v="2021-06-04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8"/>
    <s v="ALEX ANTONIO RODRIGUEZ"/>
    <n v="101055902"/>
    <n v="97958"/>
    <d v="2021-06-15T00:00:00"/>
    <x v="0"/>
    <n v="33960"/>
    <n v="34000"/>
    <n v="1"/>
    <n v="882851"/>
    <n v="0"/>
    <s v="ACTIVO"/>
    <m/>
    <m/>
    <n v="6452400"/>
    <n v="0"/>
    <n v="0"/>
    <s v="ANTICIPO"/>
    <m/>
    <x v="2"/>
    <s v="NO"/>
    <m/>
    <s v="PLANILLADA"/>
    <m/>
    <m/>
  </r>
  <r>
    <s v="CONSTRUPROYEC"/>
    <n v="101055174"/>
    <n v="57681"/>
    <n v="57519"/>
    <d v="2021-06-04T00:00:00"/>
    <n v="22"/>
    <x v="1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5903"/>
    <n v="3392"/>
    <d v="2021-06-08T00:00:00"/>
    <x v="0"/>
    <n v="34430"/>
    <n v="34440"/>
    <n v="1"/>
    <n v="305000"/>
    <n v="0"/>
    <s v="ACTIVO"/>
    <m/>
    <m/>
    <n v="1189558"/>
    <n v="0"/>
    <n v="0"/>
    <s v="ANTICIPO"/>
    <m/>
    <x v="3"/>
    <s v="NO"/>
    <m/>
    <s v="PLANILLADA"/>
    <m/>
    <m/>
  </r>
  <r>
    <s v="CONSTRUPROYEC"/>
    <n v="101055175"/>
    <n v="57682"/>
    <n v="57632"/>
    <d v="2021-06-04T00:00:00"/>
    <n v="22"/>
    <x v="1"/>
    <s v=" ACEITE DE PALMA CPO"/>
    <s v="ECODIESEL COLOMBIA S.A"/>
    <s v="CUMPLIDO"/>
    <s v="EXTRACTORA CENTRAL S.A"/>
    <s v="PUERTO WILCHES"/>
    <s v="ECODIESEL COLOMBIA S.A"/>
    <s v="BARRANCABERMEJA"/>
    <x v="33"/>
    <s v="SOLIM SANCHEZ GONZALEZ"/>
    <n v="101055904"/>
    <n v="3431"/>
    <d v="2021-06-11T00:00:00"/>
    <x v="0"/>
    <n v="34850"/>
    <n v="34860"/>
    <n v="1"/>
    <n v="168768"/>
    <n v="20000"/>
    <s v="ACTIVO"/>
    <m/>
    <m/>
    <n v="1063927"/>
    <n v="0"/>
    <n v="0"/>
    <s v="ANTICIPO, SEGUNDO ANTICIPO"/>
    <m/>
    <x v="3"/>
    <s v="NO"/>
    <m/>
    <s v="PLANILLADA"/>
    <m/>
    <m/>
  </r>
  <r>
    <s v="CONSTRUPROYEC"/>
    <n v="101055176"/>
    <n v="57683"/>
    <n v="57522"/>
    <d v="2021-06-04T00:00:00"/>
    <n v="22"/>
    <x v="1"/>
    <s v=" ACEITE DE PALMA CPO"/>
    <s v="ECODIESEL COLOMBIA S.A"/>
    <s v="CUMPLIDO"/>
    <s v="EXTRACTORA CENTRAL S.A"/>
    <s v="PUERTO WILCHES"/>
    <s v="ECODIESEL COLOMBIA S.A"/>
    <s v="BARRANCABERMEJA"/>
    <x v="6"/>
    <s v="ORLANDO CARVAJAL"/>
    <n v="101055905"/>
    <n v="3395"/>
    <d v="2021-06-08T00:00:00"/>
    <x v="0"/>
    <n v="34140"/>
    <n v="34130"/>
    <n v="1"/>
    <n v="168768"/>
    <n v="0"/>
    <s v="ACTIVO"/>
    <m/>
    <m/>
    <n v="1041648"/>
    <n v="0"/>
    <n v="0"/>
    <s v="ANTICIPO"/>
    <m/>
    <x v="3"/>
    <s v="NO"/>
    <m/>
    <s v="PLANILLADA"/>
    <m/>
    <m/>
  </r>
  <r>
    <s v="CONSTRUPROYEC"/>
    <n v="101055177"/>
    <n v="57684"/>
    <n v="57521"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5906"/>
    <n v="3398"/>
    <d v="2021-06-08T00:00:00"/>
    <x v="0"/>
    <n v="34130"/>
    <n v="34120"/>
    <n v="1"/>
    <n v="168768"/>
    <n v="0"/>
    <s v="ACTIVO"/>
    <m/>
    <m/>
    <n v="1041342"/>
    <n v="0"/>
    <n v="0"/>
    <s v="ANTICIPO"/>
    <m/>
    <x v="3"/>
    <s v="NO"/>
    <m/>
    <s v="PLANILLADA"/>
    <m/>
    <m/>
  </r>
  <r>
    <s v="CONSTRUPROYEC"/>
    <n v="101055178"/>
    <n v="57685"/>
    <n v="57541"/>
    <d v="2021-06-04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55"/>
    <s v="ELIECER MONSALVO PALMA"/>
    <n v="101055907"/>
    <s v="31756-5"/>
    <d v="2021-06-09T00:00:00"/>
    <x v="0"/>
    <n v="10088"/>
    <n v="10100"/>
    <n v="1"/>
    <n v="429712"/>
    <n v="246000"/>
    <s v="ACTIVO"/>
    <m/>
    <m/>
    <n v="2017600"/>
    <n v="0"/>
    <n v="0"/>
    <s v="ANTICIPO, SEGUNDO ANTICIPO"/>
    <m/>
    <x v="4"/>
    <s v="NO"/>
    <m/>
    <s v="PLANILLADA"/>
    <m/>
    <m/>
  </r>
  <r>
    <s v="CONSTRUPROYEC"/>
    <n v="101055179"/>
    <n v="57686"/>
    <n v="57641"/>
    <d v="2021-06-04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83"/>
    <s v="HERNAN GREGORIO AVENDAÑO OROZCO"/>
    <n v="101055908"/>
    <n v="0"/>
    <d v="2021-06-11T00:00:00"/>
    <x v="0"/>
    <n v="34990"/>
    <n v="34980"/>
    <n v="1"/>
    <n v="168768"/>
    <n v="20000"/>
    <s v="ACTIVO"/>
    <m/>
    <m/>
    <n v="1067590"/>
    <n v="0"/>
    <n v="0"/>
    <s v="ANTICIPO, SEGUNDO ANTICIPO"/>
    <m/>
    <x v="3"/>
    <s v="NO"/>
    <m/>
    <s v="PLANILLADA"/>
    <m/>
    <m/>
  </r>
  <r>
    <s v="CONSTRUPROYEC"/>
    <n v="101055180"/>
    <n v="57687"/>
    <n v="57538"/>
    <d v="2021-06-04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6"/>
    <s v="JHON MUÑOZ SILVA"/>
    <n v="101055909"/>
    <s v="31759-0"/>
    <d v="2021-06-09T00:00:00"/>
    <x v="0"/>
    <n v="10086"/>
    <n v="10094"/>
    <n v="1"/>
    <n v="429712"/>
    <n v="0"/>
    <s v="ACTIVO"/>
    <m/>
    <m/>
    <n v="2018800"/>
    <n v="0"/>
    <n v="0"/>
    <s v="ANTICIPO"/>
    <m/>
    <x v="4"/>
    <s v="NO"/>
    <m/>
    <s v="PLANILLADA"/>
    <m/>
    <m/>
  </r>
  <r>
    <s v="CONSTRUPROYEC"/>
    <n v="101055181"/>
    <n v="57688"/>
    <m/>
    <d v="2021-06-04T00:00:00"/>
    <n v="22"/>
    <x v="1"/>
    <s v=" ACEITE DE PALMA CPO"/>
    <s v="CI TEQUENDAMA SAS DIV. REFINERIA"/>
    <s v="CUMPLIDO"/>
    <s v="EXTRACTORA TEQUENDAMA"/>
    <s v="FUNDACION"/>
    <s v="REFINERIA TEQUENDAMA"/>
    <s v="SANTA MARTA."/>
    <x v="129"/>
    <s v="SERGIO TORRES"/>
    <n v="101055910"/>
    <n v="76317"/>
    <d v="2021-06-09T00:00:00"/>
    <x v="1"/>
    <n v="35350"/>
    <n v="35360"/>
    <n v="1"/>
    <n v="0"/>
    <n v="0"/>
    <m/>
    <m/>
    <m/>
    <n v="1251036"/>
    <n v="1000500"/>
    <n v="-24650"/>
    <m/>
    <m/>
    <x v="0"/>
    <s v="NO"/>
    <m/>
    <s v="PLANILLADA"/>
    <m/>
    <m/>
  </r>
  <r>
    <s v="CONSTRUPROYEC"/>
    <n v="101055182"/>
    <n v="57689"/>
    <n v="57691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5911"/>
    <s v="BPTU 265188-2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183"/>
    <n v="57690"/>
    <n v="57692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5912"/>
    <s v="BPTU 265381-7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184"/>
    <n v="57691"/>
    <n v="57693"/>
    <d v="2021-06-04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13"/>
    <s v="BPTU 265242-5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185"/>
    <n v="57692"/>
    <n v="57594"/>
    <d v="2021-06-04T00:00:00"/>
    <n v="22"/>
    <x v="1"/>
    <s v=" MAIZ"/>
    <s v="PRODUCTORA DE ALIMENTOS CONCENTRADOS PARA ANIMALES CONTEGRAL S.A.S. CONTEGRAL S.A.S"/>
    <s v="CUMPLIDO"/>
    <s v="CONTEGRAL S.A.S"/>
    <s v="SANTA MARTA."/>
    <s v="CONTEGRAL S.A.S"/>
    <s v="BOGOTA"/>
    <x v="113"/>
    <s v="JUAN ALBERTO CORREA ARVILLA"/>
    <n v="101055914"/>
    <n v="149787"/>
    <d v="2021-06-10T00:00:00"/>
    <x v="0"/>
    <n v="33620"/>
    <n v="33620"/>
    <n v="1"/>
    <n v="933634"/>
    <n v="0"/>
    <s v="ACTIVO"/>
    <m/>
    <m/>
    <n v="5379200"/>
    <n v="0"/>
    <n v="0"/>
    <s v="ANTICIPO"/>
    <m/>
    <x v="2"/>
    <s v="NO"/>
    <m/>
    <s v="PLANILLADA"/>
    <m/>
    <m/>
  </r>
  <r>
    <s v="CONSTRUPROYEC"/>
    <n v="101055186"/>
    <n v="57693"/>
    <n v="57585"/>
    <d v="2021-06-04T00:00:00"/>
    <n v="22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30"/>
    <s v="JOSE DOMINGO PARRA BOHORQUEZ"/>
    <n v="101055915"/>
    <n v="98393"/>
    <d v="2021-06-10T00:00:00"/>
    <x v="0"/>
    <n v="34280"/>
    <n v="34350"/>
    <n v="1"/>
    <n v="524992"/>
    <n v="110000"/>
    <s v="ACTIVO"/>
    <m/>
    <m/>
    <n v="3256600"/>
    <n v="0"/>
    <n v="0"/>
    <s v="ANTICIPO, SEGUNDO ANTICIPO"/>
    <m/>
    <x v="0"/>
    <s v="NO"/>
    <m/>
    <s v="PLANILLADA"/>
    <m/>
    <m/>
  </r>
  <r>
    <s v="CONSTRUPROYEC"/>
    <n v="101055187"/>
    <n v="57694"/>
    <m/>
    <d v="2021-06-04T00:00:00"/>
    <n v="22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5916"/>
    <n v="80604"/>
    <d v="2021-06-17T00:00:00"/>
    <x v="7"/>
    <n v="33520"/>
    <n v="34900"/>
    <n v="1"/>
    <n v="0"/>
    <n v="0"/>
    <m/>
    <m/>
    <m/>
    <n v="1676000"/>
    <n v="1305000"/>
    <n v="-153120"/>
    <m/>
    <m/>
    <x v="1"/>
    <s v="NO"/>
    <m/>
    <s v="PLANILLADA"/>
    <m/>
    <m/>
  </r>
  <r>
    <s v="CONSTRUPROYEC"/>
    <n v="101055188"/>
    <n v="57695"/>
    <m/>
    <d v="2021-06-04T00:00:00"/>
    <n v="22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5917"/>
    <n v="80807"/>
    <d v="2021-06-19T00:00:00"/>
    <x v="7"/>
    <n v="33640"/>
    <n v="33640"/>
    <n v="1"/>
    <n v="0"/>
    <n v="0"/>
    <m/>
    <m/>
    <m/>
    <n v="1682000"/>
    <n v="1305000"/>
    <n v="-158340"/>
    <m/>
    <m/>
    <x v="1"/>
    <s v="NO"/>
    <m/>
    <s v="PLANILLADA"/>
    <m/>
    <m/>
  </r>
  <r>
    <s v="CONSTRUPROYEC"/>
    <n v="101055189"/>
    <n v="57696"/>
    <m/>
    <d v="2021-06-04T00:00:00"/>
    <n v="22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5918"/>
    <n v="81245"/>
    <d v="2021-06-19T00:00:00"/>
    <x v="7"/>
    <n v="34110"/>
    <n v="34110"/>
    <n v="1"/>
    <n v="0"/>
    <n v="0"/>
    <m/>
    <m/>
    <m/>
    <n v="1705500"/>
    <n v="1305000"/>
    <n v="-178785"/>
    <m/>
    <m/>
    <x v="1"/>
    <s v="NO"/>
    <m/>
    <s v="PLANILLADA"/>
    <m/>
    <m/>
  </r>
  <r>
    <s v="CONSTRUPROYEC"/>
    <n v="101055190"/>
    <n v="57697"/>
    <n v="57599"/>
    <d v="2021-06-05T00:00:00"/>
    <n v="22"/>
    <x v="1"/>
    <s v=" MAIZ"/>
    <s v="PRODUCTORA DE ALIMENTOS CONCENTRADOS PARA ANIMALES CONTEGRAL S.A.S. CONTEGRAL S.A.S"/>
    <s v="CUMPLIDO"/>
    <s v="CONTEGRAL S.A.S"/>
    <s v="SANTA MARTA."/>
    <s v="CONTEGRAL S.A.S"/>
    <s v="BOGOTA"/>
    <x v="10"/>
    <s v="JHON DEIVIS CANTILLO REALES"/>
    <n v="101055919"/>
    <n v="149826"/>
    <d v="2021-06-16T00:00:00"/>
    <x v="0"/>
    <n v="34040"/>
    <n v="34270"/>
    <n v="1"/>
    <n v="933634"/>
    <n v="0"/>
    <s v="ACTIVO"/>
    <m/>
    <m/>
    <n v="5446400"/>
    <n v="0"/>
    <n v="0"/>
    <s v="ANTICIPO"/>
    <m/>
    <x v="2"/>
    <s v="NO"/>
    <m/>
    <s v="PLANILLADA"/>
    <m/>
    <m/>
  </r>
  <r>
    <s v="CONSTRUPROYEC"/>
    <n v="101055191"/>
    <n v="57698"/>
    <n v="58014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52"/>
    <s v="LUIS MIGUEL DIAZ LIZARAZO"/>
    <n v="101055920"/>
    <n v="520387"/>
    <d v="2021-06-16T00:00:00"/>
    <x v="0"/>
    <n v="34030"/>
    <n v="34160"/>
    <n v="1"/>
    <n v="1078648"/>
    <n v="0"/>
    <s v="ACTIVO"/>
    <m/>
    <m/>
    <n v="4594050"/>
    <n v="0"/>
    <n v="0"/>
    <s v="ANTICIPO"/>
    <m/>
    <x v="2"/>
    <s v="NO"/>
    <m/>
    <s v="PLANILLADA"/>
    <m/>
    <m/>
  </r>
  <r>
    <s v="CONSTRUPROYEC"/>
    <n v="101055192"/>
    <n v="57699"/>
    <n v="57597"/>
    <d v="2021-06-05T00:00:00"/>
    <n v="22"/>
    <x v="1"/>
    <s v=" MAIZ"/>
    <s v="PRODUCTORA DE ALIMENTOS CONCENTRADOS PARA ANIMALES CONTEGRAL S.A.S. CONTEGRAL S.A.S"/>
    <s v="CUMPLIDO"/>
    <s v="CONTEGRAL S.A.S"/>
    <s v="SANTA MARTA."/>
    <s v="CONTEGRAL S.A.S"/>
    <s v="BOGOTA"/>
    <x v="73"/>
    <s v="JOSE LUIS DOMINGUEZ NARANJO"/>
    <n v="101055921"/>
    <n v="149788"/>
    <d v="2021-06-10T00:00:00"/>
    <x v="0"/>
    <n v="34360"/>
    <n v="34360"/>
    <n v="1"/>
    <n v="933634"/>
    <n v="0"/>
    <s v="ACTIVO"/>
    <m/>
    <m/>
    <n v="5497600"/>
    <n v="0"/>
    <n v="0"/>
    <s v="ANTICIPO"/>
    <m/>
    <x v="2"/>
    <s v="NO"/>
    <m/>
    <s v="PLANILLADA"/>
    <m/>
    <m/>
  </r>
  <r>
    <s v="CONSTRUPROYEC"/>
    <n v="101055193"/>
    <n v="57700"/>
    <n v="57598"/>
    <d v="2021-06-05T00:00:00"/>
    <n v="22"/>
    <x v="1"/>
    <s v=" MAIZ"/>
    <s v="PRODUCTORA DE ALIMENTOS CONCENTRADOS PARA ANIMALES CONTEGRAL S.A.S. CONTEGRAL S.A.S"/>
    <s v="CUMPLIDO"/>
    <s v="CONTEGRAL S.A.S"/>
    <s v="SANTA MARTA."/>
    <s v="CONTEGRAL S.A.S"/>
    <s v="BOGOTA"/>
    <x v="23"/>
    <s v="ABSALON PUENTES VARGAS"/>
    <n v="101055922"/>
    <n v="149801"/>
    <d v="2021-06-16T00:00:00"/>
    <x v="0"/>
    <n v="33920"/>
    <n v="33860"/>
    <n v="1"/>
    <n v="933634"/>
    <n v="0"/>
    <s v="ACTIVO"/>
    <m/>
    <m/>
    <n v="5427200"/>
    <n v="0"/>
    <n v="0"/>
    <s v="ANTICIPO"/>
    <m/>
    <x v="2"/>
    <s v="NO"/>
    <m/>
    <s v="PLANILLADA"/>
    <m/>
    <m/>
  </r>
  <r>
    <s v="CONSTRUPROYEC"/>
    <n v="101055194"/>
    <n v="57701"/>
    <n v="57643"/>
    <d v="2021-06-05T00:00:00"/>
    <n v="22"/>
    <x v="1"/>
    <s v=" ACEITE DE PALMA CPO"/>
    <s v="ECODIESEL COLOMBIA S.A"/>
    <s v="CUMPLIDO"/>
    <s v="EXTRACTORA MONTERREY S.A."/>
    <s v="PUERTO WILCHES"/>
    <s v="ECODIESEL COLOMBIA S.A"/>
    <s v="BARRANCABERMEJA"/>
    <x v="6"/>
    <s v="ORLANDO CARVAJAL"/>
    <n v="101055923"/>
    <n v="3460"/>
    <d v="2021-06-11T00:00:00"/>
    <x v="0"/>
    <n v="34400"/>
    <n v="34290"/>
    <n v="1"/>
    <n v="220000"/>
    <n v="116000"/>
    <s v="ACTIVO"/>
    <m/>
    <m/>
    <n v="1046531"/>
    <n v="0"/>
    <n v="0"/>
    <s v="ANTICIPO, SEGUNDO ANTICIPO"/>
    <m/>
    <x v="3"/>
    <s v="NO"/>
    <m/>
    <s v="PLANILLADA"/>
    <m/>
    <m/>
  </r>
  <r>
    <s v="CONSTRUPROYEC"/>
    <n v="101055195"/>
    <n v="57702"/>
    <n v="57794"/>
    <d v="2021-06-05T00:00:00"/>
    <n v="22"/>
    <x v="1"/>
    <s v=" ALMENDRA DE PALMA"/>
    <s v="CI TEQUENDAMA SAS EXTRACTORA"/>
    <s v="CUMPLIDO"/>
    <s v="PALMA &amp; TRABAJO S.A.S"/>
    <s v="PUERTO WILCHES"/>
    <s v="EXTRACTORA TEQUENDAMA"/>
    <s v="FUNDACION"/>
    <x v="39"/>
    <s v="ALBERTO LUIS BARRIOS DE LA HOZ"/>
    <n v="101055924"/>
    <n v="81564"/>
    <d v="2021-06-15T00:00:00"/>
    <x v="0"/>
    <n v="28880"/>
    <n v="29050"/>
    <n v="1"/>
    <n v="1080151"/>
    <n v="0"/>
    <s v="ACTIVO"/>
    <m/>
    <m/>
    <n v="3072832"/>
    <n v="0"/>
    <n v="0"/>
    <s v="ANTICIPO"/>
    <m/>
    <x v="2"/>
    <s v="NO"/>
    <m/>
    <s v="PLANILLADA"/>
    <m/>
    <m/>
  </r>
  <r>
    <s v="CONSTRUPROYEC"/>
    <n v="101055196"/>
    <n v="57703"/>
    <n v="57848"/>
    <d v="2021-06-05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8"/>
    <s v="JORGE LUIS BALLESTEROS ARIZA"/>
    <n v="101055925"/>
    <n v="98008"/>
    <d v="2021-06-15T00:00:00"/>
    <x v="0"/>
    <n v="33580"/>
    <n v="33560"/>
    <n v="1"/>
    <n v="882851"/>
    <n v="0"/>
    <s v="ACTIVO"/>
    <m/>
    <m/>
    <n v="6380200"/>
    <n v="0"/>
    <n v="0"/>
    <s v="ANTICIPO"/>
    <m/>
    <x v="2"/>
    <s v="NO"/>
    <m/>
    <s v="PLANILLADA"/>
    <m/>
    <m/>
  </r>
  <r>
    <s v="CONSTRUPROYEC"/>
    <n v="101055197"/>
    <n v="57704"/>
    <n v="57694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26"/>
    <s v="BPTU 260350-2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198"/>
    <n v="57705"/>
    <n v="57695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27"/>
    <s v="CCTU 260572-7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199"/>
    <n v="57706"/>
    <n v="57697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5928"/>
    <s v="BPTU 265386-4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200"/>
    <n v="57707"/>
    <m/>
    <d v="2021-06-05T00:00:00"/>
    <n v="22"/>
    <x v="1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5929"/>
    <n v="79592"/>
    <d v="2021-06-19T00:00:00"/>
    <x v="2"/>
    <n v="33290"/>
    <n v="33290"/>
    <n v="1"/>
    <n v="0"/>
    <n v="0"/>
    <m/>
    <m/>
    <m/>
    <n v="2091611"/>
    <n v="1500000"/>
    <n v="-164500"/>
    <m/>
    <m/>
    <x v="1"/>
    <s v="NO"/>
    <m/>
    <s v="PLANILLADA"/>
    <m/>
    <m/>
  </r>
  <r>
    <s v="CONSTRUPROYEC"/>
    <n v="101055201"/>
    <n v="57708"/>
    <m/>
    <d v="2021-06-05T00:00:00"/>
    <n v="22"/>
    <x v="1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5930"/>
    <n v="81080"/>
    <d v="2021-06-19T00:00:00"/>
    <x v="2"/>
    <n v="34300"/>
    <n v="34300"/>
    <n v="1"/>
    <n v="0"/>
    <n v="0"/>
    <m/>
    <m/>
    <m/>
    <n v="2155069"/>
    <n v="1500000"/>
    <n v="-215000"/>
    <m/>
    <m/>
    <x v="1"/>
    <s v="NO"/>
    <m/>
    <s v="PLANILLADA"/>
    <m/>
    <m/>
  </r>
  <r>
    <s v="CONSTRUPROYEC"/>
    <n v="101055202"/>
    <n v="57709"/>
    <m/>
    <d v="2021-06-05T00:00:00"/>
    <n v="22"/>
    <x v="1"/>
    <s v=" FRUTA DE PALMA"/>
    <s v="CI TEQUENDAMA SAS EXTRACTORA"/>
    <s v="CUMPLIDO"/>
    <s v="C.I TEQUNDAMA FINCA LAS MERCEDES"/>
    <s v="PELECHUA"/>
    <s v="EXTRACTORA TEQUENDAMA"/>
    <s v="FUNDACION"/>
    <x v="186"/>
    <s v="HECTOR ARDILA PINILLA"/>
    <n v="101055931"/>
    <n v="80671"/>
    <d v="2021-06-12T00:00:00"/>
    <x v="2"/>
    <n v="33150"/>
    <n v="33150"/>
    <n v="1"/>
    <n v="0"/>
    <n v="0"/>
    <m/>
    <m/>
    <m/>
    <n v="2082814"/>
    <n v="1500000"/>
    <n v="-157500"/>
    <m/>
    <m/>
    <x v="1"/>
    <s v="NO"/>
    <m/>
    <s v="PLANILLADA"/>
    <m/>
    <m/>
  </r>
  <r>
    <s v="CONSTRUPROYEC"/>
    <n v="101055203"/>
    <n v="57710"/>
    <n v="57573"/>
    <d v="2021-06-05T00:00:00"/>
    <n v="22"/>
    <x v="1"/>
    <s v=" ACEITE DE PALMA CPO"/>
    <s v="CI TEQUENDAMA SAS EXTRACTORA"/>
    <s v="CUMPLIDO"/>
    <s v="EXTRACTORA TEQUENDAMA"/>
    <s v="FUNDACION"/>
    <s v="SOCIEDAD PORTUARIA DE SANTA MARTA"/>
    <s v="SANTA MARTA."/>
    <x v="1"/>
    <s v="HERNANDO EMILIO RUBIANO ARIAS"/>
    <n v="101055932"/>
    <n v="81160"/>
    <d v="2021-06-09T00:00:00"/>
    <x v="0"/>
    <n v="21270"/>
    <n v="2127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204"/>
    <n v="57711"/>
    <n v="57620"/>
    <d v="2021-06-05T00:00:00"/>
    <n v="22"/>
    <x v="1"/>
    <s v=" ACEITE DE PALMA CPO"/>
    <s v="CI TEQUENDAMA SAS EXTRACTORA"/>
    <s v="CUMPLIDO"/>
    <s v="EXTRACTORA TEQUENDAMA"/>
    <s v="FUNDACION"/>
    <s v="SOCIEDAD PORTUARIA DE SANTA MARTA"/>
    <s v="SANTA MARTA."/>
    <x v="124"/>
    <s v="SAMUEL MEDINA MERCHAN"/>
    <n v="101055933"/>
    <n v="81180"/>
    <d v="2021-06-11T00:00:00"/>
    <x v="0"/>
    <n v="21410"/>
    <n v="2141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205"/>
    <n v="57712"/>
    <n v="57571"/>
    <d v="2021-06-05T00:00:00"/>
    <n v="22"/>
    <x v="1"/>
    <s v=" ACEITE DE PALMA CPO"/>
    <s v="CI TEQUENDAMA SAS EXTRACTORA"/>
    <s v="CUMPLIDO"/>
    <s v="EXTRACTORA TEQUENDAMA"/>
    <s v="FUNDACION"/>
    <s v="SOCIEDAD PORTUARIA DE SANTA MARTA"/>
    <s v="SANTA MARTA."/>
    <x v="0"/>
    <s v="JEINSON DAVID PEREZ MONTOYA"/>
    <n v="101055934"/>
    <n v="81163"/>
    <d v="2021-06-09T00:00:00"/>
    <x v="0"/>
    <n v="21710"/>
    <n v="2171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206"/>
    <n v="57713"/>
    <n v="57533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60"/>
    <s v="MARTIN ABELLO MUÑOZ"/>
    <n v="101055935"/>
    <s v="31764-9"/>
    <d v="2021-06-09T00:00:00"/>
    <x v="0"/>
    <n v="10081"/>
    <n v="10097"/>
    <n v="1"/>
    <n v="221080"/>
    <n v="0"/>
    <s v="ACTIVO"/>
    <m/>
    <m/>
    <n v="1439466"/>
    <n v="0"/>
    <n v="0"/>
    <s v="ANTICIPO"/>
    <m/>
    <x v="4"/>
    <s v="NO"/>
    <m/>
    <s v="PLANILLADA"/>
    <m/>
    <m/>
  </r>
  <r>
    <s v="CONSTRUPROYEC"/>
    <n v="101055207"/>
    <n v="57714"/>
    <n v="57562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1"/>
    <s v="RODRIGO RAMOS ESCORCIA"/>
    <n v="101055936"/>
    <s v="31767-4"/>
    <d v="2021-06-09T00:00:00"/>
    <x v="0"/>
    <n v="10016"/>
    <n v="10116"/>
    <n v="1"/>
    <n v="244373"/>
    <n v="0"/>
    <s v="ACTIVO"/>
    <m/>
    <m/>
    <n v="2003200"/>
    <n v="0"/>
    <n v="0"/>
    <s v="ANTICIPO"/>
    <m/>
    <x v="4"/>
    <s v="NO"/>
    <m/>
    <s v="PLANILLADA"/>
    <m/>
    <m/>
  </r>
  <r>
    <s v="CONSTRUPROYEC"/>
    <n v="101055208"/>
    <n v="57715"/>
    <n v="57564"/>
    <d v="2021-06-05T00:00:00"/>
    <n v="22"/>
    <x v="1"/>
    <s v=" ACEITE DE PALMA CPO"/>
    <s v="CI TEQUENDAMA SAS EXTRACTORA"/>
    <s v="CUMPLIDO"/>
    <s v="EXTRACTORA TEQUENDAMA"/>
    <s v="FUNDACION"/>
    <s v="SOCIEDAD PORTUARIA DE SANTA MARTA"/>
    <s v="SANTA MARTA."/>
    <x v="49"/>
    <s v="MANUEL GUERRERO CLARO"/>
    <n v="101055937"/>
    <n v="81183"/>
    <d v="2021-06-09T00:00:00"/>
    <x v="0"/>
    <n v="21510"/>
    <n v="2151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209"/>
    <n v="57716"/>
    <n v="57841"/>
    <d v="2021-06-05T00:00:00"/>
    <n v="22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93"/>
    <s v="JUAN MANUEL VIBANCO OSSA"/>
    <n v="101055938"/>
    <n v="97963"/>
    <d v="2021-06-15T00:00:00"/>
    <x v="0"/>
    <n v="31820"/>
    <n v="31800"/>
    <n v="1"/>
    <n v="882851"/>
    <n v="0"/>
    <s v="ACTIVO"/>
    <m/>
    <m/>
    <n v="6045800"/>
    <n v="0"/>
    <n v="0"/>
    <s v="ANTICIPO"/>
    <m/>
    <x v="2"/>
    <s v="NO"/>
    <m/>
    <s v="PLANILLADA"/>
    <m/>
    <m/>
  </r>
  <r>
    <s v="CONSTRUPROYEC"/>
    <n v="101055210"/>
    <n v="57717"/>
    <n v="57806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57"/>
    <s v="MIGUEL LOPEZ CAMPUZANO"/>
    <n v="101055939"/>
    <s v="31771-0"/>
    <d v="2021-06-15T00:00:00"/>
    <x v="0"/>
    <n v="10134"/>
    <n v="10134"/>
    <n v="1"/>
    <n v="493712"/>
    <n v="58000"/>
    <s v="ACTIVO"/>
    <m/>
    <m/>
    <n v="2026800"/>
    <n v="0"/>
    <n v="0"/>
    <s v="ANTICIPO, SEGUNDO ANTICIPO"/>
    <m/>
    <x v="4"/>
    <s v="NO"/>
    <m/>
    <s v="PLANILLADA"/>
    <m/>
    <m/>
  </r>
  <r>
    <s v="CONSTRUPROYEC"/>
    <n v="101055211"/>
    <n v="57718"/>
    <n v="57630"/>
    <d v="2021-06-05T00:00:00"/>
    <n v="22"/>
    <x v="1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5940"/>
    <n v="3456"/>
    <d v="2021-06-11T00:00:00"/>
    <x v="0"/>
    <n v="34440"/>
    <n v="34400"/>
    <n v="1"/>
    <n v="366800"/>
    <n v="63800"/>
    <s v="ACTIVO"/>
    <m/>
    <m/>
    <n v="1272800"/>
    <n v="0"/>
    <n v="0"/>
    <s v="ANTICIPO, SEGUNDO ANTICIPO"/>
    <m/>
    <x v="3"/>
    <s v="NO"/>
    <m/>
    <s v="PLANILLADA"/>
    <m/>
    <m/>
  </r>
  <r>
    <s v="CONSTRUPROYEC"/>
    <n v="101055212"/>
    <n v="57719"/>
    <n v="57892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7"/>
    <s v="SERGIO DAVID MEJIA POLO"/>
    <n v="101055941"/>
    <s v="31763-7"/>
    <d v="2021-06-15T00:00:00"/>
    <x v="0"/>
    <n v="10103"/>
    <n v="10103"/>
    <n v="1"/>
    <n v="442664"/>
    <n v="0"/>
    <s v="ACTIVO"/>
    <m/>
    <m/>
    <n v="3343184"/>
    <n v="0"/>
    <n v="0"/>
    <s v="ANTICIPO"/>
    <m/>
    <x v="4"/>
    <s v="NO"/>
    <m/>
    <s v="PLANILLADA"/>
    <m/>
    <m/>
  </r>
  <r>
    <s v="CONSTRUPROYEC"/>
    <n v="101055213"/>
    <n v="57720"/>
    <n v="57625"/>
    <d v="2021-06-05T00:00:00"/>
    <n v="22"/>
    <x v="1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5942"/>
    <n v="3453"/>
    <d v="2021-06-11T00:00:00"/>
    <x v="0"/>
    <n v="34190"/>
    <n v="34140"/>
    <n v="1"/>
    <n v="366800"/>
    <n v="49000"/>
    <s v="ACTIVO"/>
    <m/>
    <m/>
    <n v="1263180"/>
    <n v="0"/>
    <n v="0"/>
    <s v="ANTICIPO, SEGUNDO ANTICIPO"/>
    <m/>
    <x v="3"/>
    <s v="NO"/>
    <m/>
    <s v="PLANILLADA"/>
    <m/>
    <m/>
  </r>
  <r>
    <s v="CONSTRUPROYEC"/>
    <n v="101055214"/>
    <n v="57721"/>
    <n v="57839"/>
    <d v="2021-06-05T00:00:00"/>
    <n v="22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5943"/>
    <n v="97961"/>
    <d v="2021-06-15T00:00:00"/>
    <x v="0"/>
    <n v="32690"/>
    <n v="32670"/>
    <n v="1"/>
    <n v="882851"/>
    <n v="0"/>
    <s v="ACTIVO"/>
    <m/>
    <m/>
    <n v="6211100"/>
    <n v="0"/>
    <n v="0"/>
    <s v="ANTICIPO"/>
    <m/>
    <x v="2"/>
    <s v="NO"/>
    <m/>
    <s v="PLANILLADA"/>
    <m/>
    <m/>
  </r>
  <r>
    <s v="CONSTRUPROYEC"/>
    <n v="101055215"/>
    <n v="57722"/>
    <n v="57517"/>
    <d v="2021-06-05T00:00:00"/>
    <n v="22"/>
    <x v="1"/>
    <s v=" ACEITE DE PALMA CPO"/>
    <s v="ECODIESEL COLOMBIA S.A"/>
    <s v="CUMPLIDO"/>
    <s v="PALMA DEL CESAR S.A"/>
    <s v="SAN MARTIN"/>
    <s v="ECODIESEL COLOMBIA S.A"/>
    <s v="BARRANCABERMEJA"/>
    <x v="29"/>
    <s v="JONNY ALEXANDER REYES RONDON"/>
    <n v="101055944"/>
    <n v="3389"/>
    <d v="2021-06-08T00:00:00"/>
    <x v="0"/>
    <n v="34130"/>
    <n v="34180"/>
    <n v="1"/>
    <n v="305000"/>
    <n v="0"/>
    <s v="ACTIVO"/>
    <m/>
    <m/>
    <n v="1180577"/>
    <n v="0"/>
    <n v="0"/>
    <s v="ANTICIPO"/>
    <m/>
    <x v="3"/>
    <s v="NO"/>
    <m/>
    <s v="PLANILLADA"/>
    <m/>
    <m/>
  </r>
  <r>
    <s v="CONSTRUPROYEC"/>
    <n v="101055216"/>
    <n v="57723"/>
    <n v="57842"/>
    <d v="2021-06-05T00:00:00"/>
    <n v="22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3"/>
    <s v="JORGE ERNEY GOMEZ BLANCO"/>
    <n v="101055945"/>
    <n v="97965"/>
    <d v="2021-06-15T00:00:00"/>
    <x v="0"/>
    <n v="33080"/>
    <n v="33080"/>
    <n v="1"/>
    <n v="882851"/>
    <n v="0"/>
    <s v="ACTIVO"/>
    <m/>
    <m/>
    <n v="6285200"/>
    <n v="0"/>
    <n v="0"/>
    <s v="ANTICIPO"/>
    <m/>
    <x v="2"/>
    <s v="NO"/>
    <m/>
    <s v="PLANILLADA"/>
    <m/>
    <m/>
  </r>
  <r>
    <s v="CONSTRUPROYEC"/>
    <n v="101055217"/>
    <n v="57724"/>
    <n v="57847"/>
    <d v="2021-06-05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9"/>
    <s v="JAIR ALONSO AGUILAR AVENDAÑO"/>
    <n v="101055946"/>
    <n v="98004"/>
    <d v="2021-06-15T00:00:00"/>
    <x v="0"/>
    <n v="34460"/>
    <n v="34440"/>
    <n v="1"/>
    <n v="882851"/>
    <n v="0"/>
    <s v="ACTIVO"/>
    <m/>
    <m/>
    <n v="6547400"/>
    <n v="0"/>
    <n v="0"/>
    <s v="ANTICIPO"/>
    <m/>
    <x v="2"/>
    <s v="NO"/>
    <m/>
    <s v="PLANILLADA"/>
    <m/>
    <m/>
  </r>
  <r>
    <s v="CONSTRUPROYEC"/>
    <n v="101055218"/>
    <n v="57725"/>
    <n v="57556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54"/>
    <s v="ALEXANDER RICO LASSO"/>
    <n v="101055947"/>
    <s v="31772-2"/>
    <d v="2021-06-09T00:00:00"/>
    <x v="0"/>
    <n v="10101"/>
    <n v="10113"/>
    <n v="1"/>
    <n v="221080"/>
    <n v="0"/>
    <s v="ACTIVO"/>
    <m/>
    <m/>
    <n v="1442322"/>
    <n v="0"/>
    <n v="0"/>
    <s v="ANTICIPO"/>
    <m/>
    <x v="4"/>
    <s v="NO"/>
    <m/>
    <s v="PLANILLADA"/>
    <m/>
    <m/>
  </r>
  <r>
    <s v="CONSTRUPROYEC"/>
    <n v="101055219"/>
    <n v="57726"/>
    <n v="57851"/>
    <d v="2021-06-05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0"/>
    <s v="RUBEN GUZMAN SILVA"/>
    <n v="101055948"/>
    <n v="98027"/>
    <d v="2021-06-15T00:00:00"/>
    <x v="0"/>
    <n v="33860"/>
    <n v="33930"/>
    <n v="1"/>
    <n v="882851"/>
    <n v="0"/>
    <s v="ACTIVO"/>
    <m/>
    <m/>
    <n v="6433400"/>
    <n v="0"/>
    <n v="0"/>
    <s v="ANTICIPO"/>
    <m/>
    <x v="2"/>
    <s v="NO"/>
    <m/>
    <s v="PLANILLADA"/>
    <m/>
    <m/>
  </r>
  <r>
    <s v="CONSTRUPROYEC"/>
    <n v="101055220"/>
    <n v="57727"/>
    <n v="57849"/>
    <d v="2021-06-05T00:00:00"/>
    <n v="22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6"/>
    <s v="EDWIN RAFAEL JIMENEZ VARGAS"/>
    <n v="101055949"/>
    <n v="98026"/>
    <d v="2021-06-15T00:00:00"/>
    <x v="0"/>
    <n v="34460"/>
    <n v="34450"/>
    <n v="1"/>
    <n v="882851"/>
    <n v="0"/>
    <s v="ACTIVO"/>
    <m/>
    <m/>
    <n v="6547400"/>
    <n v="0"/>
    <n v="0"/>
    <s v="ANTICIPO"/>
    <m/>
    <x v="2"/>
    <s v="NO"/>
    <m/>
    <s v="PLANILLADA"/>
    <m/>
    <m/>
  </r>
  <r>
    <s v="CONSTRUPROYEC"/>
    <n v="101055221"/>
    <n v="57728"/>
    <n v="57637"/>
    <d v="2021-06-05T00:00:00"/>
    <n v="22"/>
    <x v="1"/>
    <s v=" ACEITE DE PALMA CPO"/>
    <s v="ECODIESEL COLOMBIA S.A"/>
    <s v="CUMPLIDO"/>
    <s v="PALMA DEL CESAR S.A"/>
    <s v="SAN MARTIN"/>
    <s v="ECODIESEL COLOMBIA S.A"/>
    <s v="BARRANCABERMEJA"/>
    <x v="42"/>
    <s v="JOSE PAEZ"/>
    <n v="101055950"/>
    <n v="3462"/>
    <d v="2021-06-11T00:00:00"/>
    <x v="0"/>
    <n v="34220"/>
    <n v="34190"/>
    <n v="1"/>
    <n v="305000"/>
    <n v="0"/>
    <s v="ACTIVO"/>
    <m/>
    <m/>
    <n v="1180923"/>
    <n v="0"/>
    <n v="0"/>
    <s v="ANTICIPO"/>
    <m/>
    <x v="3"/>
    <s v="NO"/>
    <m/>
    <s v="PLANILLADA"/>
    <m/>
    <m/>
  </r>
  <r>
    <s v="CONSTRUPROYEC"/>
    <n v="101055222"/>
    <n v="57729"/>
    <n v="57863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02"/>
    <s v="FABIO GUEVARA ROJAS"/>
    <n v="101055951"/>
    <s v="31761-3"/>
    <d v="2021-06-15T00:00:00"/>
    <x v="0"/>
    <n v="10133"/>
    <n v="10133"/>
    <n v="1"/>
    <n v="442664"/>
    <n v="0"/>
    <s v="ACTIVO"/>
    <m/>
    <m/>
    <n v="3353111"/>
    <n v="0"/>
    <n v="0"/>
    <s v="ANTICIPO"/>
    <m/>
    <x v="4"/>
    <s v="NO"/>
    <m/>
    <s v="PLANILLADA"/>
    <m/>
    <m/>
  </r>
  <r>
    <s v="CONSTRUPROYEC"/>
    <n v="101055223"/>
    <n v="57730"/>
    <n v="57639"/>
    <d v="2021-06-05T00:00:00"/>
    <n v="22"/>
    <x v="1"/>
    <s v=" ACEITE DE PALMA CPO"/>
    <s v="ECODIESEL COLOMBIA S.A"/>
    <s v="CUMPLIDO"/>
    <s v="PALMA DEL CESAR S.A"/>
    <s v="SAN MARTIN"/>
    <s v="ECODIESEL COLOMBIA S.A"/>
    <s v="BARRANCABERMEJA"/>
    <x v="36"/>
    <s v="JOSE IGNACIO ORTIZ GALVIS"/>
    <n v="101055952"/>
    <n v="3464"/>
    <d v="2021-06-11T00:00:00"/>
    <x v="0"/>
    <n v="34110"/>
    <n v="34120"/>
    <n v="1"/>
    <n v="305000"/>
    <n v="0"/>
    <s v="ACTIVO"/>
    <m/>
    <m/>
    <n v="1178505"/>
    <n v="0"/>
    <n v="0"/>
    <s v="ANTICIPO"/>
    <m/>
    <x v="3"/>
    <s v="NO"/>
    <m/>
    <s v="PLANILLADA"/>
    <m/>
    <m/>
  </r>
  <r>
    <s v="CONSTRUPROYEC"/>
    <n v="101055224"/>
    <n v="57731"/>
    <n v="57830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4"/>
    <s v="JESUS EMILIO CAMELO ESCOBAR"/>
    <n v="101055953"/>
    <s v="31766-2"/>
    <d v="2021-06-15T00:00:00"/>
    <x v="0"/>
    <n v="9869"/>
    <n v="10116"/>
    <n v="1"/>
    <n v="244373"/>
    <n v="69000"/>
    <s v="ACTIVO"/>
    <m/>
    <m/>
    <n v="1973800"/>
    <n v="0"/>
    <n v="0"/>
    <s v="ANTICIPO, SEGUNDO ANTICIPO"/>
    <m/>
    <x v="4"/>
    <s v="NO"/>
    <m/>
    <s v="PLANILLADA"/>
    <m/>
    <m/>
  </r>
  <r>
    <s v="CONSTRUPROYEC"/>
    <n v="101055225"/>
    <n v="57732"/>
    <n v="57627"/>
    <d v="2021-06-05T00:00:00"/>
    <n v="22"/>
    <x v="1"/>
    <s v=" ACEITE DE PALMA CPO"/>
    <s v="ECODIESEL COLOMBIA S.A"/>
    <s v="CUMPLIDO"/>
    <s v="EXTRACTORA MONTERREY S.A."/>
    <s v="PUERTO WILCHES"/>
    <s v="ECODIESEL COLOMBIA S.A"/>
    <s v="BARRANCABERMEJA"/>
    <x v="31"/>
    <s v="JHON FREDY QUIÑONES ARIOLA"/>
    <n v="101055954"/>
    <n v="3441"/>
    <d v="2021-06-11T00:00:00"/>
    <x v="0"/>
    <n v="35040"/>
    <n v="35060"/>
    <n v="1"/>
    <n v="168768"/>
    <n v="20000"/>
    <s v="ACTIVO"/>
    <m/>
    <m/>
    <n v="1070031"/>
    <n v="0"/>
    <n v="0"/>
    <s v="ANTICIPO, SEGUNDO ANTICIPO"/>
    <m/>
    <x v="3"/>
    <s v="NO"/>
    <m/>
    <s v="PLANILLADA"/>
    <m/>
    <m/>
  </r>
  <r>
    <s v="CONSTRUPROYEC"/>
    <n v="101055226"/>
    <n v="57733"/>
    <n v="57827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94"/>
    <s v="ROBERTO LOZANO CAMACHO"/>
    <n v="101055955"/>
    <s v="31762-5"/>
    <d v="2021-06-15T00:00:00"/>
    <x v="0"/>
    <n v="10107"/>
    <n v="10114"/>
    <n v="1"/>
    <n v="429712"/>
    <n v="0"/>
    <s v="ACTIVO"/>
    <m/>
    <m/>
    <n v="2022800"/>
    <n v="0"/>
    <n v="0"/>
    <s v="ANTICIPO"/>
    <m/>
    <x v="4"/>
    <s v="NO"/>
    <m/>
    <s v="PLANILLADA"/>
    <m/>
    <m/>
  </r>
  <r>
    <s v="CONSTRUPROYEC"/>
    <n v="101055227"/>
    <n v="57734"/>
    <n v="58023"/>
    <d v="2021-06-05T00:00:00"/>
    <n v="22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5956"/>
    <n v="3933"/>
    <d v="2021-06-17T00:00:00"/>
    <x v="0"/>
    <n v="34410"/>
    <n v="34420"/>
    <n v="1"/>
    <n v="168768"/>
    <n v="20000"/>
    <s v="ACTIVO"/>
    <m/>
    <m/>
    <n v="1050498"/>
    <n v="0"/>
    <n v="0"/>
    <s v="ANTICIPO, SEGUNDO ANTICIPO"/>
    <m/>
    <x v="3"/>
    <s v="NO"/>
    <m/>
    <s v="PLANILLADA"/>
    <m/>
    <m/>
  </r>
  <r>
    <s v="CONSTRUPROYEC"/>
    <n v="101055228"/>
    <n v="57735"/>
    <n v="57804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89"/>
    <s v="PEDRO BOHORQUEZ SANDOVAL"/>
    <n v="101055957"/>
    <s v="31769-8"/>
    <d v="2021-06-15T00:00:00"/>
    <x v="0"/>
    <n v="10097"/>
    <n v="10113"/>
    <n v="1"/>
    <n v="221080"/>
    <n v="0"/>
    <s v="ACTIVO"/>
    <m/>
    <m/>
    <n v="1441751"/>
    <n v="0"/>
    <n v="0"/>
    <s v="ANTICIPO"/>
    <m/>
    <x v="4"/>
    <s v="NO"/>
    <m/>
    <s v="PLANILLADA"/>
    <m/>
    <m/>
  </r>
  <r>
    <s v="CONSTRUPROYEC"/>
    <n v="101055229"/>
    <n v="57736"/>
    <n v="57634"/>
    <d v="2021-06-05T00:00:00"/>
    <n v="22"/>
    <x v="1"/>
    <s v=" ACEITE DE PALMA CPO"/>
    <s v="ECODIESEL COLOMBIA S.A"/>
    <s v="CUMPLIDO"/>
    <s v="PALMERAS DE PUERTO WILCHES S.A"/>
    <s v="PUERTO WILCHES"/>
    <s v="ECODIESEL COLOMBIA S.A"/>
    <s v="BARRANCABERMEJA"/>
    <x v="34"/>
    <s v="LUIS EDUARDO CARO GONZALEZ"/>
    <n v="101055958"/>
    <n v="3457"/>
    <d v="2021-06-11T00:00:00"/>
    <x v="0"/>
    <n v="34320"/>
    <n v="34310"/>
    <n v="1"/>
    <n v="168768"/>
    <n v="20000"/>
    <s v="ACTIVO"/>
    <m/>
    <m/>
    <n v="1047141"/>
    <n v="0"/>
    <n v="0"/>
    <s v="ANTICIPO, SEGUNDO ANTICIPO"/>
    <m/>
    <x v="3"/>
    <s v="NO"/>
    <m/>
    <s v="PLANILLADA"/>
    <m/>
    <m/>
  </r>
  <r>
    <s v="CONSTRUPROYEC"/>
    <n v="101055230"/>
    <n v="57737"/>
    <n v="57919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6"/>
    <s v="OSCAR QUINAYAS ARAQUE"/>
    <n v="101055959"/>
    <n v="520563"/>
    <d v="2021-06-15T00:00:00"/>
    <x v="0"/>
    <n v="34710"/>
    <n v="34760"/>
    <n v="1"/>
    <n v="1078648"/>
    <n v="0"/>
    <s v="ACTIVO"/>
    <m/>
    <m/>
    <n v="4685850"/>
    <n v="0"/>
    <n v="0"/>
    <s v="ANTICIPO"/>
    <m/>
    <x v="2"/>
    <s v="NO"/>
    <m/>
    <s v="PLANILLADA"/>
    <m/>
    <m/>
  </r>
  <r>
    <s v="CONSTRUPROYEC"/>
    <n v="101055231"/>
    <n v="57738"/>
    <n v="57636"/>
    <d v="2021-06-05T00:00:00"/>
    <n v="22"/>
    <x v="1"/>
    <s v=" ACEITE DE PALMA CPO"/>
    <s v="ECODIESEL COLOMBIA S.A"/>
    <s v="CUMPLIDO"/>
    <s v="EXTRACTORA MONTERREY S.A."/>
    <s v="PUERTO WILCHES"/>
    <s v="ECODIESEL COLOMBIA S.A"/>
    <s v="BARRANCABERMEJA"/>
    <x v="44"/>
    <s v="JOHAN MANUEL RATIVA AGUILLON"/>
    <n v="101055960"/>
    <n v="3440"/>
    <d v="2021-06-11T00:00:00"/>
    <x v="0"/>
    <n v="34860"/>
    <n v="34820"/>
    <n v="1"/>
    <n v="168768"/>
    <n v="20000"/>
    <s v="ACTIVO"/>
    <m/>
    <m/>
    <n v="1062706"/>
    <n v="0"/>
    <n v="0"/>
    <s v="ANTICIPO, SEGUNDO ANTICIPO"/>
    <m/>
    <x v="3"/>
    <s v="NO"/>
    <m/>
    <s v="PLANILLADA"/>
    <m/>
    <m/>
  </r>
  <r>
    <s v="CONSTRUPROYEC"/>
    <n v="101055232"/>
    <n v="57739"/>
    <n v="57624"/>
    <d v="2021-06-05T00:00:00"/>
    <n v="22"/>
    <x v="1"/>
    <s v=" ACEITE DE PALMA CPO"/>
    <s v="ECODIESEL COLOMBIA S.A"/>
    <s v="CUMPLIDO"/>
    <s v="EXTRACTORA MONTERREY S.A."/>
    <s v="PUERTO WILCHES"/>
    <s v="ECODIESEL COLOMBIA S.A"/>
    <s v="BARRANCABERMEJA"/>
    <x v="35"/>
    <s v="JEISON OROZCO BEDOYA"/>
    <n v="101055961"/>
    <n v="3432"/>
    <d v="2021-06-11T00:00:00"/>
    <x v="0"/>
    <n v="34730"/>
    <n v="34750"/>
    <n v="1"/>
    <n v="168768"/>
    <n v="20000"/>
    <s v="ACTIVO"/>
    <m/>
    <m/>
    <n v="1060570"/>
    <n v="0"/>
    <n v="0"/>
    <s v="ANTICIPO, SEGUNDO ANTICIPO"/>
    <m/>
    <x v="3"/>
    <s v="NO"/>
    <m/>
    <s v="PLANILLADA"/>
    <m/>
    <m/>
  </r>
  <r>
    <s v="CONSTRUPROYEC"/>
    <n v="101055233"/>
    <n v="57740"/>
    <n v="57629"/>
    <d v="2021-06-05T00:00:00"/>
    <n v="22"/>
    <x v="1"/>
    <s v=" ACEITE DE PALMA CPO"/>
    <s v="ECODIESEL COLOMBIA S.A"/>
    <s v="CUMPLIDO"/>
    <s v="EXTRACTORA MONTERREY S.A."/>
    <s v="PUERTO WILCHES"/>
    <s v="ECODIESEL COLOMBIA S.A"/>
    <s v="BARRANCABERMEJA"/>
    <x v="41"/>
    <s v="WILSON HERNANDO BARON SANDOVAL"/>
    <n v="101055962"/>
    <n v="3452"/>
    <d v="2021-06-11T00:00:00"/>
    <x v="0"/>
    <n v="34740"/>
    <n v="34700"/>
    <n v="1"/>
    <n v="168768"/>
    <n v="20000"/>
    <s v="ACTIVO"/>
    <m/>
    <m/>
    <n v="1059044"/>
    <n v="0"/>
    <n v="0"/>
    <s v="ANTICIPO, SEGUNDO ANTICIPO"/>
    <m/>
    <x v="3"/>
    <s v="NO"/>
    <m/>
    <s v="PLANILLADA"/>
    <m/>
    <m/>
  </r>
  <r>
    <s v="CONSTRUPROYEC"/>
    <n v="101055234"/>
    <n v="57741"/>
    <n v="57884"/>
    <d v="2021-06-05T00:00:00"/>
    <n v="22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3"/>
    <s v="JOHAN ALBERTO AVENDAÑO OROZCO"/>
    <n v="101055963"/>
    <s v="31768-6"/>
    <d v="2021-06-15T00:00:00"/>
    <x v="0"/>
    <n v="10149"/>
    <n v="10149"/>
    <n v="1"/>
    <n v="458326"/>
    <n v="0"/>
    <s v="ACTIVO"/>
    <m/>
    <m/>
    <n v="3679520"/>
    <n v="0"/>
    <n v="0"/>
    <s v="ANTICIPO"/>
    <m/>
    <x v="4"/>
    <s v="NO"/>
    <m/>
    <s v="PLANILLADA"/>
    <m/>
    <m/>
  </r>
  <r>
    <s v="CONSTRUPROYEC"/>
    <n v="101055235"/>
    <n v="57742"/>
    <n v="57792"/>
    <d v="2021-06-05T00:00:00"/>
    <n v="22"/>
    <x v="1"/>
    <s v=" CONTENEDOR VACIO"/>
    <s v="C.I. LA SAMARIA S.A.S."/>
    <s v="CUMPLIDO"/>
    <s v="SOCIEDAD PORTUARIA DE SANTA MARTA"/>
    <s v="SANTA MARTA."/>
    <s v="CONSTRUPROYEC"/>
    <s v="SANTA MARTA."/>
    <x v="133"/>
    <s v="CARLOS ALBERTO ROA OSPINO"/>
    <n v="101055964"/>
    <n v="0"/>
    <d v="2021-06-14T00:00:00"/>
    <x v="0"/>
    <n v="1"/>
    <n v="1"/>
    <n v="1"/>
    <n v="10000"/>
    <n v="210000"/>
    <s v="ACTIVO"/>
    <m/>
    <m/>
    <n v="162301"/>
    <n v="0"/>
    <n v="0"/>
    <s v="ANTICIPO, SEGUNDO ANTICIPO"/>
    <m/>
    <x v="1"/>
    <s v="NO"/>
    <m/>
    <s v="PLANILLADA"/>
    <m/>
    <m/>
  </r>
  <r>
    <s v="CONSTRUPROYEC"/>
    <n v="101055236"/>
    <n v="57743"/>
    <n v="57698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79"/>
    <s v="LARRIZON CORREA DE LA HOZ"/>
    <n v="101055965"/>
    <s v="HLBU 902021-3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237"/>
    <n v="57744"/>
    <n v="57696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66"/>
    <s v="BPTU 266284-5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238"/>
    <n v="57745"/>
    <n v="57622"/>
    <d v="2021-06-05T00:00:00"/>
    <n v="22"/>
    <x v="1"/>
    <s v=" ACEITE DE SOJA (SOYA)"/>
    <s v="CI TEQUENDAMA SAS DIV. REFINERIA"/>
    <s v="CUMPLIDO"/>
    <s v="TERLICA S.A.S - TERMINAL DE GRANELES LIQUIDOS DEL CARIBE S.A.S."/>
    <s v="SANTA MARTA."/>
    <s v="CARIBBEAN ECO SOAPS UIBS S.A.S."/>
    <s v="SANTA MARTA."/>
    <x v="0"/>
    <s v="JEINSON DAVID PEREZ MONTOYA"/>
    <n v="101055967"/>
    <n v="1094"/>
    <d v="2021-06-11T00:00:00"/>
    <x v="0"/>
    <n v="34270"/>
    <n v="34300"/>
    <n v="1"/>
    <n v="0"/>
    <n v="0"/>
    <m/>
    <m/>
    <m/>
    <n v="538382"/>
    <n v="0"/>
    <n v="0"/>
    <m/>
    <m/>
    <x v="0"/>
    <s v="NO"/>
    <m/>
    <s v="PLANILLADA"/>
    <m/>
    <m/>
  </r>
  <r>
    <s v="CONSTRUPROYEC"/>
    <n v="101055239"/>
    <n v="57746"/>
    <m/>
    <d v="2021-06-05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968"/>
    <n v="57761"/>
    <d v="2021-06-11T00:00:00"/>
    <x v="2"/>
    <n v="35730"/>
    <n v="35860"/>
    <n v="1"/>
    <n v="0"/>
    <n v="0"/>
    <m/>
    <m/>
    <m/>
    <n v="561318"/>
    <n v="448500"/>
    <n v="-15990"/>
    <m/>
    <m/>
    <x v="0"/>
    <s v="NO"/>
    <m/>
    <s v="PLANILLADA"/>
    <m/>
    <m/>
  </r>
  <r>
    <s v="CONSTRUPROYEC"/>
    <n v="101055240"/>
    <n v="57747"/>
    <n v="58012"/>
    <d v="2021-06-05T00:00:00"/>
    <n v="22"/>
    <x v="1"/>
    <s v=" SALVADO DE TRIGO"/>
    <s v="ALIMENTOS FINCAS S.A.S"/>
    <s v="CUMPLIDO"/>
    <s v="ALIMENTOS FINCA S.A.S"/>
    <s v="SANTA MARTA."/>
    <s v="ALIMENTOS FINCA S.A.S"/>
    <s v="ITAGUI"/>
    <x v="131"/>
    <s v="ALEXANDER JAVIER MEJIA OROZCO"/>
    <n v="101055969"/>
    <n v="43171076"/>
    <d v="2021-06-16T00:00:00"/>
    <x v="0"/>
    <n v="33130"/>
    <n v="33150"/>
    <n v="1"/>
    <n v="1288618"/>
    <n v="0"/>
    <s v="ACTIVO"/>
    <m/>
    <m/>
    <n v="7288600"/>
    <n v="0"/>
    <n v="0"/>
    <s v="ANTICIPO"/>
    <m/>
    <x v="2"/>
    <s v="NO"/>
    <m/>
    <s v="PLANILLADA"/>
    <m/>
    <m/>
  </r>
  <r>
    <s v="CONSTRUPROYEC"/>
    <n v="101055241"/>
    <n v="57748"/>
    <n v="58124"/>
    <d v="2021-06-05T00:00:00"/>
    <n v="22"/>
    <x v="1"/>
    <s v=" SALVADO DE TRIGO"/>
    <s v="ALIMENTOS FINCAS S.A.S"/>
    <s v="CUMPLIDO"/>
    <s v="ALIMENTOS FINCA S.A.S"/>
    <s v="SANTA MARTA."/>
    <s v="ALIMENTOS FINCA S.A.S"/>
    <s v="ITAGUI"/>
    <x v="72"/>
    <s v="YOLMER ENRIQUE TRONCOSO CUAO"/>
    <n v="101055970"/>
    <n v="43171098"/>
    <d v="2021-06-20T00:00:00"/>
    <x v="0"/>
    <n v="34260"/>
    <n v="34000"/>
    <n v="1"/>
    <n v="1288618"/>
    <n v="0"/>
    <s v="ACTIVO"/>
    <m/>
    <m/>
    <n v="7537200"/>
    <n v="0"/>
    <n v="0"/>
    <s v="ANTICIPO"/>
    <m/>
    <x v="2"/>
    <s v="NO"/>
    <m/>
    <s v="PLANILLADA"/>
    <m/>
    <m/>
  </r>
  <r>
    <s v="CONSTRUPROYEC"/>
    <n v="101055242"/>
    <n v="57749"/>
    <n v="57910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40"/>
    <s v="ALVARO JAVIER PINEDA ALVAREZ"/>
    <n v="101055971"/>
    <n v="520606"/>
    <d v="2021-06-15T00:00:00"/>
    <x v="0"/>
    <n v="32530"/>
    <n v="32740"/>
    <n v="1"/>
    <n v="1078648"/>
    <n v="0"/>
    <s v="ACTIVO"/>
    <m/>
    <m/>
    <n v="4391550"/>
    <n v="0"/>
    <n v="0"/>
    <s v="ANTICIPO"/>
    <m/>
    <x v="2"/>
    <s v="NO"/>
    <m/>
    <s v="PLANILLADA"/>
    <m/>
    <m/>
  </r>
  <r>
    <s v="CONSTRUPROYEC"/>
    <n v="101055243"/>
    <n v="57750"/>
    <n v="58005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8"/>
    <s v="LEONARDO ALONSO CANO JARAMILLO"/>
    <n v="101055972"/>
    <n v="520616"/>
    <d v="2021-06-16T00:00:00"/>
    <x v="0"/>
    <n v="33910"/>
    <n v="33920"/>
    <n v="1"/>
    <n v="1078648"/>
    <n v="0"/>
    <s v="ACTIVO"/>
    <m/>
    <m/>
    <n v="4577850"/>
    <n v="0"/>
    <n v="0"/>
    <s v="ANTICIPO"/>
    <m/>
    <x v="2"/>
    <s v="NO"/>
    <m/>
    <s v="PLANILLADA"/>
    <m/>
    <m/>
  </r>
  <r>
    <s v="CONSTRUPROYEC"/>
    <n v="101055244"/>
    <n v="57751"/>
    <n v="57998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3"/>
    <s v="JUAN ALBERTO CORREA ARVILLA"/>
    <n v="101055973"/>
    <n v="520610"/>
    <d v="2021-06-16T00:00:00"/>
    <x v="0"/>
    <n v="33520"/>
    <n v="33760"/>
    <n v="1"/>
    <n v="1078648"/>
    <n v="0"/>
    <s v="ACTIVO"/>
    <m/>
    <m/>
    <n v="4525200"/>
    <n v="0"/>
    <n v="0"/>
    <s v="ANTICIPO"/>
    <m/>
    <x v="2"/>
    <s v="NO"/>
    <m/>
    <s v="PLANILLADA"/>
    <m/>
    <m/>
  </r>
  <r>
    <s v="CONSTRUPROYEC"/>
    <n v="101055245"/>
    <n v="57752"/>
    <n v="57922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3"/>
    <s v="JOSE LUIS DOMINGUEZ NARANJO"/>
    <n v="101055974"/>
    <n v="520588"/>
    <d v="2021-06-15T00:00:00"/>
    <x v="0"/>
    <n v="34490"/>
    <n v="34640"/>
    <n v="1"/>
    <n v="1078648"/>
    <n v="0"/>
    <s v="ACTIVO"/>
    <m/>
    <m/>
    <n v="4656150"/>
    <n v="0"/>
    <n v="0"/>
    <s v="ANTICIPO"/>
    <m/>
    <x v="2"/>
    <s v="NO"/>
    <m/>
    <s v="PLANILLADA"/>
    <m/>
    <m/>
  </r>
  <r>
    <s v="CONSTRUPROYEC"/>
    <n v="101055246"/>
    <n v="57753"/>
    <n v="58016"/>
    <d v="2021-06-05T00:00:00"/>
    <n v="22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3"/>
    <s v="ABSALON PUENTES VARGAS"/>
    <n v="101055975"/>
    <n v="520587"/>
    <d v="2021-06-16T00:00:00"/>
    <x v="0"/>
    <n v="34260"/>
    <n v="34240"/>
    <n v="1"/>
    <n v="1078648"/>
    <n v="0"/>
    <s v="ACTIVO"/>
    <m/>
    <m/>
    <n v="4625100"/>
    <n v="0"/>
    <n v="0"/>
    <s v="ANTICIPO"/>
    <m/>
    <x v="2"/>
    <s v="NO"/>
    <m/>
    <s v="PLANILLADA"/>
    <m/>
    <m/>
  </r>
  <r>
    <s v="CONSTRUPROYEC"/>
    <n v="101055247"/>
    <n v="57754"/>
    <n v="57999"/>
    <d v="2021-06-05T00:00:00"/>
    <n v="22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10"/>
    <s v="JHON DEIVIS CANTILLO REALES"/>
    <n v="101055976"/>
    <n v="520605"/>
    <d v="2021-06-16T00:00:00"/>
    <x v="0"/>
    <n v="33910"/>
    <n v="33970"/>
    <n v="1"/>
    <n v="1078648"/>
    <n v="0"/>
    <s v="ACTIVO"/>
    <m/>
    <m/>
    <n v="4577850"/>
    <n v="0"/>
    <n v="0"/>
    <s v="ANTICIPO"/>
    <m/>
    <x v="2"/>
    <s v="NO"/>
    <m/>
    <s v="PLANILLADA"/>
    <m/>
    <m/>
  </r>
  <r>
    <s v="CONSTRUPROYEC"/>
    <n v="101055248"/>
    <n v="57755"/>
    <m/>
    <d v="2021-06-05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5977"/>
    <n v="76500"/>
    <d v="2021-06-11T00:00:00"/>
    <x v="2"/>
    <n v="36420"/>
    <n v="36430"/>
    <n v="1"/>
    <n v="0"/>
    <n v="0"/>
    <m/>
    <m/>
    <m/>
    <n v="572158"/>
    <n v="448500"/>
    <n v="-24960"/>
    <m/>
    <m/>
    <x v="0"/>
    <s v="NO"/>
    <m/>
    <s v="PLANILLADA"/>
    <m/>
    <m/>
  </r>
  <r>
    <s v="CONSTRUPROYEC"/>
    <n v="101055249"/>
    <n v="57756"/>
    <m/>
    <d v="2021-06-05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978"/>
    <n v="1034"/>
    <d v="2021-06-13T00:00:00"/>
    <x v="1"/>
    <n v="33990"/>
    <n v="34020"/>
    <n v="1"/>
    <n v="0"/>
    <n v="0"/>
    <m/>
    <m/>
    <m/>
    <n v="533983"/>
    <n v="448500"/>
    <n v="6630"/>
    <m/>
    <m/>
    <x v="0"/>
    <s v="NO"/>
    <m/>
    <s v="PLANILLADA"/>
    <m/>
    <m/>
  </r>
  <r>
    <s v="CONSTRUPROYEC"/>
    <n v="101055250"/>
    <n v="57757"/>
    <m/>
    <d v="2021-06-05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5979"/>
    <n v="1069"/>
    <d v="2021-06-13T00:00:00"/>
    <x v="1"/>
    <n v="34380"/>
    <n v="34390"/>
    <n v="1"/>
    <n v="0"/>
    <n v="0"/>
    <m/>
    <m/>
    <m/>
    <n v="540110"/>
    <n v="448500"/>
    <n v="1560"/>
    <m/>
    <m/>
    <x v="0"/>
    <s v="NO"/>
    <m/>
    <s v="PLANILLADA"/>
    <m/>
    <m/>
  </r>
  <r>
    <s v="CONSTRUPROYEC"/>
    <n v="101055251"/>
    <n v="57758"/>
    <n v="57565"/>
    <d v="2021-06-05T00:00:00"/>
    <n v="22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"/>
    <s v="FRANCISCO JAVIER CASTRO SUAREZ"/>
    <n v="101055980"/>
    <n v="76705"/>
    <d v="2021-06-09T00:00:00"/>
    <x v="0"/>
    <n v="35010"/>
    <n v="35070"/>
    <n v="1"/>
    <n v="0"/>
    <n v="0"/>
    <m/>
    <m/>
    <m/>
    <n v="550007"/>
    <n v="0"/>
    <n v="0"/>
    <m/>
    <m/>
    <x v="0"/>
    <s v="NO"/>
    <m/>
    <s v="PLANILLADA"/>
    <m/>
    <m/>
  </r>
  <r>
    <s v="CONSTRUPROYEC"/>
    <n v="101055252"/>
    <n v="57759"/>
    <n v="57745"/>
    <d v="2021-06-05T00:00:00"/>
    <n v="22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5981"/>
    <n v="1106"/>
    <d v="2021-06-13T00:00:00"/>
    <x v="0"/>
    <n v="36080"/>
    <n v="36050"/>
    <n v="1"/>
    <n v="0"/>
    <n v="0"/>
    <m/>
    <m/>
    <m/>
    <n v="566817"/>
    <n v="0"/>
    <n v="0"/>
    <m/>
    <m/>
    <x v="0"/>
    <s v="NO"/>
    <m/>
    <s v="PLANILLADA"/>
    <m/>
    <m/>
  </r>
  <r>
    <s v="CONSTRUPROYEC"/>
    <n v="101055253"/>
    <n v="57760"/>
    <m/>
    <d v="2021-06-05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03"/>
    <s v="ORLANDO DE JESUS GONZALEZ ORTIZ"/>
    <n v="101055982"/>
    <n v="1026"/>
    <d v="2021-06-11T00:00:00"/>
    <x v="5"/>
    <n v="35110"/>
    <n v="35140"/>
    <n v="1"/>
    <n v="0"/>
    <n v="0"/>
    <m/>
    <m/>
    <m/>
    <n v="551578"/>
    <n v="448500"/>
    <n v="-7930"/>
    <m/>
    <m/>
    <x v="0"/>
    <s v="NO"/>
    <m/>
    <s v="PLANILLADA"/>
    <m/>
    <m/>
  </r>
  <r>
    <s v="CONSTRUPROYEC"/>
    <n v="101055254"/>
    <n v="57761"/>
    <m/>
    <d v="2021-06-05T00:00:00"/>
    <n v="22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5983"/>
    <n v="1036"/>
    <d v="2021-06-11T00:00:00"/>
    <x v="1"/>
    <n v="36670"/>
    <n v="36720"/>
    <n v="1"/>
    <n v="0"/>
    <n v="0"/>
    <m/>
    <m/>
    <m/>
    <n v="576086"/>
    <n v="448500"/>
    <n v="-28210"/>
    <m/>
    <m/>
    <x v="0"/>
    <s v="NO"/>
    <m/>
    <s v="PLANILLADA"/>
    <m/>
    <m/>
  </r>
  <r>
    <s v="CONSTRUPROYEC"/>
    <n v="101055255"/>
    <n v="57762"/>
    <n v="57710"/>
    <d v="2021-06-05T00:00:00"/>
    <n v="22"/>
    <x v="1"/>
    <s v=" PRODUCTOS VARIOS"/>
    <s v="C.I. LA SAMARIA S.A.S."/>
    <s v="CUMPLIDO"/>
    <s v="C.I. LA SAMARIA S.A.S."/>
    <s v="LA GRAN VIA"/>
    <s v="C.I. LA SAMARIA S.A.S. FINCA DON ALBERTO"/>
    <s v="DON DIEGO MAGDALENA"/>
    <x v="13"/>
    <s v="ARTURO JAIME ALVAREZ"/>
    <n v="101055984"/>
    <s v="517395-   8"/>
    <d v="2021-06-11T00:00:00"/>
    <x v="0"/>
    <n v="1"/>
    <n v="1"/>
    <n v="1"/>
    <n v="110000"/>
    <n v="0"/>
    <s v="ACTIVO"/>
    <m/>
    <m/>
    <n v="1654367"/>
    <n v="0"/>
    <n v="0"/>
    <s v="ANTICIPO"/>
    <m/>
    <x v="1"/>
    <s v="NO"/>
    <m/>
    <s v="PLANILLADA"/>
    <m/>
    <m/>
  </r>
  <r>
    <s v="CONSTRUPROYEC"/>
    <n v="101055256"/>
    <n v="57763"/>
    <n v="57699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97"/>
    <s v="JOSE LUIS PABON ROJAS"/>
    <n v="101055985"/>
    <s v="HLBU 911595-7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257"/>
    <n v="57764"/>
    <n v="57700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"/>
    <s v="CARLOS BARROS"/>
    <n v="101055986"/>
    <s v="UACU 478948-7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258"/>
    <n v="57765"/>
    <n v="57791"/>
    <d v="2021-06-05T00:00:00"/>
    <n v="22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ARTURO JAIME ALVAREZ"/>
    <n v="101055987"/>
    <n v="0"/>
    <d v="2021-06-14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259"/>
    <n v="57766"/>
    <n v="57701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88"/>
    <s v="HLBU 942448-9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260"/>
    <n v="57767"/>
    <n v="57702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89"/>
    <s v="TEMU 916730-8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261"/>
    <n v="57768"/>
    <n v="57703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90"/>
    <s v="SEGU 941786-4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262"/>
    <n v="57769"/>
    <n v="57704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5991"/>
    <s v="LNXU 755934-6"/>
    <d v="2021-06-11T00:00:00"/>
    <x v="0"/>
    <n v="1"/>
    <n v="1"/>
    <n v="1"/>
    <n v="0"/>
    <n v="30000"/>
    <s v="ACTIVO"/>
    <m/>
    <m/>
    <n v="324601"/>
    <n v="0"/>
    <n v="0"/>
    <s v="SEGUNDO ANTICIPO"/>
    <m/>
    <x v="1"/>
    <s v="NO"/>
    <m/>
    <s v="PLANILLADA"/>
    <m/>
    <m/>
  </r>
  <r>
    <s v="CONSTRUPROYEC"/>
    <n v="101055263"/>
    <n v="57770"/>
    <n v="57705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5992"/>
    <s v="HLBU 917385-0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264"/>
    <n v="57771"/>
    <n v="57706"/>
    <d v="2021-06-05T00:00:00"/>
    <n v="22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5993"/>
    <n v="0"/>
    <d v="2021-06-1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265"/>
    <n v="57772"/>
    <n v="57782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994"/>
    <n v="80765"/>
    <d v="2021-06-13T00:00:00"/>
    <x v="0"/>
    <n v="33210"/>
    <n v="33370"/>
    <n v="1"/>
    <n v="0"/>
    <n v="0"/>
    <m/>
    <m/>
    <m/>
    <n v="670178"/>
    <n v="0"/>
    <n v="0"/>
    <m/>
    <m/>
    <x v="1"/>
    <s v="NO"/>
    <m/>
    <s v="PLANILLADA"/>
    <m/>
    <m/>
  </r>
  <r>
    <s v="CONSTRUPROYEC"/>
    <n v="101055266"/>
    <n v="57773"/>
    <n v="57781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995"/>
    <n v="80857"/>
    <d v="2021-06-13T00:00:00"/>
    <x v="0"/>
    <n v="32290"/>
    <n v="32290"/>
    <n v="1"/>
    <n v="0"/>
    <n v="0"/>
    <m/>
    <m/>
    <m/>
    <n v="651612"/>
    <n v="0"/>
    <n v="0"/>
    <m/>
    <m/>
    <x v="1"/>
    <s v="NO"/>
    <m/>
    <s v="PLANILLADA"/>
    <m/>
    <m/>
  </r>
  <r>
    <s v="CONSTRUPROYEC"/>
    <n v="101055267"/>
    <n v="57774"/>
    <n v="57780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996"/>
    <n v="80895"/>
    <d v="2021-06-13T00:00:00"/>
    <x v="0"/>
    <n v="30570"/>
    <n v="30770"/>
    <n v="1"/>
    <n v="0"/>
    <n v="0"/>
    <m/>
    <m/>
    <m/>
    <n v="616903"/>
    <n v="0"/>
    <n v="0"/>
    <m/>
    <m/>
    <x v="1"/>
    <s v="NO"/>
    <m/>
    <s v="PLANILLADA"/>
    <m/>
    <m/>
  </r>
  <r>
    <s v="CONSTRUPROYEC"/>
    <n v="101055268"/>
    <n v="57775"/>
    <n v="57779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997"/>
    <n v="81128"/>
    <d v="2021-06-13T00:00:00"/>
    <x v="0"/>
    <n v="32370"/>
    <n v="32410"/>
    <n v="1"/>
    <n v="0"/>
    <n v="0"/>
    <m/>
    <m/>
    <m/>
    <n v="653227"/>
    <n v="0"/>
    <n v="0"/>
    <m/>
    <m/>
    <x v="1"/>
    <s v="NO"/>
    <m/>
    <s v="PLANILLADA"/>
    <m/>
    <m/>
  </r>
  <r>
    <s v="CONSTRUPROYEC"/>
    <n v="101055269"/>
    <n v="57776"/>
    <n v="57778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37"/>
    <s v="JAIRO ENRIQUE CHARRIS CONRADO"/>
    <n v="101055998"/>
    <n v="81035"/>
    <d v="2021-06-13T00:00:00"/>
    <x v="0"/>
    <n v="33620"/>
    <n v="33850"/>
    <n v="1"/>
    <n v="0"/>
    <n v="162000"/>
    <s v="ACTIVO"/>
    <m/>
    <m/>
    <n v="678452"/>
    <n v="0"/>
    <n v="0"/>
    <s v="SEGUNDO ANTICIPO"/>
    <m/>
    <x v="1"/>
    <s v="NO"/>
    <m/>
    <s v="PLANILLADA"/>
    <m/>
    <m/>
  </r>
  <r>
    <s v="CONSTRUPROYEC"/>
    <n v="101055270"/>
    <n v="57777"/>
    <n v="57737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5999"/>
    <n v="80841"/>
    <d v="2021-06-12T00:00:00"/>
    <x v="0"/>
    <n v="34740"/>
    <n v="34740"/>
    <n v="1"/>
    <n v="0"/>
    <n v="0"/>
    <m/>
    <m/>
    <m/>
    <n v="701053"/>
    <n v="0"/>
    <n v="0"/>
    <m/>
    <m/>
    <x v="1"/>
    <s v="NO"/>
    <m/>
    <s v="PLANILLADA"/>
    <m/>
    <m/>
  </r>
  <r>
    <s v="CONSTRUPROYEC"/>
    <n v="101055271"/>
    <n v="57778"/>
    <n v="57738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000"/>
    <n v="80703"/>
    <d v="2021-06-12T00:00:00"/>
    <x v="0"/>
    <n v="12560"/>
    <n v="12560"/>
    <n v="1"/>
    <n v="0"/>
    <n v="0"/>
    <m/>
    <m/>
    <m/>
    <n v="253461"/>
    <n v="0"/>
    <n v="0"/>
    <m/>
    <m/>
    <x v="1"/>
    <s v="NO"/>
    <m/>
    <s v="PLANILLADA"/>
    <m/>
    <m/>
  </r>
  <r>
    <s v="CONSTRUPROYEC"/>
    <n v="101055272"/>
    <n v="57779"/>
    <n v="57739"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001"/>
    <n v="81032"/>
    <d v="2021-06-12T00:00:00"/>
    <x v="0"/>
    <n v="32180"/>
    <n v="32180"/>
    <n v="1"/>
    <n v="0"/>
    <n v="0"/>
    <m/>
    <m/>
    <m/>
    <n v="649392"/>
    <n v="0"/>
    <n v="0"/>
    <m/>
    <m/>
    <x v="1"/>
    <s v="NO"/>
    <m/>
    <s v="PLANILLADA"/>
    <m/>
    <m/>
  </r>
  <r>
    <s v="CONSTRUPROYEC"/>
    <n v="101055273"/>
    <n v="57780"/>
    <m/>
    <d v="2021-06-05T00:00:00"/>
    <n v="22"/>
    <x v="1"/>
    <s v=" FRUTA DE PALMA"/>
    <s v="CI TEQUENDAMA SAS EXTRACTORA"/>
    <s v="CUMPLIDO"/>
    <s v="C.I TEQUNDAMA FINCA LAS MERCEDES"/>
    <s v="PELECHUA"/>
    <s v="EXTRACTORA TEQUENDAMA"/>
    <s v="FUNDACION"/>
    <x v="186"/>
    <s v="HECTOR ARDILA PINILLA"/>
    <n v="101056002"/>
    <n v="81072"/>
    <d v="2021-06-12T00:00:00"/>
    <x v="2"/>
    <n v="33930"/>
    <n v="33930"/>
    <n v="1"/>
    <n v="0"/>
    <n v="0"/>
    <m/>
    <m/>
    <m/>
    <n v="2131822"/>
    <n v="1500000"/>
    <n v="-196500"/>
    <m/>
    <m/>
    <x v="1"/>
    <s v="NO"/>
    <m/>
    <s v="PLANILLADA"/>
    <m/>
    <m/>
  </r>
  <r>
    <s v="CONSTRUPROYEC"/>
    <n v="101055274"/>
    <n v="57781"/>
    <m/>
    <d v="2021-06-05T00:00:00"/>
    <n v="22"/>
    <x v="1"/>
    <s v=" FRUTA DE PALMA"/>
    <s v="CI TEQUENDAMA SAS EXTRACTORA"/>
    <s v="CUMPLIDO"/>
    <s v="C.I TEQUNDAMA FINCA LAS MERCEDES"/>
    <s v="PELECHUA"/>
    <s v="EXTRACTORA TEQUENDAMA"/>
    <s v="FUNDACION"/>
    <x v="125"/>
    <s v="JOSE LUIS PEREZ RIOBO"/>
    <n v="101056003"/>
    <n v="80944"/>
    <d v="2021-06-21T00:00:00"/>
    <x v="2"/>
    <n v="37300"/>
    <n v="37300"/>
    <n v="1"/>
    <n v="0"/>
    <n v="0"/>
    <m/>
    <m/>
    <m/>
    <n v="2343559"/>
    <n v="1500000"/>
    <n v="-365000"/>
    <m/>
    <m/>
    <x v="1"/>
    <s v="NO"/>
    <m/>
    <s v="PLANILLADA"/>
    <m/>
    <m/>
  </r>
  <r>
    <s v="CONSTRUPROYEC"/>
    <n v="101055275"/>
    <n v="57782"/>
    <m/>
    <d v="2021-06-05T00:00:00"/>
    <n v="22"/>
    <x v="1"/>
    <s v=" FRUTA DE PALMA"/>
    <s v="CI TEQUENDAMA SAS EXTRACTORA"/>
    <s v="CUMPLIDO"/>
    <s v="C.I TEQUNDAMA FINCA LAS MERCEDES"/>
    <s v="PELECHUA"/>
    <s v="EXTRACTORA TEQUENDAMA"/>
    <s v="FUNDACION"/>
    <x v="125"/>
    <s v="JOSE LUIS PEREZ RIOBO"/>
    <n v="101056004"/>
    <n v="81182"/>
    <d v="2021-06-21T00:00:00"/>
    <x v="2"/>
    <n v="37110"/>
    <n v="37110"/>
    <n v="1"/>
    <n v="0"/>
    <n v="0"/>
    <m/>
    <m/>
    <m/>
    <n v="2331621"/>
    <n v="1500000"/>
    <n v="-355500"/>
    <m/>
    <m/>
    <x v="1"/>
    <s v="NO"/>
    <m/>
    <s v="PLANILLADA"/>
    <m/>
    <m/>
  </r>
  <r>
    <s v="CONSTRUPROYEC"/>
    <n v="101055276"/>
    <n v="57783"/>
    <m/>
    <d v="2021-06-05T00:00:00"/>
    <n v="22"/>
    <x v="1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6005"/>
    <n v="78713"/>
    <d v="2021-06-17T00:00:00"/>
    <x v="7"/>
    <n v="39660"/>
    <n v="39720"/>
    <n v="1"/>
    <n v="0"/>
    <n v="0"/>
    <m/>
    <m/>
    <m/>
    <n v="800339"/>
    <n v="557100"/>
    <n v="-179386"/>
    <m/>
    <m/>
    <x v="1"/>
    <s v="NO"/>
    <m/>
    <s v="PLANILLADA"/>
    <m/>
    <m/>
  </r>
  <r>
    <s v="CONSTRUPROYEC"/>
    <n v="101055277"/>
    <n v="57784"/>
    <n v="58219"/>
    <d v="2021-06-08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80"/>
    <s v="LUIDIN ARTURO RUIZ ARROYO"/>
    <n v="101056006"/>
    <n v="520602"/>
    <d v="2021-06-22T00:00:00"/>
    <x v="0"/>
    <n v="32140"/>
    <n v="32330"/>
    <n v="1"/>
    <n v="1078648"/>
    <n v="0"/>
    <s v="ACTIVO"/>
    <m/>
    <m/>
    <n v="4338900"/>
    <n v="0"/>
    <n v="0"/>
    <s v="ANTICIPO"/>
    <m/>
    <x v="2"/>
    <s v="NO"/>
    <m/>
    <s v="PLANILLADA"/>
    <m/>
    <m/>
  </r>
  <r>
    <s v="CONSTRUPROYEC"/>
    <n v="101055278"/>
    <n v="57785"/>
    <n v="57924"/>
    <d v="2021-06-08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7"/>
    <s v="FREDY ORTIZ MERCHAN"/>
    <n v="101056007"/>
    <n v="520589"/>
    <d v="2021-06-15T00:00:00"/>
    <x v="0"/>
    <n v="33460"/>
    <n v="33480"/>
    <n v="1"/>
    <n v="1078648"/>
    <n v="0"/>
    <s v="ACTIVO"/>
    <m/>
    <m/>
    <n v="4517100"/>
    <n v="0"/>
    <n v="0"/>
    <s v="ANTICIPO"/>
    <m/>
    <x v="2"/>
    <s v="NO"/>
    <m/>
    <s v="PLANILLADA"/>
    <m/>
    <m/>
  </r>
  <r>
    <s v="CONSTRUPROYEC"/>
    <n v="101055279"/>
    <n v="57786"/>
    <n v="58000"/>
    <d v="2021-06-08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8"/>
    <s v="ALEX ANTONIO RODRIGUEZ"/>
    <n v="101056008"/>
    <n v="520590"/>
    <d v="2021-06-16T00:00:00"/>
    <x v="0"/>
    <n v="34420"/>
    <n v="34640"/>
    <n v="1"/>
    <n v="1078648"/>
    <n v="0"/>
    <s v="ACTIVO"/>
    <m/>
    <m/>
    <n v="4646700"/>
    <n v="0"/>
    <n v="0"/>
    <s v="ANTICIPO"/>
    <m/>
    <x v="2"/>
    <s v="NO"/>
    <m/>
    <s v="PLANILLADA"/>
    <m/>
    <m/>
  </r>
  <r>
    <s v="CONSTRUPROYEC"/>
    <n v="101055280"/>
    <n v="57787"/>
    <n v="57997"/>
    <d v="2021-06-08T00:00:00"/>
    <n v="23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93"/>
    <s v="JUAN MANUEL VIBANCO OSSA"/>
    <n v="101056009"/>
    <n v="520601"/>
    <d v="2021-06-16T00:00:00"/>
    <x v="0"/>
    <n v="32390"/>
    <n v="32660"/>
    <n v="1"/>
    <n v="1078648"/>
    <n v="0"/>
    <s v="ACTIVO"/>
    <m/>
    <m/>
    <n v="4372650"/>
    <n v="0"/>
    <n v="0"/>
    <s v="ANTICIPO"/>
    <m/>
    <x v="2"/>
    <s v="NO"/>
    <m/>
    <s v="PLANILLADA"/>
    <m/>
    <m/>
  </r>
  <r>
    <s v="CONSTRUPROYEC"/>
    <n v="101055281"/>
    <n v="57788"/>
    <n v="57992"/>
    <d v="2021-06-08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010"/>
    <n v="81641"/>
    <d v="2021-06-16T00:00:00"/>
    <x v="0"/>
    <n v="31980"/>
    <n v="31980"/>
    <n v="1"/>
    <n v="437543"/>
    <n v="0"/>
    <s v="ACTIVO"/>
    <m/>
    <m/>
    <n v="645356"/>
    <n v="0"/>
    <n v="0"/>
    <s v="ANTICIPO"/>
    <m/>
    <x v="1"/>
    <s v="NO"/>
    <m/>
    <s v="PLANILLADA"/>
    <m/>
    <m/>
  </r>
  <r>
    <s v="CONSTRUPROYEC"/>
    <n v="101055282"/>
    <n v="57789"/>
    <n v="57861"/>
    <d v="2021-06-08T00:00:00"/>
    <n v="23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102"/>
    <s v="FABIO GUEVARA ROJAS"/>
    <n v="101056011"/>
    <n v="98446"/>
    <d v="2021-06-15T00:00:00"/>
    <x v="0"/>
    <n v="34440"/>
    <n v="34530"/>
    <n v="1"/>
    <n v="294975"/>
    <n v="0"/>
    <s v="ACTIVO"/>
    <m/>
    <m/>
    <n v="3271800"/>
    <n v="0"/>
    <n v="0"/>
    <s v="ANTICIPO"/>
    <m/>
    <x v="4"/>
    <s v="NO"/>
    <m/>
    <s v="PLANILLADA"/>
    <m/>
    <m/>
  </r>
  <r>
    <s v="CONSTRUPROYEC"/>
    <n v="101055283"/>
    <n v="57790"/>
    <n v="57883"/>
    <d v="2021-06-08T00:00:00"/>
    <n v="23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53"/>
    <s v="JOHAN ALBERTO AVENDAÑO OROZCO"/>
    <n v="101056012"/>
    <n v="57938"/>
    <d v="2021-06-15T00:00:00"/>
    <x v="0"/>
    <n v="34960"/>
    <n v="35020"/>
    <n v="1"/>
    <n v="528160"/>
    <n v="0"/>
    <s v="ACTIVO"/>
    <m/>
    <m/>
    <n v="2971600"/>
    <n v="0"/>
    <n v="0"/>
    <s v="ANTICIPO"/>
    <m/>
    <x v="4"/>
    <s v="NO"/>
    <m/>
    <s v="PLANILLADA"/>
    <m/>
    <m/>
  </r>
  <r>
    <s v="CONSTRUPROYEC"/>
    <n v="101055284"/>
    <n v="57791"/>
    <n v="57885"/>
    <d v="2021-06-08T00:00:00"/>
    <n v="23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87"/>
    <s v="SERGIO DAVID MEJIA POLO"/>
    <n v="101056013"/>
    <n v="57937"/>
    <d v="2021-06-15T00:00:00"/>
    <x v="0"/>
    <n v="33930"/>
    <n v="33930"/>
    <n v="1"/>
    <n v="528160"/>
    <n v="115700"/>
    <s v="ACTIVO"/>
    <m/>
    <m/>
    <n v="2884050"/>
    <n v="0"/>
    <n v="0"/>
    <s v="ANTICIPO, SEGUNDO ANTICIPO"/>
    <m/>
    <x v="4"/>
    <s v="NO"/>
    <m/>
    <s v="PLANILLADA"/>
    <m/>
    <m/>
  </r>
  <r>
    <s v="CONSTRUPROYEC"/>
    <n v="101055285"/>
    <n v="57792"/>
    <n v="57897"/>
    <d v="2021-06-08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9"/>
    <s v="PEDRO BOHORQUEZ SANDOVAL"/>
    <n v="101056014"/>
    <n v="57965"/>
    <d v="2021-06-15T00:00:00"/>
    <x v="0"/>
    <n v="31120"/>
    <n v="31160"/>
    <n v="1"/>
    <n v="200377"/>
    <n v="339200"/>
    <s v="ACTIVO"/>
    <m/>
    <m/>
    <n v="1867200"/>
    <n v="0"/>
    <n v="0"/>
    <s v="ANTICIPO, SEGUNDO ANTICIPO"/>
    <m/>
    <x v="4"/>
    <s v="NO"/>
    <m/>
    <s v="PLANILLADA"/>
    <m/>
    <m/>
  </r>
  <r>
    <s v="CONSTRUPROYEC"/>
    <n v="101055286"/>
    <n v="57793"/>
    <n v="57821"/>
    <d v="2021-06-08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94"/>
    <s v="ROBERTO LOZANO CAMACHO"/>
    <n v="101056015"/>
    <n v="57905"/>
    <d v="2021-06-15T00:00:00"/>
    <x v="0"/>
    <n v="32150"/>
    <n v="32150"/>
    <n v="1"/>
    <n v="200377"/>
    <n v="0"/>
    <s v="ACTIVO"/>
    <m/>
    <m/>
    <n v="1929000"/>
    <n v="0"/>
    <n v="0"/>
    <s v="ANTICIPO"/>
    <m/>
    <x v="4"/>
    <s v="NO"/>
    <m/>
    <s v="PLANILLADA"/>
    <m/>
    <m/>
  </r>
  <r>
    <s v="CONSTRUPROYEC"/>
    <n v="101055287"/>
    <n v="57794"/>
    <n v="57805"/>
    <d v="2021-06-08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57"/>
    <s v="MIGUEL LOPEZ CAMPUZANO"/>
    <n v="101056016"/>
    <n v="57894"/>
    <d v="2021-06-15T00:00:00"/>
    <x v="0"/>
    <n v="30460"/>
    <n v="30460"/>
    <n v="1"/>
    <n v="200377"/>
    <n v="1700600"/>
    <s v="ACTIVO"/>
    <m/>
    <m/>
    <n v="1827600"/>
    <n v="0"/>
    <n v="0"/>
    <s v="ANTICIPO, SEGUNDO ANTICIPO"/>
    <m/>
    <x v="4"/>
    <s v="NO"/>
    <m/>
    <s v="PLANILLADA"/>
    <m/>
    <m/>
  </r>
  <r>
    <s v="CONSTRUPROYEC"/>
    <n v="101055288"/>
    <n v="57795"/>
    <n v="57852"/>
    <d v="2021-06-08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1"/>
    <s v="LUIS FREYLE BERNAL"/>
    <n v="101056017"/>
    <n v="98052"/>
    <d v="2021-06-15T00:00:00"/>
    <x v="0"/>
    <n v="34310"/>
    <n v="34260"/>
    <n v="1"/>
    <n v="882851"/>
    <n v="0"/>
    <s v="ACTIVO"/>
    <m/>
    <m/>
    <n v="6175800"/>
    <n v="0"/>
    <n v="0"/>
    <s v="ANTICIPO"/>
    <m/>
    <x v="2"/>
    <s v="NO"/>
    <m/>
    <s v="PLANILLADA"/>
    <m/>
    <m/>
  </r>
  <r>
    <s v="CONSTRUPROYEC"/>
    <n v="101055289"/>
    <n v="57796"/>
    <n v="58009"/>
    <d v="2021-06-08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32"/>
    <s v="DIDIER GOMEZ QUICENO"/>
    <n v="101056018"/>
    <n v="520562"/>
    <d v="2021-06-16T00:00:00"/>
    <x v="0"/>
    <n v="33790"/>
    <n v="33840"/>
    <n v="1"/>
    <n v="1078648"/>
    <n v="0"/>
    <s v="ACTIVO"/>
    <m/>
    <m/>
    <n v="4561650"/>
    <n v="0"/>
    <n v="0"/>
    <s v="ANTICIPO"/>
    <m/>
    <x v="2"/>
    <s v="NO"/>
    <m/>
    <s v="PLANILLADA"/>
    <m/>
    <m/>
  </r>
  <r>
    <s v="CONSTRUPROYEC"/>
    <n v="101055290"/>
    <n v="57797"/>
    <n v="57774"/>
    <d v="2021-06-08T00:00:00"/>
    <n v="23"/>
    <x v="1"/>
    <s v=" COMPOST"/>
    <s v="C.I. LA SAMARIA S.A.S."/>
    <s v="CUMPLIDO"/>
    <s v="EXTRACTORA TEQUENDAMA"/>
    <s v="FUNDACION"/>
    <s v="C.I. LA SAMARIA S.A.S. FINCA DON DIEGO"/>
    <s v="DON DIEGO MAGDALENA"/>
    <x v="28"/>
    <s v="GERMAN JOSE SANCHEZ RIVADENEIRA"/>
    <n v="101056019"/>
    <n v="81253"/>
    <d v="2021-06-13T00:00:00"/>
    <x v="0"/>
    <n v="28920"/>
    <n v="28920"/>
    <n v="1"/>
    <n v="59100"/>
    <n v="0"/>
    <s v="ACTIVO"/>
    <m/>
    <m/>
    <n v="1116890"/>
    <n v="0"/>
    <n v="0"/>
    <s v="ANTICIPO"/>
    <m/>
    <x v="1"/>
    <s v="NO"/>
    <m/>
    <s v="PLANILLADA"/>
    <m/>
    <m/>
  </r>
  <r>
    <s v="CONSTRUPROYEC"/>
    <n v="101055291"/>
    <n v="57798"/>
    <n v="57771"/>
    <d v="2021-06-08T00:00:00"/>
    <n v="23"/>
    <x v="1"/>
    <s v=" TORTA DE PALMISTE"/>
    <s v="CI TEQUENDAMA SAS EXTRACTORA"/>
    <s v="CUMPLIDO"/>
    <s v="EXTRACTORA TEQUENDAMA"/>
    <s v="FUNDACION"/>
    <s v="SOCIEDAD PORTUARIA DE SANTA MARTA"/>
    <s v="SANTA MARTA."/>
    <x v="49"/>
    <s v="MANUEL GUERRERO CLARO"/>
    <n v="101056020"/>
    <n v="81334"/>
    <d v="2021-06-13T00:00:00"/>
    <x v="0"/>
    <n v="17400"/>
    <n v="1740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292"/>
    <n v="57799"/>
    <n v="57995"/>
    <d v="2021-06-08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25"/>
    <s v="OSCAR ENRIQUE SALAS MAESTRE"/>
    <n v="101056021"/>
    <n v="98053"/>
    <d v="2021-06-16T00:00:00"/>
    <x v="0"/>
    <n v="34310"/>
    <n v="34270"/>
    <n v="1"/>
    <n v="882851"/>
    <n v="50000"/>
    <s v="ACTIVO"/>
    <m/>
    <m/>
    <n v="6175800"/>
    <n v="0"/>
    <n v="0"/>
    <s v="ANTICIPO, SEGUNDO ANTICIPO"/>
    <m/>
    <x v="2"/>
    <s v="NO"/>
    <m/>
    <s v="PLANILLADA"/>
    <m/>
    <m/>
  </r>
  <r>
    <s v="CONSTRUPROYEC"/>
    <n v="101055293"/>
    <n v="57800"/>
    <n v="57976"/>
    <d v="2021-06-08T00:00:00"/>
    <n v="23"/>
    <x v="1"/>
    <s v=" COMPOST"/>
    <s v="C.I. LA SAMARIA S.A.S."/>
    <s v="CUMPLIDO"/>
    <s v="EXTRACTORA TEQUENDAMA"/>
    <s v="FUNDACION"/>
    <s v="C.I. LA SAMARIA S.A.S. FINCA DON DIEGO"/>
    <s v="DON DIEGO MAGDALENA"/>
    <x v="27"/>
    <s v="LUIS FERNANDO OROZCO VALLE"/>
    <n v="101056022"/>
    <n v="81226"/>
    <d v="2021-06-16T00:00:00"/>
    <x v="0"/>
    <n v="26420"/>
    <n v="26420"/>
    <n v="1"/>
    <n v="59100"/>
    <n v="0"/>
    <s v="ACTIVO"/>
    <m/>
    <m/>
    <n v="1020340"/>
    <n v="0"/>
    <n v="0"/>
    <s v="ANTICIPO"/>
    <m/>
    <x v="1"/>
    <s v="NO"/>
    <m/>
    <s v="PLANILLADA"/>
    <m/>
    <m/>
  </r>
  <r>
    <s v="CONSTRUPROYEC"/>
    <n v="101055294"/>
    <n v="57801"/>
    <n v="57770"/>
    <d v="2021-06-08T00:00:00"/>
    <n v="23"/>
    <x v="1"/>
    <s v=" TORTA DE PALMISTE"/>
    <s v="CI TEQUENDAMA SAS EXTRACTORA"/>
    <s v="CUMPLIDO"/>
    <s v="EXTRACTORA TEQUENDAMA"/>
    <s v="FUNDACION"/>
    <s v="SOCIEDAD PORTUARIA DE SANTA MARTA"/>
    <s v="SANTA MARTA."/>
    <x v="124"/>
    <s v="SAMUEL MEDINA MERCHAN"/>
    <n v="101056023"/>
    <n v="81377"/>
    <d v="2021-06-13T00:00:00"/>
    <x v="0"/>
    <n v="17490"/>
    <n v="17490"/>
    <n v="1"/>
    <n v="10000"/>
    <n v="15000"/>
    <s v="ACTIVO"/>
    <m/>
    <m/>
    <n v="1210872"/>
    <n v="0"/>
    <n v="0"/>
    <s v="ANTICIPO, SEGUNDO ANTICIPO"/>
    <m/>
    <x v="0"/>
    <s v="NO"/>
    <m/>
    <s v="PLANILLADA"/>
    <m/>
    <m/>
  </r>
  <r>
    <s v="CONSTRUPROYEC"/>
    <n v="101055295"/>
    <n v="57802"/>
    <n v="58071"/>
    <d v="2021-06-08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17"/>
    <s v="FREDY CALDERON"/>
    <n v="101056024"/>
    <n v="98163"/>
    <d v="2021-06-17T00:00:00"/>
    <x v="0"/>
    <n v="34400"/>
    <n v="34590"/>
    <n v="1"/>
    <n v="882851"/>
    <n v="0"/>
    <s v="ACTIVO"/>
    <m/>
    <m/>
    <n v="6192000"/>
    <n v="0"/>
    <n v="0"/>
    <s v="ANTICIPO"/>
    <m/>
    <x v="2"/>
    <s v="NO"/>
    <m/>
    <s v="PLANILLADA"/>
    <m/>
    <m/>
  </r>
  <r>
    <s v="CONSTRUPROYEC"/>
    <n v="101055296"/>
    <n v="57803"/>
    <n v="58142"/>
    <d v="2021-06-08T00:00:00"/>
    <n v="23"/>
    <x v="1"/>
    <s v=" TORTA DE PALMISTE"/>
    <s v="CI TEQUENDAMA SAS EXTRACTORA"/>
    <s v="CUMPLIDO"/>
    <s v="EXTRACTORA TEQUENDAMA"/>
    <s v="FUNDACION"/>
    <s v="SOCIEDAD PORTUARIA DE SANTA MARTA"/>
    <s v="SANTA MARTA."/>
    <x v="97"/>
    <s v="JOSE LUIS PABON ROJAS"/>
    <n v="101056025"/>
    <n v="81425"/>
    <d v="2021-06-20T00:00:00"/>
    <x v="0"/>
    <n v="17980"/>
    <n v="1798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297"/>
    <n v="57804"/>
    <n v="57711"/>
    <d v="2021-06-08T00:00:00"/>
    <n v="23"/>
    <x v="1"/>
    <s v=" BANANO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6026"/>
    <s v="HLBU 939228-9"/>
    <d v="2021-06-1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298"/>
    <n v="57805"/>
    <n v="57713"/>
    <d v="2021-06-08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133"/>
    <s v="CARLOS ALBERTO ROA OSPINO"/>
    <n v="101056027"/>
    <s v="MMAU 125269-7"/>
    <d v="2021-06-11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299"/>
    <n v="57806"/>
    <m/>
    <d v="2021-06-08T00:00:00"/>
    <n v="23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028"/>
    <n v="76922"/>
    <d v="2021-06-17T00:00:00"/>
    <x v="5"/>
    <n v="35380"/>
    <n v="35430"/>
    <n v="1"/>
    <n v="0"/>
    <n v="0"/>
    <m/>
    <m/>
    <m/>
    <n v="1252098"/>
    <n v="1000500"/>
    <n v="-25520"/>
    <m/>
    <m/>
    <x v="0"/>
    <s v="NO"/>
    <m/>
    <s v="PLANILLADA"/>
    <m/>
    <m/>
  </r>
  <r>
    <s v="CONSTRUPROYEC"/>
    <n v="101055300"/>
    <n v="57807"/>
    <m/>
    <d v="2021-06-08T00:00:00"/>
    <n v="23"/>
    <x v="1"/>
    <s v=" ACEITE DE PALMA CPO"/>
    <s v="CI TEQUENDAMA SAS DIV. REFINERIA"/>
    <s v="CUMPLIDO"/>
    <s v="EXTRACTORA TEQUENDAMA"/>
    <s v="FUNDACION"/>
    <s v="REFINERIA TEQUENDAMA"/>
    <s v="SANTA MARTA."/>
    <x v="109"/>
    <s v="WILSON ENRIQUE VICENTE RODRIGUEZ"/>
    <n v="101056029"/>
    <n v="76823"/>
    <d v="2021-06-20T00:00:00"/>
    <x v="3"/>
    <n v="33750"/>
    <n v="33750"/>
    <n v="1"/>
    <n v="0"/>
    <n v="0"/>
    <m/>
    <m/>
    <m/>
    <n v="1194412"/>
    <n v="1000500"/>
    <n v="21750"/>
    <m/>
    <m/>
    <x v="0"/>
    <s v="NO"/>
    <m/>
    <s v="PLANILLADA"/>
    <m/>
    <m/>
  </r>
  <r>
    <s v="CONSTRUPROYEC"/>
    <n v="101055301"/>
    <n v="57808"/>
    <m/>
    <d v="2021-06-08T00:00:00"/>
    <n v="23"/>
    <x v="1"/>
    <s v=" ACEITE DE PALMA CPO"/>
    <s v="CI TEQUENDAMA SAS DIV. REFINERIA"/>
    <s v="CUMPLIDO"/>
    <s v="EXTRACTORA TEQUENDAMA"/>
    <s v="FUNDACION"/>
    <s v="REFINERIA TEQUENDAMA"/>
    <s v="SANTA MARTA."/>
    <x v="50"/>
    <s v="LUIS ALBERTO AHUMADA CARMONA"/>
    <n v="101056030"/>
    <n v="76813"/>
    <d v="2021-06-20T00:00:00"/>
    <x v="3"/>
    <n v="34440"/>
    <n v="34440"/>
    <n v="1"/>
    <n v="0"/>
    <n v="0"/>
    <m/>
    <m/>
    <m/>
    <n v="1218832"/>
    <n v="1000500"/>
    <n v="1740"/>
    <m/>
    <m/>
    <x v="0"/>
    <s v="NO"/>
    <m/>
    <s v="PLANILLADA"/>
    <m/>
    <m/>
  </r>
  <r>
    <s v="CONSTRUPROYEC"/>
    <n v="101055302"/>
    <n v="57809"/>
    <m/>
    <d v="2021-06-08T00:00:00"/>
    <n v="23"/>
    <x v="1"/>
    <s v=" ACEITE DE PALMA CPO"/>
    <s v="CI TEQUENDAMA SAS DIV. REFINERIA"/>
    <s v="CUMPLIDO"/>
    <s v="EXTRACTORA TEQUENDAMA"/>
    <s v="FUNDACION"/>
    <s v="REFINERIA TEQUENDAMA"/>
    <s v="SANTA MARTA."/>
    <x v="185"/>
    <s v="MARIO ESTEBAN MENDOZA GARCIA"/>
    <n v="101056031"/>
    <n v="76818"/>
    <d v="2021-06-17T00:00:00"/>
    <x v="3"/>
    <n v="34570"/>
    <n v="34570"/>
    <n v="1"/>
    <n v="0"/>
    <n v="0"/>
    <m/>
    <m/>
    <m/>
    <n v="1223432"/>
    <n v="1000500"/>
    <n v="-2030"/>
    <m/>
    <m/>
    <x v="0"/>
    <s v="NO"/>
    <m/>
    <s v="PLANILLADA"/>
    <m/>
    <m/>
  </r>
  <r>
    <s v="CONSTRUPROYEC"/>
    <n v="101055303"/>
    <n v="57810"/>
    <n v="58063"/>
    <d v="2021-06-08T00:00:00"/>
    <n v="23"/>
    <x v="1"/>
    <s v=" ACEITE DE SOJA (SOYA)"/>
    <s v="C.I SACEITES S.A.S"/>
    <s v="CUMPLIDO"/>
    <s v="REFINERIA TEQUENDAMA"/>
    <s v="SANTA MARTA."/>
    <s v="C.I SACEITES  S.A.S"/>
    <s v="GIRON"/>
    <x v="8"/>
    <s v="JAIRO LUIS GALLARDO ZAMORA"/>
    <n v="101056032"/>
    <n v="1612012832"/>
    <d v="2021-06-17T00:00:00"/>
    <x v="0"/>
    <n v="34490"/>
    <n v="34490"/>
    <n v="1"/>
    <n v="370576"/>
    <n v="0"/>
    <s v="ACTIVO"/>
    <m/>
    <m/>
    <n v="2724710"/>
    <n v="0"/>
    <n v="0"/>
    <s v="ANTICIPO"/>
    <m/>
    <x v="0"/>
    <s v="NO"/>
    <m/>
    <s v="PLANILLADA"/>
    <m/>
    <m/>
  </r>
  <r>
    <s v="CONSTRUPROYEC"/>
    <n v="101055304"/>
    <n v="57811"/>
    <m/>
    <d v="2021-06-08T00:00:00"/>
    <n v="23"/>
    <x v="1"/>
    <s v=" ACEITE DE PALMA CPO"/>
    <s v="CI TEQUENDAMA SAS DIV. REFINERIA"/>
    <s v="CUMPLIDO"/>
    <s v="EXTRACTORA TEQUENDAMA"/>
    <s v="FUNDACION"/>
    <s v="REFINERIA TEQUENDAMA"/>
    <s v="SANTA MARTA."/>
    <x v="138"/>
    <s v="NESTOR HUGO DELGADO CABALLERO"/>
    <n v="101056033"/>
    <n v="76804"/>
    <d v="2021-06-13T00:00:00"/>
    <x v="2"/>
    <n v="35770"/>
    <n v="35860"/>
    <n v="1"/>
    <n v="0"/>
    <n v="0"/>
    <m/>
    <m/>
    <m/>
    <n v="1265900"/>
    <n v="1000500"/>
    <n v="-36830"/>
    <m/>
    <m/>
    <x v="0"/>
    <s v="NO"/>
    <m/>
    <s v="PLANILLADA"/>
    <m/>
    <m/>
  </r>
  <r>
    <s v="CONSTRUPROYEC"/>
    <n v="101055305"/>
    <n v="57812"/>
    <n v="57714"/>
    <d v="2021-06-08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0"/>
    <s v="JEINSON DAVID PEREZ MONTOYA"/>
    <n v="101056034"/>
    <s v="5  98295  -2"/>
    <d v="2021-06-11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306"/>
    <n v="57813"/>
    <m/>
    <d v="2021-06-08T00:00:00"/>
    <n v="23"/>
    <x v="1"/>
    <s v=" ACEITE DE PALMA CPO"/>
    <s v="CI TEQUENDAMA SAS DIV. REFINERIA"/>
    <s v="CUMPLIDO"/>
    <s v="PALMERA DE LA COSTA S.A"/>
    <s v="EL COPEY"/>
    <s v="BIOCOMBUSTIBLES SOSTENIBLES DEL CARIBE S.A. BIOSC S. A."/>
    <s v="SANTA MARTA."/>
    <x v="115"/>
    <s v="JAVIER ANTONIO VICENTE RODRIGUEZ"/>
    <n v="101056035"/>
    <n v="57960"/>
    <d v="2021-06-20T00:00:00"/>
    <x v="3"/>
    <n v="35240"/>
    <n v="35080"/>
    <n v="1"/>
    <n v="0"/>
    <n v="0"/>
    <m/>
    <m/>
    <m/>
    <n v="1357797"/>
    <n v="1000500"/>
    <n v="-21460"/>
    <m/>
    <m/>
    <x v="0"/>
    <s v="NO"/>
    <m/>
    <s v="PLANILLADA"/>
    <m/>
    <m/>
  </r>
  <r>
    <s v="CONSTRUPROYEC"/>
    <n v="101055308"/>
    <n v="57815"/>
    <m/>
    <d v="2021-06-08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85"/>
    <s v="DANNY ORLANDO AVELLANEDA VICENTE"/>
    <n v="101056037"/>
    <n v="98330"/>
    <d v="2021-06-17T00:00:00"/>
    <x v="3"/>
    <n v="34270"/>
    <n v="34220"/>
    <n v="1"/>
    <n v="0"/>
    <n v="0"/>
    <m/>
    <m/>
    <m/>
    <n v="1320423"/>
    <n v="1207500"/>
    <n v="8050"/>
    <m/>
    <m/>
    <x v="0"/>
    <s v="NO"/>
    <m/>
    <s v="PLANILLADA"/>
    <m/>
    <m/>
  </r>
  <r>
    <s v="CONSTRUPROYEC"/>
    <n v="101055309"/>
    <n v="57816"/>
    <n v="57712"/>
    <d v="2021-06-08T00:00:00"/>
    <n v="23"/>
    <x v="1"/>
    <s v=" BANANO"/>
    <s v="C.I. LA SAMARIA S.A.S."/>
    <s v="CUMPLIDO"/>
    <s v="C.I. LA SAMARIA S.A.S. FINCA DON DIEGO"/>
    <s v="DON DIEGO MAGDALENA"/>
    <s v="SOCIEDAD PORTUARIA DE SANTA MARTA"/>
    <s v="SANTA MARTA."/>
    <x v="13"/>
    <s v="ARTURO JAIME ALVAREZ"/>
    <n v="101056038"/>
    <s v="519070-     2"/>
    <d v="2021-06-1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310"/>
    <n v="57817"/>
    <n v="58003"/>
    <d v="2021-06-08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118"/>
    <s v="LUIS MAURICIO DAVILA WEDEFORT"/>
    <n v="101056039"/>
    <n v="98098"/>
    <d v="2021-06-16T00:00:00"/>
    <x v="0"/>
    <n v="33440"/>
    <n v="33440"/>
    <n v="1"/>
    <n v="882851"/>
    <n v="0"/>
    <s v="ACTIVO"/>
    <m/>
    <m/>
    <n v="6019200"/>
    <n v="0"/>
    <n v="0"/>
    <s v="ANTICIPO"/>
    <m/>
    <x v="2"/>
    <s v="NO"/>
    <m/>
    <s v="PLANILLADA"/>
    <m/>
    <m/>
  </r>
  <r>
    <s v="CONSTRUPROYEC"/>
    <n v="101055311"/>
    <n v="57818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040"/>
    <n v="40"/>
    <d v="2021-06-13T00:00:00"/>
    <x v="1"/>
    <n v="34570"/>
    <n v="34580"/>
    <n v="1"/>
    <n v="0"/>
    <n v="0"/>
    <m/>
    <m/>
    <m/>
    <n v="543095"/>
    <n v="448500"/>
    <n v="-910"/>
    <m/>
    <m/>
    <x v="0"/>
    <s v="NO"/>
    <m/>
    <s v="PLANILLADA"/>
    <m/>
    <m/>
  </r>
  <r>
    <s v="CONSTRUPROYEC"/>
    <n v="101055312"/>
    <n v="57819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6041"/>
    <n v="1071"/>
    <d v="2021-06-13T00:00:00"/>
    <x v="1"/>
    <n v="37350"/>
    <n v="37390"/>
    <n v="1"/>
    <n v="0"/>
    <n v="0"/>
    <m/>
    <m/>
    <m/>
    <n v="586768"/>
    <n v="448500"/>
    <n v="-37050"/>
    <m/>
    <m/>
    <x v="0"/>
    <s v="NO"/>
    <m/>
    <s v="PLANILLADA"/>
    <m/>
    <m/>
  </r>
  <r>
    <s v="CONSTRUPROYEC"/>
    <n v="101055313"/>
    <n v="57820"/>
    <m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6042"/>
    <n v="76701"/>
    <d v="2021-06-11T00:00:00"/>
    <x v="2"/>
    <n v="36290"/>
    <n v="36340"/>
    <n v="1"/>
    <n v="0"/>
    <n v="0"/>
    <m/>
    <m/>
    <m/>
    <n v="570116"/>
    <n v="448500"/>
    <n v="-23270"/>
    <m/>
    <m/>
    <x v="0"/>
    <s v="NO"/>
    <m/>
    <s v="PLANILLADA"/>
    <m/>
    <m/>
  </r>
  <r>
    <s v="CONSTRUPROYEC"/>
    <n v="101055314"/>
    <n v="57821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043"/>
    <n v="1186"/>
    <d v="2021-06-11T00:00:00"/>
    <x v="2"/>
    <n v="34950"/>
    <n v="34980"/>
    <n v="1"/>
    <n v="0"/>
    <n v="0"/>
    <m/>
    <m/>
    <m/>
    <n v="549064"/>
    <n v="448500"/>
    <n v="-5850"/>
    <m/>
    <m/>
    <x v="0"/>
    <s v="NO"/>
    <m/>
    <s v="PLANILLADA"/>
    <m/>
    <m/>
  </r>
  <r>
    <s v="CONSTRUPROYEC"/>
    <n v="101055315"/>
    <n v="57822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044"/>
    <n v="1169"/>
    <d v="2021-06-11T00:00:00"/>
    <x v="2"/>
    <n v="34650"/>
    <n v="34690"/>
    <n v="1"/>
    <n v="0"/>
    <n v="0"/>
    <m/>
    <m/>
    <m/>
    <n v="544352"/>
    <n v="448500"/>
    <n v="-1950"/>
    <m/>
    <m/>
    <x v="0"/>
    <s v="NO"/>
    <m/>
    <s v="PLANILLADA"/>
    <m/>
    <m/>
  </r>
  <r>
    <s v="CONSTRUPROYEC"/>
    <n v="101055316"/>
    <n v="57823"/>
    <n v="57638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045"/>
    <n v="76752"/>
    <d v="2021-06-11T00:00:00"/>
    <x v="0"/>
    <n v="34850"/>
    <n v="34880"/>
    <n v="1"/>
    <n v="0"/>
    <n v="10000"/>
    <s v="ACTIVO"/>
    <m/>
    <m/>
    <n v="547494"/>
    <n v="0"/>
    <n v="0"/>
    <s v="SEGUNDO ANTICIPO"/>
    <m/>
    <x v="0"/>
    <s v="NO"/>
    <m/>
    <s v="PLANILLADA"/>
    <m/>
    <m/>
  </r>
  <r>
    <s v="CONSTRUPROYEC"/>
    <n v="101055317"/>
    <n v="57824"/>
    <n v="57640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046"/>
    <n v="76722"/>
    <d v="2021-06-11T00:00:00"/>
    <x v="0"/>
    <n v="35530"/>
    <n v="35560"/>
    <n v="1"/>
    <n v="0"/>
    <n v="0"/>
    <m/>
    <m/>
    <m/>
    <n v="558176"/>
    <n v="0"/>
    <n v="0"/>
    <m/>
    <m/>
    <x v="0"/>
    <s v="NO"/>
    <m/>
    <s v="PLANILLADA"/>
    <m/>
    <m/>
  </r>
  <r>
    <s v="CONSTRUPROYEC"/>
    <n v="101055318"/>
    <n v="57825"/>
    <n v="57557"/>
    <d v="2021-06-08T00:00:00"/>
    <n v="23"/>
    <x v="1"/>
    <s v=" ACPM"/>
    <s v="CONSTRUPROYEC"/>
    <s v="CUMPLIDO"/>
    <s v="ORGANIZACION TERPEL S.A TERPEL S.A"/>
    <s v="BARANOA"/>
    <s v="CONSTRUPROYEC"/>
    <s v="SANTA MARTA"/>
    <x v="54"/>
    <s v="ALEXANDER RICO LASSO"/>
    <n v="101056047"/>
    <s v="646317-1"/>
    <d v="2021-06-09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5319"/>
    <n v="57826"/>
    <n v="57631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048"/>
    <n v="76697"/>
    <d v="2021-06-11T00:00:00"/>
    <x v="0"/>
    <n v="35590"/>
    <n v="35630"/>
    <n v="1"/>
    <n v="0"/>
    <n v="0"/>
    <m/>
    <m/>
    <m/>
    <n v="559119"/>
    <n v="0"/>
    <n v="0"/>
    <m/>
    <m/>
    <x v="0"/>
    <s v="NO"/>
    <m/>
    <s v="PLANILLADA"/>
    <m/>
    <m/>
  </r>
  <r>
    <s v="CONSTRUPROYEC"/>
    <n v="101055320"/>
    <n v="57827"/>
    <n v="57980"/>
    <d v="2021-06-08T00:00:00"/>
    <n v="23"/>
    <x v="1"/>
    <s v=" TIERRA FILTRANTE"/>
    <s v="CI TEQUENDAMA SAS DIV. REFINERIA"/>
    <s v="CUMPLIDO"/>
    <s v="REFINERIA TEQUENDAMA"/>
    <s v="SANTA MARTA."/>
    <s v="EXTRACTORA TEQUENDAMA"/>
    <s v="FUNDACION"/>
    <x v="28"/>
    <s v="GERMAN JOSE SANCHEZ RIVADENEIRA"/>
    <n v="101056049"/>
    <n v="81411"/>
    <d v="2021-06-16T00:00:00"/>
    <x v="0"/>
    <n v="27040"/>
    <n v="27040"/>
    <n v="1"/>
    <n v="128713"/>
    <n v="40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5321"/>
    <n v="57828"/>
    <n v="57751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"/>
    <s v="FRANCISCO JAVIER CASTRO SUAREZ"/>
    <n v="101056050"/>
    <n v="76732"/>
    <d v="2021-06-13T00:00:00"/>
    <x v="0"/>
    <n v="35720"/>
    <n v="35760"/>
    <n v="1"/>
    <n v="0"/>
    <n v="10000"/>
    <s v="ACTIVO"/>
    <m/>
    <m/>
    <n v="561161"/>
    <n v="0"/>
    <n v="0"/>
    <s v="SEGUNDO ANTICIPO"/>
    <m/>
    <x v="0"/>
    <s v="NO"/>
    <m/>
    <s v="PLANILLADA"/>
    <m/>
    <m/>
  </r>
  <r>
    <s v="CONSTRUPROYEC"/>
    <n v="101055322"/>
    <n v="57829"/>
    <n v="57752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"/>
    <s v="FRANCISCO JAVIER CASTRO SUAREZ"/>
    <n v="101056051"/>
    <n v="76771"/>
    <d v="2021-06-13T00:00:00"/>
    <x v="0"/>
    <n v="36300"/>
    <n v="36350"/>
    <n v="1"/>
    <n v="0"/>
    <n v="0"/>
    <m/>
    <m/>
    <m/>
    <n v="570273"/>
    <n v="0"/>
    <n v="0"/>
    <m/>
    <m/>
    <x v="0"/>
    <s v="NO"/>
    <m/>
    <s v="PLANILLADA"/>
    <m/>
    <m/>
  </r>
  <r>
    <s v="CONSTRUPROYEC"/>
    <n v="101055323"/>
    <n v="57830"/>
    <m/>
    <d v="2021-06-08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052"/>
    <n v="3391"/>
    <d v="2021-06-08T00:00:00"/>
    <x v="8"/>
    <n v="34950"/>
    <n v="35010"/>
    <n v="1"/>
    <n v="0"/>
    <n v="0"/>
    <m/>
    <m/>
    <m/>
    <n v="1068505"/>
    <n v="1000500"/>
    <n v="-14790"/>
    <m/>
    <m/>
    <x v="3"/>
    <s v="NO"/>
    <m/>
    <s v="PLANILLADA"/>
    <m/>
    <m/>
  </r>
  <r>
    <s v="CONSTRUPROYEC"/>
    <n v="101055324"/>
    <n v="57831"/>
    <n v="58591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6053"/>
    <n v="77498"/>
    <d v="2021-06-28T00:00:00"/>
    <x v="0"/>
    <n v="35600"/>
    <n v="35600"/>
    <n v="1"/>
    <n v="0"/>
    <n v="0"/>
    <m/>
    <m/>
    <m/>
    <n v="559276"/>
    <n v="0"/>
    <n v="0"/>
    <m/>
    <m/>
    <x v="0"/>
    <s v="NO"/>
    <m/>
    <s v="PLANILLADA"/>
    <m/>
    <m/>
  </r>
  <r>
    <s v="CONSTRUPROYEC"/>
    <n v="101055325"/>
    <n v="57832"/>
    <n v="57648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6054"/>
    <n v="76763"/>
    <d v="2021-06-11T00:00:00"/>
    <x v="0"/>
    <n v="35340"/>
    <n v="35370"/>
    <n v="1"/>
    <n v="0"/>
    <n v="10000"/>
    <s v="ACTIVO"/>
    <m/>
    <m/>
    <n v="555191"/>
    <n v="0"/>
    <n v="0"/>
    <s v="SEGUNDO ANTICIPO"/>
    <m/>
    <x v="0"/>
    <s v="NO"/>
    <m/>
    <s v="PLANILLADA"/>
    <m/>
    <m/>
  </r>
  <r>
    <s v="CONSTRUPROYEC"/>
    <n v="101055326"/>
    <n v="57833"/>
    <n v="57649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9"/>
    <s v="MANUEL GUERRERO CLARO"/>
    <n v="101056055"/>
    <n v="76727"/>
    <d v="2021-06-11T00:00:00"/>
    <x v="0"/>
    <n v="35780"/>
    <n v="35840"/>
    <n v="1"/>
    <n v="0"/>
    <n v="0"/>
    <m/>
    <m/>
    <m/>
    <n v="562104"/>
    <n v="0"/>
    <n v="0"/>
    <m/>
    <m/>
    <x v="0"/>
    <s v="NO"/>
    <m/>
    <s v="PLANILLADA"/>
    <m/>
    <m/>
  </r>
  <r>
    <s v="CONSTRUPROYEC"/>
    <n v="101055327"/>
    <n v="57834"/>
    <n v="57576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8"/>
    <s v="YEIMAN HERNANDEZ"/>
    <n v="101056056"/>
    <n v="76747"/>
    <d v="2021-06-09T00:00:00"/>
    <x v="0"/>
    <n v="34740"/>
    <n v="34770"/>
    <n v="1"/>
    <n v="0"/>
    <n v="0"/>
    <m/>
    <m/>
    <m/>
    <n v="545765"/>
    <n v="0"/>
    <n v="0"/>
    <m/>
    <m/>
    <x v="0"/>
    <s v="NO"/>
    <m/>
    <s v="PLANILLADA"/>
    <m/>
    <m/>
  </r>
  <r>
    <s v="CONSTRUPROYEC"/>
    <n v="101055328"/>
    <n v="57835"/>
    <n v="57872"/>
    <d v="2021-06-08T00:00:00"/>
    <n v="23"/>
    <x v="1"/>
    <s v=" B-100"/>
    <s v="BIOCOMBUSTIBLES SOSTENIBLES DEL CARIBE S.A. BIOSC S. A."/>
    <s v="CUMPLIDO"/>
    <s v="BIOCOMBUSTIBLES SOSTENIBLES DEL CARIBE S.A. BIOSC S. A."/>
    <s v="SANTA MARTA"/>
    <s v="PRIMAX COLOMBIA S.A."/>
    <s v="GALAPA"/>
    <x v="76"/>
    <s v="JHON MUÑOZ SILVA"/>
    <n v="101056057"/>
    <s v="31776-1"/>
    <d v="2021-06-15T00:00:00"/>
    <x v="0"/>
    <n v="10167"/>
    <n v="10173"/>
    <n v="1"/>
    <n v="221080"/>
    <n v="0"/>
    <s v="ACTIVO"/>
    <m/>
    <m/>
    <n v="1451746"/>
    <n v="0"/>
    <n v="0"/>
    <s v="ANTICIPO"/>
    <m/>
    <x v="4"/>
    <s v="NO"/>
    <m/>
    <s v="PLANILLADA"/>
    <m/>
    <m/>
  </r>
  <r>
    <s v="CONSTRUPROYEC"/>
    <n v="101055329"/>
    <n v="57836"/>
    <n v="57902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88"/>
    <s v="CARLOS MARIO PERTUZ MELO"/>
    <n v="101056058"/>
    <s v="31777-1"/>
    <d v="2021-06-15T00:00:00"/>
    <x v="0"/>
    <n v="10132"/>
    <n v="10137"/>
    <n v="1"/>
    <n v="429712"/>
    <n v="0"/>
    <s v="ACTIVO"/>
    <m/>
    <m/>
    <n v="2027400"/>
    <n v="0"/>
    <n v="0"/>
    <s v="ANTICIPO"/>
    <m/>
    <x v="4"/>
    <s v="NO"/>
    <m/>
    <s v="PLANILLADA"/>
    <m/>
    <m/>
  </r>
  <r>
    <s v="CONSTRUPROYEC"/>
    <n v="101055330"/>
    <n v="57837"/>
    <n v="57577"/>
    <d v="2021-06-08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4"/>
    <s v="CARLOS BARROS"/>
    <n v="101056059"/>
    <n v="57856"/>
    <d v="2021-06-09T00:00:00"/>
    <x v="0"/>
    <n v="34530"/>
    <n v="34530"/>
    <n v="1"/>
    <n v="0"/>
    <n v="0"/>
    <m/>
    <m/>
    <m/>
    <n v="542466"/>
    <n v="0"/>
    <n v="0"/>
    <m/>
    <m/>
    <x v="0"/>
    <s v="NO"/>
    <m/>
    <s v="PLANILLADA"/>
    <m/>
    <m/>
  </r>
  <r>
    <s v="CONSTRUPROYEC"/>
    <n v="101055331"/>
    <n v="57838"/>
    <n v="57881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5"/>
    <s v="JUAN GONZALEZ GUTIERREZ"/>
    <n v="101056060"/>
    <s v="31782-1"/>
    <d v="2021-06-15T00:00:00"/>
    <x v="0"/>
    <n v="10082"/>
    <n v="10163"/>
    <n v="1"/>
    <n v="493712"/>
    <n v="0"/>
    <s v="ACTIVO"/>
    <m/>
    <m/>
    <n v="2016400"/>
    <n v="0"/>
    <n v="0"/>
    <s v="ANTICIPO"/>
    <m/>
    <x v="4"/>
    <s v="NO"/>
    <m/>
    <s v="PLANILLADA"/>
    <m/>
    <m/>
  </r>
  <r>
    <s v="CONSTRUPROYEC"/>
    <n v="101055332"/>
    <n v="57839"/>
    <n v="57753"/>
    <d v="2021-06-08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6061"/>
    <n v="1140"/>
    <d v="2021-06-13T00:00:00"/>
    <x v="0"/>
    <n v="34170"/>
    <n v="34200"/>
    <n v="1"/>
    <n v="0"/>
    <n v="10000"/>
    <s v="ACTIVO"/>
    <m/>
    <m/>
    <n v="536811"/>
    <n v="0"/>
    <n v="0"/>
    <s v="SEGUNDO ANTICIPO"/>
    <m/>
    <x v="0"/>
    <s v="NO"/>
    <m/>
    <s v="PLANILLADA"/>
    <m/>
    <m/>
  </r>
  <r>
    <s v="CONSTRUPROYEC"/>
    <n v="101055333"/>
    <n v="57840"/>
    <n v="57534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40"/>
    <s v="JAIR RODRIGUEZ ESCALANTE"/>
    <n v="101056062"/>
    <s v="31775-8"/>
    <d v="2021-06-09T00:00:00"/>
    <x v="0"/>
    <n v="10136"/>
    <n v="10136"/>
    <n v="1"/>
    <n v="221080"/>
    <n v="0"/>
    <s v="ACTIVO"/>
    <m/>
    <m/>
    <n v="1447319"/>
    <n v="0"/>
    <n v="0"/>
    <s v="ANTICIPO"/>
    <m/>
    <x v="4"/>
    <s v="NO"/>
    <m/>
    <s v="PLANILLADA"/>
    <m/>
    <m/>
  </r>
  <r>
    <s v="CONSTRUPROYEC"/>
    <n v="101055334"/>
    <n v="57841"/>
    <n v="57754"/>
    <d v="2021-06-08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6063"/>
    <n v="1153"/>
    <d v="2021-06-13T00:00:00"/>
    <x v="0"/>
    <n v="35150"/>
    <n v="35180"/>
    <n v="1"/>
    <n v="0"/>
    <n v="0"/>
    <m/>
    <m/>
    <m/>
    <n v="552206"/>
    <n v="0"/>
    <n v="0"/>
    <m/>
    <m/>
    <x v="0"/>
    <s v="NO"/>
    <m/>
    <s v="PLANILLADA"/>
    <m/>
    <m/>
  </r>
  <r>
    <s v="CONSTRUPROYEC"/>
    <n v="101055335"/>
    <n v="57842"/>
    <n v="57807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9"/>
    <s v="LARRIZON CORREA DE LA HOZ"/>
    <n v="101056064"/>
    <s v="31781-8"/>
    <d v="2021-06-15T00:00:00"/>
    <x v="0"/>
    <n v="10088"/>
    <n v="10141"/>
    <n v="1"/>
    <n v="244373"/>
    <n v="0"/>
    <s v="ACTIVO"/>
    <m/>
    <m/>
    <n v="2017600"/>
    <n v="0"/>
    <n v="0"/>
    <s v="ANTICIPO"/>
    <m/>
    <x v="4"/>
    <s v="NO"/>
    <m/>
    <s v="PLANILLADA"/>
    <m/>
    <m/>
  </r>
  <r>
    <s v="CONSTRUPROYEC"/>
    <n v="101055336"/>
    <n v="57843"/>
    <n v="57810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58"/>
    <s v="ROGER CUELLO HENRIQUEZ"/>
    <n v="101056065"/>
    <s v="31784-3"/>
    <d v="2021-06-15T00:00:00"/>
    <x v="0"/>
    <n v="10156"/>
    <n v="10156"/>
    <n v="1"/>
    <n v="221080"/>
    <n v="0"/>
    <s v="ACTIVO"/>
    <m/>
    <m/>
    <n v="1450175"/>
    <n v="0"/>
    <n v="0"/>
    <s v="ANTICIPO"/>
    <m/>
    <x v="4"/>
    <s v="NO"/>
    <m/>
    <s v="PLANILLADA"/>
    <m/>
    <m/>
  </r>
  <r>
    <s v="CONSTRUPROYEC"/>
    <n v="101055337"/>
    <n v="57844"/>
    <n v="57853"/>
    <d v="2021-06-08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20"/>
    <s v="NICOLAS JOSE ESQUEA POLO"/>
    <n v="101056066"/>
    <n v="98057"/>
    <d v="2021-06-15T00:00:00"/>
    <x v="0"/>
    <n v="33860"/>
    <n v="33960"/>
    <n v="1"/>
    <n v="882851"/>
    <n v="0"/>
    <s v="ACTIVO"/>
    <m/>
    <m/>
    <n v="6094800"/>
    <n v="0"/>
    <n v="0"/>
    <s v="ANTICIPO"/>
    <m/>
    <x v="2"/>
    <s v="NO"/>
    <m/>
    <s v="PLANILLADA"/>
    <m/>
    <m/>
  </r>
  <r>
    <s v="CONSTRUPROYEC"/>
    <n v="101055338"/>
    <n v="57845"/>
    <n v="57800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3"/>
    <s v="MAURICIO SUESCUN PEÑA"/>
    <n v="101056067"/>
    <s v="31780-6"/>
    <d v="2021-06-15T00:00:00"/>
    <x v="0"/>
    <n v="10018"/>
    <n v="10138"/>
    <n v="1"/>
    <n v="244373"/>
    <n v="0"/>
    <s v="ACTIVO"/>
    <m/>
    <m/>
    <n v="2003600"/>
    <n v="0"/>
    <n v="0"/>
    <s v="ANTICIPO"/>
    <m/>
    <x v="4"/>
    <s v="NO"/>
    <m/>
    <s v="PLANILLADA"/>
    <m/>
    <m/>
  </r>
  <r>
    <s v="CONSTRUPROYEC"/>
    <n v="101055339"/>
    <n v="57846"/>
    <n v="57798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6"/>
    <s v="CRISTIAN EDUARDO MERCADO ROJAS"/>
    <n v="101056068"/>
    <s v="31774-6"/>
    <d v="2021-06-15T00:00:00"/>
    <x v="0"/>
    <n v="10166"/>
    <n v="10176"/>
    <n v="1"/>
    <n v="429712"/>
    <n v="0"/>
    <s v="ACTIVO"/>
    <m/>
    <m/>
    <n v="2033200"/>
    <n v="0"/>
    <n v="0"/>
    <s v="ANTICIPO"/>
    <m/>
    <x v="4"/>
    <s v="NO"/>
    <m/>
    <s v="PLANILLADA"/>
    <m/>
    <m/>
  </r>
  <r>
    <s v="CONSTRUPROYEC"/>
    <n v="101055340"/>
    <n v="57847"/>
    <n v="57796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8"/>
    <s v="LEONARDO ELIAS ORDOÑEZ PATIÑO"/>
    <n v="101056069"/>
    <s v="31779-5"/>
    <d v="2021-06-15T00:00:00"/>
    <x v="0"/>
    <n v="10147"/>
    <n v="10141"/>
    <n v="1"/>
    <n v="429712"/>
    <n v="0"/>
    <s v="ACTIVO"/>
    <m/>
    <m/>
    <n v="2029400"/>
    <n v="0"/>
    <n v="0"/>
    <s v="ANTICIPO"/>
    <m/>
    <x v="4"/>
    <s v="NO"/>
    <m/>
    <s v="PLANILLADA"/>
    <m/>
    <m/>
  </r>
  <r>
    <s v="CONSTRUPROYEC"/>
    <n v="101055341"/>
    <n v="57848"/>
    <n v="57633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070"/>
    <n v="76670"/>
    <d v="2021-06-11T00:00:00"/>
    <x v="0"/>
    <n v="36420"/>
    <n v="36450"/>
    <n v="1"/>
    <n v="0"/>
    <n v="25000"/>
    <s v="ACTIVO"/>
    <m/>
    <m/>
    <n v="572158"/>
    <n v="0"/>
    <n v="0"/>
    <s v="SEGUNDO ANTICIPO"/>
    <m/>
    <x v="0"/>
    <s v="NO"/>
    <m/>
    <s v="PLANILLADA"/>
    <m/>
    <m/>
  </r>
  <r>
    <s v="CONSTRUPROYEC"/>
    <n v="101055342"/>
    <n v="57849"/>
    <n v="57635"/>
    <d v="2021-06-08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071"/>
    <n v="76686"/>
    <d v="2021-06-11T00:00:00"/>
    <x v="0"/>
    <n v="35250"/>
    <n v="35280"/>
    <n v="1"/>
    <n v="0"/>
    <n v="0"/>
    <m/>
    <m/>
    <m/>
    <n v="553778"/>
    <n v="0"/>
    <n v="0"/>
    <m/>
    <m/>
    <x v="0"/>
    <s v="NO"/>
    <m/>
    <s v="PLANILLADA"/>
    <m/>
    <m/>
  </r>
  <r>
    <s v="CONSTRUPROYEC"/>
    <n v="101055343"/>
    <n v="57850"/>
    <n v="57746"/>
    <d v="2021-06-08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4"/>
    <s v="CARLOS BARROS"/>
    <n v="101056072"/>
    <n v="1156"/>
    <d v="2021-06-13T00:00:00"/>
    <x v="0"/>
    <n v="35070"/>
    <n v="35110"/>
    <n v="1"/>
    <n v="0"/>
    <n v="25000"/>
    <s v="ACTIVO"/>
    <m/>
    <m/>
    <n v="550950"/>
    <n v="0"/>
    <n v="0"/>
    <s v="SEGUNDO ANTICIPO"/>
    <m/>
    <x v="0"/>
    <s v="NO"/>
    <m/>
    <s v="PLANILLADA"/>
    <m/>
    <m/>
  </r>
  <r>
    <s v="CONSTRUPROYEC"/>
    <n v="101055344"/>
    <n v="57851"/>
    <n v="57747"/>
    <d v="2021-06-08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4"/>
    <s v="CARLOS BARROS"/>
    <n v="101056073"/>
    <n v="1142"/>
    <d v="2021-06-13T00:00:00"/>
    <x v="0"/>
    <n v="34280"/>
    <n v="34300"/>
    <n v="1"/>
    <n v="0"/>
    <n v="0"/>
    <m/>
    <m/>
    <m/>
    <n v="538539"/>
    <n v="0"/>
    <n v="0"/>
    <m/>
    <m/>
    <x v="0"/>
    <s v="NO"/>
    <m/>
    <s v="PLANILLADA"/>
    <m/>
    <m/>
  </r>
  <r>
    <s v="CONSTRUPROYEC"/>
    <n v="101055345"/>
    <n v="57852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074"/>
    <n v="57850"/>
    <d v="2021-06-13T00:00:00"/>
    <x v="1"/>
    <n v="36430"/>
    <n v="36410"/>
    <n v="1"/>
    <n v="0"/>
    <n v="0"/>
    <m/>
    <m/>
    <m/>
    <n v="572315"/>
    <n v="448500"/>
    <n v="-25090"/>
    <m/>
    <m/>
    <x v="0"/>
    <s v="NO"/>
    <m/>
    <s v="PLANILLADA"/>
    <m/>
    <m/>
  </r>
  <r>
    <s v="CONSTRUPROYEC"/>
    <n v="101055346"/>
    <n v="57853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075"/>
    <n v="57864"/>
    <d v="2021-06-13T00:00:00"/>
    <x v="1"/>
    <n v="35660"/>
    <n v="35630"/>
    <n v="1"/>
    <n v="0"/>
    <n v="0"/>
    <m/>
    <m/>
    <m/>
    <n v="560219"/>
    <n v="448500"/>
    <n v="-15080"/>
    <m/>
    <m/>
    <x v="0"/>
    <s v="NO"/>
    <m/>
    <s v="PLANILLADA"/>
    <m/>
    <m/>
  </r>
  <r>
    <s v="CONSTRUPROYEC"/>
    <n v="101055347"/>
    <n v="57854"/>
    <n v="57777"/>
    <d v="2021-06-08T00:00:00"/>
    <n v="23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6076"/>
    <n v="81151"/>
    <d v="2021-06-13T00:00:00"/>
    <x v="0"/>
    <n v="35420"/>
    <n v="35540"/>
    <n v="1"/>
    <n v="0"/>
    <n v="120000"/>
    <s v="ACTIVO"/>
    <m/>
    <m/>
    <n v="714776"/>
    <n v="0"/>
    <n v="0"/>
    <s v="SEGUNDO ANTICIPO"/>
    <m/>
    <x v="1"/>
    <s v="NO"/>
    <m/>
    <s v="PLANILLADA"/>
    <m/>
    <m/>
  </r>
  <r>
    <s v="CONSTRUPROYEC"/>
    <n v="101055348"/>
    <n v="57855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6077"/>
    <n v="1047"/>
    <d v="2021-06-13T00:00:00"/>
    <x v="1"/>
    <n v="36880"/>
    <n v="36910"/>
    <n v="1"/>
    <n v="0"/>
    <n v="0"/>
    <m/>
    <m/>
    <m/>
    <n v="579385"/>
    <n v="448500"/>
    <n v="-30940"/>
    <m/>
    <m/>
    <x v="0"/>
    <s v="NO"/>
    <m/>
    <s v="PLANILLADA"/>
    <m/>
    <m/>
  </r>
  <r>
    <s v="CONSTRUPROYEC"/>
    <n v="101055349"/>
    <n v="57856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6078"/>
    <n v="1080"/>
    <d v="2021-06-13T00:00:00"/>
    <x v="1"/>
    <n v="34930"/>
    <n v="34960"/>
    <n v="1"/>
    <n v="0"/>
    <n v="0"/>
    <m/>
    <m/>
    <m/>
    <n v="548750"/>
    <n v="448500"/>
    <n v="-5590"/>
    <m/>
    <m/>
    <x v="0"/>
    <s v="NO"/>
    <m/>
    <s v="PLANILLADA"/>
    <m/>
    <m/>
  </r>
  <r>
    <s v="CONSTRUPROYEC"/>
    <n v="101055350"/>
    <n v="57857"/>
    <n v="57775"/>
    <d v="2021-06-08T00:00:00"/>
    <n v="23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6079"/>
    <n v="81211"/>
    <d v="2021-06-13T00:00:00"/>
    <x v="0"/>
    <n v="34720"/>
    <n v="34720"/>
    <n v="1"/>
    <n v="0"/>
    <n v="60000"/>
    <s v="ACTIVO"/>
    <m/>
    <m/>
    <n v="700650"/>
    <n v="0"/>
    <n v="0"/>
    <s v="SEGUNDO ANTICIPO"/>
    <m/>
    <x v="1"/>
    <s v="NO"/>
    <m/>
    <s v="PLANILLADA"/>
    <m/>
    <m/>
  </r>
  <r>
    <s v="CONSTRUPROYEC"/>
    <n v="101055351"/>
    <n v="57858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080"/>
    <n v="1207"/>
    <d v="2021-06-11T00:00:00"/>
    <x v="2"/>
    <n v="34360"/>
    <n v="34390"/>
    <n v="1"/>
    <n v="0"/>
    <n v="0"/>
    <m/>
    <m/>
    <m/>
    <n v="539796"/>
    <n v="448500"/>
    <n v="1820"/>
    <m/>
    <m/>
    <x v="0"/>
    <s v="NO"/>
    <m/>
    <s v="PLANILLADA"/>
    <m/>
    <m/>
  </r>
  <r>
    <s v="CONSTRUPROYEC"/>
    <n v="101055352"/>
    <n v="57859"/>
    <m/>
    <d v="2021-06-08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6081"/>
    <n v="1128"/>
    <d v="2021-06-11T00:00:00"/>
    <x v="1"/>
    <n v="34980"/>
    <n v="35020"/>
    <n v="1"/>
    <n v="0"/>
    <n v="0"/>
    <m/>
    <m/>
    <m/>
    <n v="549536"/>
    <n v="448500"/>
    <n v="-6240"/>
    <m/>
    <m/>
    <x v="0"/>
    <s v="NO"/>
    <m/>
    <s v="PLANILLADA"/>
    <m/>
    <m/>
  </r>
  <r>
    <s v="CONSTRUPROYEC"/>
    <n v="101055353"/>
    <n v="57860"/>
    <n v="57776"/>
    <d v="2021-06-08T00:00:00"/>
    <n v="23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6082"/>
    <n v="81252"/>
    <d v="2021-06-13T00:00:00"/>
    <x v="0"/>
    <n v="31270"/>
    <n v="31290"/>
    <n v="1"/>
    <n v="0"/>
    <n v="0"/>
    <m/>
    <m/>
    <m/>
    <n v="631029"/>
    <n v="0"/>
    <n v="0"/>
    <m/>
    <m/>
    <x v="1"/>
    <s v="NO"/>
    <m/>
    <s v="PLANILLADA"/>
    <m/>
    <m/>
  </r>
  <r>
    <s v="CONSTRUPROYEC"/>
    <n v="101055354"/>
    <n v="57861"/>
    <n v="57802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5"/>
    <s v="EDINSON PRADA RODRIGUEZ"/>
    <n v="101056083"/>
    <s v="31785-5"/>
    <d v="2021-06-15T00:00:00"/>
    <x v="0"/>
    <n v="10141"/>
    <n v="10141"/>
    <n v="1"/>
    <n v="221080"/>
    <n v="361000"/>
    <s v="ACTIVO"/>
    <m/>
    <m/>
    <n v="1448033"/>
    <n v="0"/>
    <n v="0"/>
    <s v="ANTICIPO, SEGUNDO ANTICIPO"/>
    <m/>
    <x v="4"/>
    <s v="NO"/>
    <m/>
    <s v="PLANILLADA"/>
    <m/>
    <m/>
  </r>
  <r>
    <s v="CONSTRUPROYEC"/>
    <n v="101055355"/>
    <n v="57862"/>
    <n v="57808"/>
    <d v="2021-06-08T00:00:00"/>
    <n v="23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59"/>
    <s v="LUIS ALBERTO MARTELO MERCADO"/>
    <n v="101056084"/>
    <s v="31778-3"/>
    <d v="2021-06-15T00:00:00"/>
    <x v="0"/>
    <n v="10248"/>
    <n v="10177"/>
    <n v="1"/>
    <n v="221080"/>
    <n v="0"/>
    <s v="ACTIVO"/>
    <m/>
    <m/>
    <n v="1463312"/>
    <n v="0"/>
    <n v="0"/>
    <s v="ANTICIPO"/>
    <m/>
    <x v="4"/>
    <s v="NO"/>
    <m/>
    <s v="PLANILLADA"/>
    <m/>
    <m/>
  </r>
  <r>
    <s v="CONSTRUPROYEC"/>
    <n v="101055356"/>
    <n v="57863"/>
    <n v="57929"/>
    <d v="2021-06-08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085"/>
    <s v="TCKU 107524-2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357"/>
    <n v="57864"/>
    <n v="57668"/>
    <d v="2021-06-08T00:00:00"/>
    <n v="23"/>
    <x v="1"/>
    <s v=" ACEITE DE PALMA CPO"/>
    <s v="ECODIESEL COLOMBIA S.A"/>
    <s v="CUMPLIDO"/>
    <s v="AGROINCE LTDA Y CIA S.C.A"/>
    <s v="AGUACHICA"/>
    <s v="ECODIESEL COLOMBIA S.A"/>
    <s v="BARRANCABERMEJA"/>
    <x v="42"/>
    <s v="JOSE PAEZ"/>
    <n v="101056086"/>
    <n v="3516"/>
    <d v="2021-06-11T00:00:00"/>
    <x v="0"/>
    <n v="34300"/>
    <n v="34280"/>
    <n v="1"/>
    <n v="366800"/>
    <n v="0"/>
    <s v="ACTIVO"/>
    <m/>
    <m/>
    <n v="1268360"/>
    <n v="0"/>
    <n v="0"/>
    <s v="ANTICIPO"/>
    <m/>
    <x v="3"/>
    <s v="NO"/>
    <m/>
    <s v="PLANILLADA"/>
    <m/>
    <m/>
  </r>
  <r>
    <s v="CONSTRUPROYEC"/>
    <n v="101055358"/>
    <n v="57865"/>
    <n v="57661"/>
    <d v="2021-06-08T00:00:00"/>
    <n v="23"/>
    <x v="1"/>
    <s v=" ACEITE DE PALMA CPO"/>
    <s v="ECODIESEL COLOMBIA S.A"/>
    <s v="CUMPLIDO"/>
    <s v="AGROINCE LTDA Y CIA S.C.A"/>
    <s v="AGUACHICA"/>
    <s v="ECODIESEL COLOMBIA S.A"/>
    <s v="BARRANCABERMEJA"/>
    <x v="41"/>
    <s v="WILSON HERNANDO BARON SANDOVAL"/>
    <n v="101056087"/>
    <n v="3514"/>
    <d v="2021-06-11T00:00:00"/>
    <x v="0"/>
    <n v="34360"/>
    <n v="34360"/>
    <n v="1"/>
    <n v="366800"/>
    <n v="0"/>
    <s v="ACTIVO"/>
    <m/>
    <m/>
    <n v="1271320"/>
    <n v="0"/>
    <n v="0"/>
    <s v="ANTICIPO"/>
    <m/>
    <x v="3"/>
    <s v="NO"/>
    <m/>
    <s v="PLANILLADA"/>
    <m/>
    <m/>
  </r>
  <r>
    <s v="CONSTRUPROYEC"/>
    <n v="101055359"/>
    <n v="57866"/>
    <n v="57679"/>
    <d v="2021-06-08T00:00:00"/>
    <n v="23"/>
    <x v="1"/>
    <s v=" ACEITE DE PALMA CPO"/>
    <s v="ECODIESEL COLOMBIA S.A"/>
    <s v="CUMPLIDO"/>
    <s v="PALMA DEL CESAR S.A"/>
    <s v="SAN MARTIN"/>
    <s v="ECODIESEL COLOMBIA S.A"/>
    <s v="BARRANCABERMEJA"/>
    <x v="143"/>
    <s v="FABIO TERAN LOZANO"/>
    <n v="101056088"/>
    <n v="3544"/>
    <d v="2021-06-11T00:00:00"/>
    <x v="0"/>
    <n v="34440"/>
    <n v="34430"/>
    <n v="1"/>
    <n v="305000"/>
    <n v="120000"/>
    <s v="ACTIVO"/>
    <m/>
    <m/>
    <n v="1189212"/>
    <n v="0"/>
    <n v="0"/>
    <s v="ANTICIPO, SEGUNDO ANTICIPO"/>
    <m/>
    <x v="3"/>
    <s v="NO"/>
    <m/>
    <s v="PLANILLADA"/>
    <m/>
    <m/>
  </r>
  <r>
    <s v="CONSTRUPROYEC"/>
    <n v="101055360"/>
    <n v="57867"/>
    <n v="58025"/>
    <d v="2021-06-08T00:00:00"/>
    <n v="23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6"/>
    <s v="ORLANDO CARVAJAL"/>
    <n v="101056089"/>
    <n v="76916"/>
    <d v="2021-06-16T00:00:00"/>
    <x v="0"/>
    <n v="34420"/>
    <n v="34420"/>
    <n v="1"/>
    <n v="294975"/>
    <n v="0"/>
    <s v="ACTIVO"/>
    <m/>
    <m/>
    <n v="3269900"/>
    <n v="0"/>
    <n v="0"/>
    <s v="ANTICIPO"/>
    <m/>
    <x v="0"/>
    <s v="NO"/>
    <m/>
    <s v="PLANILLADA"/>
    <m/>
    <m/>
  </r>
  <r>
    <s v="CONSTRUPROYEC"/>
    <n v="101055361"/>
    <n v="57868"/>
    <n v="57664"/>
    <d v="2021-06-08T00:00:00"/>
    <n v="23"/>
    <x v="1"/>
    <s v=" ACEITE DE PALMA CPO"/>
    <s v="ECODIESEL COLOMBIA S.A"/>
    <s v="CUMPLIDO"/>
    <s v="EXTRACTORA CENTRAL S.A"/>
    <s v="PUERTO WILCHES"/>
    <s v="ECODIESEL COLOMBIA S.A"/>
    <s v="BARRANCABERMEJA"/>
    <x v="44"/>
    <s v="JOHAN MANUEL RATIVA AGUILLON"/>
    <n v="101056090"/>
    <n v="3491"/>
    <d v="2021-06-11T00:00:00"/>
    <x v="0"/>
    <n v="34780"/>
    <n v="34770"/>
    <n v="1"/>
    <n v="220000"/>
    <n v="90000"/>
    <s v="ACTIVO"/>
    <m/>
    <m/>
    <n v="1061486"/>
    <n v="0"/>
    <n v="0"/>
    <s v="ANTICIPO, SEGUNDO ANTICIPO"/>
    <m/>
    <x v="3"/>
    <s v="NO"/>
    <m/>
    <s v="PLANILLADA"/>
    <m/>
    <m/>
  </r>
  <r>
    <s v="CONSTRUPROYEC"/>
    <n v="101055362"/>
    <n v="57869"/>
    <n v="57662"/>
    <d v="2021-06-08T00:00:00"/>
    <n v="23"/>
    <x v="1"/>
    <s v=" ACEITE DE PALMA CPO"/>
    <s v="ECODIESEL COLOMBIA S.A"/>
    <s v="CUMPLIDO"/>
    <s v="EXTRACTORA CENTRAL S.A"/>
    <s v="PUERTO WILCHES"/>
    <s v="ECODIESEL COLOMBIA S.A"/>
    <s v="BARRANCABERMEJA"/>
    <x v="35"/>
    <s v="JEISON OROZCO BEDOYA"/>
    <n v="101056091"/>
    <n v="3490"/>
    <d v="2021-06-11T00:00:00"/>
    <x v="0"/>
    <n v="34860"/>
    <n v="34890"/>
    <n v="1"/>
    <n v="220000"/>
    <n v="0"/>
    <s v="ACTIVO"/>
    <m/>
    <m/>
    <n v="1064843"/>
    <n v="0"/>
    <n v="0"/>
    <s v="ANTICIPO"/>
    <m/>
    <x v="3"/>
    <s v="NO"/>
    <m/>
    <s v="PLANILLADA"/>
    <m/>
    <m/>
  </r>
  <r>
    <s v="CONSTRUPROYEC"/>
    <n v="101055363"/>
    <n v="57870"/>
    <n v="57677"/>
    <d v="2021-06-08T00:00:00"/>
    <n v="23"/>
    <x v="1"/>
    <s v=" ACEITE DE PALMA CPO"/>
    <s v="ECODIESEL COLOMBIA S.A"/>
    <s v="CUMPLIDO"/>
    <s v="EXTRACTORA CENTRAL S.A"/>
    <s v="PUERTO WILCHES"/>
    <s v="ECODIESEL COLOMBIA S.A"/>
    <s v="BARRANCABERMEJA"/>
    <x v="36"/>
    <s v="JOSE IGNACIO ORTIZ GALVIS"/>
    <n v="101056092"/>
    <n v="3513"/>
    <d v="2021-06-11T00:00:00"/>
    <x v="0"/>
    <n v="34400"/>
    <n v="34400"/>
    <n v="1"/>
    <n v="220000"/>
    <n v="0"/>
    <s v="ACTIVO"/>
    <m/>
    <m/>
    <n v="1049888"/>
    <n v="0"/>
    <n v="0"/>
    <s v="ANTICIPO"/>
    <m/>
    <x v="3"/>
    <s v="NO"/>
    <m/>
    <s v="PLANILLADA"/>
    <m/>
    <m/>
  </r>
  <r>
    <s v="CONSTRUPROYEC"/>
    <n v="101055364"/>
    <n v="57871"/>
    <n v="57667"/>
    <d v="2021-06-08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6093"/>
    <n v="3502"/>
    <d v="2021-06-11T00:00:00"/>
    <x v="0"/>
    <n v="34940"/>
    <n v="34930"/>
    <n v="1"/>
    <n v="189354"/>
    <n v="60000"/>
    <s v="ACTIVO"/>
    <m/>
    <m/>
    <n v="1066064"/>
    <n v="0"/>
    <n v="0"/>
    <s v="ANTICIPO, SEGUNDO ANTICIPO"/>
    <m/>
    <x v="3"/>
    <s v="NO"/>
    <m/>
    <s v="PLANILLADA"/>
    <m/>
    <m/>
  </r>
  <r>
    <s v="CONSTRUPROYEC"/>
    <n v="101055365"/>
    <n v="57872"/>
    <n v="57680"/>
    <d v="2021-06-08T00:00:00"/>
    <n v="23"/>
    <x v="1"/>
    <s v=" ACEITE DE PALMA CPO"/>
    <s v="ECODIESEL COLOMBIA S.A"/>
    <s v="CUMPLIDO"/>
    <s v="PALMA DEL CESAR S.A"/>
    <s v="SAN MARTIN"/>
    <s v="ECODIESEL COLOMBIA S.A"/>
    <s v="BARRANCABERMEJA"/>
    <x v="46"/>
    <s v="OSCAR BLADIMIR CALZADA CANABAL"/>
    <n v="101056094"/>
    <n v="3537"/>
    <d v="2021-06-11T00:00:00"/>
    <x v="0"/>
    <n v="34690"/>
    <n v="34670"/>
    <n v="1"/>
    <n v="305000"/>
    <n v="0"/>
    <s v="ACTIVO"/>
    <m/>
    <m/>
    <n v="1197502"/>
    <n v="0"/>
    <n v="0"/>
    <s v="ANTICIPO"/>
    <m/>
    <x v="3"/>
    <s v="NO"/>
    <m/>
    <s v="PLANILLADA"/>
    <m/>
    <m/>
  </r>
  <r>
    <s v="CONSTRUPROYEC"/>
    <n v="101055366"/>
    <n v="57873"/>
    <n v="57675"/>
    <d v="2021-06-08T00:00:00"/>
    <n v="23"/>
    <x v="1"/>
    <s v=" ACEITE DE PALMA CPO"/>
    <s v="ECODIESEL COLOMBIA S.A"/>
    <s v="CUMPLIDO"/>
    <s v="EXTRACTORA MONTERREY S.A."/>
    <s v="PUERTO WILCHES"/>
    <s v="ECODIESEL COLOMBIA S.A"/>
    <s v="BARRANCABERMEJA"/>
    <x v="29"/>
    <s v="JONNY ALEXANDER REYES RONDON"/>
    <n v="101056095"/>
    <n v="3494"/>
    <d v="2021-06-11T00:00:00"/>
    <x v="0"/>
    <n v="34390"/>
    <n v="34360"/>
    <n v="1"/>
    <n v="189354"/>
    <n v="0"/>
    <s v="ACTIVO"/>
    <m/>
    <m/>
    <n v="1048667"/>
    <n v="0"/>
    <n v="0"/>
    <s v="ANTICIPO"/>
    <m/>
    <x v="3"/>
    <s v="NO"/>
    <m/>
    <s v="PLANILLADA"/>
    <m/>
    <m/>
  </r>
  <r>
    <s v="CONSTRUPROYEC"/>
    <n v="101055367"/>
    <n v="57874"/>
    <n v="57663"/>
    <d v="2021-06-08T00:00:00"/>
    <n v="23"/>
    <x v="1"/>
    <s v=" ACEITE DE PALMA CPO"/>
    <s v="ECODIESEL COLOMBIA S.A"/>
    <s v="CUMPLIDO"/>
    <s v="EXTRACTORA MONTERREY S.A."/>
    <s v="PUERTO WILCHES"/>
    <s v="ECODIESEL COLOMBIA S.A"/>
    <s v="BARRANCABERMEJA"/>
    <x v="33"/>
    <s v="SOLIM SANCHEZ GONZALEZ"/>
    <n v="101056096"/>
    <n v="3503"/>
    <d v="2021-06-11T00:00:00"/>
    <x v="0"/>
    <n v="34660"/>
    <n v="34640"/>
    <n v="1"/>
    <n v="189354"/>
    <n v="0"/>
    <s v="ACTIVO"/>
    <m/>
    <m/>
    <n v="1057213"/>
    <n v="0"/>
    <n v="0"/>
    <s v="ANTICIPO"/>
    <m/>
    <x v="3"/>
    <s v="NO"/>
    <m/>
    <s v="PLANILLADA"/>
    <m/>
    <m/>
  </r>
  <r>
    <s v="CONSTRUPROYEC"/>
    <n v="101055369"/>
    <n v="57876"/>
    <n v="57660"/>
    <d v="2021-06-08T00:00:00"/>
    <n v="23"/>
    <x v="1"/>
    <s v=" ACEITE DE PALMA CPO"/>
    <s v="ECODIESEL COLOMBIA S.A"/>
    <s v="CUMPLIDO"/>
    <s v="PALMA &amp; TRABAJO S.A.S"/>
    <s v="PUERTO WILCHES"/>
    <s v="ECODIESEL COLOMBIA S.A"/>
    <s v="BARRANCABERMEJA"/>
    <x v="34"/>
    <s v="LUIS EDUARDO CARO GONZALEZ"/>
    <n v="101056098"/>
    <n v="3495"/>
    <d v="2021-06-11T00:00:00"/>
    <x v="0"/>
    <n v="34050"/>
    <n v="34010"/>
    <n v="1"/>
    <n v="189354"/>
    <n v="0"/>
    <s v="ACTIVO"/>
    <m/>
    <m/>
    <n v="1037985"/>
    <n v="0"/>
    <n v="0"/>
    <s v="ANTICIPO"/>
    <m/>
    <x v="3"/>
    <s v="NO"/>
    <m/>
    <s v="PLANILLADA"/>
    <m/>
    <m/>
  </r>
  <r>
    <s v="CONSTRUPROYEC"/>
    <n v="101055370"/>
    <n v="57877"/>
    <n v="57678"/>
    <d v="2021-06-08T00:00:00"/>
    <n v="23"/>
    <x v="1"/>
    <s v=" ACEITE DE PALMA CPO"/>
    <s v="ECODIESEL COLOMBIA S.A"/>
    <s v="CUMPLIDO"/>
    <s v="PALMA &amp; TRABAJO S.A.S"/>
    <s v="PUERTO WILCHES"/>
    <s v="ECODIESEL COLOMBIA S.A"/>
    <s v="BARRANCABERMEJA"/>
    <x v="31"/>
    <s v="JHON FREDY QUIÑONES ARIOLA"/>
    <n v="101056099"/>
    <n v="3515"/>
    <d v="2021-06-11T00:00:00"/>
    <x v="0"/>
    <n v="25010"/>
    <n v="24990"/>
    <n v="1"/>
    <n v="189354"/>
    <n v="90000"/>
    <s v="ACTIVO"/>
    <m/>
    <m/>
    <n v="762695"/>
    <n v="0"/>
    <n v="0"/>
    <s v="ANTICIPO, SEGUNDO ANTICIPO"/>
    <m/>
    <x v="3"/>
    <s v="NO"/>
    <m/>
    <s v="PLANILLADA"/>
    <m/>
    <m/>
  </r>
  <r>
    <s v="CONSTRUPROYEC"/>
    <n v="101055371"/>
    <n v="57878"/>
    <m/>
    <d v="2021-06-08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100"/>
    <n v="3438"/>
    <d v="2021-06-11T00:00:00"/>
    <x v="8"/>
    <n v="35090"/>
    <n v="35070"/>
    <n v="1"/>
    <n v="0"/>
    <n v="0"/>
    <m/>
    <m/>
    <m/>
    <n v="1070336"/>
    <n v="1000500"/>
    <n v="-16530"/>
    <m/>
    <m/>
    <x v="3"/>
    <s v="NO"/>
    <m/>
    <s v="PLANILLADA"/>
    <m/>
    <m/>
  </r>
  <r>
    <s v="CONSTRUPROYEC"/>
    <n v="101055372"/>
    <n v="57879"/>
    <n v="57935"/>
    <d v="2021-06-08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101"/>
    <s v="DFIU 710045-3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373"/>
    <n v="57880"/>
    <n v="57936"/>
    <d v="2021-06-08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102"/>
    <s v="DFIU 710978-5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374"/>
    <n v="57881"/>
    <n v="58173"/>
    <d v="2021-06-09T00:00:00"/>
    <n v="23"/>
    <x v="1"/>
    <s v=" CARBON"/>
    <s v="C.I. TRAFIGURA COAL COLOMBIA S.A.S TRAFIGURA"/>
    <s v="CUMPLIDO"/>
    <s v="C I TRAFIGURA COAL COLOMBIA S.A.S CARBON SOCHA BOYACA"/>
    <s v="TAUSA"/>
    <s v="C I TRAFIGURA COAL COLOMBIA S.A.S"/>
    <s v="SANTA MARTA."/>
    <x v="70"/>
    <s v="RUBEN GUZMAN SILVA"/>
    <n v="101056103"/>
    <n v="520507"/>
    <d v="2021-06-21T00:00:00"/>
    <x v="0"/>
    <n v="32600"/>
    <n v="32650"/>
    <n v="1"/>
    <n v="1078648"/>
    <n v="0"/>
    <s v="ACTIVO"/>
    <m/>
    <m/>
    <n v="3749000"/>
    <n v="0"/>
    <n v="0"/>
    <s v="ANTICIPO"/>
    <m/>
    <x v="2"/>
    <s v="NO"/>
    <m/>
    <s v="PLANILLADA"/>
    <m/>
    <m/>
  </r>
  <r>
    <s v="CONSTRUPROYEC"/>
    <n v="101055375"/>
    <n v="57882"/>
    <n v="57975"/>
    <d v="2021-06-09T00:00:00"/>
    <n v="23"/>
    <x v="1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6104"/>
    <n v="81546"/>
    <d v="2021-06-16T00:00:00"/>
    <x v="0"/>
    <n v="27900"/>
    <n v="27900"/>
    <n v="1"/>
    <n v="140600"/>
    <n v="0"/>
    <s v="ACTIVO"/>
    <m/>
    <m/>
    <n v="1752957"/>
    <n v="0"/>
    <n v="0"/>
    <s v="ANTICIPO"/>
    <m/>
    <x v="1"/>
    <s v="NO"/>
    <m/>
    <s v="PLANILLADA"/>
    <m/>
    <m/>
  </r>
  <r>
    <s v="CONSTRUPROYEC"/>
    <n v="101055376"/>
    <n v="57883"/>
    <n v="58001"/>
    <d v="2021-06-09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3"/>
    <s v="JORGE ERNEY GOMEZ BLANCO"/>
    <n v="101056105"/>
    <n v="520625"/>
    <d v="2021-06-16T00:00:00"/>
    <x v="0"/>
    <n v="32700"/>
    <n v="32400"/>
    <n v="1"/>
    <n v="1078648"/>
    <n v="0"/>
    <s v="ACTIVO"/>
    <m/>
    <m/>
    <n v="4414500"/>
    <n v="0"/>
    <n v="0"/>
    <s v="ANTICIPO"/>
    <m/>
    <x v="2"/>
    <s v="NO"/>
    <m/>
    <s v="PLANILLADA"/>
    <m/>
    <m/>
  </r>
  <r>
    <s v="CONSTRUPROYEC"/>
    <n v="101055377"/>
    <n v="57884"/>
    <n v="57913"/>
    <d v="2021-06-09T00:00:00"/>
    <n v="23"/>
    <x v="1"/>
    <s v=" CARBON"/>
    <s v="C.I. TRAFIGURA COAL COLOMBIA S.A.S TRAFIGURA"/>
    <s v="CUMPLIDO"/>
    <s v="C I TRAFIGURA COAL COLOMBIA S.A.S CARBON SOCHA BOYACA"/>
    <s v="TAUSA"/>
    <s v="C I TRAFIGURA COAL COLOMBIA S.A.S"/>
    <s v="SANTA MARTA."/>
    <x v="98"/>
    <s v="JORGE LUIS BALLESTEROS ARIZA"/>
    <n v="101056106"/>
    <n v="520593"/>
    <d v="2021-06-15T00:00:00"/>
    <x v="0"/>
    <n v="32990"/>
    <n v="34050"/>
    <n v="1"/>
    <n v="1078648"/>
    <n v="0"/>
    <s v="ACTIVO"/>
    <m/>
    <m/>
    <n v="3793850"/>
    <n v="0"/>
    <n v="0"/>
    <s v="ANTICIPO"/>
    <m/>
    <x v="2"/>
    <s v="NO"/>
    <m/>
    <s v="PLANILLADA"/>
    <m/>
    <m/>
  </r>
  <r>
    <s v="CONSTRUPROYEC"/>
    <n v="101055378"/>
    <n v="57885"/>
    <n v="57912"/>
    <d v="2021-06-09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66"/>
    <s v="EDWIN RAFAEL JIMENEZ VARGAS"/>
    <n v="101056107"/>
    <n v="520595"/>
    <d v="2021-06-15T00:00:00"/>
    <x v="0"/>
    <n v="34040"/>
    <n v="33950"/>
    <n v="1"/>
    <n v="1078648"/>
    <n v="0"/>
    <s v="ACTIVO"/>
    <m/>
    <m/>
    <n v="3914600"/>
    <n v="0"/>
    <n v="0"/>
    <s v="ANTICIPO"/>
    <m/>
    <x v="2"/>
    <s v="NO"/>
    <m/>
    <s v="PLANILLADA"/>
    <m/>
    <m/>
  </r>
  <r>
    <s v="CONSTRUPROYEC"/>
    <n v="101055379"/>
    <n v="57886"/>
    <n v="57937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108"/>
    <s v="DTPU 214002-2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380"/>
    <n v="57887"/>
    <n v="57938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109"/>
    <s v="DFIU 424023-5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381"/>
    <n v="57888"/>
    <n v="58060"/>
    <d v="2021-06-09T00:00:00"/>
    <n v="23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83"/>
    <s v="HERNAN GREGORIO AVENDAÑO OROZCO"/>
    <n v="101056110"/>
    <n v="76939"/>
    <d v="2021-06-17T00:00:00"/>
    <x v="0"/>
    <n v="33660"/>
    <n v="33810"/>
    <n v="1"/>
    <n v="294975"/>
    <n v="20000"/>
    <s v="ACTIVO"/>
    <m/>
    <m/>
    <n v="3197700"/>
    <n v="0"/>
    <n v="0"/>
    <s v="ANTICIPO, SEGUNDO ANTICIPO"/>
    <m/>
    <x v="0"/>
    <s v="NO"/>
    <m/>
    <s v="PLANILLADA"/>
    <m/>
    <m/>
  </r>
  <r>
    <s v="CONSTRUPROYEC"/>
    <n v="101055382"/>
    <n v="57889"/>
    <n v="58263"/>
    <d v="2021-06-09T00:00:00"/>
    <n v="23"/>
    <x v="1"/>
    <s v=" ACEITE DE PALMA CPO"/>
    <s v="CI TEQUENDAMA SAS DIV. REFINERIA"/>
    <s v="CUMPLIDO"/>
    <s v="PALMA &amp; TRABAJO S.A.S"/>
    <s v="PUERTO WILCHES"/>
    <s v="TERLICA S.A.S - TERMINAL DE GRANELES LIQUIDOS DEL CARIBE S.A.S."/>
    <s v="SANTA MARTA."/>
    <x v="52"/>
    <s v="YONAT DAVID CANTILLO POLO"/>
    <n v="101056111"/>
    <n v="57954"/>
    <d v="2021-06-23T00:00:00"/>
    <x v="0"/>
    <n v="33420"/>
    <n v="33420"/>
    <n v="1"/>
    <n v="294975"/>
    <n v="20000"/>
    <s v="ACTIVO"/>
    <m/>
    <m/>
    <n v="3174900"/>
    <n v="0"/>
    <n v="0"/>
    <s v="ANTICIPO, SEGUNDO ANTICIPO"/>
    <m/>
    <x v="0"/>
    <s v="NO"/>
    <m/>
    <s v="PLANILLADA"/>
    <m/>
    <m/>
  </r>
  <r>
    <s v="CONSTRUPROYEC"/>
    <n v="101055383"/>
    <n v="57890"/>
    <n v="58002"/>
    <d v="2021-06-09T00:00:00"/>
    <n v="23"/>
    <x v="1"/>
    <s v=" CARBON"/>
    <s v="C.I. TRAFIGURA COAL COLOMBIA S.A.S TRAFIGURA"/>
    <s v="CUMPLIDO"/>
    <s v="C.I. TRAFIGURA COAL COLOMBIA S.A.S TRAFIGURA"/>
    <s v="TAUSA"/>
    <s v="C I TRAFIGURA COAL COLOMBIA S.A.S"/>
    <s v="SANTA MARTA."/>
    <x v="19"/>
    <s v="JAIR ALONSO AGUILAR AVENDAÑO"/>
    <n v="101056112"/>
    <n v="520609"/>
    <d v="2021-06-16T00:00:00"/>
    <x v="0"/>
    <n v="33710"/>
    <n v="33790"/>
    <n v="1"/>
    <n v="1078648"/>
    <n v="0"/>
    <s v="ACTIVO"/>
    <m/>
    <m/>
    <n v="3876650"/>
    <n v="0"/>
    <n v="0"/>
    <s v="ANTICIPO"/>
    <m/>
    <x v="2"/>
    <s v="NO"/>
    <m/>
    <s v="PLANILLADA"/>
    <m/>
    <m/>
  </r>
  <r>
    <s v="CONSTRUPROYEC"/>
    <n v="101055384"/>
    <n v="57891"/>
    <n v="57939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6113"/>
    <s v="EURU 134099-9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385"/>
    <n v="57892"/>
    <n v="57940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6114"/>
    <s v="EURU 134322-0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386"/>
    <n v="57893"/>
    <n v="57908"/>
    <d v="2021-06-09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68"/>
    <s v="EFRAIN VARGAS"/>
    <n v="101056115"/>
    <n v="520600"/>
    <d v="2021-06-15T00:00:00"/>
    <x v="0"/>
    <n v="31340"/>
    <n v="31430"/>
    <n v="1"/>
    <n v="1078648"/>
    <n v="0"/>
    <s v="ACTIVO"/>
    <m/>
    <m/>
    <n v="4230900"/>
    <n v="0"/>
    <n v="0"/>
    <s v="ANTICIPO"/>
    <m/>
    <x v="2"/>
    <s v="NO"/>
    <m/>
    <s v="PLANILLADA"/>
    <m/>
    <m/>
  </r>
  <r>
    <s v="CONSTRUPROYEC"/>
    <n v="101055387"/>
    <n v="57894"/>
    <n v="58069"/>
    <d v="2021-06-09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92"/>
    <s v="CARLOS MARIO PEREZ PEREZ"/>
    <n v="101056116"/>
    <n v="98106"/>
    <d v="2021-06-17T00:00:00"/>
    <x v="0"/>
    <n v="33750"/>
    <n v="33730"/>
    <n v="1"/>
    <n v="882851"/>
    <n v="0"/>
    <s v="ACTIVO"/>
    <m/>
    <m/>
    <n v="6075000"/>
    <n v="0"/>
    <n v="0"/>
    <s v="ANTICIPO"/>
    <m/>
    <x v="2"/>
    <s v="NO"/>
    <m/>
    <s v="PLANILLADA"/>
    <m/>
    <m/>
  </r>
  <r>
    <s v="CONSTRUPROYEC"/>
    <n v="101055388"/>
    <n v="57895"/>
    <n v="58019"/>
    <d v="2021-06-09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51"/>
    <s v="FABIAN CARREÑO HURTADO"/>
    <n v="101056117"/>
    <n v="98114"/>
    <d v="2021-06-16T00:00:00"/>
    <x v="0"/>
    <n v="32800"/>
    <n v="32750"/>
    <n v="1"/>
    <n v="882851"/>
    <n v="0"/>
    <s v="ACTIVO"/>
    <m/>
    <m/>
    <n v="5904000"/>
    <n v="0"/>
    <n v="0"/>
    <s v="ANTICIPO"/>
    <m/>
    <x v="2"/>
    <s v="NO"/>
    <m/>
    <s v="PLANILLADA"/>
    <m/>
    <m/>
  </r>
  <r>
    <s v="CONSTRUPROYEC"/>
    <n v="101055389"/>
    <n v="57896"/>
    <n v="57953"/>
    <d v="2021-06-09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118"/>
    <s v="SMLU 788522-6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390"/>
    <n v="57897"/>
    <n v="57954"/>
    <d v="2021-06-09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119"/>
    <s v="SMLU 787265-6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391"/>
    <n v="57898"/>
    <n v="58140"/>
    <d v="2021-06-09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9"/>
    <s v="ROBINSON TORREGROZA FAJARDO"/>
    <n v="101056120"/>
    <n v="98164"/>
    <d v="2021-06-20T00:00:00"/>
    <x v="0"/>
    <n v="34650"/>
    <n v="34610"/>
    <n v="1"/>
    <n v="882851"/>
    <n v="25000"/>
    <s v="ACTIVO"/>
    <m/>
    <m/>
    <n v="6237000"/>
    <n v="0"/>
    <n v="0"/>
    <s v="ANTICIPO, SEGUNDO ANTICIPO"/>
    <m/>
    <x v="2"/>
    <s v="NO"/>
    <m/>
    <s v="PLANILLADA"/>
    <m/>
    <m/>
  </r>
  <r>
    <s v="CONSTRUPROYEC"/>
    <n v="101055392"/>
    <n v="57899"/>
    <n v="57642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6121"/>
    <n v="1051"/>
    <d v="2021-06-11T00:00:00"/>
    <x v="0"/>
    <n v="34610"/>
    <n v="34630"/>
    <n v="1"/>
    <n v="0"/>
    <n v="25000"/>
    <s v="ACTIVO"/>
    <m/>
    <m/>
    <n v="543723"/>
    <n v="0"/>
    <n v="0"/>
    <s v="SEGUNDO ANTICIPO"/>
    <m/>
    <x v="0"/>
    <s v="NO"/>
    <m/>
    <s v="PLANILLADA"/>
    <m/>
    <m/>
  </r>
  <r>
    <s v="CONSTRUPROYEC"/>
    <n v="101055393"/>
    <n v="57900"/>
    <n v="57644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6122"/>
    <n v="1087"/>
    <d v="2021-06-11T00:00:00"/>
    <x v="0"/>
    <n v="35140"/>
    <n v="35170"/>
    <n v="1"/>
    <n v="0"/>
    <n v="0"/>
    <m/>
    <m/>
    <m/>
    <n v="552049"/>
    <n v="0"/>
    <n v="0"/>
    <m/>
    <m/>
    <x v="0"/>
    <s v="NO"/>
    <m/>
    <s v="PLANILLADA"/>
    <m/>
    <m/>
  </r>
  <r>
    <s v="CONSTRUPROYEC"/>
    <n v="101055394"/>
    <n v="57901"/>
    <n v="57645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6123"/>
    <n v="1076"/>
    <d v="2021-06-11T00:00:00"/>
    <x v="0"/>
    <n v="35270"/>
    <n v="35330"/>
    <n v="1"/>
    <n v="0"/>
    <n v="0"/>
    <m/>
    <m/>
    <m/>
    <n v="554092"/>
    <n v="0"/>
    <n v="0"/>
    <m/>
    <m/>
    <x v="0"/>
    <s v="NO"/>
    <m/>
    <s v="PLANILLADA"/>
    <m/>
    <m/>
  </r>
  <r>
    <s v="CONSTRUPROYEC"/>
    <n v="101055395"/>
    <n v="57902"/>
    <n v="57646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9"/>
    <s v="MANUEL GUERRERO CLARO"/>
    <n v="101056124"/>
    <n v="1066"/>
    <d v="2021-06-11T00:00:00"/>
    <x v="0"/>
    <n v="34260"/>
    <n v="34290"/>
    <n v="1"/>
    <n v="0"/>
    <n v="0"/>
    <m/>
    <m/>
    <m/>
    <n v="538225"/>
    <n v="0"/>
    <n v="0"/>
    <m/>
    <m/>
    <x v="0"/>
    <s v="NO"/>
    <m/>
    <s v="PLANILLADA"/>
    <m/>
    <m/>
  </r>
  <r>
    <s v="CONSTRUPROYEC"/>
    <n v="101055396"/>
    <n v="57903"/>
    <n v="57717"/>
    <d v="2021-06-09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0"/>
    <s v="JEINSON DAVID PEREZ MONTOYA"/>
    <n v="101056125"/>
    <s v="59 8295  -  2"/>
    <d v="2021-06-11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397"/>
    <n v="57904"/>
    <n v="57769"/>
    <d v="2021-06-09T00:00:00"/>
    <n v="23"/>
    <x v="1"/>
    <s v=" TORTA DE PALMISTE"/>
    <s v="CI TEQUENDAMA SAS EXTRACTORA"/>
    <s v="CUMPLIDO"/>
    <s v="EXTRACTORA TEQUENDAMA"/>
    <s v="FUNDACION"/>
    <s v="SOCIEDAD PORTUARIA DE SANTA MARTA"/>
    <s v="SANTA MARTA."/>
    <x v="49"/>
    <s v="MANUEL GUERRERO CLARO"/>
    <n v="101056126"/>
    <n v="81436"/>
    <d v="2021-06-13T00:00:00"/>
    <x v="0"/>
    <n v="17980"/>
    <n v="1798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398"/>
    <n v="57905"/>
    <m/>
    <d v="2021-06-09T00:00:00"/>
    <n v="23"/>
    <x v="1"/>
    <s v=" TORTA DE PALMISTE"/>
    <s v="CI TEQUENDAMA SAS EXTRACTORA"/>
    <s v="CUMPLIDO"/>
    <s v="EXTRACTORA TEQUENDAMA"/>
    <s v="SANTA MARTA."/>
    <s v="SOCIEDAD PORTUARIA DE SANTA MARTA"/>
    <s v="SANTA MARTA."/>
    <x v="82"/>
    <s v="FABIO ROMERO"/>
    <n v="101056127"/>
    <n v="81440"/>
    <d v="2021-06-20T00:00:00"/>
    <x v="2"/>
    <n v="18320"/>
    <n v="1832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399"/>
    <n v="57906"/>
    <n v="57716"/>
    <d v="2021-06-09T00:00:00"/>
    <n v="23"/>
    <x v="1"/>
    <s v=" BANANO"/>
    <s v="C.I. LA SAMARIA S.A.S."/>
    <s v="CUMPLIDO"/>
    <s v="C.I. LA SAMARIA S.A.S. FINCA DON DIEGO"/>
    <s v="DON DIEGO MAGDALENA"/>
    <s v="SOCIEDAD PORTUARIA DE SANTA MARTA"/>
    <s v="SANTA MARTA."/>
    <x v="133"/>
    <s v="CARLOS ALBERTO ROA OSPINO"/>
    <n v="101056128"/>
    <s v="5173 95  - 8"/>
    <d v="2021-06-1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400"/>
    <n v="57907"/>
    <n v="57941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129"/>
    <s v="DFIU 710406-3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01"/>
    <n v="57908"/>
    <n v="57942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130"/>
    <s v="DTPU 213303-9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02"/>
    <n v="57909"/>
    <n v="57943"/>
    <d v="2021-06-09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131"/>
    <s v="EURU 196304-7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03"/>
    <n v="57910"/>
    <n v="57955"/>
    <d v="2021-06-09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132"/>
    <s v="TCNU 848647-1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04"/>
    <n v="57911"/>
    <n v="57956"/>
    <d v="2021-06-09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133"/>
    <s v="SMLU 788304-9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05"/>
    <n v="57912"/>
    <n v="57958"/>
    <d v="2021-06-09T00:00:00"/>
    <n v="23"/>
    <x v="1"/>
    <s v=" PRODUCTOS VARIOS"/>
    <s v="CARIBBEAN ECO SOAPS UIBS S.A.S."/>
    <s v="CUMPLIDO"/>
    <s v="CARIBBEAN ECO SOAPS UIBS S.A.S."/>
    <s v="SANTA MARTA."/>
    <s v="SOCIEDAD PORTUARIA DE SANTA MARTA"/>
    <s v="SANTA MARTA."/>
    <x v="14"/>
    <s v="YOMAR YESID OÑATE CARCAMO"/>
    <n v="101056134"/>
    <s v="MSKU 988596-4  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06"/>
    <n v="57913"/>
    <n v="57903"/>
    <d v="2021-06-09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8"/>
    <s v="CARLOS MARIO PERTUZ MELO"/>
    <n v="101056135"/>
    <n v="57917"/>
    <d v="2021-06-15T00:00:00"/>
    <x v="0"/>
    <n v="30990"/>
    <n v="30970"/>
    <n v="1"/>
    <n v="200377"/>
    <n v="0"/>
    <s v="ACTIVO"/>
    <m/>
    <m/>
    <n v="1859400"/>
    <n v="0"/>
    <n v="0"/>
    <s v="ANTICIPO"/>
    <m/>
    <x v="4"/>
    <s v="NO"/>
    <m/>
    <s v="PLANILLADA"/>
    <m/>
    <m/>
  </r>
  <r>
    <s v="CONSTRUPROYEC"/>
    <n v="101055407"/>
    <n v="57914"/>
    <n v="57797"/>
    <d v="2021-06-09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58"/>
    <s v="LEONARDO ELIAS ORDOÑEZ PATIÑO"/>
    <n v="101056136"/>
    <n v="57919"/>
    <d v="2021-06-15T00:00:00"/>
    <x v="0"/>
    <n v="30770"/>
    <n v="30800"/>
    <n v="1"/>
    <n v="200377"/>
    <n v="0"/>
    <s v="ACTIVO"/>
    <m/>
    <m/>
    <n v="1846200"/>
    <n v="0"/>
    <n v="0"/>
    <s v="ANTICIPO"/>
    <m/>
    <x v="4"/>
    <s v="NO"/>
    <m/>
    <s v="PLANILLADA"/>
    <m/>
    <m/>
  </r>
  <r>
    <s v="CONSTRUPROYEC"/>
    <n v="101055408"/>
    <n v="57915"/>
    <n v="57799"/>
    <d v="2021-06-09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56"/>
    <s v="CRISTIAN EDUARDO MERCADO ROJAS"/>
    <n v="101056137"/>
    <n v="57934"/>
    <d v="2021-06-15T00:00:00"/>
    <x v="0"/>
    <n v="31220"/>
    <n v="31210"/>
    <n v="1"/>
    <n v="200377"/>
    <n v="0"/>
    <s v="ACTIVO"/>
    <m/>
    <m/>
    <n v="1873200"/>
    <n v="0"/>
    <n v="0"/>
    <s v="ANTICIPO"/>
    <m/>
    <x v="4"/>
    <s v="NO"/>
    <m/>
    <s v="PLANILLADA"/>
    <m/>
    <m/>
  </r>
  <r>
    <s v="CONSTRUPROYEC"/>
    <n v="101055409"/>
    <n v="57916"/>
    <n v="58017"/>
    <d v="2021-06-09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95"/>
    <s v="CARLOS ANDRES RAMIREZ RUIZ"/>
    <n v="101056138"/>
    <n v="98161"/>
    <d v="2021-06-16T00:00:00"/>
    <x v="0"/>
    <n v="34400"/>
    <n v="34430"/>
    <n v="1"/>
    <n v="936734"/>
    <n v="0"/>
    <s v="ACTIVO"/>
    <m/>
    <m/>
    <n v="6192000"/>
    <n v="0"/>
    <n v="0"/>
    <s v="ANTICIPO"/>
    <m/>
    <x v="2"/>
    <s v="NO"/>
    <m/>
    <s v="PLANILLADA"/>
    <m/>
    <m/>
  </r>
  <r>
    <s v="CONSTRUPROYEC"/>
    <n v="101055410"/>
    <n v="57917"/>
    <n v="58247"/>
    <d v="2021-06-09T00:00:00"/>
    <n v="23"/>
    <x v="1"/>
    <s v=" MAIZ"/>
    <s v="ALIMENTOS FINCAS S.A.S"/>
    <s v="CUMPLIDO"/>
    <s v="ALIMENTOS FINCA S.A.S"/>
    <s v="SANTA MARTA."/>
    <s v="ALIMENTOS FINCA S.A.S"/>
    <s v="MOSQUERA"/>
    <x v="152"/>
    <s v="LUIS MIGUEL DIAZ LIZARAZO"/>
    <n v="101056139"/>
    <n v="41146169"/>
    <d v="2021-06-22T00:00:00"/>
    <x v="0"/>
    <n v="33910"/>
    <n v="33860"/>
    <n v="1"/>
    <n v="936734"/>
    <n v="25000"/>
    <s v="ACTIVO"/>
    <m/>
    <m/>
    <n v="5425600"/>
    <n v="0"/>
    <n v="0"/>
    <s v="ANTICIPO, SEGUNDO ANTICIPO"/>
    <m/>
    <x v="2"/>
    <s v="NO"/>
    <m/>
    <s v="PLANILLADA"/>
    <m/>
    <m/>
  </r>
  <r>
    <s v="CONSTRUPROYEC"/>
    <n v="101055411"/>
    <n v="57918"/>
    <n v="58021"/>
    <d v="2021-06-09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96"/>
    <s v="CARLOS ANDRES RUIZ BOJANINI"/>
    <n v="101056140"/>
    <n v="98162"/>
    <d v="2021-06-16T00:00:00"/>
    <x v="0"/>
    <n v="34350"/>
    <n v="34350"/>
    <n v="1"/>
    <n v="936734"/>
    <n v="0"/>
    <s v="ACTIVO"/>
    <m/>
    <m/>
    <n v="6183000"/>
    <n v="0"/>
    <n v="0"/>
    <s v="ANTICIPO"/>
    <m/>
    <x v="2"/>
    <s v="NO"/>
    <m/>
    <s v="PLANILLADA"/>
    <m/>
    <m/>
  </r>
  <r>
    <s v="CONSTRUPROYEC"/>
    <n v="101055412"/>
    <n v="57919"/>
    <n v="58188"/>
    <d v="2021-06-09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65"/>
    <s v="JUAN GONZALEZ GUTIERREZ"/>
    <n v="101056141"/>
    <n v="57924"/>
    <d v="2021-06-22T00:00:00"/>
    <x v="0"/>
    <n v="31030"/>
    <n v="31050"/>
    <n v="1"/>
    <n v="200377"/>
    <n v="0"/>
    <s v="ACTIVO"/>
    <m/>
    <m/>
    <n v="1861800"/>
    <n v="0"/>
    <n v="0"/>
    <s v="ANTICIPO"/>
    <m/>
    <x v="4"/>
    <s v="NO"/>
    <m/>
    <s v="PLANILLADA"/>
    <m/>
    <m/>
  </r>
  <r>
    <s v="CONSTRUPROYEC"/>
    <n v="101055413"/>
    <n v="57920"/>
    <m/>
    <d v="2021-06-09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7"/>
    <s v="NESTOR IVAN HURTADO CELY"/>
    <n v="101056142"/>
    <s v="GEB1172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414"/>
    <n v="57921"/>
    <m/>
    <d v="2021-06-09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7"/>
    <s v="NESTOR IVAN HURTADO CELY"/>
    <n v="101056143"/>
    <s v="GEB1173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415"/>
    <n v="57922"/>
    <m/>
    <d v="2021-06-09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7"/>
    <s v="NESTOR IVAN HURTADO CELY"/>
    <n v="101056144"/>
    <s v="GEB1175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416"/>
    <n v="57923"/>
    <n v="57871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4"/>
    <s v="ALEXANDER RICO LASSO"/>
    <n v="101056145"/>
    <s v="31791-5"/>
    <d v="2021-06-15T00:00:00"/>
    <x v="0"/>
    <n v="10055"/>
    <n v="10146"/>
    <n v="1"/>
    <n v="244373"/>
    <n v="0"/>
    <s v="ACTIVO"/>
    <m/>
    <m/>
    <n v="2011000"/>
    <n v="0"/>
    <n v="0"/>
    <s v="ANTICIPO"/>
    <m/>
    <x v="4"/>
    <s v="NO"/>
    <m/>
    <s v="PLANILLADA"/>
    <m/>
    <m/>
  </r>
  <r>
    <s v="CONSTRUPROYEC"/>
    <n v="101055417"/>
    <n v="57924"/>
    <n v="57801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5"/>
    <s v="ELIECER MONSALVO PALMA"/>
    <n v="101056146"/>
    <s v="31786-7"/>
    <d v="2021-06-15T00:00:00"/>
    <x v="0"/>
    <n v="10185"/>
    <n v="10185"/>
    <n v="1"/>
    <n v="221080"/>
    <n v="33000"/>
    <s v="ACTIVO"/>
    <m/>
    <m/>
    <n v="1454316"/>
    <n v="0"/>
    <n v="0"/>
    <s v="ANTICIPO, SEGUNDO ANTICIPO"/>
    <m/>
    <x v="4"/>
    <s v="NO"/>
    <m/>
    <s v="PLANILLADA"/>
    <m/>
    <m/>
  </r>
  <r>
    <s v="CONSTRUPROYEC"/>
    <n v="101055418"/>
    <n v="57925"/>
    <n v="57895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4"/>
    <s v="OSCAR RODRIGUEZ GONZALEZ"/>
    <n v="101056147"/>
    <s v="31793-9"/>
    <d v="2021-06-15T00:00:00"/>
    <x v="0"/>
    <n v="10099"/>
    <n v="10148"/>
    <n v="1"/>
    <n v="244373"/>
    <n v="0"/>
    <s v="ACTIVO"/>
    <m/>
    <m/>
    <n v="2019800"/>
    <n v="0"/>
    <n v="0"/>
    <s v="ANTICIPO"/>
    <m/>
    <x v="4"/>
    <s v="NO"/>
    <m/>
    <s v="PLANILLADA"/>
    <m/>
    <m/>
  </r>
  <r>
    <s v="CONSTRUPROYEC"/>
    <n v="101055419"/>
    <n v="57926"/>
    <n v="57856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6"/>
    <s v="JHON MUÑOZ SILVA"/>
    <n v="101056148"/>
    <s v="31794-0"/>
    <d v="2021-06-15T00:00:00"/>
    <x v="0"/>
    <n v="10130"/>
    <n v="10147"/>
    <n v="1"/>
    <n v="429712"/>
    <n v="0"/>
    <s v="ACTIVO"/>
    <m/>
    <m/>
    <n v="2026000"/>
    <n v="0"/>
    <n v="0"/>
    <s v="ANTICIPO"/>
    <m/>
    <x v="4"/>
    <s v="NO"/>
    <m/>
    <s v="PLANILLADA"/>
    <m/>
    <m/>
  </r>
  <r>
    <s v="CONSTRUPROYEC"/>
    <n v="101055420"/>
    <n v="57927"/>
    <n v="57857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0"/>
    <s v="NEIDER ENRIQUE IBARRA CASTAÑEDA"/>
    <n v="101056149"/>
    <s v="31789-2"/>
    <d v="2021-06-15T00:00:00"/>
    <x v="0"/>
    <n v="10147"/>
    <n v="10147"/>
    <n v="1"/>
    <n v="221080"/>
    <n v="0"/>
    <s v="ACTIVO"/>
    <m/>
    <m/>
    <n v="1448890"/>
    <n v="0"/>
    <n v="0"/>
    <s v="ANTICIPO"/>
    <m/>
    <x v="4"/>
    <s v="NO"/>
    <m/>
    <s v="PLANILLADA"/>
    <m/>
    <m/>
  </r>
  <r>
    <s v="CONSTRUPROYEC"/>
    <n v="101055421"/>
    <n v="57928"/>
    <n v="57864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60"/>
    <s v="MARTIN ABELLO MUÑOZ"/>
    <n v="101056150"/>
    <s v="31790-3"/>
    <d v="2021-06-15T00:00:00"/>
    <x v="0"/>
    <n v="10116"/>
    <n v="10133"/>
    <n v="1"/>
    <n v="429712"/>
    <n v="0"/>
    <s v="ACTIVO"/>
    <m/>
    <m/>
    <n v="2023200"/>
    <n v="0"/>
    <n v="0"/>
    <s v="ANTICIPO"/>
    <m/>
    <x v="4"/>
    <s v="NO"/>
    <m/>
    <s v="PLANILLADA"/>
    <m/>
    <m/>
  </r>
  <r>
    <s v="CONSTRUPROYEC"/>
    <n v="101055422"/>
    <n v="57929"/>
    <n v="57820"/>
    <d v="2021-06-09T00:00:00"/>
    <n v="23"/>
    <x v="1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6151"/>
    <n v="3576"/>
    <d v="2021-06-15T00:00:00"/>
    <x v="0"/>
    <n v="34190"/>
    <n v="34140"/>
    <n v="1"/>
    <n v="366800"/>
    <n v="0"/>
    <s v="ACTIVO"/>
    <m/>
    <m/>
    <n v="1263180"/>
    <n v="0"/>
    <n v="0"/>
    <s v="ANTICIPO"/>
    <m/>
    <x v="3"/>
    <s v="NO"/>
    <m/>
    <s v="PLANILLADA"/>
    <m/>
    <m/>
  </r>
  <r>
    <s v="CONSTRUPROYEC"/>
    <n v="101055423"/>
    <n v="57930"/>
    <n v="57865"/>
    <d v="2021-06-09T00:00:00"/>
    <n v="23"/>
    <x v="1"/>
    <s v=" ACEITE DE PALMA CPO"/>
    <s v="ECODIESEL COLOMBIA S.A"/>
    <s v="CUMPLIDO"/>
    <s v="AGROINCE LTDA Y CIA S.C.A"/>
    <s v="AGUACHICA"/>
    <s v="ECODIESEL COLOMBIA S.A"/>
    <s v="BARRANCABERMEJA"/>
    <x v="44"/>
    <s v="JOHAN MANUEL RATIVA AGUILLON"/>
    <n v="101056152"/>
    <n v="3648"/>
    <d v="2021-06-15T00:00:00"/>
    <x v="0"/>
    <n v="34220"/>
    <n v="34180"/>
    <n v="1"/>
    <n v="366800"/>
    <n v="90000"/>
    <s v="ACTIVO"/>
    <m/>
    <m/>
    <n v="1264660"/>
    <n v="0"/>
    <n v="0"/>
    <s v="ANTICIPO, SEGUNDO ANTICIPO"/>
    <m/>
    <x v="3"/>
    <s v="NO"/>
    <m/>
    <s v="PLANILLADA"/>
    <m/>
    <m/>
  </r>
  <r>
    <s v="CONSTRUPROYEC"/>
    <n v="101055424"/>
    <n v="57931"/>
    <n v="57816"/>
    <d v="2021-06-09T00:00:00"/>
    <n v="23"/>
    <x v="1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6153"/>
    <n v="3568"/>
    <d v="2021-06-15T00:00:00"/>
    <x v="0"/>
    <n v="34430"/>
    <n v="34390"/>
    <n v="1"/>
    <n v="366800"/>
    <n v="0"/>
    <s v="ACTIVO"/>
    <m/>
    <m/>
    <n v="1272430"/>
    <n v="0"/>
    <n v="0"/>
    <s v="ANTICIPO"/>
    <m/>
    <x v="3"/>
    <s v="NO"/>
    <m/>
    <s v="PLANILLADA"/>
    <m/>
    <m/>
  </r>
  <r>
    <s v="CONSTRUPROYEC"/>
    <n v="101055425"/>
    <n v="57932"/>
    <n v="57817"/>
    <d v="2021-06-09T00:00:00"/>
    <n v="23"/>
    <x v="1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6154"/>
    <n v="3573"/>
    <d v="2021-06-15T00:00:00"/>
    <x v="0"/>
    <n v="33730"/>
    <n v="33680"/>
    <n v="1"/>
    <n v="305000"/>
    <n v="0"/>
    <s v="ACTIVO"/>
    <m/>
    <m/>
    <n v="1163307"/>
    <n v="0"/>
    <n v="0"/>
    <s v="ANTICIPO"/>
    <m/>
    <x v="3"/>
    <s v="NO"/>
    <m/>
    <s v="PLANILLADA"/>
    <m/>
    <m/>
  </r>
  <r>
    <s v="CONSTRUPROYEC"/>
    <n v="101055426"/>
    <n v="57933"/>
    <n v="58098"/>
    <d v="2021-06-09T00:00:00"/>
    <n v="23"/>
    <x v="1"/>
    <s v=" ACEITE DE PALMA CPO"/>
    <s v="ECODIESEL COLOMBIA S.A"/>
    <s v="CUMPLIDO"/>
    <s v="PALMA DEL CESAR S.A"/>
    <s v="SAN MARTIN"/>
    <s v="ECODIESEL COLOMBIA S.A"/>
    <s v="BARRANCABERMEJA"/>
    <x v="29"/>
    <s v="JONNY ALEXANDER REYES RONDON"/>
    <n v="101056155"/>
    <n v="3889"/>
    <d v="2021-06-18T00:00:00"/>
    <x v="0"/>
    <n v="34540"/>
    <n v="34520"/>
    <n v="1"/>
    <n v="305000"/>
    <n v="0"/>
    <s v="ACTIVO"/>
    <m/>
    <m/>
    <n v="1192321"/>
    <n v="0"/>
    <n v="0"/>
    <s v="ANTICIPO"/>
    <m/>
    <x v="3"/>
    <s v="NO"/>
    <m/>
    <s v="PLANILLADA"/>
    <m/>
    <m/>
  </r>
  <r>
    <s v="CONSTRUPROYEC"/>
    <n v="101055427"/>
    <n v="57934"/>
    <m/>
    <d v="2021-06-09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8"/>
    <s v="EDGAR MIGUEL MAESTRE CHARRIS"/>
    <n v="101056156"/>
    <s v="GEB1170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428"/>
    <n v="57935"/>
    <n v="57812"/>
    <d v="2021-06-09T00:00:00"/>
    <n v="23"/>
    <x v="1"/>
    <s v=" ACEITE DE PALMA CPO"/>
    <s v="ECODIESEL COLOMBIA S.A"/>
    <s v="CUMPLIDO"/>
    <s v="EXTRACTORA CENTRAL S.A"/>
    <s v="PUERTO WILCHES"/>
    <s v="ECODIESEL COLOMBIA S.A"/>
    <s v="BARRANCABERMEJA"/>
    <x v="31"/>
    <s v="JHON FREDY QUIÑONES ARIOLA"/>
    <n v="101056157"/>
    <n v="3560"/>
    <d v="2021-06-15T00:00:00"/>
    <x v="0"/>
    <n v="34700"/>
    <n v="34720"/>
    <n v="1"/>
    <n v="220000"/>
    <n v="0"/>
    <s v="ACTIVO"/>
    <m/>
    <m/>
    <n v="1059654"/>
    <n v="0"/>
    <n v="0"/>
    <s v="ANTICIPO"/>
    <m/>
    <x v="3"/>
    <s v="NO"/>
    <m/>
    <s v="PLANILLADA"/>
    <m/>
    <m/>
  </r>
  <r>
    <s v="CONSTRUPROYEC"/>
    <n v="101055429"/>
    <n v="57936"/>
    <n v="57814"/>
    <d v="2021-06-09T00:00:00"/>
    <n v="23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6158"/>
    <n v="3564"/>
    <d v="2021-06-15T00:00:00"/>
    <x v="0"/>
    <n v="34750"/>
    <n v="34770"/>
    <n v="1"/>
    <n v="220000"/>
    <n v="0"/>
    <s v="ACTIVO"/>
    <m/>
    <m/>
    <n v="1061180"/>
    <n v="0"/>
    <n v="0"/>
    <s v="ANTICIPO"/>
    <m/>
    <x v="3"/>
    <s v="NO"/>
    <m/>
    <s v="PLANILLADA"/>
    <m/>
    <m/>
  </r>
  <r>
    <s v="CONSTRUPROYEC"/>
    <n v="101055430"/>
    <n v="57937"/>
    <n v="57813"/>
    <d v="2021-06-09T00:00:00"/>
    <n v="23"/>
    <x v="1"/>
    <s v=" ACEITE DE PALMA CPO"/>
    <s v="ECODIESEL COLOMBIA S.A"/>
    <s v="CUMPLIDO"/>
    <s v="EXTRACTORA CENTRAL S.A"/>
    <s v="PUERTO WILCHES"/>
    <s v="ECODIESEL COLOMBIA S.A"/>
    <s v="BARRANCABERMEJA"/>
    <x v="33"/>
    <s v="SOLIM SANCHEZ GONZALEZ"/>
    <n v="101056159"/>
    <n v="3563"/>
    <d v="2021-06-15T00:00:00"/>
    <x v="0"/>
    <n v="34960"/>
    <n v="34950"/>
    <n v="1"/>
    <n v="220000"/>
    <n v="0"/>
    <s v="ACTIVO"/>
    <m/>
    <m/>
    <n v="1066674"/>
    <n v="0"/>
    <n v="0"/>
    <s v="ANTICIPO"/>
    <m/>
    <x v="3"/>
    <s v="NO"/>
    <m/>
    <s v="PLANILLADA"/>
    <m/>
    <m/>
  </r>
  <r>
    <s v="CONSTRUPROYEC"/>
    <n v="101055431"/>
    <n v="57938"/>
    <n v="57815"/>
    <d v="2021-06-09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43"/>
    <s v="FABIO TERAN LOZANO"/>
    <n v="101056160"/>
    <n v="3569"/>
    <d v="2021-06-15T00:00:00"/>
    <x v="0"/>
    <n v="34450"/>
    <n v="34450"/>
    <n v="1"/>
    <n v="189354"/>
    <n v="0"/>
    <s v="ACTIVO"/>
    <m/>
    <m/>
    <n v="1051414"/>
    <n v="0"/>
    <n v="0"/>
    <s v="ANTICIPO"/>
    <m/>
    <x v="3"/>
    <s v="NO"/>
    <m/>
    <s v="PLANILLADA"/>
    <m/>
    <m/>
  </r>
  <r>
    <s v="CONSTRUPROYEC"/>
    <n v="101055432"/>
    <n v="57939"/>
    <n v="57819"/>
    <d v="2021-06-09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46"/>
    <s v="OSCAR BLADIMIR CALZADA CANABAL"/>
    <n v="101056161"/>
    <n v="3574"/>
    <d v="2021-06-15T00:00:00"/>
    <x v="0"/>
    <n v="34710"/>
    <n v="34690"/>
    <n v="1"/>
    <n v="189354"/>
    <n v="0"/>
    <s v="ACTIVO"/>
    <m/>
    <m/>
    <n v="1058739"/>
    <n v="0"/>
    <n v="0"/>
    <s v="ANTICIPO"/>
    <m/>
    <x v="3"/>
    <s v="NO"/>
    <m/>
    <s v="PLANILLADA"/>
    <m/>
    <m/>
  </r>
  <r>
    <s v="CONSTRUPROYEC"/>
    <n v="101055433"/>
    <n v="57940"/>
    <n v="57876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61"/>
    <s v="RODRIGO RAMOS ESCORCIA"/>
    <n v="101056162"/>
    <s v="31788-0"/>
    <d v="2021-06-15T00:00:00"/>
    <x v="0"/>
    <n v="10140"/>
    <n v="10159"/>
    <n v="1"/>
    <n v="221080"/>
    <n v="0"/>
    <s v="ACTIVO"/>
    <m/>
    <m/>
    <n v="1447891"/>
    <n v="0"/>
    <n v="0"/>
    <s v="ANTICIPO"/>
    <m/>
    <x v="4"/>
    <s v="NO"/>
    <m/>
    <s v="PLANILLADA"/>
    <m/>
    <m/>
  </r>
  <r>
    <s v="CONSTRUPROYEC"/>
    <n v="101055434"/>
    <n v="57941"/>
    <n v="57822"/>
    <d v="2021-06-09T00:00:00"/>
    <n v="23"/>
    <x v="1"/>
    <s v=" ACEITE DE PALMA CPO"/>
    <s v="ECODIESEL COLOMBIA S.A"/>
    <s v="CUMPLIDO"/>
    <s v="EXTRACTORA MONTERREY S.A."/>
    <s v="PUERTO WILCHES"/>
    <s v="ECODIESEL COLOMBIA S.A"/>
    <s v="BARRANCABERMEJA"/>
    <x v="41"/>
    <s v="WILSON HERNANDO BARON SANDOVAL"/>
    <n v="101056163"/>
    <n v="3577"/>
    <d v="2021-06-15T00:00:00"/>
    <x v="0"/>
    <n v="34280"/>
    <n v="34230"/>
    <n v="1"/>
    <n v="189354"/>
    <n v="0"/>
    <s v="ACTIVO"/>
    <m/>
    <m/>
    <n v="1044700"/>
    <n v="0"/>
    <n v="0"/>
    <s v="ANTICIPO"/>
    <m/>
    <x v="3"/>
    <s v="NO"/>
    <m/>
    <s v="PLANILLADA"/>
    <m/>
    <m/>
  </r>
  <r>
    <s v="CONSTRUPROYEC"/>
    <n v="101055435"/>
    <n v="57942"/>
    <n v="57823"/>
    <d v="2021-06-09T00:00:00"/>
    <n v="23"/>
    <x v="1"/>
    <s v=" ACEITE DE PALMA CPO"/>
    <s v="ECODIESEL COLOMBIA S.A"/>
    <s v="CUMPLIDO"/>
    <s v="EXTRACTORA MONTERREY S.A."/>
    <s v="PUERTO WILCHES"/>
    <s v="ECODIESEL COLOMBIA S.A"/>
    <s v="BARRANCABERMEJA"/>
    <x v="42"/>
    <s v="JOSE PAEZ"/>
    <n v="101056164"/>
    <n v="3582"/>
    <d v="2021-06-15T00:00:00"/>
    <x v="0"/>
    <n v="34130"/>
    <n v="34070"/>
    <n v="1"/>
    <n v="189354"/>
    <n v="0"/>
    <s v="ACTIVO"/>
    <m/>
    <m/>
    <n v="1039816"/>
    <n v="0"/>
    <n v="0"/>
    <s v="ANTICIPO"/>
    <m/>
    <x v="3"/>
    <s v="NO"/>
    <m/>
    <s v="PLANILLADA"/>
    <m/>
    <m/>
  </r>
  <r>
    <s v="CONSTRUPROYEC"/>
    <n v="101055436"/>
    <n v="57943"/>
    <n v="57882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74"/>
    <s v="JESUS EMILIO CAMELO ESCOBAR"/>
    <n v="101056165"/>
    <s v="31795-2"/>
    <d v="2021-06-15T00:00:00"/>
    <x v="0"/>
    <n v="10145"/>
    <n v="10145"/>
    <n v="1"/>
    <n v="221080"/>
    <n v="0"/>
    <s v="ACTIVO"/>
    <m/>
    <m/>
    <n v="1448605"/>
    <n v="0"/>
    <n v="0"/>
    <s v="ANTICIPO"/>
    <m/>
    <x v="4"/>
    <s v="NO"/>
    <m/>
    <s v="PLANILLADA"/>
    <m/>
    <m/>
  </r>
  <r>
    <s v="CONSTRUPROYEC"/>
    <n v="101055437"/>
    <n v="57944"/>
    <m/>
    <d v="2021-06-09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166"/>
    <n v="3512"/>
    <d v="2021-06-11T00:00:00"/>
    <x v="8"/>
    <n v="34540"/>
    <n v="34490"/>
    <n v="1"/>
    <n v="0"/>
    <n v="0"/>
    <m/>
    <m/>
    <m/>
    <n v="1052635"/>
    <n v="1000500"/>
    <n v="290"/>
    <m/>
    <m/>
    <x v="3"/>
    <s v="NO"/>
    <m/>
    <s v="PLANILLADA"/>
    <m/>
    <m/>
  </r>
  <r>
    <s v="CONSTRUPROYEC"/>
    <n v="101055438"/>
    <n v="57945"/>
    <m/>
    <d v="2021-06-09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167"/>
    <n v="3505"/>
    <d v="2021-06-15T00:00:00"/>
    <x v="8"/>
    <n v="35250"/>
    <n v="35150"/>
    <n v="1"/>
    <n v="0"/>
    <n v="0"/>
    <m/>
    <m/>
    <m/>
    <n v="1072778"/>
    <n v="1000500"/>
    <n v="-18850"/>
    <m/>
    <m/>
    <x v="3"/>
    <s v="NO"/>
    <m/>
    <s v="PLANILLADA"/>
    <m/>
    <m/>
  </r>
  <r>
    <s v="CONSTRUPROYEC"/>
    <n v="101055439"/>
    <n v="57946"/>
    <n v="57828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94"/>
    <s v="ROBERTO LOZANO CAMACHO"/>
    <n v="101056168"/>
    <s v="31796-4"/>
    <d v="2021-06-15T00:00:00"/>
    <x v="0"/>
    <n v="10139"/>
    <n v="10144"/>
    <n v="1"/>
    <n v="221080"/>
    <n v="0"/>
    <s v="ACTIVO"/>
    <m/>
    <m/>
    <n v="1447748"/>
    <n v="0"/>
    <n v="0"/>
    <s v="ANTICIPO"/>
    <m/>
    <x v="4"/>
    <s v="NO"/>
    <m/>
    <s v="PLANILLADA"/>
    <m/>
    <m/>
  </r>
  <r>
    <s v="CONSTRUPROYEC"/>
    <n v="101055440"/>
    <n v="57947"/>
    <n v="57868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40"/>
    <s v="JAIR RODRIGUEZ ESCALANTE"/>
    <n v="101056169"/>
    <s v="31787-9"/>
    <d v="2021-06-15T00:00:00"/>
    <x v="0"/>
    <n v="10138"/>
    <n v="10147"/>
    <n v="1"/>
    <n v="429712"/>
    <n v="0"/>
    <s v="ACTIVO"/>
    <m/>
    <m/>
    <n v="2027600"/>
    <n v="0"/>
    <n v="0"/>
    <s v="ANTICIPO"/>
    <m/>
    <x v="4"/>
    <s v="NO"/>
    <m/>
    <s v="PLANILLADA"/>
    <m/>
    <m/>
  </r>
  <r>
    <s v="CONSTRUPROYEC"/>
    <n v="101055441"/>
    <n v="57948"/>
    <m/>
    <d v="2021-06-09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8"/>
    <s v="EDGAR MIGUEL MAESTRE CHARRIS"/>
    <n v="101056170"/>
    <s v="GEB1171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442"/>
    <n v="57949"/>
    <m/>
    <d v="2021-06-09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8"/>
    <s v="EDGAR MIGUEL MAESTRE CHARRIS"/>
    <n v="101056171"/>
    <s v="GEB1174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443"/>
    <n v="57950"/>
    <n v="57818"/>
    <d v="2021-06-09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158"/>
    <s v="ROGER CUELLO HENRIQUEZ"/>
    <n v="101056172"/>
    <s v="31792-7"/>
    <d v="2021-06-15T00:00:00"/>
    <x v="0"/>
    <n v="10136"/>
    <n v="10148"/>
    <n v="1"/>
    <n v="429712"/>
    <n v="0"/>
    <s v="ACTIVO"/>
    <m/>
    <m/>
    <n v="2027200"/>
    <n v="0"/>
    <n v="0"/>
    <s v="ANTICIPO"/>
    <m/>
    <x v="4"/>
    <s v="NO"/>
    <m/>
    <s v="PLANILLADA"/>
    <m/>
    <m/>
  </r>
  <r>
    <s v="CONSTRUPROYEC"/>
    <n v="101055444"/>
    <n v="57951"/>
    <n v="58184"/>
    <d v="2021-06-09T00:00:00"/>
    <n v="23"/>
    <x v="1"/>
    <s v=" CASCARILLA"/>
    <s v="SUPERLOGISTICS UISB S.A.S"/>
    <s v="CUMPLIDO"/>
    <s v="EXTRACTORA EL ROBLE S.A.S"/>
    <s v="TUCURINCA"/>
    <s v="SUPERLOGISTICS UISB S.A.S"/>
    <s v="SANTA MARTA."/>
    <x v="24"/>
    <s v="JOSE ISABEL MARTINEZ GUARDIAS"/>
    <n v="101056173"/>
    <n v="59940"/>
    <d v="2021-06-22T00:00:00"/>
    <x v="0"/>
    <n v="20970"/>
    <n v="20970"/>
    <n v="1"/>
    <n v="274000"/>
    <n v="12000"/>
    <s v="ACTIVO"/>
    <m/>
    <m/>
    <n v="1007608"/>
    <n v="0"/>
    <n v="0"/>
    <s v="ANTICIPO, SEGUNDO ANTICIPO"/>
    <m/>
    <x v="1"/>
    <s v="NO"/>
    <m/>
    <s v="PLANILLADA"/>
    <m/>
    <m/>
  </r>
  <r>
    <s v="CONSTRUPROYEC"/>
    <n v="101055445"/>
    <n v="57952"/>
    <n v="57767"/>
    <d v="2021-06-09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24"/>
    <s v="SAMUEL MEDINA MERCHAN"/>
    <n v="101056174"/>
    <n v="1276"/>
    <d v="2021-06-13T00:00:00"/>
    <x v="0"/>
    <n v="34760"/>
    <n v="34720"/>
    <n v="1"/>
    <n v="10000"/>
    <n v="21000"/>
    <s v="ACTIVO"/>
    <m/>
    <m/>
    <n v="1339303"/>
    <n v="0"/>
    <n v="0"/>
    <s v="ANTICIPO, SEGUNDO ANTICIPO"/>
    <m/>
    <x v="0"/>
    <s v="NO"/>
    <m/>
    <s v="PLANILLADA"/>
    <m/>
    <m/>
  </r>
  <r>
    <s v="CONSTRUPROYEC"/>
    <n v="101055446"/>
    <n v="57953"/>
    <n v="57773"/>
    <d v="2021-06-09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2"/>
    <s v="YEIMAN HERNANDEZ"/>
    <n v="101056175"/>
    <n v="98447"/>
    <d v="2021-06-13T00:00:00"/>
    <x v="0"/>
    <n v="35060"/>
    <n v="35000"/>
    <n v="1"/>
    <n v="10000"/>
    <n v="41200"/>
    <s v="ACTIVO"/>
    <m/>
    <m/>
    <n v="1350862"/>
    <n v="0"/>
    <n v="0"/>
    <s v="ANTICIPO, SEGUNDO ANTICIPO"/>
    <m/>
    <x v="0"/>
    <s v="NO"/>
    <m/>
    <s v="PLANILLADA"/>
    <m/>
    <m/>
  </r>
  <r>
    <s v="CONSTRUPROYEC"/>
    <n v="101055447"/>
    <n v="57954"/>
    <m/>
    <d v="2021-06-09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6176"/>
    <n v="98448"/>
    <d v="2021-06-25T00:00:00"/>
    <x v="1"/>
    <n v="34860"/>
    <n v="34810"/>
    <n v="1"/>
    <n v="0"/>
    <n v="0"/>
    <m/>
    <m/>
    <m/>
    <n v="1343156"/>
    <n v="1207500"/>
    <n v="-12600"/>
    <m/>
    <m/>
    <x v="0"/>
    <s v="NO"/>
    <m/>
    <s v="PLANILLADA"/>
    <m/>
    <m/>
  </r>
  <r>
    <s v="CONSTRUPROYEC"/>
    <n v="101055448"/>
    <n v="57955"/>
    <m/>
    <d v="2021-06-09T00:00:00"/>
    <n v="23"/>
    <x v="1"/>
    <s v=" ACEITE DE PALMISTE CPK"/>
    <s v="CI TEQUENDAMA SAS DIV. REFINERIA"/>
    <s v="CUMPLIDO"/>
    <s v="EXTRACTORA TEQUENDAMA"/>
    <s v="FUNDACION"/>
    <s v="REFINERIA TEQUENDAMA"/>
    <s v="SANTA MARTA."/>
    <x v="103"/>
    <s v="ORLANDO DE JESUS GONZALEZ ORTIZ"/>
    <n v="101056177"/>
    <n v="76819"/>
    <d v="2021-06-13T00:00:00"/>
    <x v="5"/>
    <n v="34890"/>
    <n v="34890"/>
    <n v="1"/>
    <n v="0"/>
    <n v="0"/>
    <m/>
    <m/>
    <m/>
    <n v="1234757"/>
    <n v="1000500"/>
    <n v="-11310"/>
    <m/>
    <m/>
    <x v="0"/>
    <s v="NO"/>
    <m/>
    <s v="PLANILLADA"/>
    <m/>
    <m/>
  </r>
  <r>
    <s v="CONSTRUPROYEC"/>
    <n v="101055449"/>
    <n v="57956"/>
    <m/>
    <d v="2021-06-09T00:00:00"/>
    <n v="23"/>
    <x v="1"/>
    <s v=" ACEITE DE PALMA CPO"/>
    <s v="CI TEQUENDAMA SAS DIV. REFINERIA"/>
    <s v="CUMPLIDO"/>
    <s v="EXTRACTORA TEQUENDAMA"/>
    <s v="FUNDACION"/>
    <s v="REFINERIA TEQUENDAMA"/>
    <s v="SANTA MARTA."/>
    <x v="138"/>
    <s v="NESTOR HUGO DELGADO CABALLERO"/>
    <n v="101056178"/>
    <n v="57908"/>
    <d v="2021-06-13T00:00:00"/>
    <x v="2"/>
    <n v="36580"/>
    <n v="36660"/>
    <n v="1"/>
    <n v="0"/>
    <n v="0"/>
    <m/>
    <m/>
    <m/>
    <n v="1294566"/>
    <n v="1000500"/>
    <n v="-60320"/>
    <m/>
    <m/>
    <x v="0"/>
    <s v="NO"/>
    <m/>
    <s v="PLANILLADA"/>
    <m/>
    <m/>
  </r>
  <r>
    <s v="CONSTRUPROYEC"/>
    <n v="101055450"/>
    <n v="57957"/>
    <m/>
    <d v="2021-06-09T00:00:00"/>
    <n v="23"/>
    <x v="1"/>
    <s v=" ACEITE DE PALMA CPO"/>
    <s v="CI TEQUENDAMA SAS DIV. REFINERIA"/>
    <s v="CUMPLIDO"/>
    <s v="PALMERA DE LA COSTA S.A"/>
    <s v="EL COPEY"/>
    <s v="CARIBBEAN ECO SOAPS UIBS S.A.S."/>
    <s v="SANTA MARTA."/>
    <x v="109"/>
    <s v="WILSON ENRIQUE VICENTE RODRIGUEZ"/>
    <n v="101056179"/>
    <n v="1640"/>
    <d v="2021-06-24T00:00:00"/>
    <x v="3"/>
    <n v="35000"/>
    <n v="34940"/>
    <n v="1"/>
    <n v="0"/>
    <n v="0"/>
    <m/>
    <m/>
    <m/>
    <n v="1348550"/>
    <n v="1000500"/>
    <n v="-14500"/>
    <m/>
    <m/>
    <x v="0"/>
    <s v="NO"/>
    <m/>
    <s v="PLANILLADA"/>
    <m/>
    <m/>
  </r>
  <r>
    <s v="CONSTRUPROYEC"/>
    <n v="101055451"/>
    <n v="57958"/>
    <m/>
    <d v="2021-06-09T00:00:00"/>
    <n v="23"/>
    <x v="1"/>
    <s v=" ACEITE DE PALMA CPO"/>
    <s v="CI TEQUENDAMA SAS DIV. REFINERIA"/>
    <s v="CUMPLIDO"/>
    <s v="EXTRACTORA TEQUENDAMA"/>
    <s v="FUNDACION"/>
    <s v="REFINERIA TEQUENDAMA"/>
    <s v="SANTA MARTA."/>
    <x v="50"/>
    <s v="LUIS ALBERTO AHUMADA CARMONA"/>
    <n v="101056180"/>
    <n v="57909"/>
    <d v="2021-06-20T00:00:00"/>
    <x v="3"/>
    <n v="34800"/>
    <n v="34700"/>
    <n v="1"/>
    <n v="0"/>
    <n v="0"/>
    <m/>
    <m/>
    <m/>
    <n v="1231572"/>
    <n v="1000500"/>
    <n v="-8700"/>
    <m/>
    <m/>
    <x v="0"/>
    <s v="NO"/>
    <m/>
    <s v="PLANILLADA"/>
    <m/>
    <m/>
  </r>
  <r>
    <s v="CONSTRUPROYEC"/>
    <n v="101055452"/>
    <n v="57959"/>
    <m/>
    <d v="2021-06-09T00:00:00"/>
    <n v="23"/>
    <x v="1"/>
    <s v=" ACEITE DE PALMA CPO"/>
    <s v="CI TEQUENDAMA SAS DIV. REFINERIA"/>
    <s v="CUMPLIDO"/>
    <s v="EXTRACTORA TEQUENDAMA"/>
    <s v="FUNDACION"/>
    <s v="REFINERIA TEQUENDAMA"/>
    <s v="SANTA MARTA."/>
    <x v="185"/>
    <s v="DANNY ORLANDO AVELLANEDA VICENTE"/>
    <n v="101056181"/>
    <n v="57910"/>
    <d v="2021-06-17T00:00:00"/>
    <x v="3"/>
    <n v="34920"/>
    <n v="34940"/>
    <n v="1"/>
    <n v="0"/>
    <n v="0"/>
    <m/>
    <m/>
    <m/>
    <n v="1235819"/>
    <n v="1000500"/>
    <n v="-12180"/>
    <m/>
    <m/>
    <x v="0"/>
    <s v="NO"/>
    <m/>
    <s v="PLANILLADA"/>
    <m/>
    <m/>
  </r>
  <r>
    <s v="CONSTRUPROYEC"/>
    <n v="101055453"/>
    <n v="57960"/>
    <n v="58096"/>
    <d v="2021-06-09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"/>
    <s v="HERNANDO EMILIO RUBIANO ARIAS"/>
    <n v="101056182"/>
    <n v="1399"/>
    <d v="2021-06-18T00:00:00"/>
    <x v="0"/>
    <n v="30120"/>
    <n v="30190"/>
    <n v="1"/>
    <n v="0"/>
    <n v="0"/>
    <m/>
    <m/>
    <m/>
    <n v="473185"/>
    <n v="0"/>
    <n v="0"/>
    <m/>
    <m/>
    <x v="0"/>
    <s v="NO"/>
    <m/>
    <s v="PLANILLADA"/>
    <m/>
    <m/>
  </r>
  <r>
    <s v="CONSTRUPROYEC"/>
    <n v="101055454"/>
    <n v="57961"/>
    <n v="57628"/>
    <d v="2021-06-09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183"/>
    <n v="76621"/>
    <d v="2021-06-11T00:00:00"/>
    <x v="0"/>
    <n v="36520"/>
    <n v="36550"/>
    <n v="1"/>
    <n v="0"/>
    <n v="0"/>
    <m/>
    <m/>
    <m/>
    <n v="573729"/>
    <n v="0"/>
    <n v="0"/>
    <m/>
    <m/>
    <x v="0"/>
    <s v="NO"/>
    <m/>
    <s v="PLANILLADA"/>
    <m/>
    <m/>
  </r>
  <r>
    <s v="CONSTRUPROYEC"/>
    <n v="101055455"/>
    <n v="57962"/>
    <n v="57758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184"/>
    <n v="1132"/>
    <d v="2021-06-13T00:00:00"/>
    <x v="0"/>
    <n v="36140"/>
    <n v="36170"/>
    <n v="1"/>
    <n v="0"/>
    <n v="10000"/>
    <s v="ACTIVO"/>
    <m/>
    <m/>
    <n v="567759"/>
    <n v="0"/>
    <n v="0"/>
    <s v="SEGUNDO ANTICIPO"/>
    <m/>
    <x v="0"/>
    <s v="NO"/>
    <m/>
    <s v="PLANILLADA"/>
    <m/>
    <m/>
  </r>
  <r>
    <s v="CONSTRUPROYEC"/>
    <n v="101055456"/>
    <n v="57963"/>
    <n v="57755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6185"/>
    <n v="1206"/>
    <d v="2021-06-13T00:00:00"/>
    <x v="0"/>
    <n v="35370"/>
    <n v="35400"/>
    <n v="1"/>
    <n v="0"/>
    <n v="25000"/>
    <s v="ACTIVO"/>
    <m/>
    <m/>
    <n v="555663"/>
    <n v="0"/>
    <n v="0"/>
    <s v="SEGUNDO ANTICIPO"/>
    <m/>
    <x v="0"/>
    <s v="NO"/>
    <m/>
    <s v="PLANILLADA"/>
    <m/>
    <m/>
  </r>
  <r>
    <s v="CONSTRUPROYEC"/>
    <n v="101055457"/>
    <n v="57964"/>
    <n v="57756"/>
    <d v="2021-06-09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"/>
    <s v="FRANCISCO JAVIER CASTRO SUAREZ"/>
    <n v="101056186"/>
    <n v="1177"/>
    <d v="2021-06-13T00:00:00"/>
    <x v="0"/>
    <n v="33590"/>
    <n v="33600"/>
    <n v="1"/>
    <n v="0"/>
    <n v="0"/>
    <m/>
    <m/>
    <m/>
    <n v="527699"/>
    <n v="0"/>
    <n v="0"/>
    <m/>
    <m/>
    <x v="0"/>
    <s v="NO"/>
    <m/>
    <s v="PLANILLADA"/>
    <m/>
    <m/>
  </r>
  <r>
    <s v="CONSTRUPROYEC"/>
    <n v="101055458"/>
    <n v="57965"/>
    <n v="57991"/>
    <d v="2021-06-10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187"/>
    <n v="81727"/>
    <d v="2021-06-16T00:00:00"/>
    <x v="0"/>
    <n v="33020"/>
    <n v="33030"/>
    <n v="1"/>
    <n v="0"/>
    <n v="0"/>
    <m/>
    <m/>
    <m/>
    <n v="666344"/>
    <n v="0"/>
    <n v="0"/>
    <m/>
    <m/>
    <x v="1"/>
    <s v="NO"/>
    <m/>
    <s v="PLANILLADA"/>
    <m/>
    <m/>
  </r>
  <r>
    <s v="CONSTRUPROYEC"/>
    <n v="101055459"/>
    <n v="57966"/>
    <n v="57990"/>
    <d v="2021-06-10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188"/>
    <n v="81794"/>
    <d v="2021-06-16T00:00:00"/>
    <x v="0"/>
    <n v="30320"/>
    <n v="30320"/>
    <n v="1"/>
    <n v="0"/>
    <n v="0"/>
    <m/>
    <m/>
    <m/>
    <n v="611858"/>
    <n v="0"/>
    <n v="0"/>
    <m/>
    <m/>
    <x v="1"/>
    <s v="NO"/>
    <m/>
    <s v="PLANILLADA"/>
    <m/>
    <m/>
  </r>
  <r>
    <s v="CONSTRUPROYEC"/>
    <n v="101055460"/>
    <n v="57967"/>
    <n v="58013"/>
    <d v="2021-06-10T00:00:00"/>
    <n v="23"/>
    <x v="1"/>
    <s v=" ALMENDRA DE PALMA"/>
    <s v="CI TEQUENDAMA SAS EXTRACTORA"/>
    <s v="CUMPLIDO"/>
    <s v="PALMA &amp; TRABAJO S.A.S"/>
    <s v="PUERTO WILCHES"/>
    <s v="EXTRACTORA TEQUENDAMA"/>
    <s v="FUNDACION"/>
    <x v="131"/>
    <s v="ALEXANDER JAVIER MEJIA OROZCO"/>
    <n v="101056189"/>
    <n v="81952"/>
    <d v="2021-06-16T00:00:00"/>
    <x v="0"/>
    <n v="30540"/>
    <n v="30540"/>
    <n v="1"/>
    <n v="1001240"/>
    <n v="0"/>
    <s v="ACTIVO"/>
    <m/>
    <m/>
    <n v="3249456"/>
    <n v="0"/>
    <n v="0"/>
    <s v="ANTICIPO"/>
    <m/>
    <x v="2"/>
    <s v="NO"/>
    <m/>
    <s v="PLANILLADA"/>
    <m/>
    <m/>
  </r>
  <r>
    <s v="CONSTRUPROYEC"/>
    <n v="101055461"/>
    <n v="57968"/>
    <n v="58125"/>
    <d v="2021-06-10T00:00:00"/>
    <n v="23"/>
    <x v="1"/>
    <s v=" ALMENDRA DE PALMA"/>
    <s v="CI TEQUENDAMA SAS EXTRACTORA"/>
    <s v="CUMPLIDO"/>
    <s v="EXTRACTORA GRUPALMA"/>
    <s v="REGIDOR"/>
    <s v="EXTRACTORA TEQUENDAMA"/>
    <s v="FUNDACION"/>
    <x v="72"/>
    <s v="YOLMER ENRIQUE TRONCOSO CUAO"/>
    <n v="101056190"/>
    <n v="82170"/>
    <d v="2021-06-20T00:00:00"/>
    <x v="0"/>
    <n v="31140"/>
    <n v="31140"/>
    <n v="1"/>
    <n v="1304548"/>
    <n v="0"/>
    <s v="ACTIVO"/>
    <m/>
    <m/>
    <n v="3637463"/>
    <n v="0"/>
    <n v="0"/>
    <s v="ANTICIPO"/>
    <m/>
    <x v="2"/>
    <s v="NO"/>
    <m/>
    <s v="PLANILLADA"/>
    <m/>
    <m/>
  </r>
  <r>
    <s v="CONSTRUPROYEC"/>
    <n v="101055462"/>
    <n v="57969"/>
    <n v="57945"/>
    <d v="2021-06-10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191"/>
    <s v="DFIU 333049-0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463"/>
    <n v="57970"/>
    <n v="57946"/>
    <d v="2021-06-10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192"/>
    <s v="CXRU 161007-1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464"/>
    <n v="57971"/>
    <n v="58207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85"/>
    <s v="EDINSON PRADA RODRIGUEZ"/>
    <n v="101056193"/>
    <s v="31797-6"/>
    <d v="2021-06-22T00:00:00"/>
    <x v="0"/>
    <n v="10155"/>
    <n v="10155"/>
    <n v="1"/>
    <n v="244373"/>
    <n v="361000"/>
    <s v="ACTIVO"/>
    <m/>
    <m/>
    <n v="2031000"/>
    <n v="0"/>
    <n v="0"/>
    <s v="ANTICIPO, SEGUNDO ANTICIPO"/>
    <m/>
    <x v="4"/>
    <s v="NO"/>
    <m/>
    <s v="PLANILLADA"/>
    <m/>
    <m/>
  </r>
  <r>
    <s v="CONSTRUPROYEC"/>
    <n v="101055465"/>
    <n v="57972"/>
    <n v="57979"/>
    <d v="2021-06-10T00:00:00"/>
    <n v="23"/>
    <x v="1"/>
    <s v=" FRUTA DE PALMA"/>
    <s v="CI TEQUENDAMA SAS EXTRACTORA"/>
    <s v="CUMPLIDO"/>
    <s v="CI TEQUENDAMA FINCA GAVILAN - EL JAYO"/>
    <s v="EL RETEN"/>
    <s v="EXTRACTORA TEQUENDAMA"/>
    <s v="FUNDACION"/>
    <x v="28"/>
    <s v="GERMAN JOSE SANCHEZ RIVADENEIRA"/>
    <n v="101056194"/>
    <n v="81589"/>
    <d v="2021-06-16T00:00:00"/>
    <x v="0"/>
    <n v="30510"/>
    <n v="30510"/>
    <n v="1"/>
    <n v="200792"/>
    <n v="0"/>
    <s v="ACTIVO"/>
    <m/>
    <m/>
    <n v="784107"/>
    <n v="0"/>
    <n v="0"/>
    <s v="ANTICIPO"/>
    <m/>
    <x v="1"/>
    <s v="NO"/>
    <m/>
    <s v="PLANILLADA"/>
    <m/>
    <m/>
  </r>
  <r>
    <s v="CONSTRUPROYEC"/>
    <n v="101055466"/>
    <n v="57973"/>
    <n v="57829"/>
    <d v="2021-06-10T00:00:00"/>
    <n v="23"/>
    <x v="1"/>
    <s v=" ACEITE DE PALMA CPO"/>
    <s v="ECODIESEL COLOMBIA S.A"/>
    <s v="CUMPLIDO"/>
    <s v="PALMAS OLEAGINOSAS BUCARELIA S.A."/>
    <s v="PUERTO WILCHES"/>
    <s v="ECODIESEL COLOMBIA S.A"/>
    <s v="BARRANCABERMEJA"/>
    <x v="31"/>
    <s v="JHON FREDY QUIÑONES ARIOLA"/>
    <n v="101056195"/>
    <n v="3626"/>
    <d v="2021-06-15T00:00:00"/>
    <x v="0"/>
    <n v="34280"/>
    <n v="34210"/>
    <n v="1"/>
    <n v="189354"/>
    <n v="58000"/>
    <s v="ACTIVO"/>
    <m/>
    <m/>
    <n v="1044089"/>
    <n v="0"/>
    <n v="0"/>
    <s v="ANTICIPO, SEGUNDO ANTICIPO"/>
    <m/>
    <x v="3"/>
    <s v="NO"/>
    <m/>
    <s v="PLANILLADA"/>
    <m/>
    <m/>
  </r>
  <r>
    <s v="CONSTRUPROYEC"/>
    <n v="101055467"/>
    <n v="57974"/>
    <n v="57831"/>
    <d v="2021-06-10T00:00:00"/>
    <n v="23"/>
    <x v="1"/>
    <s v=" ACEITE DE PALMA CPO"/>
    <s v="ECODIESEL COLOMBIA S.A"/>
    <s v="CUMPLIDO"/>
    <s v="PALMAS OLEAGINOSAS BUCARELIA S.A."/>
    <s v="PUERTO WILCHES"/>
    <s v="ECODIESEL COLOMBIA S.A"/>
    <s v="BARRANCABERMEJA"/>
    <x v="33"/>
    <s v="SOLIM SANCHEZ GONZALEZ"/>
    <n v="101056196"/>
    <n v="3630"/>
    <d v="2021-06-15T00:00:00"/>
    <x v="0"/>
    <n v="34620"/>
    <n v="34520"/>
    <n v="1"/>
    <n v="189354"/>
    <n v="58000"/>
    <s v="ACTIVO"/>
    <m/>
    <m/>
    <n v="1053550"/>
    <n v="0"/>
    <n v="0"/>
    <s v="ANTICIPO, SEGUNDO ANTICIPO"/>
    <m/>
    <x v="3"/>
    <s v="NO"/>
    <m/>
    <s v="PLANILLADA"/>
    <m/>
    <m/>
  </r>
  <r>
    <s v="CONSTRUPROYEC"/>
    <n v="101055468"/>
    <n v="57975"/>
    <m/>
    <d v="2021-06-10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197"/>
    <n v="3561"/>
    <d v="2021-06-15T00:00:00"/>
    <x v="8"/>
    <n v="34790"/>
    <n v="34820"/>
    <n v="1"/>
    <n v="0"/>
    <n v="0"/>
    <m/>
    <m/>
    <m/>
    <n v="1062706"/>
    <n v="1000500"/>
    <n v="-9280"/>
    <m/>
    <m/>
    <x v="3"/>
    <s v="NO"/>
    <m/>
    <s v="PLANILLADA"/>
    <m/>
    <m/>
  </r>
  <r>
    <s v="CONSTRUPROYEC"/>
    <n v="101055469"/>
    <n v="57976"/>
    <n v="57719"/>
    <d v="2021-06-10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13"/>
    <s v="ARTURO JAIME ALVAREZ"/>
    <n v="101056198"/>
    <s v="519  070 -   2"/>
    <d v="2021-06-11T00:00:00"/>
    <x v="0"/>
    <n v="1"/>
    <n v="1"/>
    <n v="1"/>
    <n v="10000"/>
    <n v="20000"/>
    <s v="ACTIVO"/>
    <m/>
    <m/>
    <n v="1188458"/>
    <n v="0"/>
    <n v="0"/>
    <s v="ANTICIPO, SEGUNDO ANTICIPO"/>
    <m/>
    <x v="1"/>
    <s v="NO"/>
    <m/>
    <s v="PLANILLADA"/>
    <m/>
    <m/>
  </r>
  <r>
    <s v="CONSTRUPROYEC"/>
    <n v="101055470"/>
    <n v="57977"/>
    <n v="58138"/>
    <d v="2021-06-10T00:00:00"/>
    <n v="23"/>
    <x v="1"/>
    <s v=" MAIZ"/>
    <s v="ALIMENTOS FINCAS S.A.S"/>
    <s v="CUMPLIDO"/>
    <s v="ALIMENTOS FINCA S.A.S"/>
    <s v="SANTA MARTA."/>
    <s v="ALIMENTOS FINCA S.A.S"/>
    <s v="MOSQUERA"/>
    <x v="114"/>
    <s v="CESAR GOMEZ AYALA"/>
    <n v="101056199"/>
    <n v="41146174"/>
    <d v="2021-06-20T00:00:00"/>
    <x v="0"/>
    <n v="34270"/>
    <n v="34190"/>
    <n v="1"/>
    <n v="936734"/>
    <n v="25000"/>
    <s v="ACTIVO"/>
    <m/>
    <m/>
    <n v="5483200"/>
    <n v="0"/>
    <n v="0"/>
    <s v="ANTICIPO, SEGUNDO ANTICIPO"/>
    <m/>
    <x v="2"/>
    <s v="NO"/>
    <m/>
    <s v="PLANILLADA"/>
    <m/>
    <m/>
  </r>
  <r>
    <s v="CONSTRUPROYEC"/>
    <n v="101055471"/>
    <n v="57978"/>
    <n v="57947"/>
    <d v="2021-06-10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200"/>
    <s v="EURU 196806-0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72"/>
    <n v="57979"/>
    <n v="57948"/>
    <d v="2021-06-10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201"/>
    <s v="EURU 196303-1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473"/>
    <n v="57980"/>
    <n v="57715"/>
    <d v="2021-06-10T00:00:00"/>
    <n v="23"/>
    <x v="1"/>
    <s v=" ESTIBAS"/>
    <s v="C.I. LA SAMARIA S.A.S."/>
    <s v="CUMPLIDO"/>
    <s v="ESTIBAS OP S.A.S BODEGAS DONADO"/>
    <s v="SANTA MARTA."/>
    <s v="C.I. LA SAMARIA S.A.S. FINCA DON ALBERTO"/>
    <s v="PELECHUA"/>
    <x v="133"/>
    <s v="CARLOS ALBERTO ROA OSPINO"/>
    <n v="101056202"/>
    <s v="51 907  0-2"/>
    <d v="2021-06-11T00:00:00"/>
    <x v="0"/>
    <n v="1"/>
    <n v="1"/>
    <n v="1"/>
    <n v="10000"/>
    <n v="0"/>
    <s v="ACTIVO"/>
    <m/>
    <m/>
    <n v="1188459"/>
    <n v="0"/>
    <n v="0"/>
    <s v="ANTICIPO"/>
    <m/>
    <x v="1"/>
    <s v="NO"/>
    <m/>
    <s v="PLANILLADA"/>
    <m/>
    <m/>
  </r>
  <r>
    <s v="CONSTRUPROYEC"/>
    <n v="101055474"/>
    <n v="57981"/>
    <n v="57708"/>
    <d v="2021-06-10T00:00:00"/>
    <n v="23"/>
    <x v="1"/>
    <s v=" CONTENEDOR VACIO"/>
    <s v="C.I. LA SAMARIA S.A.S."/>
    <s v="CUMPLIDO"/>
    <s v="SOCIEDAD PORTUARIA DE SANTA MARTA"/>
    <s v="SANTA MARTA."/>
    <s v="CONSTRUPROYEC"/>
    <s v="SANTA MARTA."/>
    <x v="133"/>
    <s v="CARLOS ALBERTO ROA OSPINO"/>
    <n v="101056203"/>
    <s v="HLBU 939228-9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475"/>
    <n v="57982"/>
    <n v="57709"/>
    <d v="2021-06-10T00:00:00"/>
    <n v="23"/>
    <x v="1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6204"/>
    <s v="SEGU 943222-0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476"/>
    <n v="57983"/>
    <n v="57721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6205"/>
    <s v="BPTU 265252-8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477"/>
    <n v="57984"/>
    <n v="57722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6206"/>
    <s v="BPTU 265239-0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478"/>
    <n v="57985"/>
    <n v="57723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3"/>
    <s v="JOSE DAVID VALENCIA BEDOYA"/>
    <n v="101056207"/>
    <s v="BPTU 265286-4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479"/>
    <n v="57986"/>
    <n v="57724"/>
    <d v="2021-06-10T00:00:00"/>
    <n v="23"/>
    <x v="1"/>
    <s v=" MTO. INTERNO CONTENEDORES"/>
    <s v="CI TEQUENDAMA SAS DIV. REFINERIA"/>
    <s v="CUMPLIDO"/>
    <s v="REFINERIA TEQUENDAMA"/>
    <s v="SANTA MARTA."/>
    <s v="REFINERIA TEQUENDAMA"/>
    <s v="SANTA MARTA."/>
    <x v="13"/>
    <s v="JOSE DAVID VALENCIA BEDOYA"/>
    <n v="101056208"/>
    <s v="BPTU 265386-4"/>
    <d v="2021-06-11T00:00:00"/>
    <x v="0"/>
    <n v="3"/>
    <n v="3"/>
    <n v="1"/>
    <n v="0"/>
    <n v="0"/>
    <m/>
    <m/>
    <m/>
    <n v="109946"/>
    <n v="0"/>
    <n v="0"/>
    <m/>
    <m/>
    <x v="1"/>
    <s v="NO"/>
    <m/>
    <s v="PLANILLADA"/>
    <m/>
    <m/>
  </r>
  <r>
    <s v="CONSTRUPROYEC"/>
    <n v="101055480"/>
    <n v="57987"/>
    <n v="57725"/>
    <d v="2021-06-10T00:00:00"/>
    <n v="23"/>
    <x v="1"/>
    <s v=" CONTENEDOR VACIO"/>
    <s v="CI TEQUENDAMA SAS DIV. REFINERIA"/>
    <s v="CUMPLIDO"/>
    <s v="SOCIEDAD PORTUARIA DE SANTA MARTA"/>
    <s v="SANTA MARTA."/>
    <s v="REFINERIA TEQUENDAMA"/>
    <s v="SANTA MARTA."/>
    <x v="13"/>
    <s v="JOSE DAVID VALENCIA BEDOYA"/>
    <n v="101056209"/>
    <s v="HLBU 911595-7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481"/>
    <n v="57988"/>
    <n v="57744"/>
    <d v="2021-06-10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38"/>
    <s v="YEIMAN HERNANDEZ"/>
    <n v="101056210"/>
    <n v="57848"/>
    <d v="2021-06-13T00:00:00"/>
    <x v="0"/>
    <n v="35250"/>
    <n v="35220"/>
    <n v="1"/>
    <n v="0"/>
    <n v="10000"/>
    <s v="ACTIVO"/>
    <m/>
    <m/>
    <n v="553778"/>
    <n v="0"/>
    <n v="0"/>
    <s v="SEGUNDO ANTICIPO"/>
    <m/>
    <x v="0"/>
    <s v="NO"/>
    <m/>
    <s v="PLANILLADA"/>
    <m/>
    <m/>
  </r>
  <r>
    <s v="CONSTRUPROYEC"/>
    <n v="101055482"/>
    <n v="57989"/>
    <n v="57743"/>
    <d v="2021-06-10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6211"/>
    <n v="76655"/>
    <d v="2021-06-13T00:00:00"/>
    <x v="0"/>
    <n v="35910"/>
    <n v="35960"/>
    <n v="1"/>
    <n v="0"/>
    <n v="0"/>
    <m/>
    <m/>
    <m/>
    <n v="564146"/>
    <n v="0"/>
    <n v="0"/>
    <m/>
    <m/>
    <x v="0"/>
    <s v="NO"/>
    <m/>
    <s v="PLANILLADA"/>
    <m/>
    <m/>
  </r>
  <r>
    <s v="CONSTRUPROYEC"/>
    <n v="101055483"/>
    <n v="57990"/>
    <n v="57768"/>
    <d v="2021-06-10T00:00:00"/>
    <n v="23"/>
    <x v="1"/>
    <s v=" TORTA DE PALMISTE"/>
    <s v="CI TEQUENDAMA SAS EXTRACTORA"/>
    <s v="CUMPLIDO"/>
    <s v="EXTRACTORA TEQUENDAMA"/>
    <s v="FUNDACION"/>
    <s v="SOCIEDAD PORTUARIA DE SANTA MARTA"/>
    <s v="SANTA MARTA."/>
    <x v="49"/>
    <s v="MANUEL GUERRERO CLARO"/>
    <n v="101056212"/>
    <n v="81552"/>
    <d v="2021-06-13T00:00:00"/>
    <x v="0"/>
    <n v="18590"/>
    <n v="1859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484"/>
    <n v="57991"/>
    <n v="57772"/>
    <d v="2021-06-10T00:00:00"/>
    <n v="23"/>
    <x v="1"/>
    <s v=" TORTA DE PALMISTE"/>
    <s v="CI TEQUENDAMA SAS EXTRACTORA"/>
    <s v="CUMPLIDO"/>
    <s v="EXTRACTORA TEQUENDAMA"/>
    <s v="FUNDACION"/>
    <s v="SOCIEDAD PORTUARIA DE SANTA MARTA"/>
    <s v="SANTA MARTA."/>
    <x v="21"/>
    <s v="EDWIN ELIBETH AGUILAR GOMEZ"/>
    <n v="101056213"/>
    <n v="81601"/>
    <d v="2021-06-13T00:00:00"/>
    <x v="0"/>
    <n v="17710"/>
    <n v="1771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5485"/>
    <n v="57992"/>
    <n v="57718"/>
    <d v="2021-06-10T00:00:00"/>
    <n v="23"/>
    <x v="1"/>
    <s v=" BANANO"/>
    <s v="C.I. LA SAMARIA S.A.S."/>
    <s v="CUMPLIDO"/>
    <s v="C.I. LA SAMARIA S.A.S. FINCA DON DIEGO"/>
    <s v="DON DIEGO MAGDALENA"/>
    <s v="SOCIEDAD PORTUARIA DE SANTA MARTA"/>
    <s v="SANTA MARTA."/>
    <x v="133"/>
    <s v="YEIMAN HERNANDEZ"/>
    <n v="101056214"/>
    <s v="59 8  295-2"/>
    <d v="2021-06-1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486"/>
    <n v="57993"/>
    <n v="58015"/>
    <d v="2021-06-10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"/>
    <s v="LUIS FREYLE BERNAL"/>
    <n v="101056215"/>
    <n v="520715"/>
    <d v="2021-06-16T00:00:00"/>
    <x v="0"/>
    <n v="33840"/>
    <n v="33970"/>
    <n v="1"/>
    <n v="1078648"/>
    <n v="0"/>
    <s v="ACTIVO"/>
    <m/>
    <m/>
    <n v="4568400"/>
    <n v="0"/>
    <n v="0"/>
    <s v="ANTICIPO"/>
    <m/>
    <x v="2"/>
    <s v="NO"/>
    <m/>
    <s v="PLANILLADA"/>
    <m/>
    <m/>
  </r>
  <r>
    <s v="CONSTRUPROYEC"/>
    <n v="101055487"/>
    <n v="57994"/>
    <n v="57996"/>
    <d v="2021-06-10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25"/>
    <s v="OSCAR ENRIQUE SALAS MAESTRE"/>
    <n v="101056216"/>
    <n v="520656"/>
    <d v="2021-06-16T00:00:00"/>
    <x v="0"/>
    <n v="34600"/>
    <n v="34640"/>
    <n v="1"/>
    <n v="1078648"/>
    <n v="0"/>
    <s v="ACTIVO"/>
    <m/>
    <m/>
    <n v="4671000"/>
    <n v="0"/>
    <n v="0"/>
    <s v="ANTICIPO"/>
    <m/>
    <x v="2"/>
    <s v="NO"/>
    <m/>
    <s v="PLANILLADA"/>
    <m/>
    <m/>
  </r>
  <r>
    <s v="CONSTRUPROYEC"/>
    <n v="101055488"/>
    <n v="57995"/>
    <n v="58011"/>
    <d v="2021-06-10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0"/>
    <s v="NICOLAS JOSE ESQUEA POLO"/>
    <n v="101056217"/>
    <n v="520661"/>
    <d v="2021-06-16T00:00:00"/>
    <x v="0"/>
    <n v="34010"/>
    <n v="34000"/>
    <n v="1"/>
    <n v="1078648"/>
    <n v="0"/>
    <s v="ACTIVO"/>
    <m/>
    <m/>
    <n v="4591350"/>
    <n v="0"/>
    <n v="0"/>
    <s v="ANTICIPO"/>
    <m/>
    <x v="2"/>
    <s v="NO"/>
    <m/>
    <s v="PLANILLADA"/>
    <m/>
    <m/>
  </r>
  <r>
    <s v="CONSTRUPROYEC"/>
    <n v="101055489"/>
    <n v="57996"/>
    <n v="58004"/>
    <d v="2021-06-10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8"/>
    <s v="LUIS MAURICIO DAVILA WEDEFORT"/>
    <n v="101056218"/>
    <n v="520647"/>
    <d v="2021-06-16T00:00:00"/>
    <x v="0"/>
    <n v="32700"/>
    <n v="32720"/>
    <n v="1"/>
    <n v="1078648"/>
    <n v="0"/>
    <s v="ACTIVO"/>
    <m/>
    <m/>
    <n v="4414500"/>
    <n v="0"/>
    <n v="0"/>
    <s v="ANTICIPO"/>
    <m/>
    <x v="2"/>
    <s v="NO"/>
    <m/>
    <s v="PLANILLADA"/>
    <m/>
    <m/>
  </r>
  <r>
    <s v="CONSTRUPROYEC"/>
    <n v="101055490"/>
    <n v="57997"/>
    <n v="58067"/>
    <d v="2021-06-10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15"/>
    <s v="RICHARD RODRIGUEZ"/>
    <n v="101056219"/>
    <n v="98171"/>
    <d v="2021-06-17T00:00:00"/>
    <x v="0"/>
    <n v="34510"/>
    <n v="34520"/>
    <n v="1"/>
    <n v="882851"/>
    <n v="55000"/>
    <s v="ACTIVO"/>
    <m/>
    <m/>
    <n v="6211800"/>
    <n v="0"/>
    <n v="0"/>
    <s v="ANTICIPO, SEGUNDO ANTICIPO"/>
    <m/>
    <x v="2"/>
    <s v="NO"/>
    <m/>
    <s v="PLANILLADA"/>
    <m/>
    <m/>
  </r>
  <r>
    <s v="CONSTRUPROYEC"/>
    <n v="101055491"/>
    <n v="57998"/>
    <n v="58122"/>
    <d v="2021-06-10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71"/>
    <s v="MIGUEL APREZA BALLESTA"/>
    <n v="101056220"/>
    <n v="98172"/>
    <d v="2021-06-20T00:00:00"/>
    <x v="0"/>
    <n v="34770"/>
    <n v="34760"/>
    <n v="1"/>
    <n v="882851"/>
    <n v="0"/>
    <s v="ACTIVO"/>
    <m/>
    <m/>
    <n v="6258600"/>
    <n v="0"/>
    <n v="0"/>
    <s v="ANTICIPO"/>
    <m/>
    <x v="2"/>
    <s v="NO"/>
    <m/>
    <s v="PLANILLADA"/>
    <m/>
    <m/>
  </r>
  <r>
    <s v="CONSTRUPROYEC"/>
    <n v="101055492"/>
    <n v="57999"/>
    <n v="57833"/>
    <d v="2021-06-10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60"/>
    <s v="MARTIN ABELLO MUÑOZ"/>
    <n v="101056221"/>
    <n v="57942"/>
    <d v="2021-06-15T00:00:00"/>
    <x v="0"/>
    <n v="31060"/>
    <n v="31060"/>
    <n v="1"/>
    <n v="200377"/>
    <n v="0"/>
    <s v="ACTIVO"/>
    <m/>
    <m/>
    <n v="1863600"/>
    <n v="0"/>
    <n v="0"/>
    <s v="ANTICIPO"/>
    <m/>
    <x v="4"/>
    <s v="NO"/>
    <m/>
    <s v="PLANILLADA"/>
    <m/>
    <m/>
  </r>
  <r>
    <s v="CONSTRUPROYEC"/>
    <n v="101055493"/>
    <n v="58000"/>
    <n v="57866"/>
    <d v="2021-06-10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40"/>
    <s v="JAIR RODRIGUEZ ESCALANTE"/>
    <n v="101056222"/>
    <n v="57936"/>
    <d v="2021-06-15T00:00:00"/>
    <x v="0"/>
    <n v="30690"/>
    <n v="30710"/>
    <n v="1"/>
    <n v="200377"/>
    <n v="0"/>
    <s v="ACTIVO"/>
    <m/>
    <m/>
    <n v="1841400"/>
    <n v="0"/>
    <n v="0"/>
    <s v="ANTICIPO"/>
    <m/>
    <x v="4"/>
    <s v="NO"/>
    <m/>
    <s v="PLANILLADA"/>
    <m/>
    <m/>
  </r>
  <r>
    <s v="CONSTRUPROYEC"/>
    <n v="101055494"/>
    <n v="58001"/>
    <n v="57898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9"/>
    <s v="LARRIZON CORREA DE LA HOZ"/>
    <n v="101056223"/>
    <s v="31798-8"/>
    <d v="2021-06-15T00:00:00"/>
    <x v="0"/>
    <n v="10107"/>
    <n v="10149"/>
    <n v="1"/>
    <n v="244373"/>
    <n v="82600"/>
    <s v="ACTIVO"/>
    <m/>
    <m/>
    <n v="2021400"/>
    <n v="0"/>
    <n v="0"/>
    <s v="ANTICIPO, SEGUNDO ANTICIPO"/>
    <m/>
    <x v="4"/>
    <s v="NO"/>
    <m/>
    <s v="PLANILLADA"/>
    <m/>
    <m/>
  </r>
  <r>
    <s v="CONSTRUPROYEC"/>
    <n v="101055495"/>
    <n v="58002"/>
    <n v="57862"/>
    <d v="2021-06-10T00:00:00"/>
    <n v="23"/>
    <x v="1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6224"/>
    <n v="3694"/>
    <d v="2021-06-15T00:00:00"/>
    <x v="0"/>
    <n v="34430"/>
    <n v="34400"/>
    <n v="1"/>
    <n v="366800"/>
    <n v="60000"/>
    <s v="ACTIVO"/>
    <m/>
    <m/>
    <n v="1272800"/>
    <n v="0"/>
    <n v="0"/>
    <s v="ANTICIPO, SEGUNDO ANTICIPO"/>
    <m/>
    <x v="3"/>
    <s v="NO"/>
    <m/>
    <s v="PLANILLADA"/>
    <m/>
    <m/>
  </r>
  <r>
    <s v="CONSTRUPROYEC"/>
    <n v="101055496"/>
    <n v="58003"/>
    <n v="57858"/>
    <d v="2021-06-10T00:00:00"/>
    <n v="23"/>
    <x v="1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6225"/>
    <n v="3698"/>
    <d v="2021-06-15T00:00:00"/>
    <x v="0"/>
    <n v="34120"/>
    <n v="34060"/>
    <n v="1"/>
    <n v="366800"/>
    <n v="0"/>
    <s v="ACTIVO"/>
    <m/>
    <m/>
    <n v="1260220"/>
    <n v="0"/>
    <n v="0"/>
    <s v="ANTICIPO"/>
    <m/>
    <x v="3"/>
    <s v="NO"/>
    <m/>
    <s v="PLANILLADA"/>
    <m/>
    <m/>
  </r>
  <r>
    <s v="CONSTRUPROYEC"/>
    <n v="101055497"/>
    <n v="58004"/>
    <n v="57846"/>
    <d v="2021-06-10T00:00:00"/>
    <n v="23"/>
    <x v="1"/>
    <s v=" ACEITE DE PALMA CPO"/>
    <s v="ECODIESEL COLOMBIA S.A"/>
    <s v="CUMPLIDO"/>
    <s v="PALMA DEL CESAR S.A"/>
    <s v="SAN MARTIN"/>
    <s v="ECODIESEL COLOMBIA S.A"/>
    <s v="BARRANCABERMEJA"/>
    <x v="42"/>
    <s v="JOSE PAEZ"/>
    <n v="101056226"/>
    <n v="3639"/>
    <d v="2021-06-15T00:00:00"/>
    <x v="0"/>
    <n v="34590"/>
    <n v="34560"/>
    <n v="1"/>
    <n v="305000"/>
    <n v="0"/>
    <s v="ACTIVO"/>
    <m/>
    <m/>
    <n v="1193702"/>
    <n v="0"/>
    <n v="0"/>
    <s v="ANTICIPO"/>
    <m/>
    <x v="3"/>
    <s v="NO"/>
    <m/>
    <s v="PLANILLADA"/>
    <m/>
    <m/>
  </r>
  <r>
    <s v="CONSTRUPROYEC"/>
    <n v="101055498"/>
    <n v="58005"/>
    <n v="57854"/>
    <d v="2021-06-10T00:00:00"/>
    <n v="23"/>
    <x v="1"/>
    <s v=" ACEITE DE PALMA CPO"/>
    <s v="ECODIESEL COLOMBIA S.A"/>
    <s v="CUMPLIDO"/>
    <s v="PALMA DEL CESAR S.A"/>
    <s v="SAN MARTIN"/>
    <s v="ECODIESEL COLOMBIA S.A"/>
    <s v="BARRANCABERMEJA"/>
    <x v="41"/>
    <s v="WILSON HERNANDO BARON SANDOVAL"/>
    <n v="101056227"/>
    <n v="3651"/>
    <d v="2021-06-15T00:00:00"/>
    <x v="0"/>
    <n v="34500"/>
    <n v="34420"/>
    <n v="1"/>
    <n v="305000"/>
    <n v="0"/>
    <s v="ACTIVO"/>
    <m/>
    <m/>
    <n v="1188867"/>
    <n v="0"/>
    <n v="0"/>
    <s v="ANTICIPO"/>
    <m/>
    <x v="3"/>
    <s v="NO"/>
    <m/>
    <s v="PLANILLADA"/>
    <m/>
    <m/>
  </r>
  <r>
    <s v="CONSTRUPROYEC"/>
    <n v="101055499"/>
    <n v="58006"/>
    <n v="57880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3"/>
    <s v="MAURICIO SUESCUN PEÑA"/>
    <n v="101056228"/>
    <s v="31800-3"/>
    <d v="2021-06-15T00:00:00"/>
    <x v="0"/>
    <n v="10130"/>
    <n v="10142"/>
    <n v="1"/>
    <n v="429712"/>
    <n v="135600"/>
    <s v="ACTIVO"/>
    <m/>
    <m/>
    <n v="2026000"/>
    <n v="0"/>
    <n v="0"/>
    <s v="ANTICIPO, SEGUNDO ANTICIPO"/>
    <m/>
    <x v="4"/>
    <s v="NO"/>
    <m/>
    <s v="PLANILLADA"/>
    <m/>
    <m/>
  </r>
  <r>
    <s v="CONSTRUPROYEC"/>
    <n v="101055500"/>
    <n v="58007"/>
    <n v="57850"/>
    <d v="2021-06-10T00:00:00"/>
    <n v="23"/>
    <x v="1"/>
    <s v=" ACEITE DE PALMA CPO"/>
    <s v="ECODIESEL COLOMBIA S.A"/>
    <s v="CUMPLIDO"/>
    <s v="EXTRACTORA CENTRAL S.A"/>
    <s v="SAN MARTIN"/>
    <s v="ECODIESEL COLOMBIA S.A"/>
    <s v="BARRANCABERMEJA"/>
    <x v="32"/>
    <s v="ISMAEL MORENO GOMEZ"/>
    <n v="101056229"/>
    <n v="3638"/>
    <d v="2021-06-15T00:00:00"/>
    <x v="0"/>
    <n v="34810"/>
    <n v="34820"/>
    <n v="1"/>
    <n v="305000"/>
    <n v="0"/>
    <s v="ACTIVO"/>
    <m/>
    <m/>
    <n v="1062846"/>
    <n v="0"/>
    <n v="0"/>
    <s v="ANTICIPO"/>
    <m/>
    <x v="3"/>
    <s v="NO"/>
    <m/>
    <s v="PLANILLADA"/>
    <m/>
    <m/>
  </r>
  <r>
    <s v="CONSTRUPROYEC"/>
    <n v="101055501"/>
    <n v="58008"/>
    <n v="58266"/>
    <d v="2021-06-10T00:00:00"/>
    <n v="23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43"/>
    <s v="JAIRO ENRIQUE CHARRIS CONRADO"/>
    <n v="101056230"/>
    <n v="58034"/>
    <d v="2021-06-23T00:00:00"/>
    <x v="0"/>
    <n v="34390"/>
    <n v="34480"/>
    <n v="1"/>
    <n v="573786"/>
    <n v="0"/>
    <s v="ACTIVO"/>
    <m/>
    <m/>
    <n v="2923150"/>
    <n v="0"/>
    <n v="0"/>
    <s v="ANTICIPO"/>
    <m/>
    <x v="0"/>
    <s v="NO"/>
    <m/>
    <s v="PLANILLADA"/>
    <m/>
    <m/>
  </r>
  <r>
    <s v="CONSTRUPROYEC"/>
    <n v="101055502"/>
    <n v="58009"/>
    <n v="57949"/>
    <d v="2021-06-10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6231"/>
    <s v="EURU 134329-9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503"/>
    <n v="58010"/>
    <n v="57874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9"/>
    <s v="LUIS ALBERTO MARTELO MERCADO"/>
    <n v="101056232"/>
    <s v="31799-1"/>
    <d v="2021-06-15T00:00:00"/>
    <x v="0"/>
    <n v="10162"/>
    <n v="10174"/>
    <n v="1"/>
    <n v="429712"/>
    <n v="0"/>
    <s v="ACTIVO"/>
    <m/>
    <m/>
    <n v="2032400"/>
    <n v="0"/>
    <n v="0"/>
    <s v="ANTICIPO"/>
    <m/>
    <x v="4"/>
    <s v="NO"/>
    <m/>
    <s v="PLANILLADA"/>
    <m/>
    <m/>
  </r>
  <r>
    <s v="CONSTRUPROYEC"/>
    <n v="101055504"/>
    <n v="58011"/>
    <n v="58062"/>
    <d v="2021-06-10T00:00:00"/>
    <n v="23"/>
    <x v="1"/>
    <s v=" ACEITE DE PALMA CPO"/>
    <s v="CI TEQUENDAMA SAS DIV. REFINERIA"/>
    <s v="CUMPLIDO"/>
    <s v="PALMA &amp; TRABAJO S.A.S"/>
    <s v="PUERTO WILCHES"/>
    <s v="BIOCOMBUSTIBLES SOSTENIBLES DEL CARIBE S.A. BIOSC S. A."/>
    <s v="SANTA MARTA."/>
    <x v="8"/>
    <s v="JAIRO LUIS GALLARDO ZAMORA"/>
    <n v="101056233"/>
    <n v="57958"/>
    <d v="2021-06-17T00:00:00"/>
    <x v="0"/>
    <n v="34470"/>
    <n v="34500"/>
    <n v="1"/>
    <n v="294975"/>
    <n v="0"/>
    <s v="ACTIVO"/>
    <m/>
    <m/>
    <n v="3274650"/>
    <n v="0"/>
    <n v="0"/>
    <s v="ANTICIPO"/>
    <m/>
    <x v="0"/>
    <s v="NO"/>
    <m/>
    <s v="PLANILLADA"/>
    <m/>
    <m/>
  </r>
  <r>
    <s v="CONSTRUPROYEC"/>
    <n v="101055505"/>
    <n v="58012"/>
    <n v="57950"/>
    <d v="2021-06-10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6234"/>
    <s v="TCKU 107524-2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506"/>
    <n v="58013"/>
    <n v="57860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02"/>
    <s v="FABIO GUEVARA ROJAS"/>
    <n v="101056235"/>
    <s v="31802-7"/>
    <d v="2021-06-15T00:00:00"/>
    <x v="0"/>
    <n v="10152"/>
    <n v="10152"/>
    <n v="1"/>
    <n v="221080"/>
    <n v="0"/>
    <s v="ACTIVO"/>
    <m/>
    <m/>
    <n v="1449604"/>
    <n v="0"/>
    <n v="0"/>
    <s v="ANTICIPO"/>
    <m/>
    <x v="4"/>
    <s v="NO"/>
    <m/>
    <s v="PLANILLADA"/>
    <m/>
    <m/>
  </r>
  <r>
    <s v="CONSTRUPROYEC"/>
    <n v="101055507"/>
    <n v="58014"/>
    <n v="58072"/>
    <d v="2021-06-10T00:00:00"/>
    <n v="23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17"/>
    <s v="FREDY CALDERON"/>
    <n v="101056236"/>
    <n v="520752"/>
    <d v="2021-06-17T00:00:00"/>
    <x v="0"/>
    <n v="34650"/>
    <n v="34750"/>
    <n v="1"/>
    <n v="1078648"/>
    <n v="0"/>
    <s v="ACTIVO"/>
    <m/>
    <m/>
    <n v="4677750"/>
    <n v="0"/>
    <n v="0"/>
    <s v="ANTICIPO"/>
    <m/>
    <x v="2"/>
    <s v="NO"/>
    <m/>
    <s v="PLANILLADA"/>
    <m/>
    <m/>
  </r>
  <r>
    <s v="CONSTRUPROYEC"/>
    <n v="101055508"/>
    <n v="58015"/>
    <n v="57859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90"/>
    <s v="NEIDER ENRIQUE IBARRA CASTAÑEDA"/>
    <n v="101056237"/>
    <s v="31803-9"/>
    <d v="2021-06-15T00:00:00"/>
    <x v="0"/>
    <n v="10047"/>
    <n v="10134"/>
    <n v="1"/>
    <n v="244373"/>
    <n v="0"/>
    <s v="ACTIVO"/>
    <m/>
    <m/>
    <n v="2009400"/>
    <n v="0"/>
    <n v="0"/>
    <s v="ANTICIPO"/>
    <m/>
    <x v="4"/>
    <s v="NO"/>
    <m/>
    <s v="PLANILLADA"/>
    <m/>
    <m/>
  </r>
  <r>
    <s v="CONSTRUPROYEC"/>
    <n v="101055509"/>
    <n v="58016"/>
    <n v="57838"/>
    <d v="2021-06-10T00:00:00"/>
    <n v="23"/>
    <x v="1"/>
    <s v=" ACEITE DE PALMA CPO"/>
    <s v="ECODIESEL COLOMBIA S.A"/>
    <s v="CUMPLIDO"/>
    <s v="EXTRACTORA CENTRAL S.A"/>
    <s v="PUERTO WILCHES"/>
    <s v="ECODIESEL COLOMBIA S.A"/>
    <s v="BARRANCABERMEJA"/>
    <x v="35"/>
    <s v="JEISON OROZCO BEDOYA"/>
    <n v="101056238"/>
    <n v="3632"/>
    <d v="2021-06-15T00:00:00"/>
    <x v="0"/>
    <n v="34430"/>
    <n v="34410"/>
    <n v="1"/>
    <n v="220000"/>
    <n v="0"/>
    <s v="ACTIVO"/>
    <m/>
    <m/>
    <n v="1050193"/>
    <n v="0"/>
    <n v="0"/>
    <s v="ANTICIPO"/>
    <m/>
    <x v="3"/>
    <s v="NO"/>
    <m/>
    <s v="PLANILLADA"/>
    <m/>
    <m/>
  </r>
  <r>
    <s v="CONSTRUPROYEC"/>
    <n v="101055510"/>
    <n v="58017"/>
    <n v="57844"/>
    <d v="2021-06-10T00:00:00"/>
    <n v="23"/>
    <x v="1"/>
    <s v=" ACEITE DE PALMA CPO"/>
    <s v="ECODIESEL COLOMBIA S.A"/>
    <s v="CUMPLIDO"/>
    <s v="EXTRACTORA CENTRAL S.A"/>
    <s v="PUERTO WILCHES"/>
    <s v="ECODIESEL COLOMBIA S.A"/>
    <s v="BARRANCABERMEJA"/>
    <x v="36"/>
    <s v="JOSE IGNACIO ORTIZ GALVIS"/>
    <n v="101056239"/>
    <n v="3635"/>
    <d v="2021-06-15T00:00:00"/>
    <x v="0"/>
    <n v="34520"/>
    <n v="34520"/>
    <n v="1"/>
    <n v="220000"/>
    <n v="0"/>
    <s v="ACTIVO"/>
    <m/>
    <m/>
    <n v="1053550"/>
    <n v="0"/>
    <n v="0"/>
    <s v="ANTICIPO"/>
    <m/>
    <x v="3"/>
    <s v="NO"/>
    <m/>
    <s v="PLANILLADA"/>
    <m/>
    <m/>
  </r>
  <r>
    <s v="CONSTRUPROYEC"/>
    <n v="101055511"/>
    <n v="58018"/>
    <n v="57867"/>
    <d v="2021-06-10T00:00:00"/>
    <n v="23"/>
    <x v="1"/>
    <s v=" ACEITE DE PALMA CPO"/>
    <s v="ECODIESEL COLOMBIA S.A"/>
    <s v="CUMPLIDO"/>
    <s v="PALMA &amp; TRABAJO S.A.S"/>
    <s v="PUERTO WILCHES"/>
    <s v="ECODIESEL COLOMBIA S.A"/>
    <s v="BARRANCABERMEJA"/>
    <x v="31"/>
    <s v="JHON FREDY QUIÑONES ARIOLA"/>
    <n v="101056240"/>
    <n v="3690"/>
    <d v="2021-06-15T00:00:00"/>
    <x v="0"/>
    <n v="34260"/>
    <n v="34230"/>
    <n v="1"/>
    <n v="220000"/>
    <n v="58000"/>
    <s v="ACTIVO"/>
    <m/>
    <m/>
    <n v="1044700"/>
    <n v="0"/>
    <n v="0"/>
    <s v="ANTICIPO, SEGUNDO ANTICIPO"/>
    <m/>
    <x v="3"/>
    <s v="NO"/>
    <m/>
    <s v="PLANILLADA"/>
    <m/>
    <m/>
  </r>
  <r>
    <s v="CONSTRUPROYEC"/>
    <n v="101055512"/>
    <n v="58019"/>
    <n v="57877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61"/>
    <s v="RODRIGO RAMOS ESCORCIA"/>
    <n v="101056241"/>
    <s v="31801-5"/>
    <d v="2021-06-15T00:00:00"/>
    <x v="0"/>
    <n v="10147"/>
    <n v="10161"/>
    <n v="1"/>
    <n v="429712"/>
    <n v="0"/>
    <s v="ACTIVO"/>
    <m/>
    <m/>
    <n v="2029400"/>
    <n v="0"/>
    <n v="0"/>
    <s v="ANTICIPO"/>
    <m/>
    <x v="4"/>
    <s v="NO"/>
    <m/>
    <s v="PLANILLADA"/>
    <m/>
    <m/>
  </r>
  <r>
    <s v="CONSTRUPROYEC"/>
    <n v="101055513"/>
    <n v="58020"/>
    <n v="57843"/>
    <d v="2021-06-10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34"/>
    <s v="LUIS EDUARDO CARO GONZALEZ"/>
    <n v="101056242"/>
    <n v="3627"/>
    <d v="2021-06-15T00:00:00"/>
    <x v="0"/>
    <n v="33940"/>
    <n v="33860"/>
    <n v="1"/>
    <n v="189354"/>
    <n v="0"/>
    <s v="ACTIVO"/>
    <m/>
    <m/>
    <n v="1033407"/>
    <n v="0"/>
    <n v="0"/>
    <s v="ANTICIPO"/>
    <m/>
    <x v="3"/>
    <s v="NO"/>
    <m/>
    <s v="PLANILLADA"/>
    <m/>
    <m/>
  </r>
  <r>
    <s v="CONSTRUPROYEC"/>
    <n v="101055514"/>
    <n v="58021"/>
    <n v="57869"/>
    <d v="2021-06-10T00:00:00"/>
    <n v="23"/>
    <x v="1"/>
    <s v=" ACEITE DE PALMA CPO"/>
    <s v="ECODIESEL COLOMBIA S.A"/>
    <s v="CUMPLIDO"/>
    <s v="PALMA &amp; TRABAJO S.A.S"/>
    <s v="PUERTO WILCHES"/>
    <s v="ECODIESEL COLOMBIA S.A"/>
    <s v="BARRANCABERMEJA"/>
    <x v="33"/>
    <s v="SOLIM SANCHEZ GONZALEZ"/>
    <n v="101056243"/>
    <n v="3703"/>
    <d v="2021-06-15T00:00:00"/>
    <x v="0"/>
    <n v="34710"/>
    <n v="34740"/>
    <n v="1"/>
    <n v="189354"/>
    <n v="58000"/>
    <s v="ACTIVO"/>
    <m/>
    <m/>
    <n v="1060265"/>
    <n v="0"/>
    <n v="0"/>
    <s v="ANTICIPO, SEGUNDO ANTICIPO"/>
    <m/>
    <x v="3"/>
    <s v="NO"/>
    <m/>
    <s v="PLANILLADA"/>
    <m/>
    <m/>
  </r>
  <r>
    <s v="CONSTRUPROYEC"/>
    <n v="101055515"/>
    <n v="58022"/>
    <n v="57951"/>
    <d v="2021-06-10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244"/>
    <s v="TCKU 110017-6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516"/>
    <n v="58023"/>
    <n v="57840"/>
    <d v="2021-06-10T00:00:00"/>
    <n v="23"/>
    <x v="1"/>
    <s v=" ACEITE DE PALMA CPO"/>
    <s v="ECODIESEL COLOMBIA S.A"/>
    <s v="CUMPLIDO"/>
    <s v="EXTRACTORA MONTERREY S.A."/>
    <s v="PUERTO WILCHES"/>
    <s v="ECODIESEL COLOMBIA S.A"/>
    <s v="BARRANCABERMEJA"/>
    <x v="46"/>
    <s v="OSCAR BLADIMIR CALZADA CANABAL"/>
    <n v="101056245"/>
    <n v="3633"/>
    <d v="2021-06-15T00:00:00"/>
    <x v="0"/>
    <n v="34180"/>
    <n v="34210"/>
    <n v="1"/>
    <n v="189354"/>
    <n v="0"/>
    <s v="ACTIVO"/>
    <m/>
    <m/>
    <n v="1044089"/>
    <n v="0"/>
    <n v="0"/>
    <s v="ANTICIPO"/>
    <m/>
    <x v="3"/>
    <s v="NO"/>
    <m/>
    <s v="PLANILLADA"/>
    <m/>
    <m/>
  </r>
  <r>
    <s v="CONSTRUPROYEC"/>
    <n v="101055517"/>
    <n v="58024"/>
    <n v="57952"/>
    <d v="2021-06-10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246"/>
    <s v="HGTU 463148-1"/>
    <d v="2021-06-1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518"/>
    <n v="58025"/>
    <n v="57904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8"/>
    <s v="CARLOS MARIO PERTUZ MELO"/>
    <n v="101056247"/>
    <s v="31804-0"/>
    <d v="2021-06-16T00:00:00"/>
    <x v="0"/>
    <n v="10123"/>
    <n v="10134"/>
    <n v="1"/>
    <n v="221080"/>
    <n v="0"/>
    <s v="ACTIVO"/>
    <m/>
    <m/>
    <n v="1445463"/>
    <n v="0"/>
    <n v="0"/>
    <s v="ANTICIPO"/>
    <m/>
    <x v="4"/>
    <s v="NO"/>
    <m/>
    <s v="PLANILLADA"/>
    <m/>
    <m/>
  </r>
  <r>
    <s v="CONSTRUPROYEC"/>
    <n v="101055519"/>
    <n v="58026"/>
    <n v="58148"/>
    <d v="2021-06-10T00:00:00"/>
    <n v="23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49"/>
    <s v="MANUEL GUERRERO CLARO"/>
    <n v="101056248"/>
    <n v="58033"/>
    <d v="2021-06-20T00:00:00"/>
    <x v="0"/>
    <n v="34410"/>
    <n v="34430"/>
    <n v="1"/>
    <n v="573786"/>
    <n v="0"/>
    <s v="ACTIVO"/>
    <m/>
    <m/>
    <n v="2924850"/>
    <n v="0"/>
    <n v="0"/>
    <s v="ANTICIPO"/>
    <m/>
    <x v="0"/>
    <s v="NO"/>
    <m/>
    <s v="PLANILLADA"/>
    <m/>
    <m/>
  </r>
  <r>
    <s v="CONSTRUPROYEC"/>
    <n v="101055520"/>
    <n v="58027"/>
    <n v="57726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6249"/>
    <s v="BPTU 265274-4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521"/>
    <n v="58028"/>
    <m/>
    <d v="2021-06-10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9"/>
    <s v="JOSEP YESID CASTRO MURCIA"/>
    <n v="101056250"/>
    <s v="GEB1176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522"/>
    <n v="58029"/>
    <n v="57727"/>
    <d v="2021-06-10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6251"/>
    <s v="BPTU 265381-7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523"/>
    <n v="58030"/>
    <n v="57911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58"/>
    <s v="LEONARDO ELIAS ORDOÑEZ PATIÑO"/>
    <n v="101056252"/>
    <s v="31806-4"/>
    <d v="2021-06-15T00:00:00"/>
    <x v="0"/>
    <n v="10118"/>
    <n v="10130"/>
    <n v="1"/>
    <n v="221080"/>
    <n v="0"/>
    <s v="ACTIVO"/>
    <m/>
    <m/>
    <n v="1444749"/>
    <n v="0"/>
    <n v="0"/>
    <s v="ANTICIPO"/>
    <m/>
    <x v="4"/>
    <s v="NO"/>
    <m/>
    <s v="PLANILLADA"/>
    <m/>
    <m/>
  </r>
  <r>
    <s v="CONSTRUPROYEC"/>
    <n v="101055524"/>
    <n v="58031"/>
    <n v="57728"/>
    <d v="2021-06-10T00:00:00"/>
    <n v="23"/>
    <x v="1"/>
    <s v=" PRODUCTOS VARIOS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6253"/>
    <s v="BPTU 260350-2"/>
    <d v="2021-06-1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525"/>
    <n v="58032"/>
    <n v="57729"/>
    <d v="2021-06-10T00:00:00"/>
    <n v="23"/>
    <x v="1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6254"/>
    <s v="BPTU 265462-3"/>
    <d v="2021-06-11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526"/>
    <n v="58033"/>
    <n v="57875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5"/>
    <s v="ELIECER MONSALVO PALMA"/>
    <n v="101056255"/>
    <s v="31805-2"/>
    <d v="2021-06-15T00:00:00"/>
    <x v="0"/>
    <n v="10137"/>
    <n v="10151"/>
    <n v="1"/>
    <n v="429712"/>
    <n v="33000"/>
    <s v="ACTIVO"/>
    <m/>
    <m/>
    <n v="2027400"/>
    <n v="0"/>
    <n v="0"/>
    <s v="ANTICIPO, SEGUNDO ANTICIPO"/>
    <m/>
    <x v="4"/>
    <s v="NO"/>
    <m/>
    <s v="PLANILLADA"/>
    <m/>
    <m/>
  </r>
  <r>
    <s v="CONSTRUPROYEC"/>
    <n v="101055527"/>
    <n v="58034"/>
    <n v="57730"/>
    <d v="2021-06-10T00:00:00"/>
    <n v="23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6256"/>
    <s v="HLBU 917385-0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528"/>
    <n v="58035"/>
    <n v="57731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6257"/>
    <s v="CCTU 260572-7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529"/>
    <n v="58036"/>
    <m/>
    <d v="2021-06-10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89"/>
    <s v="JOSEP YESID CASTRO MURCIA"/>
    <n v="101056258"/>
    <s v="GEB1177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530"/>
    <n v="58037"/>
    <n v="57732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6259"/>
    <s v="BPTU 265242-5"/>
    <d v="2021-06-11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531"/>
    <n v="58038"/>
    <n v="57733"/>
    <d v="2021-06-10T00:00:00"/>
    <n v="23"/>
    <x v="1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6260"/>
    <s v="BPTU 260350-2"/>
    <d v="2021-06-11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532"/>
    <n v="58039"/>
    <m/>
    <d v="2021-06-10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90"/>
    <s v="MIGUEL ALFONSO GUAL GRANADOS"/>
    <n v="101056261"/>
    <s v="GEB1178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533"/>
    <n v="58040"/>
    <n v="57927"/>
    <d v="2021-06-10T00:00:00"/>
    <n v="23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6262"/>
    <s v="BPTU 266284-5"/>
    <d v="2021-06-15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534"/>
    <n v="58041"/>
    <n v="57928"/>
    <d v="2021-06-10T00:00:00"/>
    <n v="23"/>
    <x v="1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6263"/>
    <s v="CCTU 260572-7"/>
    <d v="2021-06-15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535"/>
    <n v="58042"/>
    <n v="57930"/>
    <d v="2021-06-10T00:00:00"/>
    <n v="23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6264"/>
    <s v="HASU 142735-4"/>
    <d v="2021-06-1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536"/>
    <n v="58043"/>
    <n v="57931"/>
    <d v="2021-06-10T00:00:00"/>
    <n v="23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6265"/>
    <s v="CAIU 615340-0"/>
    <d v="2021-06-1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537"/>
    <n v="58044"/>
    <m/>
    <d v="2021-06-10T00:00:00"/>
    <n v="23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SANTA MARTA."/>
    <s v="GRUPO ENERGIA BROGOTA SAESP GEB S A ESP"/>
    <s v="SANTA MARTA."/>
    <x v="190"/>
    <s v="MIGUEL ALFONSO GUAL GRANADOS"/>
    <n v="101056266"/>
    <s v="GEB1179"/>
    <d v="2021-07-07T00:00:00"/>
    <x v="2"/>
    <n v="35000"/>
    <n v="35000"/>
    <n v="1"/>
    <n v="0"/>
    <n v="0"/>
    <m/>
    <m/>
    <m/>
    <n v="966102"/>
    <n v="581400"/>
    <n v="0"/>
    <m/>
    <m/>
    <x v="7"/>
    <s v="NO"/>
    <m/>
    <s v="PLANILLADA"/>
    <m/>
    <m/>
  </r>
  <r>
    <s v="CONSTRUPROYEC"/>
    <n v="101055538"/>
    <n v="58045"/>
    <n v="57932"/>
    <d v="2021-06-10T00:00:00"/>
    <n v="23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267"/>
    <s v="DTPU 213303-9"/>
    <d v="2021-06-1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539"/>
    <n v="58046"/>
    <n v="57933"/>
    <d v="2021-06-10T00:00:00"/>
    <n v="23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268"/>
    <s v="DFIU 424023-5"/>
    <d v="2021-06-1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540"/>
    <n v="58047"/>
    <n v="57934"/>
    <d v="2021-06-10T00:00:00"/>
    <n v="23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269"/>
    <s v="CXRU 161007-1"/>
    <d v="2021-06-1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5541"/>
    <n v="58048"/>
    <n v="57959"/>
    <d v="2021-06-10T00:00:00"/>
    <n v="23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6270"/>
    <s v="MSKU 988596-4"/>
    <d v="2021-06-15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542"/>
    <n v="58049"/>
    <n v="57957"/>
    <d v="2021-06-10T00:00:00"/>
    <n v="23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6271"/>
    <s v="TCNU 848647-1"/>
    <d v="2021-06-15T00:00:00"/>
    <x v="0"/>
    <n v="3"/>
    <n v="3"/>
    <n v="1"/>
    <n v="0"/>
    <n v="0"/>
    <m/>
    <m/>
    <m/>
    <n v="109946"/>
    <n v="0"/>
    <n v="0"/>
    <m/>
    <m/>
    <x v="1"/>
    <s v="NO"/>
    <m/>
    <s v="PLANILLADA"/>
    <m/>
    <m/>
  </r>
  <r>
    <s v="CONSTRUPROYEC"/>
    <n v="101055543"/>
    <n v="58050"/>
    <n v="57916"/>
    <d v="2021-06-10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5"/>
    <s v="JUAN GONZALEZ GUTIERREZ"/>
    <n v="101056272"/>
    <s v="31807-6"/>
    <d v="2021-06-15T00:00:00"/>
    <x v="0"/>
    <n v="10148"/>
    <n v="10148"/>
    <n v="1"/>
    <n v="221080"/>
    <n v="0"/>
    <s v="ACTIVO"/>
    <m/>
    <m/>
    <n v="1449033"/>
    <n v="0"/>
    <n v="0"/>
    <s v="ANTICIPO"/>
    <m/>
    <x v="4"/>
    <s v="NO"/>
    <m/>
    <s v="PLANILLADA"/>
    <m/>
    <m/>
  </r>
  <r>
    <s v="CONSTRUPROYEC"/>
    <n v="101055544"/>
    <n v="58051"/>
    <n v="58149"/>
    <d v="2021-06-10T00:00:00"/>
    <n v="23"/>
    <x v="1"/>
    <s v=" ACEITE DE PALMA CPO"/>
    <s v="CI TEQUENDAMA SAS DIV. REFINERIA"/>
    <s v="CUMPLIDO"/>
    <s v="EXTRACTORA TEQUENDAMA"/>
    <s v="FUNDACION"/>
    <s v="REFINERIA TEQUENDAMA"/>
    <s v="SANTA MARTA."/>
    <x v="5"/>
    <s v="FRANCISCO JAVIER CASTRO SUAREZ"/>
    <n v="101056273"/>
    <n v="76919"/>
    <d v="2021-06-20T00:00:00"/>
    <x v="0"/>
    <n v="34140"/>
    <n v="34140"/>
    <n v="1"/>
    <n v="10000"/>
    <n v="0"/>
    <s v="ACTIVO"/>
    <m/>
    <m/>
    <n v="1208215"/>
    <n v="0"/>
    <n v="0"/>
    <s v="ANTICIPO"/>
    <m/>
    <x v="0"/>
    <s v="NO"/>
    <m/>
    <s v="PLANILLADA"/>
    <m/>
    <m/>
  </r>
  <r>
    <s v="CONSTRUPROYEC"/>
    <n v="101055545"/>
    <n v="58052"/>
    <n v="58059"/>
    <d v="2021-06-10T00:00:00"/>
    <n v="23"/>
    <x v="1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6274"/>
    <n v="76902"/>
    <d v="2021-06-17T00:00:00"/>
    <x v="0"/>
    <n v="34960"/>
    <n v="34960"/>
    <n v="1"/>
    <n v="10000"/>
    <n v="0"/>
    <s v="ACTIVO"/>
    <m/>
    <m/>
    <n v="1237234"/>
    <n v="0"/>
    <n v="0"/>
    <s v="ANTICIPO"/>
    <m/>
    <x v="0"/>
    <s v="NO"/>
    <m/>
    <s v="PLANILLADA"/>
    <m/>
    <m/>
  </r>
  <r>
    <s v="CONSTRUPROYEC"/>
    <n v="101055546"/>
    <n v="58053"/>
    <m/>
    <d v="2021-06-10T00:00:00"/>
    <n v="23"/>
    <x v="1"/>
    <s v=" ACEITE DE PALMA CPO"/>
    <s v="CI TEQUENDAMA SAS DIV. REFINERIA"/>
    <s v="CUMPLIDO"/>
    <s v="EXTRACTORA TEQUENDAMA"/>
    <s v="FUNDACION"/>
    <s v="REFINERIA TEQUENDAMA"/>
    <s v="SANTA MARTA."/>
    <x v="7"/>
    <s v="YONAIKER DE JESUS RIVAS CANO"/>
    <n v="101056275"/>
    <n v="76924"/>
    <d v="2021-06-20T00:00:00"/>
    <x v="1"/>
    <n v="33840"/>
    <n v="33890"/>
    <n v="1"/>
    <n v="0"/>
    <n v="0"/>
    <m/>
    <m/>
    <m/>
    <n v="1197598"/>
    <n v="1000500"/>
    <n v="19140"/>
    <m/>
    <m/>
    <x v="0"/>
    <s v="NO"/>
    <m/>
    <s v="PLANILLADA"/>
    <m/>
    <m/>
  </r>
  <r>
    <s v="CONSTRUPROYEC"/>
    <n v="101055547"/>
    <n v="58054"/>
    <m/>
    <d v="2021-06-10T00:00:00"/>
    <n v="23"/>
    <x v="1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103"/>
    <s v="ORLANDO DE JESUS GONZALEZ ORTIZ"/>
    <n v="101056276"/>
    <n v="98443"/>
    <d v="2021-06-13T00:00:00"/>
    <x v="5"/>
    <n v="34720"/>
    <n v="34690"/>
    <n v="1"/>
    <n v="0"/>
    <n v="0"/>
    <m/>
    <m/>
    <m/>
    <n v="1228741"/>
    <n v="1000500"/>
    <n v="-6380"/>
    <m/>
    <m/>
    <x v="0"/>
    <s v="NO"/>
    <m/>
    <s v="PLANILLADA"/>
    <m/>
    <m/>
  </r>
  <r>
    <s v="CONSTRUPROYEC"/>
    <n v="101055548"/>
    <n v="58055"/>
    <m/>
    <d v="2021-06-10T00:00:00"/>
    <n v="23"/>
    <x v="1"/>
    <s v=" ACEITE DE PALMA CPO"/>
    <s v="CI TEQUENDAMA SAS DIV. REFINERIA"/>
    <s v="CUMPLIDO"/>
    <s v="EXTRACTORA TEQUENDAMA"/>
    <s v="FUNDACION"/>
    <s v="REFINERIA TEQUENDAMA"/>
    <s v="SANTA MARTA."/>
    <x v="138"/>
    <s v="NESTOR HUGO DELGADO CABALLERO"/>
    <n v="101056277"/>
    <n v="76899"/>
    <d v="2021-06-20T00:00:00"/>
    <x v="2"/>
    <n v="36630"/>
    <n v="36700"/>
    <n v="1"/>
    <n v="0"/>
    <n v="0"/>
    <m/>
    <m/>
    <m/>
    <n v="1296336"/>
    <n v="1000500"/>
    <n v="-61770"/>
    <m/>
    <m/>
    <x v="0"/>
    <s v="NO"/>
    <m/>
    <s v="PLANILLADA"/>
    <m/>
    <m/>
  </r>
  <r>
    <s v="CONSTRUPROYEC"/>
    <n v="101055550"/>
    <n v="58057"/>
    <n v="57720"/>
    <d v="2021-06-10T00:00:00"/>
    <n v="23"/>
    <x v="1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6279"/>
    <s v="SEGU 910275-9"/>
    <d v="2021-06-1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551"/>
    <n v="58058"/>
    <n v="57944"/>
    <d v="2021-06-10T00:00:00"/>
    <n v="23"/>
    <x v="1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6280"/>
    <s v="MSKU 988596-4"/>
    <d v="2021-06-15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552"/>
    <n v="58059"/>
    <m/>
    <d v="2021-06-10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6281"/>
    <n v="98355"/>
    <d v="2021-06-20T00:00:00"/>
    <x v="3"/>
    <n v="34720"/>
    <n v="34620"/>
    <n v="1"/>
    <n v="0"/>
    <n v="0"/>
    <m/>
    <m/>
    <m/>
    <n v="1337762"/>
    <n v="1207500"/>
    <n v="-7700"/>
    <m/>
    <m/>
    <x v="0"/>
    <s v="NO"/>
    <m/>
    <s v="PLANILLADA"/>
    <m/>
    <m/>
  </r>
  <r>
    <s v="CONSTRUPROYEC"/>
    <n v="101055553"/>
    <n v="58060"/>
    <m/>
    <d v="2021-06-10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85"/>
    <s v="DANNY ORLANDO AVELLANEDA VICENTE"/>
    <n v="101056282"/>
    <n v="98368"/>
    <d v="2021-06-17T00:00:00"/>
    <x v="3"/>
    <n v="34990"/>
    <n v="34890"/>
    <n v="1"/>
    <n v="0"/>
    <n v="0"/>
    <m/>
    <m/>
    <m/>
    <n v="1348165"/>
    <n v="1207500"/>
    <n v="-17150"/>
    <m/>
    <m/>
    <x v="0"/>
    <s v="NO"/>
    <m/>
    <s v="PLANILLADA"/>
    <m/>
    <m/>
  </r>
  <r>
    <s v="CONSTRUPROYEC"/>
    <n v="101055554"/>
    <n v="58061"/>
    <n v="57989"/>
    <d v="2021-06-10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283"/>
    <n v="81857"/>
    <d v="2021-06-16T00:00:00"/>
    <x v="0"/>
    <n v="32580"/>
    <n v="32580"/>
    <n v="1"/>
    <n v="0"/>
    <n v="0"/>
    <m/>
    <m/>
    <m/>
    <n v="657464"/>
    <n v="0"/>
    <n v="0"/>
    <m/>
    <m/>
    <x v="1"/>
    <s v="NO"/>
    <m/>
    <s v="PLANILLADA"/>
    <m/>
    <m/>
  </r>
  <r>
    <s v="CONSTRUPROYEC"/>
    <n v="101055555"/>
    <n v="58062"/>
    <n v="57988"/>
    <d v="2021-06-10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284"/>
    <n v="81921"/>
    <d v="2021-06-16T00:00:00"/>
    <x v="0"/>
    <n v="32760"/>
    <n v="32710"/>
    <n v="1"/>
    <n v="0"/>
    <n v="47000"/>
    <s v="ACTIVO"/>
    <m/>
    <m/>
    <n v="661097"/>
    <n v="0"/>
    <n v="0"/>
    <s v="SEGUNDO ANTICIPO"/>
    <m/>
    <x v="1"/>
    <s v="NO"/>
    <m/>
    <s v="PLANILLADA"/>
    <m/>
    <m/>
  </r>
  <r>
    <s v="CONSTRUPROYEC"/>
    <n v="101055556"/>
    <n v="58063"/>
    <n v="58041"/>
    <d v="2021-06-11T00:00:00"/>
    <n v="23"/>
    <x v="1"/>
    <s v=" PRODUCTOS VARIOS"/>
    <s v="C.I. LA SAMARIA S.A.S."/>
    <s v="CUMPLIDO"/>
    <s v="C.I. LA SAMARIA S.A.S."/>
    <s v="LA GRAN VIA"/>
    <s v="C.I. LA SAMARIA S.A.S. FINCA DON ALBERTO"/>
    <s v="PELECHUA"/>
    <x v="13"/>
    <s v="ARTURO JAIME ALVAREZ"/>
    <n v="101056285"/>
    <s v="5 19  070-2"/>
    <d v="2021-06-17T00:00:00"/>
    <x v="0"/>
    <n v="1"/>
    <n v="1"/>
    <n v="1"/>
    <n v="110000"/>
    <n v="0"/>
    <s v="ACTIVO"/>
    <m/>
    <m/>
    <n v="1707975"/>
    <n v="0"/>
    <n v="0"/>
    <s v="ANTICIPO"/>
    <m/>
    <x v="1"/>
    <s v="NO"/>
    <m/>
    <s v="PLANILLADA"/>
    <m/>
    <m/>
  </r>
  <r>
    <s v="CONSTRUPROYEC"/>
    <n v="101055557"/>
    <n v="58064"/>
    <n v="58126"/>
    <d v="2021-06-11T00:00:00"/>
    <n v="23"/>
    <x v="1"/>
    <s v=" MAIZ"/>
    <s v="ALIMENTOS FINCAS S.A.S"/>
    <s v="CUMPLIDO"/>
    <s v="ALIMENTOS FINCA S.A.S"/>
    <s v="SANTA MARTA."/>
    <s v="ALIMENTOS FINCA S.A.S"/>
    <s v="MOSQUERA"/>
    <x v="69"/>
    <s v="ROBERTO CARLOS MENDOZA DIAZ"/>
    <n v="101056286"/>
    <n v="41146151"/>
    <d v="2021-06-20T00:00:00"/>
    <x v="0"/>
    <n v="34020"/>
    <n v="33980"/>
    <n v="1"/>
    <n v="936734"/>
    <n v="25000"/>
    <s v="ACTIVO"/>
    <m/>
    <m/>
    <n v="5443200"/>
    <n v="0"/>
    <n v="0"/>
    <s v="ANTICIPO, SEGUNDO ANTICIPO"/>
    <m/>
    <x v="2"/>
    <s v="NO"/>
    <m/>
    <s v="PLANILLADA"/>
    <m/>
    <m/>
  </r>
  <r>
    <s v="CONSTRUPROYEC"/>
    <n v="101055558"/>
    <n v="58065"/>
    <n v="58136"/>
    <d v="2021-06-11T00:00:00"/>
    <n v="23"/>
    <x v="1"/>
    <s v=" MAIZ"/>
    <s v="ALIMENTOS FINCAS S.A.S"/>
    <s v="CUMPLIDO"/>
    <s v="ALIMENTOS FINCA S.A.S"/>
    <s v="SANTA MARTA."/>
    <s v="ALIMENTOS FINCA S.A.S"/>
    <s v="MOSQUERA"/>
    <x v="17"/>
    <s v="JESUS DAVID MORA CHAVEZ"/>
    <n v="101056287"/>
    <n v="41146168"/>
    <d v="2021-06-20T00:00:00"/>
    <x v="0"/>
    <n v="34220"/>
    <n v="34160"/>
    <n v="1"/>
    <n v="936734"/>
    <n v="25000"/>
    <s v="ACTIVO"/>
    <m/>
    <m/>
    <n v="5475200"/>
    <n v="0"/>
    <n v="0"/>
    <s v="ANTICIPO, SEGUNDO ANTICIPO"/>
    <m/>
    <x v="2"/>
    <s v="NO"/>
    <m/>
    <s v="PLANILLADA"/>
    <m/>
    <m/>
  </r>
  <r>
    <s v="CONSTRUPROYEC"/>
    <n v="101055559"/>
    <n v="58066"/>
    <n v="58132"/>
    <d v="2021-06-11T00:00:00"/>
    <n v="23"/>
    <x v="1"/>
    <s v=" MAIZ"/>
    <s v="PRODUCTORA DE ALIMENTOS CONCENTRADOS PARA ANIMALES CONTEGRAL S.A.S. CONTEGRAL S.A.S"/>
    <s v="CUMPLIDO"/>
    <s v="CONTEGRAL S.A.S"/>
    <s v="SANTA MARTA."/>
    <s v="CONTEGRAL S.A.S"/>
    <s v="BOGOTA"/>
    <x v="39"/>
    <s v="ALBERTO LUIS BARRIOS DE LA HOZ"/>
    <n v="101056288"/>
    <n v="150173"/>
    <d v="2021-06-20T00:00:00"/>
    <x v="0"/>
    <n v="33700"/>
    <n v="33730"/>
    <n v="1"/>
    <n v="933634"/>
    <n v="25000"/>
    <s v="ACTIVO"/>
    <m/>
    <m/>
    <n v="5392000"/>
    <n v="0"/>
    <n v="0"/>
    <s v="ANTICIPO, SEGUNDO ANTICIPO"/>
    <m/>
    <x v="2"/>
    <s v="NO"/>
    <m/>
    <s v="PLANILLADA"/>
    <m/>
    <m/>
  </r>
  <r>
    <s v="CONSTRUPROYEC"/>
    <n v="101055560"/>
    <n v="58067"/>
    <n v="58070"/>
    <d v="2021-06-11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2"/>
    <s v="CARLOS MARIO PEREZ PEREZ"/>
    <n v="101056289"/>
    <n v="520800"/>
    <d v="2021-06-17T00:00:00"/>
    <x v="0"/>
    <n v="34320"/>
    <n v="34440"/>
    <n v="1"/>
    <n v="1078648"/>
    <n v="0"/>
    <s v="ACTIVO"/>
    <m/>
    <m/>
    <n v="4633200"/>
    <n v="0"/>
    <n v="0"/>
    <s v="ANTICIPO"/>
    <m/>
    <x v="2"/>
    <s v="NO"/>
    <m/>
    <s v="PLANILLADA"/>
    <m/>
    <m/>
  </r>
  <r>
    <s v="CONSTRUPROYEC"/>
    <n v="101055561"/>
    <n v="58068"/>
    <n v="58208"/>
    <d v="2021-06-11T00:00:00"/>
    <n v="23"/>
    <x v="1"/>
    <s v=" CONTENEDOR VACIO"/>
    <s v="C.I. LA SAMARIA S.A.S."/>
    <s v="CUMPLIDO"/>
    <s v="SOCIEDAD PORTUARIA DE SANTA MARTA"/>
    <s v="SANTA MARTA."/>
    <s v="CONSTRUPROYEC"/>
    <s v="SANTA MARTA."/>
    <x v="123"/>
    <s v="JOHAN MANUEL ORTIZ ASTRO"/>
    <n v="101056290"/>
    <s v="UACU 474995-1"/>
    <d v="2021-06-22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562"/>
    <n v="58069"/>
    <n v="58020"/>
    <d v="2021-06-11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151"/>
    <s v="FABIAN CARREÑO HURTADO"/>
    <n v="101056291"/>
    <n v="520716"/>
    <d v="2021-06-16T00:00:00"/>
    <x v="0"/>
    <n v="32490"/>
    <n v="32550"/>
    <n v="1"/>
    <n v="1078648"/>
    <n v="0"/>
    <s v="ACTIVO"/>
    <m/>
    <m/>
    <n v="4386150"/>
    <n v="0"/>
    <n v="0"/>
    <s v="ANTICIPO"/>
    <m/>
    <x v="2"/>
    <s v="NO"/>
    <m/>
    <s v="PLANILLADA"/>
    <m/>
    <m/>
  </r>
  <r>
    <s v="CONSTRUPROYEC"/>
    <n v="101055563"/>
    <n v="58070"/>
    <n v="58141"/>
    <d v="2021-06-11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9"/>
    <s v="ROBINSON TORREGROZA FAJARDO"/>
    <n v="101056292"/>
    <n v="520820"/>
    <d v="2021-06-20T00:00:00"/>
    <x v="0"/>
    <n v="33470"/>
    <n v="33430"/>
    <n v="1"/>
    <n v="1078648"/>
    <n v="0"/>
    <s v="ACTIVO"/>
    <m/>
    <m/>
    <n v="4518450"/>
    <n v="0"/>
    <n v="0"/>
    <s v="ANTICIPO"/>
    <m/>
    <x v="2"/>
    <s v="NO"/>
    <m/>
    <s v="PLANILLADA"/>
    <m/>
    <m/>
  </r>
  <r>
    <s v="CONSTRUPROYEC"/>
    <n v="101055564"/>
    <n v="58071"/>
    <n v="57757"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5"/>
    <s v="FRANCISCO JAVIER CASTRO SUAREZ"/>
    <n v="101056293"/>
    <n v="1218"/>
    <d v="2021-06-13T00:00:00"/>
    <x v="0"/>
    <n v="35010"/>
    <n v="34840"/>
    <n v="1"/>
    <n v="0"/>
    <n v="0"/>
    <m/>
    <m/>
    <m/>
    <n v="550007"/>
    <n v="0"/>
    <n v="0"/>
    <m/>
    <m/>
    <x v="0"/>
    <s v="NO"/>
    <m/>
    <s v="PLANILLADA"/>
    <m/>
    <m/>
  </r>
  <r>
    <s v="CONSTRUPROYEC"/>
    <n v="101055565"/>
    <n v="58072"/>
    <n v="57759"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294"/>
    <n v="1150"/>
    <d v="2021-06-13T00:00:00"/>
    <x v="0"/>
    <n v="34780"/>
    <n v="34810"/>
    <n v="1"/>
    <n v="0"/>
    <n v="0"/>
    <m/>
    <m/>
    <m/>
    <n v="546394"/>
    <n v="0"/>
    <n v="0"/>
    <m/>
    <m/>
    <x v="0"/>
    <s v="NO"/>
    <m/>
    <s v="PLANILLADA"/>
    <m/>
    <m/>
  </r>
  <r>
    <s v="CONSTRUPROYEC"/>
    <n v="101055566"/>
    <n v="58073"/>
    <n v="57766"/>
    <d v="2021-06-11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6295"/>
    <n v="76739"/>
    <d v="2021-06-13T00:00:00"/>
    <x v="0"/>
    <n v="34820"/>
    <n v="34910"/>
    <n v="1"/>
    <n v="0"/>
    <n v="0"/>
    <m/>
    <m/>
    <m/>
    <n v="547022"/>
    <n v="0"/>
    <n v="0"/>
    <m/>
    <m/>
    <x v="0"/>
    <s v="NO"/>
    <m/>
    <s v="PLANILLADA"/>
    <m/>
    <m/>
  </r>
  <r>
    <s v="CONSTRUPROYEC"/>
    <n v="101055567"/>
    <n v="58074"/>
    <m/>
    <d v="2021-06-11T00:00:00"/>
    <n v="23"/>
    <x v="1"/>
    <s v=" ACEITE DE PALMA CPO"/>
    <s v="CI TEQUENDAMA SAS DIV. REFINERIA"/>
    <s v="CUMPLIDO"/>
    <s v="EXTRACTORA TEQUENDAMA"/>
    <s v="FUNDACION"/>
    <s v="REFINERIA TEQUENDAMA"/>
    <s v="SANTA MARTA."/>
    <x v="115"/>
    <s v="JAVIER ANTONIO VICENTE RODRIGUEZ"/>
    <n v="101056296"/>
    <n v="57838"/>
    <d v="2021-06-13T00:00:00"/>
    <x v="3"/>
    <n v="35310"/>
    <n v="35280"/>
    <n v="1"/>
    <n v="0"/>
    <n v="0"/>
    <m/>
    <m/>
    <m/>
    <n v="1249621"/>
    <n v="1000500"/>
    <n v="-23490"/>
    <m/>
    <m/>
    <x v="0"/>
    <s v="NO"/>
    <m/>
    <s v="PLANILLADA"/>
    <m/>
    <m/>
  </r>
  <r>
    <s v="CONSTRUPROYEC"/>
    <n v="101055568"/>
    <n v="58075"/>
    <m/>
    <d v="2021-06-11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84"/>
    <s v="JEIMIS ALFONSO VICENTE LIZCANO"/>
    <n v="101056297"/>
    <n v="98364"/>
    <d v="2021-06-13T00:00:00"/>
    <x v="3"/>
    <n v="35230"/>
    <n v="35100"/>
    <n v="1"/>
    <n v="0"/>
    <n v="0"/>
    <m/>
    <m/>
    <m/>
    <n v="1357412"/>
    <n v="1207500"/>
    <n v="-25550"/>
    <m/>
    <m/>
    <x v="0"/>
    <s v="NO"/>
    <m/>
    <s v="PLANILLADA"/>
    <m/>
    <m/>
  </r>
  <r>
    <s v="CONSTRUPROYEC"/>
    <n v="101055569"/>
    <n v="58076"/>
    <m/>
    <d v="2021-06-11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84"/>
    <s v="JEIMIS ALFONSO VICENTE LIZCANO"/>
    <n v="101056298"/>
    <n v="98317"/>
    <d v="2021-06-13T00:00:00"/>
    <x v="3"/>
    <n v="34560"/>
    <n v="34430"/>
    <n v="1"/>
    <n v="0"/>
    <n v="0"/>
    <m/>
    <m/>
    <m/>
    <n v="1331597"/>
    <n v="1207500"/>
    <n v="-2100"/>
    <m/>
    <m/>
    <x v="0"/>
    <s v="NO"/>
    <m/>
    <s v="PLANILLADA"/>
    <m/>
    <m/>
  </r>
  <r>
    <s v="CONSTRUPROYEC"/>
    <n v="101055570"/>
    <n v="58077"/>
    <m/>
    <d v="2021-06-11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38"/>
    <s v="NESTOR HUGO DELGADO CABALLERO"/>
    <n v="101056299"/>
    <n v="98337"/>
    <d v="2021-06-13T00:00:00"/>
    <x v="2"/>
    <n v="36380"/>
    <n v="36270"/>
    <n v="1"/>
    <n v="0"/>
    <n v="0"/>
    <m/>
    <m/>
    <m/>
    <n v="1401721"/>
    <n v="1207500"/>
    <n v="-65800"/>
    <m/>
    <m/>
    <x v="0"/>
    <s v="NO"/>
    <m/>
    <s v="PLANILLADA"/>
    <m/>
    <m/>
  </r>
  <r>
    <s v="CONSTRUPROYEC"/>
    <n v="101055571"/>
    <n v="58078"/>
    <n v="58209"/>
    <d v="2021-06-11T00:00:00"/>
    <n v="23"/>
    <x v="1"/>
    <s v=" CONTENEDOR VACIO"/>
    <s v="C.I. LA SAMARIA S.A.S."/>
    <s v="CUMPLIDO"/>
    <s v="SOCIEDAD PORTUARIA DE SANTA MARTA"/>
    <s v="SANTA MARTA."/>
    <s v="CONSTRUPROYEC"/>
    <s v="SANTA MARTA."/>
    <x v="123"/>
    <s v="JOHAN MANUEL ORTIZ ASTRO"/>
    <n v="101056300"/>
    <s v="HLBU 945647-0"/>
    <d v="2021-06-22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572"/>
    <n v="58079"/>
    <n v="58050"/>
    <d v="2021-06-11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301"/>
    <s v="UACU 357012-8"/>
    <d v="2021-06-17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573"/>
    <n v="58080"/>
    <n v="58051"/>
    <d v="2021-06-11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302"/>
    <s v="CAIU 615340-0"/>
    <d v="2021-06-17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574"/>
    <n v="58081"/>
    <n v="57748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4"/>
    <s v="CARLOS BARROS"/>
    <n v="101056303"/>
    <n v="57877"/>
    <d v="2021-06-13T00:00:00"/>
    <x v="0"/>
    <n v="33070"/>
    <n v="33070"/>
    <n v="1"/>
    <n v="0"/>
    <n v="0"/>
    <m/>
    <m/>
    <m/>
    <n v="519530"/>
    <n v="0"/>
    <n v="0"/>
    <m/>
    <m/>
    <x v="0"/>
    <s v="NO"/>
    <m/>
    <s v="PLANILLADA"/>
    <m/>
    <m/>
  </r>
  <r>
    <s v="CONSTRUPROYEC"/>
    <n v="101055575"/>
    <n v="58082"/>
    <n v="57749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4"/>
    <s v="CARLOS BARROS"/>
    <n v="101056304"/>
    <n v="1172"/>
    <d v="2021-06-13T00:00:00"/>
    <x v="0"/>
    <n v="33390"/>
    <n v="33400"/>
    <n v="1"/>
    <n v="0"/>
    <n v="10000"/>
    <s v="ACTIVO"/>
    <m/>
    <m/>
    <n v="524557"/>
    <n v="0"/>
    <n v="0"/>
    <s v="SEGUNDO ANTICIPO"/>
    <m/>
    <x v="0"/>
    <s v="NO"/>
    <m/>
    <s v="PLANILLADA"/>
    <m/>
    <m/>
  </r>
  <r>
    <s v="CONSTRUPROYEC"/>
    <n v="101055576"/>
    <n v="58083"/>
    <n v="57750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84"/>
    <s v="CARLOS BARROS"/>
    <n v="101056305"/>
    <n v="1205"/>
    <d v="2021-06-13T00:00:00"/>
    <x v="0"/>
    <n v="34700"/>
    <n v="34720"/>
    <n v="1"/>
    <n v="0"/>
    <n v="0"/>
    <m/>
    <m/>
    <m/>
    <n v="545137"/>
    <n v="0"/>
    <n v="0"/>
    <m/>
    <m/>
    <x v="0"/>
    <s v="NO"/>
    <m/>
    <s v="PLANILLADA"/>
    <m/>
    <m/>
  </r>
  <r>
    <s v="CONSTRUPROYEC"/>
    <n v="101055577"/>
    <n v="58084"/>
    <n v="57825"/>
    <d v="2021-06-11T00:00:00"/>
    <n v="23"/>
    <x v="1"/>
    <s v=" ACEITE DE PALMA CPO"/>
    <s v="ECODIESEL COLOMBIA S.A"/>
    <s v="CUMPLIDO"/>
    <s v="EXTRACTORA CENTRAL S.A"/>
    <s v="PUERTO WILCHES"/>
    <s v="ECODIESEL COLOMBIA S.A"/>
    <s v="BARRANCABERMEJA"/>
    <x v="29"/>
    <s v="JONNY ALEXANDER REYES RONDON"/>
    <n v="101056306"/>
    <n v="3581"/>
    <d v="2021-06-15T00:00:00"/>
    <x v="0"/>
    <n v="34490"/>
    <n v="34440"/>
    <n v="1"/>
    <n v="220000"/>
    <n v="0"/>
    <s v="ACTIVO"/>
    <m/>
    <m/>
    <n v="1051109"/>
    <n v="0"/>
    <n v="0"/>
    <s v="ANTICIPO"/>
    <m/>
    <x v="3"/>
    <s v="NO"/>
    <m/>
    <s v="PLANILLADA"/>
    <m/>
    <m/>
  </r>
  <r>
    <s v="CONSTRUPROYEC"/>
    <n v="101055578"/>
    <n v="58085"/>
    <n v="57760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307"/>
    <n v="1191"/>
    <d v="2021-06-13T00:00:00"/>
    <x v="0"/>
    <n v="34940"/>
    <n v="34960"/>
    <n v="1"/>
    <n v="0"/>
    <n v="25000"/>
    <s v="ACTIVO"/>
    <m/>
    <m/>
    <n v="548907"/>
    <n v="0"/>
    <n v="0"/>
    <s v="SEGUNDO ANTICIPO"/>
    <m/>
    <x v="0"/>
    <s v="NO"/>
    <m/>
    <s v="PLANILLADA"/>
    <m/>
    <m/>
  </r>
  <r>
    <s v="CONSTRUPROYEC"/>
    <n v="101055579"/>
    <n v="58086"/>
    <n v="57761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308"/>
    <n v="1214"/>
    <d v="2021-06-13T00:00:00"/>
    <x v="0"/>
    <n v="34790"/>
    <n v="34840"/>
    <n v="1"/>
    <n v="0"/>
    <n v="0"/>
    <m/>
    <m/>
    <m/>
    <n v="546551"/>
    <n v="0"/>
    <n v="0"/>
    <m/>
    <m/>
    <x v="0"/>
    <s v="NO"/>
    <m/>
    <s v="PLANILLADA"/>
    <m/>
    <m/>
  </r>
  <r>
    <s v="CONSTRUPROYEC"/>
    <n v="101055580"/>
    <n v="58087"/>
    <n v="57762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309"/>
    <n v="1171"/>
    <d v="2021-06-13T00:00:00"/>
    <x v="0"/>
    <n v="34630"/>
    <n v="34650"/>
    <n v="1"/>
    <n v="0"/>
    <n v="0"/>
    <m/>
    <m/>
    <m/>
    <n v="544037"/>
    <n v="0"/>
    <n v="0"/>
    <m/>
    <m/>
    <x v="0"/>
    <s v="NO"/>
    <m/>
    <s v="PLANILLADA"/>
    <m/>
    <m/>
  </r>
  <r>
    <s v="CONSTRUPROYEC"/>
    <n v="101055581"/>
    <n v="58088"/>
    <n v="57763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310"/>
    <n v="1265"/>
    <d v="2021-06-13T00:00:00"/>
    <x v="0"/>
    <n v="35820"/>
    <n v="35830"/>
    <n v="1"/>
    <n v="0"/>
    <n v="25000"/>
    <s v="ACTIVO"/>
    <m/>
    <m/>
    <n v="562732"/>
    <n v="0"/>
    <n v="0"/>
    <s v="SEGUNDO ANTICIPO"/>
    <m/>
    <x v="0"/>
    <s v="NO"/>
    <m/>
    <s v="PLANILLADA"/>
    <m/>
    <m/>
  </r>
  <r>
    <s v="CONSTRUPROYEC"/>
    <n v="101055582"/>
    <n v="58089"/>
    <n v="57764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311"/>
    <n v="1227"/>
    <d v="2021-06-13T00:00:00"/>
    <x v="0"/>
    <n v="34370"/>
    <n v="34380"/>
    <n v="1"/>
    <n v="0"/>
    <n v="0"/>
    <m/>
    <m/>
    <m/>
    <n v="539953"/>
    <n v="0"/>
    <n v="0"/>
    <m/>
    <m/>
    <x v="0"/>
    <s v="NO"/>
    <m/>
    <s v="PLANILLADA"/>
    <m/>
    <m/>
  </r>
  <r>
    <s v="CONSTRUPROYEC"/>
    <n v="101055583"/>
    <n v="58090"/>
    <n v="57765"/>
    <d v="2021-06-11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312"/>
    <n v="1243"/>
    <d v="2021-06-13T00:00:00"/>
    <x v="0"/>
    <n v="34250"/>
    <n v="34290"/>
    <n v="1"/>
    <n v="0"/>
    <n v="0"/>
    <m/>
    <m/>
    <m/>
    <n v="538068"/>
    <n v="0"/>
    <n v="0"/>
    <m/>
    <m/>
    <x v="0"/>
    <s v="NO"/>
    <m/>
    <s v="PLANILLADA"/>
    <m/>
    <m/>
  </r>
  <r>
    <s v="CONSTRUPROYEC"/>
    <n v="101055584"/>
    <n v="58091"/>
    <n v="58101"/>
    <d v="2021-06-11T00:00:00"/>
    <n v="23"/>
    <x v="1"/>
    <s v=" ACEITE DE PALMA CPO"/>
    <s v="ECODIESEL COLOMBIA S.A"/>
    <s v="CUMPLIDO"/>
    <s v="PALMA DEL CESAR S.A"/>
    <s v="SAN MARTIN"/>
    <s v="ECODIESEL COLOMBIA S.A"/>
    <s v="BARRANCABERMEJA"/>
    <x v="31"/>
    <s v="JHON FREDY QUIÑONES ARIOLA"/>
    <n v="101056313"/>
    <n v="3793"/>
    <d v="2021-06-19T00:00:00"/>
    <x v="0"/>
    <n v="34480"/>
    <n v="34440"/>
    <n v="1"/>
    <n v="305000"/>
    <n v="0"/>
    <s v="ACTIVO"/>
    <m/>
    <m/>
    <n v="1189558"/>
    <n v="0"/>
    <n v="0"/>
    <s v="ANTICIPO"/>
    <m/>
    <x v="3"/>
    <s v="NO"/>
    <m/>
    <s v="PLANILLADA"/>
    <m/>
    <m/>
  </r>
  <r>
    <s v="CONSTRUPROYEC"/>
    <n v="101055585"/>
    <n v="58092"/>
    <n v="57917"/>
    <d v="2021-06-11T00:00:00"/>
    <n v="23"/>
    <x v="1"/>
    <s v=" ACEITE DE PALMA CPO"/>
    <s v="ECODIESEL COLOMBIA S.A"/>
    <s v="CUMPLIDO"/>
    <s v="PALMAS OLEAGINOSAS BUCARELIA S.A."/>
    <s v="PUERTO WILCHES"/>
    <s v="ECODIESEL COLOMBIA S.A"/>
    <s v="BARRANCABERMEJA"/>
    <x v="35"/>
    <s v="JEISON OROZCO BEDOYA"/>
    <n v="101056314"/>
    <n v="3739"/>
    <d v="2021-06-15T00:00:00"/>
    <x v="0"/>
    <n v="34350"/>
    <n v="34400"/>
    <n v="1"/>
    <n v="189354"/>
    <n v="0"/>
    <s v="ACTIVO"/>
    <m/>
    <m/>
    <n v="1049888"/>
    <n v="0"/>
    <n v="0"/>
    <s v="ANTICIPO"/>
    <m/>
    <x v="3"/>
    <s v="NO"/>
    <m/>
    <s v="PLANILLADA"/>
    <m/>
    <m/>
  </r>
  <r>
    <s v="CONSTRUPROYEC"/>
    <n v="101055586"/>
    <n v="58093"/>
    <n v="57923"/>
    <d v="2021-06-11T00:00:00"/>
    <n v="23"/>
    <x v="1"/>
    <s v=" ACEITE DE PALMA CPO"/>
    <s v="ECODIESEL COLOMBIA S.A"/>
    <s v="CUMPLIDO"/>
    <s v="PALMA &amp; TRABAJO S.A.S"/>
    <s v="PUERTO WILCHES"/>
    <s v="ECODIESEL COLOMBIA S.A"/>
    <s v="BARRANCABERMEJA"/>
    <x v="36"/>
    <s v="JOSE DOMINGO PARRA BOHORQUEZ"/>
    <n v="101056315"/>
    <n v="3731"/>
    <d v="2021-06-15T00:00:00"/>
    <x v="0"/>
    <n v="34480"/>
    <n v="34470"/>
    <n v="1"/>
    <n v="189354"/>
    <n v="93000"/>
    <s v="ACTIVO"/>
    <m/>
    <m/>
    <n v="1052024"/>
    <n v="0"/>
    <n v="0"/>
    <s v="ANTICIPO, SEGUNDO ANTICIPO"/>
    <m/>
    <x v="3"/>
    <s v="NO"/>
    <m/>
    <s v="PLANILLADA"/>
    <m/>
    <m/>
  </r>
  <r>
    <s v="CONSTRUPROYEC"/>
    <n v="101055587"/>
    <n v="58094"/>
    <n v="58061"/>
    <d v="2021-06-11T00:00:00"/>
    <n v="23"/>
    <x v="1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6316"/>
    <n v="76933"/>
    <d v="2021-06-17T00:00:00"/>
    <x v="0"/>
    <n v="35330"/>
    <n v="35330"/>
    <n v="1"/>
    <n v="10000"/>
    <n v="0"/>
    <s v="ACTIVO"/>
    <m/>
    <m/>
    <n v="1250329"/>
    <n v="0"/>
    <n v="0"/>
    <s v="ANTICIPO"/>
    <m/>
    <x v="0"/>
    <s v="NO"/>
    <m/>
    <s v="PLANILLADA"/>
    <m/>
    <m/>
  </r>
  <r>
    <s v="CONSTRUPROYEC"/>
    <n v="101055588"/>
    <n v="58095"/>
    <n v="58008"/>
    <d v="2021-06-11T00:00:00"/>
    <n v="23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58"/>
    <s v="LEONARDO ELIAS ORDOÑEZ PATIÑO"/>
    <n v="101056317"/>
    <n v="58021"/>
    <d v="2021-06-16T00:00:00"/>
    <x v="0"/>
    <n v="34130"/>
    <n v="34190"/>
    <n v="1"/>
    <n v="332826"/>
    <n v="0"/>
    <s v="ACTIVO"/>
    <m/>
    <m/>
    <n v="2218450"/>
    <n v="0"/>
    <n v="0"/>
    <s v="ANTICIPO"/>
    <m/>
    <x v="4"/>
    <s v="NO"/>
    <m/>
    <s v="PLANILLADA"/>
    <m/>
    <m/>
  </r>
  <r>
    <s v="CONSTRUPROYEC"/>
    <n v="101055589"/>
    <n v="58096"/>
    <n v="58073"/>
    <d v="2021-06-11T00:00:00"/>
    <n v="23"/>
    <x v="1"/>
    <s v=" MAIZ"/>
    <s v="ALIMENTOS FINCAS S.A.S"/>
    <s v="CUMPLIDO"/>
    <s v="ALIMENTOS FINCA S.A.S"/>
    <s v="SANTA MARTA."/>
    <s v="ALIMENTOS FINCA S.A.S"/>
    <s v="MOSQUERA"/>
    <x v="62"/>
    <s v="DUVIAN DARIO ARTEAGA WILCHES"/>
    <n v="101056318"/>
    <n v="41146165"/>
    <d v="2021-06-17T00:00:00"/>
    <x v="0"/>
    <n v="31420"/>
    <n v="31400"/>
    <n v="1"/>
    <n v="936734"/>
    <n v="805000"/>
    <s v="ACTIVO"/>
    <m/>
    <m/>
    <n v="5027200"/>
    <n v="0"/>
    <n v="0"/>
    <s v="ANTICIPO, SEGUNDO ANTICIPO"/>
    <m/>
    <x v="2"/>
    <s v="NO"/>
    <m/>
    <s v="PLANILLADA"/>
    <m/>
    <m/>
  </r>
  <r>
    <s v="CONSTRUPROYEC"/>
    <n v="101055590"/>
    <n v="58097"/>
    <n v="57905"/>
    <d v="2021-06-11T00:00:00"/>
    <n v="23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88"/>
    <s v="CARLOS MARIO PERTUZ MELO"/>
    <n v="101056319"/>
    <n v="58022"/>
    <d v="2021-06-15T00:00:00"/>
    <x v="0"/>
    <n v="33500"/>
    <n v="33600"/>
    <n v="1"/>
    <n v="332826"/>
    <n v="0"/>
    <s v="ACTIVO"/>
    <m/>
    <m/>
    <n v="2177500"/>
    <n v="0"/>
    <n v="0"/>
    <s v="ANTICIPO"/>
    <m/>
    <x v="4"/>
    <s v="NO"/>
    <m/>
    <s v="PLANILLADA"/>
    <m/>
    <m/>
  </r>
  <r>
    <s v="CONSTRUPROYEC"/>
    <n v="101055591"/>
    <n v="58098"/>
    <n v="58024"/>
    <d v="2021-06-11T00:00:00"/>
    <n v="23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158"/>
    <s v="ROGER CUELLO HENRIQUEZ"/>
    <n v="101056320"/>
    <n v="58036"/>
    <d v="2021-06-16T00:00:00"/>
    <x v="0"/>
    <n v="33820"/>
    <n v="33900"/>
    <n v="1"/>
    <n v="332826"/>
    <n v="84000"/>
    <s v="ACTIVO"/>
    <m/>
    <m/>
    <n v="2198300"/>
    <n v="0"/>
    <n v="0"/>
    <s v="ANTICIPO, SEGUNDO ANTICIPO"/>
    <m/>
    <x v="4"/>
    <s v="NO"/>
    <m/>
    <s v="PLANILLADA"/>
    <m/>
    <m/>
  </r>
  <r>
    <s v="CONSTRUPROYEC"/>
    <n v="101055592"/>
    <n v="58099"/>
    <m/>
    <d v="2021-06-11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15"/>
    <s v="WILSON ENRIQUE VICENTE RODRIGUEZ"/>
    <n v="101056321"/>
    <n v="1277"/>
    <d v="2021-06-17T00:00:00"/>
    <x v="3"/>
    <n v="35430"/>
    <n v="35270"/>
    <n v="1"/>
    <n v="0"/>
    <n v="0"/>
    <m/>
    <m/>
    <m/>
    <n v="1365118"/>
    <n v="1207500"/>
    <n v="-32550"/>
    <m/>
    <m/>
    <x v="0"/>
    <s v="NO"/>
    <m/>
    <s v="PLANILLADA"/>
    <m/>
    <m/>
  </r>
  <r>
    <s v="CONSTRUPROYEC"/>
    <n v="101055593"/>
    <n v="58100"/>
    <m/>
    <d v="2021-06-11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6322"/>
    <n v="1280"/>
    <d v="2021-06-20T00:00:00"/>
    <x v="3"/>
    <n v="34990"/>
    <n v="34820"/>
    <n v="1"/>
    <n v="0"/>
    <n v="0"/>
    <m/>
    <m/>
    <m/>
    <n v="1348165"/>
    <n v="1207500"/>
    <n v="-17150"/>
    <m/>
    <m/>
    <x v="0"/>
    <s v="NO"/>
    <m/>
    <s v="PLANILLADA"/>
    <m/>
    <m/>
  </r>
  <r>
    <s v="CONSTRUPROYEC"/>
    <n v="101055594"/>
    <n v="58101"/>
    <m/>
    <d v="2021-06-11T00:00:00"/>
    <n v="23"/>
    <x v="1"/>
    <s v=" ACEITE DE PALMA CPO"/>
    <s v="CI TEQUENDAMA SAS DIV. REFINERIA"/>
    <s v="CUMPLIDO"/>
    <s v="PALMERA DE LA COSTA"/>
    <s v="EL COPEY"/>
    <s v="CARIBBEAN ECO SOAPS UIBS S.A.S."/>
    <s v="SANTA MARTA."/>
    <x v="185"/>
    <s v="DANNY ORLANDO AVELLANEDA VICENTE"/>
    <n v="101056323"/>
    <n v="1279"/>
    <d v="2021-06-20T00:00:00"/>
    <x v="3"/>
    <n v="35220"/>
    <n v="34900"/>
    <n v="1"/>
    <n v="0"/>
    <n v="0"/>
    <m/>
    <m/>
    <m/>
    <n v="1357027"/>
    <n v="1207500"/>
    <n v="-25200"/>
    <m/>
    <m/>
    <x v="0"/>
    <s v="NO"/>
    <m/>
    <s v="PLANILLADA"/>
    <m/>
    <m/>
  </r>
  <r>
    <s v="CONSTRUPROYEC"/>
    <n v="101055595"/>
    <n v="58102"/>
    <n v="57873"/>
    <d v="2021-06-11T00:00:00"/>
    <n v="23"/>
    <x v="1"/>
    <s v=" ACPM"/>
    <s v="CONSTRUPROYEC"/>
    <s v="CUMPLIDO"/>
    <s v="ORGANIZACION TERPEL S.A TERPEL S.A"/>
    <s v="BARANOA"/>
    <s v="CONSTRUPROYEC"/>
    <s v="SANTA MARTA"/>
    <x v="102"/>
    <s v="FABIO GUEVARA ROJAS"/>
    <n v="101056324"/>
    <s v="646615-2"/>
    <d v="2021-06-15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5596"/>
    <n v="58103"/>
    <n v="57878"/>
    <d v="2021-06-11T00:00:00"/>
    <n v="23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61"/>
    <s v="RODRIGO RAMOS ESCORCIA"/>
    <n v="101056325"/>
    <n v="57989"/>
    <d v="2021-06-15T00:00:00"/>
    <x v="0"/>
    <n v="32750"/>
    <n v="32780"/>
    <n v="1"/>
    <n v="200377"/>
    <n v="0"/>
    <s v="ACTIVO"/>
    <m/>
    <m/>
    <n v="1965000"/>
    <n v="0"/>
    <n v="0"/>
    <s v="ANTICIPO"/>
    <m/>
    <x v="4"/>
    <s v="NO"/>
    <m/>
    <s v="PLANILLADA"/>
    <m/>
    <m/>
  </r>
  <r>
    <s v="CONSTRUPROYEC"/>
    <n v="101055597"/>
    <n v="58104"/>
    <n v="58042"/>
    <d v="2021-06-11T00:00:00"/>
    <n v="23"/>
    <x v="1"/>
    <s v=" BANANO"/>
    <s v="C.I. LA SAMARIA S.A.S."/>
    <s v="CUMPLIDO"/>
    <s v="C.I. LA SAMARIA S.A.S. FINCA DON DIEGO"/>
    <s v="DON DIEGO MAGDALENA"/>
    <s v="SOCIEDAD PORTUARIA DE SANTA MARTA"/>
    <s v="SANTA MARTA."/>
    <x v="123"/>
    <s v="JOHAN MANUEL ORTIZ ASTRO"/>
    <n v="101056326"/>
    <s v="CXRU 163753-4"/>
    <d v="2021-06-17T00:00:00"/>
    <x v="0"/>
    <n v="1"/>
    <n v="1"/>
    <n v="1"/>
    <n v="0"/>
    <n v="0"/>
    <m/>
    <m/>
    <m/>
    <n v="680615"/>
    <n v="0"/>
    <n v="0"/>
    <m/>
    <m/>
    <x v="1"/>
    <s v="NO"/>
    <m/>
    <s v="PLANILLADA"/>
    <m/>
    <m/>
  </r>
  <r>
    <s v="CONSTRUPROYEC"/>
    <n v="101055598"/>
    <n v="58105"/>
    <n v="58143"/>
    <d v="2021-06-11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327"/>
    <n v="76971"/>
    <d v="2021-06-20T00:00:00"/>
    <x v="0"/>
    <n v="35570"/>
    <n v="35600"/>
    <n v="1"/>
    <n v="0"/>
    <n v="0"/>
    <m/>
    <m/>
    <m/>
    <n v="558805"/>
    <n v="0"/>
    <n v="0"/>
    <m/>
    <m/>
    <x v="0"/>
    <s v="NO"/>
    <m/>
    <s v="PLANILLADA"/>
    <m/>
    <m/>
  </r>
  <r>
    <s v="CONSTRUPROYEC"/>
    <n v="101055599"/>
    <n v="58106"/>
    <n v="58144"/>
    <d v="2021-06-11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328"/>
    <n v="77017"/>
    <d v="2021-06-20T00:00:00"/>
    <x v="0"/>
    <n v="34930"/>
    <n v="34950"/>
    <n v="1"/>
    <n v="0"/>
    <n v="0"/>
    <m/>
    <m/>
    <m/>
    <n v="548750"/>
    <n v="0"/>
    <n v="0"/>
    <m/>
    <m/>
    <x v="0"/>
    <s v="NO"/>
    <m/>
    <s v="PLANILLADA"/>
    <m/>
    <m/>
  </r>
  <r>
    <s v="CONSTRUPROYEC"/>
    <n v="101055600"/>
    <n v="58107"/>
    <n v="58326"/>
    <d v="2021-06-11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329"/>
    <n v="77240"/>
    <d v="2021-06-23T00:00:00"/>
    <x v="0"/>
    <n v="35940"/>
    <n v="35960"/>
    <n v="1"/>
    <n v="0"/>
    <n v="10000"/>
    <s v="ACTIVO"/>
    <m/>
    <m/>
    <n v="564617"/>
    <n v="0"/>
    <n v="0"/>
    <s v="SEGUNDO ANTICIPO"/>
    <m/>
    <x v="0"/>
    <s v="NO"/>
    <m/>
    <s v="PLANILLADA"/>
    <m/>
    <m/>
  </r>
  <r>
    <s v="CONSTRUPROYEC"/>
    <n v="101055601"/>
    <n v="58108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330"/>
    <n v="1141"/>
    <d v="2021-06-13T00:00:00"/>
    <x v="1"/>
    <n v="34230"/>
    <n v="34250"/>
    <n v="1"/>
    <n v="0"/>
    <n v="0"/>
    <m/>
    <m/>
    <m/>
    <n v="537753"/>
    <n v="448500"/>
    <n v="3510"/>
    <m/>
    <m/>
    <x v="0"/>
    <s v="NO"/>
    <m/>
    <s v="PLANILLADA"/>
    <m/>
    <m/>
  </r>
  <r>
    <s v="CONSTRUPROYEC"/>
    <n v="101055602"/>
    <n v="58109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331"/>
    <n v="1125"/>
    <d v="2021-06-13T00:00:00"/>
    <x v="1"/>
    <n v="33790"/>
    <n v="33790"/>
    <n v="1"/>
    <n v="0"/>
    <n v="0"/>
    <m/>
    <m/>
    <m/>
    <n v="530841"/>
    <n v="448500"/>
    <n v="9230"/>
    <m/>
    <m/>
    <x v="0"/>
    <s v="NO"/>
    <m/>
    <s v="PLANILLADA"/>
    <m/>
    <m/>
  </r>
  <r>
    <s v="CONSTRUPROYEC"/>
    <n v="101055603"/>
    <n v="58110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332"/>
    <n v="1264"/>
    <d v="2021-06-17T00:00:00"/>
    <x v="2"/>
    <n v="35360"/>
    <n v="35390"/>
    <n v="1"/>
    <n v="0"/>
    <n v="0"/>
    <m/>
    <m/>
    <m/>
    <n v="555506"/>
    <n v="448500"/>
    <n v="-11180"/>
    <m/>
    <m/>
    <x v="0"/>
    <s v="NO"/>
    <m/>
    <s v="PLANILLADA"/>
    <m/>
    <m/>
  </r>
  <r>
    <s v="CONSTRUPROYEC"/>
    <n v="101055604"/>
    <n v="58111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333"/>
    <n v="1244"/>
    <d v="2021-06-17T00:00:00"/>
    <x v="2"/>
    <n v="34610"/>
    <n v="34610"/>
    <n v="1"/>
    <n v="0"/>
    <n v="0"/>
    <m/>
    <m/>
    <m/>
    <n v="543723"/>
    <n v="448500"/>
    <n v="-1430"/>
    <m/>
    <m/>
    <x v="0"/>
    <s v="NO"/>
    <m/>
    <s v="PLANILLADA"/>
    <m/>
    <m/>
  </r>
  <r>
    <s v="CONSTRUPROYEC"/>
    <n v="101055605"/>
    <n v="58112"/>
    <n v="58044"/>
    <d v="2021-06-11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87"/>
    <s v="SERGIO DAVID MEJIA POLO"/>
    <n v="101056334"/>
    <s v="SEGU 910275-9"/>
    <d v="2021-06-17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606"/>
    <n v="58113"/>
    <n v="58045"/>
    <d v="2021-06-11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53"/>
    <s v="JOHAN ALBERTO AVENDAÑO OROZCO"/>
    <n v="101056335"/>
    <s v="UACU 474995-1"/>
    <d v="2021-06-17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607"/>
    <n v="58114"/>
    <n v="58043"/>
    <d v="2021-06-11T00:00:00"/>
    <n v="23"/>
    <x v="1"/>
    <s v=" BANANO"/>
    <s v="C.I. LA SAMARIA S.A.S."/>
    <s v="CUMPLIDO"/>
    <s v="C.I. LA SAMARIA S.A.S. FINCA DON ALBERTO"/>
    <s v="PELECHUA"/>
    <s v="SOCIEDAD PORTUARIA DE SANTA MARTA"/>
    <s v="SANTA MARTA."/>
    <x v="133"/>
    <s v="YEIMAN HERNANDEZ"/>
    <n v="101056336"/>
    <s v="UACU 476318-4"/>
    <d v="2021-06-17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608"/>
    <n v="58115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337"/>
    <n v="1226"/>
    <d v="2021-06-17T00:00:00"/>
    <x v="2"/>
    <n v="34820"/>
    <n v="34850"/>
    <n v="1"/>
    <n v="0"/>
    <n v="0"/>
    <m/>
    <m/>
    <m/>
    <n v="547022"/>
    <n v="448500"/>
    <n v="-4160"/>
    <m/>
    <m/>
    <x v="0"/>
    <s v="NO"/>
    <m/>
    <s v="PLANILLADA"/>
    <m/>
    <m/>
  </r>
  <r>
    <s v="CONSTRUPROYEC"/>
    <n v="101055609"/>
    <n v="58116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6338"/>
    <n v="1049"/>
    <d v="2021-06-11T00:00:00"/>
    <x v="1"/>
    <n v="35030"/>
    <n v="35070"/>
    <n v="1"/>
    <n v="0"/>
    <n v="0"/>
    <m/>
    <m/>
    <m/>
    <n v="550321"/>
    <n v="448500"/>
    <n v="-6890"/>
    <m/>
    <m/>
    <x v="0"/>
    <s v="NO"/>
    <m/>
    <s v="PLANILLADA"/>
    <m/>
    <m/>
  </r>
  <r>
    <s v="CONSTRUPROYEC"/>
    <n v="101055610"/>
    <n v="58117"/>
    <n v="57879"/>
    <d v="2021-06-11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54"/>
    <s v="ALEXANDER RICO LASSO"/>
    <n v="101056339"/>
    <s v="31809-1"/>
    <d v="2021-06-15T00:00:00"/>
    <x v="0"/>
    <n v="10125"/>
    <n v="10132"/>
    <n v="1"/>
    <n v="429712"/>
    <n v="0"/>
    <s v="ACTIVO"/>
    <m/>
    <m/>
    <n v="2026400"/>
    <n v="0"/>
    <n v="0"/>
    <s v="ANTICIPO"/>
    <m/>
    <x v="4"/>
    <s v="NO"/>
    <m/>
    <s v="PLANILLADA"/>
    <m/>
    <m/>
  </r>
  <r>
    <s v="CONSTRUPROYEC"/>
    <n v="101055611"/>
    <n v="58118"/>
    <m/>
    <d v="2021-06-11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340"/>
    <n v="3687"/>
    <d v="2021-06-16T00:00:00"/>
    <x v="8"/>
    <n v="34920"/>
    <n v="34880"/>
    <n v="1"/>
    <n v="0"/>
    <n v="0"/>
    <m/>
    <m/>
    <m/>
    <n v="1064538"/>
    <n v="1000500"/>
    <n v="-11020"/>
    <m/>
    <m/>
    <x v="3"/>
    <s v="NO"/>
    <m/>
    <s v="PLANILLADA"/>
    <m/>
    <m/>
  </r>
  <r>
    <s v="CONSTRUPROYEC"/>
    <n v="101055612"/>
    <n v="58119"/>
    <n v="57894"/>
    <d v="2021-06-11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4"/>
    <s v="OSCAR RODRIGUEZ GONZALEZ"/>
    <n v="101056341"/>
    <s v="31811-2"/>
    <d v="2021-06-15T00:00:00"/>
    <x v="0"/>
    <n v="10129"/>
    <n v="10129"/>
    <n v="1"/>
    <n v="221080"/>
    <n v="0"/>
    <s v="ACTIVO"/>
    <m/>
    <m/>
    <n v="1446320"/>
    <n v="0"/>
    <n v="0"/>
    <s v="ANTICIPO"/>
    <m/>
    <x v="4"/>
    <s v="NO"/>
    <m/>
    <s v="PLANILLADA"/>
    <m/>
    <m/>
  </r>
  <r>
    <s v="CONSTRUPROYEC"/>
    <n v="101055613"/>
    <n v="58120"/>
    <m/>
    <d v="2021-06-11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342"/>
    <n v="3621"/>
    <d v="2021-06-15T00:00:00"/>
    <x v="2"/>
    <n v="34600"/>
    <n v="34660"/>
    <n v="1"/>
    <n v="0"/>
    <n v="0"/>
    <m/>
    <m/>
    <m/>
    <n v="1057823"/>
    <n v="1000500"/>
    <n v="-4640"/>
    <m/>
    <m/>
    <x v="3"/>
    <s v="NO"/>
    <m/>
    <s v="PLANILLADA"/>
    <m/>
    <m/>
  </r>
  <r>
    <s v="CONSTRUPROYEC"/>
    <n v="101055614"/>
    <n v="58121"/>
    <n v="57896"/>
    <d v="2021-06-11T00:00:00"/>
    <n v="23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74"/>
    <s v="JESUS EMILIO CAMELO ESCOBAR"/>
    <n v="101056343"/>
    <s v="31810-0"/>
    <d v="2021-06-15T00:00:00"/>
    <x v="0"/>
    <n v="10140"/>
    <n v="10156"/>
    <n v="1"/>
    <n v="221080"/>
    <n v="0"/>
    <s v="ACTIVO"/>
    <m/>
    <m/>
    <n v="1447891"/>
    <n v="0"/>
    <n v="0"/>
    <s v="ANTICIPO"/>
    <m/>
    <x v="4"/>
    <s v="NO"/>
    <m/>
    <s v="PLANILLADA"/>
    <m/>
    <m/>
  </r>
  <r>
    <s v="CONSTRUPROYEC"/>
    <n v="101055615"/>
    <n v="58122"/>
    <m/>
    <d v="2021-06-11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344"/>
    <n v="3624"/>
    <d v="2021-06-15T00:00:00"/>
    <x v="8"/>
    <n v="35570"/>
    <n v="35460"/>
    <n v="1"/>
    <n v="0"/>
    <n v="0"/>
    <m/>
    <m/>
    <m/>
    <n v="1082239"/>
    <n v="1000500"/>
    <n v="-27840"/>
    <m/>
    <m/>
    <x v="3"/>
    <s v="NO"/>
    <m/>
    <s v="PLANILLADA"/>
    <m/>
    <m/>
  </r>
  <r>
    <s v="CONSTRUPROYEC"/>
    <n v="101055616"/>
    <n v="58123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6345"/>
    <n v="1068"/>
    <d v="2021-06-11T00:00:00"/>
    <x v="1"/>
    <n v="32180"/>
    <n v="32200"/>
    <n v="1"/>
    <n v="0"/>
    <n v="0"/>
    <m/>
    <m/>
    <m/>
    <n v="505548"/>
    <n v="448500"/>
    <n v="30160"/>
    <m/>
    <m/>
    <x v="0"/>
    <s v="NO"/>
    <m/>
    <s v="PLANILLADA"/>
    <m/>
    <m/>
  </r>
  <r>
    <s v="CONSTRUPROYEC"/>
    <n v="101055617"/>
    <n v="58124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6346"/>
    <n v="1078"/>
    <d v="2021-06-11T00:00:00"/>
    <x v="1"/>
    <n v="34050"/>
    <n v="34080"/>
    <n v="1"/>
    <n v="0"/>
    <n v="0"/>
    <m/>
    <m/>
    <m/>
    <n v="534926"/>
    <n v="448500"/>
    <n v="5850"/>
    <m/>
    <m/>
    <x v="0"/>
    <s v="NO"/>
    <m/>
    <s v="PLANILLADA"/>
    <m/>
    <m/>
  </r>
  <r>
    <s v="CONSTRUPROYEC"/>
    <n v="101055618"/>
    <n v="58125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129"/>
    <s v="SERGIO TORRES"/>
    <n v="101056347"/>
    <n v="1043"/>
    <d v="2021-06-11T00:00:00"/>
    <x v="1"/>
    <n v="34840"/>
    <n v="34850"/>
    <n v="1"/>
    <n v="0"/>
    <n v="0"/>
    <m/>
    <m/>
    <m/>
    <n v="547336"/>
    <n v="448500"/>
    <n v="-4420"/>
    <m/>
    <m/>
    <x v="0"/>
    <s v="NO"/>
    <m/>
    <s v="PLANILLADA"/>
    <m/>
    <m/>
  </r>
  <r>
    <s v="CONSTRUPROYEC"/>
    <n v="101055619"/>
    <n v="58126"/>
    <n v="58146"/>
    <d v="2021-06-11T00:00:00"/>
    <n v="23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84"/>
    <s v="CARLOS BARROS"/>
    <n v="101056348"/>
    <n v="1393"/>
    <d v="2021-06-20T00:00:00"/>
    <x v="0"/>
    <n v="34120"/>
    <n v="34350"/>
    <n v="1"/>
    <n v="573786"/>
    <n v="0"/>
    <s v="ACTIVO"/>
    <m/>
    <m/>
    <n v="2900200"/>
    <n v="0"/>
    <n v="0"/>
    <s v="ANTICIPO"/>
    <m/>
    <x v="0"/>
    <s v="NO"/>
    <m/>
    <s v="PLANILLADA"/>
    <m/>
    <m/>
  </r>
  <r>
    <s v="CONSTRUPROYEC"/>
    <n v="101055620"/>
    <n v="58127"/>
    <m/>
    <d v="2021-06-11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7"/>
    <s v="YONAIKER DE JESUS RIVAS CANO"/>
    <n v="101056349"/>
    <n v="1147"/>
    <d v="2021-06-11T00:00:00"/>
    <x v="1"/>
    <n v="37170"/>
    <n v="37200"/>
    <n v="1"/>
    <n v="0"/>
    <n v="0"/>
    <m/>
    <m/>
    <m/>
    <n v="583941"/>
    <n v="448500"/>
    <n v="-34710"/>
    <m/>
    <m/>
    <x v="0"/>
    <s v="NO"/>
    <m/>
    <s v="PLANILLADA"/>
    <m/>
    <m/>
  </r>
  <r>
    <s v="CONSTRUPROYEC"/>
    <n v="101055621"/>
    <n v="58128"/>
    <n v="57900"/>
    <d v="2021-06-11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4"/>
    <s v="ROBERTO LOZANO CAMACHO"/>
    <n v="101056350"/>
    <s v="31812-4"/>
    <d v="2021-06-15T00:00:00"/>
    <x v="0"/>
    <n v="10153"/>
    <n v="10153"/>
    <n v="1"/>
    <n v="442664"/>
    <n v="0"/>
    <s v="ACTIVO"/>
    <m/>
    <m/>
    <n v="3359729"/>
    <n v="0"/>
    <n v="0"/>
    <s v="ANTICIPO"/>
    <m/>
    <x v="4"/>
    <s v="NO"/>
    <m/>
    <s v="PLANILLADA"/>
    <m/>
    <m/>
  </r>
  <r>
    <s v="CONSTRUPROYEC"/>
    <n v="101055622"/>
    <n v="58129"/>
    <m/>
    <d v="2021-06-11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351"/>
    <n v="3646"/>
    <d v="2021-06-15T00:00:00"/>
    <x v="8"/>
    <n v="35030"/>
    <n v="35010"/>
    <n v="1"/>
    <n v="0"/>
    <n v="0"/>
    <m/>
    <m/>
    <m/>
    <n v="1068505"/>
    <n v="1000500"/>
    <n v="-14790"/>
    <m/>
    <m/>
    <x v="3"/>
    <s v="NO"/>
    <m/>
    <s v="PLANILLADA"/>
    <m/>
    <m/>
  </r>
  <r>
    <s v="CONSTRUPROYEC"/>
    <n v="101055623"/>
    <n v="58130"/>
    <n v="57906"/>
    <d v="2021-06-11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6"/>
    <s v="JHON MUÑOZ SILVA"/>
    <n v="101056352"/>
    <s v="31808-8"/>
    <d v="2021-06-15T00:00:00"/>
    <x v="0"/>
    <n v="10124"/>
    <n v="10124"/>
    <n v="1"/>
    <n v="442664"/>
    <n v="0"/>
    <s v="ACTIVO"/>
    <m/>
    <m/>
    <n v="3350133"/>
    <n v="0"/>
    <n v="0"/>
    <s v="ANTICIPO"/>
    <m/>
    <x v="4"/>
    <s v="NO"/>
    <m/>
    <s v="PLANILLADA"/>
    <m/>
    <m/>
  </r>
  <r>
    <s v="CONSTRUPROYEC"/>
    <n v="101055624"/>
    <n v="58131"/>
    <n v="57921"/>
    <d v="2021-06-11T00:00:00"/>
    <n v="23"/>
    <x v="1"/>
    <s v=" ACEITE DE PALMA CPO"/>
    <s v="ECODIESEL COLOMBIA S.A"/>
    <s v="CUMPLIDO"/>
    <s v="PALMA DEL CESAR S.A"/>
    <s v="SAN MARTIN"/>
    <s v="ECODIESEL COLOMBIA S.A"/>
    <s v="BARRANCABERMEJA"/>
    <x v="41"/>
    <s v="JOSE DOMINGO PARRA BOHORQUEZ"/>
    <n v="101056353"/>
    <n v="3736"/>
    <d v="2021-06-15T00:00:00"/>
    <x v="0"/>
    <n v="34490"/>
    <n v="34450"/>
    <n v="1"/>
    <n v="305000"/>
    <n v="0"/>
    <s v="ACTIVO"/>
    <m/>
    <m/>
    <n v="1189903"/>
    <n v="0"/>
    <n v="0"/>
    <s v="ANTICIPO"/>
    <m/>
    <x v="3"/>
    <s v="NO"/>
    <m/>
    <s v="PLANILLADA"/>
    <m/>
    <m/>
  </r>
  <r>
    <s v="CONSTRUPROYEC"/>
    <n v="101055625"/>
    <n v="58132"/>
    <n v="57915"/>
    <d v="2021-06-11T00:00:00"/>
    <n v="23"/>
    <x v="1"/>
    <s v=" ACEITE DE PALMA CPO"/>
    <s v="ECODIESEL COLOMBIA S.A"/>
    <s v="CUMPLIDO"/>
    <s v="EXTRACTORA CENTRAL S.A"/>
    <s v="PUERTO WILCHES"/>
    <s v="ECODIESEL COLOMBIA S.A"/>
    <s v="BARRANCABERMEJA"/>
    <x v="44"/>
    <s v="JOHAN MANUEL RATIVA AGUILLON"/>
    <n v="101056354"/>
    <n v="3704"/>
    <d v="2021-06-15T00:00:00"/>
    <x v="0"/>
    <n v="34560"/>
    <n v="34580"/>
    <n v="1"/>
    <n v="220000"/>
    <n v="0"/>
    <s v="ACTIVO"/>
    <m/>
    <m/>
    <n v="1055382"/>
    <n v="0"/>
    <n v="0"/>
    <s v="ANTICIPO"/>
    <m/>
    <x v="3"/>
    <s v="NO"/>
    <m/>
    <s v="PLANILLADA"/>
    <m/>
    <m/>
  </r>
  <r>
    <s v="CONSTRUPROYEC"/>
    <n v="101055626"/>
    <n v="58133"/>
    <n v="58160"/>
    <d v="2021-06-11T00:00:00"/>
    <n v="23"/>
    <x v="1"/>
    <s v=" ACEITE DE PALMA CPO"/>
    <s v="ECODIESEL COLOMBIA S.A"/>
    <s v="CUMPLIDO"/>
    <s v="EXTRACTORA CENTRAL S.A"/>
    <s v="PUERTO WILCHES"/>
    <s v="ECODIESEL COLOMBIA S.A"/>
    <s v="BARRANCABERMEJA"/>
    <x v="143"/>
    <s v="FABIO TERAN LOZANO"/>
    <n v="101056355"/>
    <n v="3803"/>
    <d v="2021-06-21T00:00:00"/>
    <x v="0"/>
    <n v="34390"/>
    <n v="34390"/>
    <n v="1"/>
    <n v="220000"/>
    <n v="0"/>
    <s v="ACTIVO"/>
    <m/>
    <m/>
    <n v="1049583"/>
    <n v="0"/>
    <n v="0"/>
    <s v="ANTICIPO"/>
    <m/>
    <x v="3"/>
    <s v="NO"/>
    <m/>
    <s v="PLANILLADA"/>
    <m/>
    <m/>
  </r>
  <r>
    <s v="CONSTRUPROYEC"/>
    <n v="101055627"/>
    <n v="58134"/>
    <n v="57918"/>
    <d v="2021-06-11T00:00:00"/>
    <n v="23"/>
    <x v="1"/>
    <s v=" ACEITE DE PALMA CPO"/>
    <s v="ECODIESEL COLOMBIA S.A"/>
    <s v="CUMPLIDO"/>
    <s v="EXTRACTORA CENTRAL S.A"/>
    <s v="PUERTO WILCHES"/>
    <s v="ECODIESEL COLOMBIA S.A"/>
    <s v="BARRANCABERMEJA"/>
    <x v="34"/>
    <s v="LUIS EDUARDO CARO GONZALEZ"/>
    <n v="101056356"/>
    <n v="3713"/>
    <d v="2021-06-15T00:00:00"/>
    <x v="0"/>
    <n v="34050"/>
    <n v="34030"/>
    <n v="1"/>
    <n v="220000"/>
    <n v="0"/>
    <s v="ACTIVO"/>
    <m/>
    <m/>
    <n v="1038596"/>
    <n v="0"/>
    <n v="0"/>
    <s v="ANTICIPO"/>
    <m/>
    <x v="3"/>
    <s v="NO"/>
    <m/>
    <s v="PLANILLADA"/>
    <m/>
    <m/>
  </r>
  <r>
    <s v="CONSTRUPROYEC"/>
    <n v="101055628"/>
    <n v="58135"/>
    <n v="58119"/>
    <d v="2021-06-11T00:00:00"/>
    <n v="23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5"/>
    <s v="FRANCISCO JAVIER CASTRO SUAREZ"/>
    <n v="101056357"/>
    <n v="58043"/>
    <d v="2021-06-20T00:00:00"/>
    <x v="0"/>
    <n v="34190"/>
    <n v="34270"/>
    <n v="1"/>
    <n v="332826"/>
    <n v="0"/>
    <s v="ACTIVO"/>
    <m/>
    <m/>
    <n v="2222350"/>
    <n v="0"/>
    <n v="0"/>
    <s v="ANTICIPO"/>
    <m/>
    <x v="0"/>
    <s v="NO"/>
    <m/>
    <s v="PLANILLADA"/>
    <m/>
    <m/>
  </r>
  <r>
    <s v="CONSTRUPROYEC"/>
    <n v="101055629"/>
    <n v="58136"/>
    <n v="57920"/>
    <d v="2021-06-11T00:00:00"/>
    <n v="23"/>
    <x v="1"/>
    <s v=" ACEITE DE PALMA CPO"/>
    <s v="ECODIESEL COLOMBIA S.A"/>
    <s v="CUMPLIDO"/>
    <s v="EXTRACTORA MONTERREY S.A."/>
    <s v="PUERTO WILCHES"/>
    <s v="ECODIESEL COLOMBIA S.A"/>
    <s v="BARRANCABERMEJA"/>
    <x v="32"/>
    <s v="ISMAEL MORENO GOMEZ"/>
    <n v="101056358"/>
    <n v="3712"/>
    <d v="2021-06-15T00:00:00"/>
    <x v="0"/>
    <n v="34420"/>
    <n v="34400"/>
    <n v="1"/>
    <n v="189354"/>
    <n v="0"/>
    <s v="ACTIVO"/>
    <m/>
    <m/>
    <n v="1049888"/>
    <n v="0"/>
    <n v="0"/>
    <s v="ANTICIPO"/>
    <m/>
    <x v="3"/>
    <s v="NO"/>
    <m/>
    <s v="PLANILLADA"/>
    <m/>
    <m/>
  </r>
  <r>
    <s v="CONSTRUPROYEC"/>
    <n v="101055630"/>
    <n v="58137"/>
    <n v="57925"/>
    <d v="2021-06-11T00:00:00"/>
    <n v="23"/>
    <x v="1"/>
    <s v=" ACEITE DE PALMA CPO"/>
    <s v="ECODIESEL COLOMBIA S.A"/>
    <s v="CUMPLIDO"/>
    <s v="EXTRACTORA MONTERREY S.A."/>
    <s v="PUERTO WILCHES"/>
    <s v="ECODIESEL COLOMBIA S.A"/>
    <s v="BARRANCABERMEJA"/>
    <x v="46"/>
    <s v="OSCAR BLADIMIR CALZADA CANABAL"/>
    <n v="101056359"/>
    <n v="3745"/>
    <d v="2021-06-15T00:00:00"/>
    <x v="0"/>
    <n v="34340"/>
    <n v="34320"/>
    <n v="1"/>
    <n v="189354"/>
    <n v="0"/>
    <s v="ACTIVO"/>
    <m/>
    <m/>
    <n v="1047446"/>
    <n v="0"/>
    <n v="0"/>
    <s v="ANTICIPO"/>
    <m/>
    <x v="3"/>
    <s v="NO"/>
    <m/>
    <s v="PLANILLADA"/>
    <m/>
    <m/>
  </r>
  <r>
    <s v="CONSTRUPROYEC"/>
    <n v="101055631"/>
    <n v="58138"/>
    <n v="58052"/>
    <d v="2021-06-11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360"/>
    <s v="HASU 142735-4"/>
    <d v="2021-06-17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632"/>
    <n v="58139"/>
    <n v="58398"/>
    <d v="2021-06-11T00:00:00"/>
    <n v="23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97"/>
    <s v="JOSE LUIS PABON ROJAS"/>
    <n v="101056361"/>
    <n v="58032"/>
    <d v="2021-06-25T00:00:00"/>
    <x v="0"/>
    <n v="33890"/>
    <n v="34050"/>
    <n v="1"/>
    <n v="573786"/>
    <n v="0"/>
    <s v="ACTIVO"/>
    <m/>
    <m/>
    <n v="2880650"/>
    <n v="0"/>
    <n v="0"/>
    <s v="ANTICIPO"/>
    <m/>
    <x v="0"/>
    <s v="NO"/>
    <m/>
    <s v="PLANILLADA"/>
    <m/>
    <m/>
  </r>
  <r>
    <s v="CONSTRUPROYEC"/>
    <n v="101055633"/>
    <n v="58140"/>
    <n v="57914"/>
    <d v="2021-06-11T00:00:00"/>
    <n v="23"/>
    <x v="1"/>
    <s v=" ACEITE DE PALMA CPO"/>
    <s v="ECODIESEL COLOMBIA S.A"/>
    <s v="CUMPLIDO"/>
    <s v="EXTRACTORA MONTERREY S.A."/>
    <s v="PUERTO WILCHES"/>
    <s v="ECODIESEL COLOMBIA S.A"/>
    <s v="BARRANCABERMEJA"/>
    <x v="42"/>
    <s v="JOSE PAEZ"/>
    <n v="101056362"/>
    <n v="3714"/>
    <d v="2021-06-15T00:00:00"/>
    <x v="0"/>
    <n v="34180"/>
    <n v="34140"/>
    <n v="1"/>
    <n v="189354"/>
    <n v="0"/>
    <s v="ACTIVO"/>
    <m/>
    <m/>
    <n v="1041953"/>
    <n v="0"/>
    <n v="0"/>
    <s v="ANTICIPO"/>
    <m/>
    <x v="3"/>
    <s v="NO"/>
    <m/>
    <s v="PLANILLADA"/>
    <m/>
    <m/>
  </r>
  <r>
    <s v="CONSTRUPROYEC"/>
    <n v="101055634"/>
    <n v="58141"/>
    <n v="57969"/>
    <d v="2021-06-11T00:00:00"/>
    <n v="23"/>
    <x v="1"/>
    <s v=" FRUTA DE PALMA"/>
    <s v="CI TEQUENDAMA SAS EXTRACTORA"/>
    <s v="CUMPLIDO"/>
    <s v="C.I TEQUNDAMA FINCA LAS MERCEDES"/>
    <s v="PELECHUA"/>
    <s v="EXTRACTORA TEQUENDAMA"/>
    <s v="FUNDACION"/>
    <x v="37"/>
    <s v="VICTOR MANUEL BARCASNEGRAS CERVANTES"/>
    <n v="101056363"/>
    <n v="81928"/>
    <d v="2021-06-16T00:00:00"/>
    <x v="0"/>
    <n v="28830"/>
    <n v="28830"/>
    <n v="1"/>
    <n v="140600"/>
    <n v="0"/>
    <s v="ACTIVO"/>
    <m/>
    <m/>
    <n v="1811389"/>
    <n v="0"/>
    <n v="0"/>
    <s v="ANTICIPO"/>
    <m/>
    <x v="1"/>
    <s v="NO"/>
    <m/>
    <s v="PLANILLADA"/>
    <m/>
    <m/>
  </r>
  <r>
    <s v="CONSTRUPROYEC"/>
    <n v="101055635"/>
    <n v="58142"/>
    <m/>
    <d v="2021-06-11T00:00:00"/>
    <n v="23"/>
    <x v="1"/>
    <s v=" ACEITE DE PALMA CPO"/>
    <s v="CI TEQUENDAMA SAS DIV. REFINERIA"/>
    <s v="CUMPLIDO"/>
    <s v="PALMACARA"/>
    <s v="AGUSTIN CODAZZI"/>
    <s v="CARIBBEAN ECO SOAPS UIBS S.A.S."/>
    <s v="SANTA MARTA."/>
    <x v="103"/>
    <s v="ORLANDO DE JESUS GONZALEZ ORTIZ"/>
    <n v="101056364"/>
    <n v="77161"/>
    <d v="2021-06-20T00:00:00"/>
    <x v="5"/>
    <n v="34870"/>
    <n v="35080"/>
    <n v="1"/>
    <n v="0"/>
    <n v="0"/>
    <m/>
    <m/>
    <m/>
    <n v="1882980"/>
    <n v="1656000"/>
    <n v="-17760"/>
    <m/>
    <m/>
    <x v="0"/>
    <s v="NO"/>
    <m/>
    <s v="PLANILLADA"/>
    <m/>
    <m/>
  </r>
  <r>
    <s v="CONSTRUPROYEC"/>
    <n v="101055636"/>
    <n v="58143"/>
    <n v="58058"/>
    <d v="2021-06-11T00:00:00"/>
    <n v="23"/>
    <x v="1"/>
    <s v=" ACEITE DE RBD"/>
    <s v="CI TEQUENDAMA SAS DIV. REFINERIA"/>
    <s v="CUMPLIDO"/>
    <s v="CI FAMAR"/>
    <s v="CIENAGA"/>
    <s v="CARIBBEAN ECO SOAPS UIBS S.A.S."/>
    <s v="SANTA MARTA."/>
    <x v="2"/>
    <s v="ALEXANDER DIAZ LAZO"/>
    <n v="101056365"/>
    <n v="1339"/>
    <d v="2021-06-17T00:00:00"/>
    <x v="0"/>
    <n v="34660"/>
    <n v="34660"/>
    <n v="1"/>
    <n v="10000"/>
    <n v="0"/>
    <s v="ACTIVO"/>
    <m/>
    <m/>
    <n v="860608"/>
    <n v="0"/>
    <n v="0"/>
    <s v="ANTICIPO"/>
    <m/>
    <x v="0"/>
    <s v="NO"/>
    <m/>
    <s v="PLANILLADA"/>
    <m/>
    <m/>
  </r>
  <r>
    <s v="CONSTRUPROYEC"/>
    <n v="101055637"/>
    <n v="58144"/>
    <n v="58057"/>
    <d v="2021-06-12T00:00:00"/>
    <n v="23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6366"/>
    <s v="SMLU 788304-9"/>
    <d v="2021-06-17T00:00:00"/>
    <x v="0"/>
    <n v="4"/>
    <n v="4"/>
    <n v="1"/>
    <n v="0"/>
    <n v="0"/>
    <m/>
    <m/>
    <m/>
    <n v="146594"/>
    <n v="0"/>
    <n v="0"/>
    <m/>
    <m/>
    <x v="1"/>
    <s v="NO"/>
    <m/>
    <s v="PLANILLADA"/>
    <m/>
    <m/>
  </r>
  <r>
    <s v="CONSTRUPROYEC"/>
    <n v="101055638"/>
    <n v="58145"/>
    <n v="58048"/>
    <d v="2021-06-12T00:00:00"/>
    <n v="23"/>
    <x v="1"/>
    <s v=" CONTENEDOR VACIO"/>
    <s v="CI TEQUENDAMA SAS DIV. REFINERIA"/>
    <s v="CUMPLIDO"/>
    <s v="REFINERIA TEQUENDAMA"/>
    <s v="SANTA MARTA."/>
    <s v="REFINERIA TEQUENDAMA"/>
    <s v="SANTA MARTA."/>
    <x v="14"/>
    <s v="YOMAR YESID OÑATE CARCAMO"/>
    <n v="101056367"/>
    <s v="EURU 134329-9"/>
    <d v="2021-06-17T00:00:00"/>
    <x v="0"/>
    <n v="1"/>
    <n v="1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5639"/>
    <n v="58146"/>
    <n v="58049"/>
    <d v="2021-06-12T00:00:00"/>
    <n v="23"/>
    <x v="1"/>
    <s v=" MTO. INTERNO CONTENEDORES"/>
    <s v="CI TEQUENDAMA SAS DIV. REFINERIA"/>
    <s v="CUMPLIDO"/>
    <s v="REFINERIA TEQUENDAMA"/>
    <s v="SANTA MARTA."/>
    <s v="REFINERIA TEQUENDAMA"/>
    <s v="SANTA MARTA."/>
    <x v="14"/>
    <s v="YOMAR YESID OÑATE CARCAMO"/>
    <n v="101056368"/>
    <s v="CXRU 161007-1"/>
    <d v="2021-06-17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5640"/>
    <n v="58147"/>
    <n v="58046"/>
    <d v="2021-06-12T00:00:00"/>
    <n v="23"/>
    <x v="1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6369"/>
    <s v="CXRU 163753-4"/>
    <d v="2021-06-17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641"/>
    <n v="58148"/>
    <n v="58047"/>
    <d v="2021-06-12T00:00:00"/>
    <n v="23"/>
    <x v="1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6370"/>
    <s v="UACU 476318-4"/>
    <d v="2021-06-17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642"/>
    <n v="58149"/>
    <n v="57788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371"/>
    <n v="81118"/>
    <d v="2021-06-13T00:00:00"/>
    <x v="0"/>
    <n v="33870"/>
    <n v="34040"/>
    <n v="1"/>
    <n v="0"/>
    <n v="0"/>
    <m/>
    <m/>
    <m/>
    <n v="683497"/>
    <n v="0"/>
    <n v="0"/>
    <m/>
    <m/>
    <x v="1"/>
    <s v="NO"/>
    <m/>
    <s v="PLANILLADA"/>
    <m/>
    <m/>
  </r>
  <r>
    <s v="CONSTRUPROYEC"/>
    <n v="101055643"/>
    <n v="58150"/>
    <n v="57787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372"/>
    <n v="81206"/>
    <d v="2021-06-13T00:00:00"/>
    <x v="0"/>
    <n v="34750"/>
    <n v="34870"/>
    <n v="1"/>
    <n v="0"/>
    <n v="0"/>
    <m/>
    <m/>
    <m/>
    <n v="701255"/>
    <n v="0"/>
    <n v="0"/>
    <m/>
    <m/>
    <x v="1"/>
    <s v="NO"/>
    <m/>
    <s v="PLANILLADA"/>
    <m/>
    <m/>
  </r>
  <r>
    <s v="CONSTRUPROYEC"/>
    <n v="101055644"/>
    <n v="58151"/>
    <n v="57786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373"/>
    <n v="81218"/>
    <d v="2021-06-13T00:00:00"/>
    <x v="0"/>
    <n v="30390"/>
    <n v="30450"/>
    <n v="1"/>
    <n v="0"/>
    <n v="0"/>
    <m/>
    <m/>
    <m/>
    <n v="613270"/>
    <n v="0"/>
    <n v="0"/>
    <m/>
    <m/>
    <x v="1"/>
    <s v="NO"/>
    <m/>
    <s v="PLANILLADA"/>
    <m/>
    <m/>
  </r>
  <r>
    <s v="CONSTRUPROYEC"/>
    <n v="101055645"/>
    <n v="58152"/>
    <n v="57974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374"/>
    <n v="81603"/>
    <d v="2021-06-16T00:00:00"/>
    <x v="0"/>
    <n v="32010"/>
    <n v="31960"/>
    <n v="1"/>
    <n v="0"/>
    <n v="0"/>
    <m/>
    <m/>
    <m/>
    <n v="645962"/>
    <n v="0"/>
    <n v="0"/>
    <m/>
    <m/>
    <x v="1"/>
    <s v="NO"/>
    <m/>
    <s v="PLANILLADA"/>
    <m/>
    <m/>
  </r>
  <r>
    <s v="CONSTRUPROYEC"/>
    <n v="101055646"/>
    <n v="58153"/>
    <n v="57973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375"/>
    <n v="81658"/>
    <d v="2021-06-16T00:00:00"/>
    <x v="0"/>
    <n v="31690"/>
    <n v="31690"/>
    <n v="1"/>
    <n v="0"/>
    <n v="0"/>
    <m/>
    <m/>
    <m/>
    <n v="639504"/>
    <n v="0"/>
    <n v="0"/>
    <m/>
    <m/>
    <x v="1"/>
    <s v="NO"/>
    <m/>
    <s v="PLANILLADA"/>
    <m/>
    <m/>
  </r>
  <r>
    <s v="CONSTRUPROYEC"/>
    <n v="101055647"/>
    <n v="58154"/>
    <n v="57972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376"/>
    <n v="81777"/>
    <d v="2021-06-16T00:00:00"/>
    <x v="0"/>
    <n v="31600"/>
    <n v="31670"/>
    <n v="1"/>
    <n v="0"/>
    <n v="0"/>
    <m/>
    <m/>
    <m/>
    <n v="637688"/>
    <n v="0"/>
    <n v="0"/>
    <m/>
    <m/>
    <x v="1"/>
    <s v="NO"/>
    <m/>
    <s v="PLANILLADA"/>
    <m/>
    <m/>
  </r>
  <r>
    <s v="CONSTRUPROYEC"/>
    <n v="101055648"/>
    <n v="58155"/>
    <m/>
    <d v="2021-06-12T00:00:00"/>
    <n v="23"/>
    <x v="1"/>
    <s v=" FRUTA DE PALMA"/>
    <s v="CI TEQUENDAMA SAS EXTRACTORA"/>
    <s v="CUMPLIDO"/>
    <s v="C.I TEQUNDAMA FINCA LAS MERCEDES"/>
    <s v="PELECHUA"/>
    <s v="EXTRACTORA TEQUENDAMA"/>
    <s v="FUNDACION"/>
    <x v="116"/>
    <s v="JOSE DEL CARMEN URIBE RACEDO"/>
    <n v="101056377"/>
    <n v="81817"/>
    <d v="2021-06-27T00:00:00"/>
    <x v="2"/>
    <n v="36850"/>
    <n v="36850"/>
    <n v="1"/>
    <n v="0"/>
    <n v="0"/>
    <m/>
    <m/>
    <m/>
    <n v="2315286"/>
    <n v="1500000"/>
    <n v="-342500"/>
    <m/>
    <m/>
    <x v="1"/>
    <s v="NO"/>
    <m/>
    <s v="PLANILLADA"/>
    <m/>
    <m/>
  </r>
  <r>
    <s v="CONSTRUPROYEC"/>
    <n v="101055649"/>
    <n v="58156"/>
    <n v="58018"/>
    <d v="2021-06-12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95"/>
    <s v="CARLOS ANDRES RAMIREZ RUIZ"/>
    <n v="101056378"/>
    <n v="520749"/>
    <d v="2021-06-16T00:00:00"/>
    <x v="0"/>
    <n v="33290"/>
    <n v="33090"/>
    <n v="1"/>
    <n v="1078648"/>
    <n v="0"/>
    <s v="ACTIVO"/>
    <m/>
    <m/>
    <n v="4494150"/>
    <n v="0"/>
    <n v="0"/>
    <s v="ANTICIPO"/>
    <m/>
    <x v="2"/>
    <s v="NO"/>
    <m/>
    <s v="PLANILLADA"/>
    <m/>
    <m/>
  </r>
  <r>
    <s v="CONSTRUPROYEC"/>
    <n v="101055650"/>
    <n v="58157"/>
    <n v="58022"/>
    <d v="2021-06-12T00:00:00"/>
    <n v="23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96"/>
    <s v="CARLOS ANDRES RUIZ BOJANINI"/>
    <n v="101056379"/>
    <n v="520753"/>
    <d v="2021-06-16T00:00:00"/>
    <x v="0"/>
    <n v="33500"/>
    <n v="33610"/>
    <n v="1"/>
    <n v="1078648"/>
    <n v="0"/>
    <s v="ACTIVO"/>
    <m/>
    <m/>
    <n v="4522500"/>
    <n v="0"/>
    <n v="0"/>
    <s v="ANTICIPO"/>
    <m/>
    <x v="2"/>
    <s v="NO"/>
    <m/>
    <s v="PLANILLADA"/>
    <m/>
    <m/>
  </r>
  <r>
    <s v="CONSTRUPROYEC"/>
    <n v="101055651"/>
    <n v="58158"/>
    <n v="58068"/>
    <d v="2021-06-12T00:00:00"/>
    <n v="23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5"/>
    <s v="RICHARD RODRIGUEZ"/>
    <n v="101056380"/>
    <n v="520816"/>
    <d v="2021-06-17T00:00:00"/>
    <x v="0"/>
    <n v="34780"/>
    <n v="34850"/>
    <n v="1"/>
    <n v="1078648"/>
    <n v="0"/>
    <s v="ACTIVO"/>
    <m/>
    <m/>
    <n v="4695300"/>
    <n v="0"/>
    <n v="0"/>
    <s v="ANTICIPO"/>
    <m/>
    <x v="2"/>
    <s v="NO"/>
    <m/>
    <s v="PLANILLADA"/>
    <m/>
    <m/>
  </r>
  <r>
    <s v="CONSTRUPROYEC"/>
    <n v="101055652"/>
    <n v="58159"/>
    <n v="58150"/>
    <d v="2021-06-12T00:00:00"/>
    <n v="23"/>
    <x v="1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6381"/>
    <n v="77047"/>
    <d v="2021-06-20T00:00:00"/>
    <x v="0"/>
    <n v="35690"/>
    <n v="35690"/>
    <n v="1"/>
    <n v="10000"/>
    <n v="0"/>
    <s v="ACTIVO"/>
    <m/>
    <m/>
    <n v="1263069"/>
    <n v="0"/>
    <n v="0"/>
    <s v="ANTICIPO"/>
    <m/>
    <x v="0"/>
    <s v="NO"/>
    <m/>
    <s v="PLANILLADA"/>
    <m/>
    <m/>
  </r>
  <r>
    <s v="CONSTRUPROYEC"/>
    <n v="101055653"/>
    <n v="58160"/>
    <n v="57803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102"/>
    <s v="FABIO GUEVARA ROJAS"/>
    <n v="101056382"/>
    <s v="31825-7"/>
    <d v="2021-06-15T00:00:00"/>
    <x v="0"/>
    <n v="10134"/>
    <n v="10134"/>
    <n v="1"/>
    <n v="458326"/>
    <n v="0"/>
    <s v="ACTIVO"/>
    <m/>
    <m/>
    <n v="3674082"/>
    <n v="0"/>
    <n v="0"/>
    <s v="ANTICIPO"/>
    <m/>
    <x v="4"/>
    <s v="NO"/>
    <m/>
    <s v="PLANILLADA"/>
    <m/>
    <m/>
  </r>
  <r>
    <s v="CONSTRUPROYEC"/>
    <n v="101055654"/>
    <n v="58161"/>
    <n v="58053"/>
    <d v="2021-06-12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383"/>
    <s v="MRKU 743416-8"/>
    <d v="2021-06-17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655"/>
    <n v="58162"/>
    <n v="58123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1"/>
    <s v="MIGUEL APREZA BALLESTA"/>
    <n v="101056384"/>
    <n v="520817"/>
    <d v="2021-06-20T00:00:00"/>
    <x v="0"/>
    <n v="34330"/>
    <n v="34410"/>
    <n v="1"/>
    <n v="1078648"/>
    <n v="0"/>
    <s v="ACTIVO"/>
    <m/>
    <m/>
    <n v="4634550"/>
    <n v="0"/>
    <n v="0"/>
    <s v="ANTICIPO"/>
    <m/>
    <x v="2"/>
    <s v="NO"/>
    <m/>
    <s v="PLANILLADA"/>
    <m/>
    <m/>
  </r>
  <r>
    <s v="CONSTRUPROYEC"/>
    <n v="101055656"/>
    <n v="58163"/>
    <n v="58075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3"/>
    <s v="JOHAN ALBERTO AVENDAÑO OROZCO"/>
    <n v="101056385"/>
    <s v="31824-5"/>
    <d v="2021-06-17T00:00:00"/>
    <x v="0"/>
    <n v="10112"/>
    <n v="10121"/>
    <n v="1"/>
    <n v="429712"/>
    <n v="0"/>
    <s v="ACTIVO"/>
    <m/>
    <m/>
    <n v="2022400"/>
    <n v="0"/>
    <n v="0"/>
    <s v="ANTICIPO"/>
    <m/>
    <x v="4"/>
    <s v="NO"/>
    <m/>
    <s v="PLANILLADA"/>
    <m/>
    <m/>
  </r>
  <r>
    <s v="CONSTRUPROYEC"/>
    <n v="101055657"/>
    <n v="58164"/>
    <n v="58054"/>
    <d v="2021-06-12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33"/>
    <s v="YEIMAN HERNANDEZ"/>
    <n v="101056386"/>
    <s v="ITTU 405827-3"/>
    <d v="2021-06-17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658"/>
    <n v="58165"/>
    <n v="58055"/>
    <d v="2021-06-12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33"/>
    <s v="YEIMAN HERNANDEZ"/>
    <n v="101056387"/>
    <s v="RMTU 268329-9"/>
    <d v="2021-06-17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659"/>
    <n v="58166"/>
    <n v="58007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85"/>
    <s v="EDINSON PRADA RODRIGUEZ"/>
    <n v="101056388"/>
    <s v="31817-3"/>
    <d v="2021-06-16T00:00:00"/>
    <x v="0"/>
    <n v="10061"/>
    <n v="10140"/>
    <n v="1"/>
    <n v="244373"/>
    <n v="0"/>
    <s v="ACTIVO"/>
    <m/>
    <m/>
    <n v="2012200"/>
    <n v="0"/>
    <n v="0"/>
    <s v="ANTICIPO"/>
    <m/>
    <x v="4"/>
    <s v="NO"/>
    <m/>
    <s v="PLANILLADA"/>
    <m/>
    <m/>
  </r>
  <r>
    <s v="CONSTRUPROYEC"/>
    <n v="101055660"/>
    <n v="58167"/>
    <n v="58065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90"/>
    <s v="NEIDER ENRIQUE IBARRA CASTAÑEDA"/>
    <n v="101056389"/>
    <s v="31826-9"/>
    <d v="2021-06-17T00:00:00"/>
    <x v="0"/>
    <n v="10133"/>
    <n v="10133"/>
    <n v="1"/>
    <n v="493712"/>
    <n v="0"/>
    <s v="ACTIVO"/>
    <m/>
    <m/>
    <n v="2026600"/>
    <n v="0"/>
    <n v="0"/>
    <s v="ANTICIPO"/>
    <m/>
    <x v="4"/>
    <s v="NO"/>
    <m/>
    <s v="PLANILLADA"/>
    <m/>
    <m/>
  </r>
  <r>
    <s v="CONSTRUPROYEC"/>
    <n v="101055661"/>
    <n v="58168"/>
    <n v="58107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56"/>
    <s v="CRISTIAN EDUARDO MERCADO ROJAS"/>
    <n v="101056390"/>
    <s v="31820-8"/>
    <d v="2021-06-19T00:00:00"/>
    <x v="0"/>
    <n v="10132"/>
    <n v="10149"/>
    <n v="1"/>
    <n v="221080"/>
    <n v="0"/>
    <s v="ACTIVO"/>
    <m/>
    <m/>
    <n v="1446748"/>
    <n v="0"/>
    <n v="0"/>
    <s v="ANTICIPO"/>
    <m/>
    <x v="4"/>
    <s v="NO"/>
    <m/>
    <s v="PLANILLADA"/>
    <m/>
    <m/>
  </r>
  <r>
    <s v="CONSTRUPROYEC"/>
    <n v="101055662"/>
    <n v="58169"/>
    <n v="58115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7"/>
    <s v="SERGIO DAVID MEJIA POLO"/>
    <n v="101056391"/>
    <s v="31823-3"/>
    <d v="2021-06-19T00:00:00"/>
    <x v="0"/>
    <n v="10113"/>
    <n v="10132"/>
    <n v="1"/>
    <n v="429712"/>
    <n v="0"/>
    <s v="ACTIVO"/>
    <m/>
    <m/>
    <n v="2022600"/>
    <n v="0"/>
    <n v="0"/>
    <s v="ANTICIPO"/>
    <m/>
    <x v="4"/>
    <s v="NO"/>
    <m/>
    <s v="PLANILLADA"/>
    <m/>
    <m/>
  </r>
  <r>
    <s v="CONSTRUPROYEC"/>
    <n v="101055663"/>
    <n v="58170"/>
    <n v="57855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65"/>
    <s v="JUAN GONZALEZ GUTIERREZ"/>
    <n v="101056392"/>
    <s v="31822-1"/>
    <d v="2021-06-15T00:00:00"/>
    <x v="0"/>
    <n v="10124"/>
    <n v="10139"/>
    <n v="1"/>
    <n v="221080"/>
    <n v="0"/>
    <s v="ACTIVO"/>
    <m/>
    <m/>
    <n v="1445606"/>
    <n v="0"/>
    <n v="0"/>
    <s v="ANTICIPO"/>
    <m/>
    <x v="4"/>
    <s v="NO"/>
    <m/>
    <s v="PLANILLADA"/>
    <m/>
    <m/>
  </r>
  <r>
    <s v="CONSTRUPROYEC"/>
    <n v="101055664"/>
    <n v="58171"/>
    <n v="58151"/>
    <d v="2021-06-12T00:00:00"/>
    <n v="23"/>
    <x v="1"/>
    <s v=" ESTERINA DE PALMA"/>
    <s v="CI TEQUENDAMA SAS DIV. REFINERIA"/>
    <s v="CUMPLIDO"/>
    <s v="CI FAMAR"/>
    <s v="CIENAGA"/>
    <s v="CARIBBEAN ECO SOAPS UIBS S.A.S."/>
    <s v="SANTA MARTA."/>
    <x v="83"/>
    <s v="HERNAN GREGORIO AVENDAÑO OROZCO"/>
    <n v="101056393"/>
    <n v="1357"/>
    <d v="2021-06-20T00:00:00"/>
    <x v="0"/>
    <n v="34340"/>
    <n v="34470"/>
    <n v="1"/>
    <n v="10000"/>
    <n v="0"/>
    <s v="ACTIVO"/>
    <m/>
    <m/>
    <n v="852662"/>
    <n v="0"/>
    <n v="0"/>
    <s v="ANTICIPO"/>
    <m/>
    <x v="0"/>
    <s v="NO"/>
    <m/>
    <s v="PLANILLADA"/>
    <m/>
    <m/>
  </r>
  <r>
    <s v="CONSTRUPROYEC"/>
    <n v="101055665"/>
    <n v="58172"/>
    <n v="57899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79"/>
    <s v="LARRIZON CORREA DE LA HOZ"/>
    <n v="101056394"/>
    <s v="31815-1"/>
    <d v="2021-06-15T00:00:00"/>
    <x v="0"/>
    <n v="10114"/>
    <n v="10114"/>
    <n v="1"/>
    <n v="221080"/>
    <n v="0"/>
    <s v="ACTIVO"/>
    <m/>
    <m/>
    <n v="1444178"/>
    <n v="0"/>
    <n v="0"/>
    <s v="ANTICIPO"/>
    <m/>
    <x v="4"/>
    <s v="NO"/>
    <m/>
    <s v="PLANILLADA"/>
    <m/>
    <m/>
  </r>
  <r>
    <s v="CONSTRUPROYEC"/>
    <n v="101055666"/>
    <n v="58173"/>
    <n v="57994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9"/>
    <s v="LUIS ALBERTO MARTELO MERCADO"/>
    <n v="101056395"/>
    <s v="31816-1"/>
    <d v="2021-06-16T00:00:00"/>
    <x v="0"/>
    <n v="10016"/>
    <n v="10122"/>
    <n v="1"/>
    <n v="244373"/>
    <n v="0"/>
    <s v="ACTIVO"/>
    <m/>
    <m/>
    <n v="2003200"/>
    <n v="0"/>
    <n v="0"/>
    <s v="ANTICIPO"/>
    <m/>
    <x v="4"/>
    <s v="NO"/>
    <m/>
    <s v="PLANILLADA"/>
    <m/>
    <m/>
  </r>
  <r>
    <s v="CONSTRUPROYEC"/>
    <n v="101055667"/>
    <n v="58174"/>
    <n v="57870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5"/>
    <s v="ELIECER MONSALVO PALMA"/>
    <n v="101056396"/>
    <s v="31821-1"/>
    <d v="2021-06-15T00:00:00"/>
    <x v="0"/>
    <n v="10131"/>
    <n v="10131"/>
    <n v="1"/>
    <n v="221080"/>
    <n v="0"/>
    <s v="ACTIVO"/>
    <m/>
    <m/>
    <n v="1446605"/>
    <n v="0"/>
    <n v="0"/>
    <s v="ANTICIPO"/>
    <m/>
    <x v="4"/>
    <s v="NO"/>
    <m/>
    <s v="PLANILLADA"/>
    <m/>
    <m/>
  </r>
  <r>
    <s v="CONSTRUPROYEC"/>
    <n v="101055668"/>
    <n v="58175"/>
    <n v="58183"/>
    <d v="2021-06-12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24"/>
    <s v="JOSE ISABEL MARTINEZ GUARDIAS"/>
    <n v="101056397"/>
    <n v="98219"/>
    <d v="2021-06-21T00:00:00"/>
    <x v="0"/>
    <n v="33810"/>
    <n v="33850"/>
    <n v="1"/>
    <n v="882851"/>
    <n v="0"/>
    <s v="ACTIVO"/>
    <m/>
    <m/>
    <n v="5747700"/>
    <n v="0"/>
    <n v="0"/>
    <s v="ANTICIPO"/>
    <m/>
    <x v="2"/>
    <s v="NO"/>
    <m/>
    <s v="PLANILLADA"/>
    <m/>
    <m/>
  </r>
  <r>
    <s v="CONSTRUPROYEC"/>
    <n v="101055669"/>
    <n v="58176"/>
    <n v="58488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40"/>
    <s v="JAIR RODRIGUEZ ESCALANTE"/>
    <n v="101056398"/>
    <s v="31819-7"/>
    <d v="2021-06-25T00:00:00"/>
    <x v="0"/>
    <n v="10118"/>
    <n v="10131"/>
    <n v="1"/>
    <n v="429712"/>
    <n v="0"/>
    <s v="ACTIVO"/>
    <m/>
    <m/>
    <n v="2023600"/>
    <n v="0"/>
    <n v="0"/>
    <s v="ANTICIPO"/>
    <m/>
    <x v="4"/>
    <s v="NO"/>
    <m/>
    <s v="PLANILLADA"/>
    <m/>
    <m/>
  </r>
  <r>
    <s v="CONSTRUPROYEC"/>
    <n v="101055670"/>
    <n v="58177"/>
    <n v="58226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41"/>
    <s v="JOSE DOMINGO PARRA BOHORQUEZ"/>
    <n v="101056399"/>
    <n v="3878"/>
    <d v="2021-06-22T00:00:00"/>
    <x v="0"/>
    <n v="34010"/>
    <n v="33990"/>
    <n v="1"/>
    <n v="366800"/>
    <n v="0"/>
    <s v="ACTIVO"/>
    <m/>
    <m/>
    <n v="1257630"/>
    <n v="0"/>
    <n v="0"/>
    <s v="ANTICIPO"/>
    <m/>
    <x v="3"/>
    <s v="NO"/>
    <m/>
    <s v="PLANILLADA"/>
    <m/>
    <m/>
  </r>
  <r>
    <s v="CONSTRUPROYEC"/>
    <n v="101055671"/>
    <n v="58178"/>
    <n v="57890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44"/>
    <s v="JOHAN MANUEL RATIVA AGUILLON"/>
    <n v="101056400"/>
    <n v="3741"/>
    <d v="2021-06-15T00:00:00"/>
    <x v="0"/>
    <n v="34160"/>
    <n v="34130"/>
    <n v="1"/>
    <n v="366800"/>
    <n v="0"/>
    <s v="ACTIVO"/>
    <m/>
    <m/>
    <n v="1262810"/>
    <n v="0"/>
    <n v="0"/>
    <s v="ANTICIPO"/>
    <m/>
    <x v="3"/>
    <s v="NO"/>
    <m/>
    <s v="PLANILLADA"/>
    <m/>
    <m/>
  </r>
  <r>
    <s v="CONSTRUPROYEC"/>
    <n v="101055672"/>
    <n v="58179"/>
    <n v="58187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6401"/>
    <n v="4004"/>
    <d v="2021-06-21T00:00:00"/>
    <x v="0"/>
    <n v="34320"/>
    <n v="34310"/>
    <n v="1"/>
    <n v="366800"/>
    <n v="0"/>
    <s v="ACTIVO"/>
    <m/>
    <m/>
    <n v="1269470"/>
    <n v="0"/>
    <n v="0"/>
    <s v="ANTICIPO"/>
    <m/>
    <x v="3"/>
    <s v="NO"/>
    <m/>
    <s v="PLANILLADA"/>
    <m/>
    <m/>
  </r>
  <r>
    <s v="CONSTRUPROYEC"/>
    <n v="101055673"/>
    <n v="58180"/>
    <n v="57886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6402"/>
    <n v="37744"/>
    <d v="2021-06-15T00:00:00"/>
    <x v="0"/>
    <n v="34180"/>
    <n v="34140"/>
    <n v="1"/>
    <n v="366800"/>
    <n v="0"/>
    <s v="ACTIVO"/>
    <m/>
    <m/>
    <n v="1263180"/>
    <n v="0"/>
    <n v="0"/>
    <s v="ANTICIPO"/>
    <m/>
    <x v="3"/>
    <s v="NO"/>
    <m/>
    <s v="PLANILLADA"/>
    <m/>
    <m/>
  </r>
  <r>
    <s v="CONSTRUPROYEC"/>
    <n v="101055674"/>
    <n v="58181"/>
    <n v="57888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143"/>
    <s v="FABIO TERAN LOZANO"/>
    <n v="101056403"/>
    <n v="3752"/>
    <d v="2021-06-15T00:00:00"/>
    <x v="0"/>
    <n v="34370"/>
    <n v="34370"/>
    <n v="1"/>
    <n v="366800"/>
    <n v="0"/>
    <s v="ACTIVO"/>
    <m/>
    <m/>
    <n v="1271690"/>
    <n v="0"/>
    <n v="0"/>
    <s v="ANTICIPO"/>
    <m/>
    <x v="3"/>
    <s v="NO"/>
    <m/>
    <s v="PLANILLADA"/>
    <m/>
    <m/>
  </r>
  <r>
    <s v="CONSTRUPROYEC"/>
    <n v="101055675"/>
    <n v="58182"/>
    <n v="57811"/>
    <d v="2021-06-12T00:00:00"/>
    <n v="23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0"/>
    <s v="MARTIN ABELLO MUÑOZ"/>
    <n v="101056404"/>
    <s v="31818-5"/>
    <d v="2021-06-15T00:00:00"/>
    <x v="0"/>
    <n v="10121"/>
    <n v="10121"/>
    <n v="1"/>
    <n v="221080"/>
    <n v="0"/>
    <s v="ACTIVO"/>
    <m/>
    <m/>
    <n v="1445178"/>
    <n v="0"/>
    <n v="0"/>
    <s v="ANTICIPO"/>
    <m/>
    <x v="4"/>
    <s v="NO"/>
    <m/>
    <s v="PLANILLADA"/>
    <m/>
    <m/>
  </r>
  <r>
    <s v="CONSTRUPROYEC"/>
    <n v="101055676"/>
    <n v="58183"/>
    <n v="58186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6405"/>
    <n v="3945"/>
    <d v="2021-06-21T00:00:00"/>
    <x v="0"/>
    <n v="34380"/>
    <n v="34350"/>
    <n v="1"/>
    <n v="366800"/>
    <n v="0"/>
    <s v="ACTIVO"/>
    <m/>
    <m/>
    <n v="1270950"/>
    <n v="0"/>
    <n v="0"/>
    <s v="ANTICIPO"/>
    <m/>
    <x v="3"/>
    <s v="NO"/>
    <m/>
    <s v="PLANILLADA"/>
    <m/>
    <m/>
  </r>
  <r>
    <s v="CONSTRUPROYEC"/>
    <n v="101055677"/>
    <n v="58184"/>
    <n v="57901"/>
    <d v="2021-06-12T00:00:00"/>
    <n v="23"/>
    <x v="1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94"/>
    <s v="ROBERTO LOZANO CAMACHO"/>
    <n v="101056406"/>
    <n v="58025"/>
    <d v="2021-06-15T00:00:00"/>
    <x v="0"/>
    <n v="34310"/>
    <n v="34400"/>
    <n v="1"/>
    <n v="298188"/>
    <n v="0"/>
    <s v="ACTIVO"/>
    <m/>
    <m/>
    <n v="2264460"/>
    <n v="0"/>
    <n v="0"/>
    <s v="ANTICIPO"/>
    <m/>
    <x v="4"/>
    <s v="NO"/>
    <m/>
    <s v="PLANILLADA"/>
    <m/>
    <m/>
  </r>
  <r>
    <s v="CONSTRUPROYEC"/>
    <n v="101055678"/>
    <n v="58185"/>
    <n v="57907"/>
    <d v="2021-06-12T00:00:00"/>
    <n v="23"/>
    <x v="1"/>
    <s v=" ACEITE DE PALMA Y SUS FRACCIONES.  INCLUSO REFINADO.  PERO SIN MODIFICAR QUIMICAMENTE"/>
    <s v="EXTRACTORA LA GLORIA S.A.S"/>
    <s v="CUMPLIDO"/>
    <s v="EXTRACTORA LA GLORIA S.A.S"/>
    <s v="LA GLORIA"/>
    <s v="TERLICA S.A.S - TERMINAL DE GRANELES LIQUIDOS DEL CARIBE S.A.S."/>
    <s v="SANTA MARTA."/>
    <x v="76"/>
    <s v="JHON MUÑOZ SILVA"/>
    <n v="101056407"/>
    <n v="58028"/>
    <d v="2021-06-15T00:00:00"/>
    <x v="0"/>
    <n v="34160"/>
    <n v="34250"/>
    <n v="1"/>
    <n v="298188"/>
    <n v="0"/>
    <s v="ACTIVO"/>
    <m/>
    <m/>
    <n v="2254560"/>
    <n v="0"/>
    <n v="0"/>
    <s v="ANTICIPO"/>
    <m/>
    <x v="4"/>
    <s v="NO"/>
    <m/>
    <s v="PLANILLADA"/>
    <m/>
    <m/>
  </r>
  <r>
    <s v="CONSTRUPROYEC"/>
    <n v="101055679"/>
    <n v="58186"/>
    <n v="58537"/>
    <d v="2021-06-12T00:00:00"/>
    <n v="23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132"/>
    <s v="DIDIER GOMEZ QUICENO"/>
    <n v="101056408"/>
    <n v="98212"/>
    <d v="2021-06-25T00:00:00"/>
    <x v="0"/>
    <n v="33410"/>
    <n v="33440"/>
    <n v="1"/>
    <n v="882851"/>
    <n v="330000"/>
    <s v="ACTIVO"/>
    <m/>
    <m/>
    <n v="5679700"/>
    <n v="0"/>
    <n v="0"/>
    <s v="ANTICIPO, SEGUNDO ANTICIPO"/>
    <m/>
    <x v="2"/>
    <s v="NO"/>
    <m/>
    <s v="PLANILLADA"/>
    <m/>
    <m/>
  </r>
  <r>
    <s v="CONSTRUPROYEC"/>
    <n v="101055680"/>
    <n v="58187"/>
    <n v="58089"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409"/>
    <n v="76921"/>
    <d v="2021-06-17T00:00:00"/>
    <x v="0"/>
    <n v="31420"/>
    <n v="31420"/>
    <n v="1"/>
    <n v="0"/>
    <n v="10000"/>
    <s v="ACTIVO"/>
    <m/>
    <m/>
    <n v="493608"/>
    <n v="0"/>
    <n v="0"/>
    <s v="SEGUNDO ANTICIPO"/>
    <m/>
    <x v="0"/>
    <s v="NO"/>
    <m/>
    <s v="PLANILLADA"/>
    <m/>
    <m/>
  </r>
  <r>
    <s v="CONSTRUPROYEC"/>
    <n v="101055681"/>
    <n v="58188"/>
    <n v="58090"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410"/>
    <n v="76942"/>
    <d v="2021-06-17T00:00:00"/>
    <x v="0"/>
    <n v="31120"/>
    <n v="31050"/>
    <n v="1"/>
    <n v="0"/>
    <n v="0"/>
    <m/>
    <m/>
    <m/>
    <n v="488895"/>
    <n v="0"/>
    <n v="0"/>
    <m/>
    <m/>
    <x v="0"/>
    <s v="NO"/>
    <m/>
    <s v="PLANILLADA"/>
    <m/>
    <m/>
  </r>
  <r>
    <s v="CONSTRUPROYEC"/>
    <n v="101055682"/>
    <n v="58189"/>
    <n v="58128"/>
    <d v="2021-06-12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6"/>
    <s v="OSCAR QUINAYAS ARAQUE"/>
    <n v="101056411"/>
    <n v="98250"/>
    <d v="2021-06-20T00:00:00"/>
    <x v="0"/>
    <n v="34610"/>
    <n v="34590"/>
    <n v="1"/>
    <n v="882851"/>
    <n v="0"/>
    <s v="ACTIVO"/>
    <m/>
    <m/>
    <n v="5883700"/>
    <n v="0"/>
    <n v="0"/>
    <s v="ANTICIPO"/>
    <m/>
    <x v="2"/>
    <s v="NO"/>
    <m/>
    <s v="PLANILLADA"/>
    <m/>
    <m/>
  </r>
  <r>
    <s v="CONSTRUPROYEC"/>
    <n v="101055683"/>
    <n v="58190"/>
    <n v="58130"/>
    <d v="2021-06-12T00:00:00"/>
    <n v="23"/>
    <x v="1"/>
    <s v=" FRIJOL SOYA"/>
    <s v="ALBATEQ S.A ALIMENTOS BALANCEADOS TEQUENDAMA S.A"/>
    <s v="CUMPLIDO"/>
    <s v="ALBATEQ S.A ALIMENTOS BALANCEADOS TEQUENDAMA S.A"/>
    <s v="SANTA MARTA."/>
    <s v="ALBATEQ S.A ALIMENTOS BALANCEADOS TEQUENDAMA S.A"/>
    <s v="FUNZA"/>
    <x v="123"/>
    <s v="LUIS FERNANDO ELLES PARRA"/>
    <n v="101056412"/>
    <n v="98252"/>
    <d v="2021-06-20T00:00:00"/>
    <x v="0"/>
    <n v="34740"/>
    <n v="34760"/>
    <n v="1"/>
    <n v="882851"/>
    <n v="0"/>
    <s v="ACTIVO"/>
    <m/>
    <m/>
    <n v="5905800"/>
    <n v="0"/>
    <n v="0"/>
    <s v="ANTICIPO"/>
    <m/>
    <x v="2"/>
    <s v="NO"/>
    <m/>
    <s v="PLANILLADA"/>
    <m/>
    <m/>
  </r>
  <r>
    <s v="CONSTRUPROYEC"/>
    <n v="101055684"/>
    <n v="58191"/>
    <n v="58152"/>
    <d v="2021-06-12T00:00:00"/>
    <n v="23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3"/>
    <s v="JOSE LUIS DOMINGUEZ NARANJO"/>
    <n v="101056413"/>
    <n v="98291"/>
    <d v="2021-06-21T00:00:00"/>
    <x v="0"/>
    <n v="34440"/>
    <n v="34440"/>
    <n v="1"/>
    <n v="882851"/>
    <n v="0"/>
    <s v="ACTIVO"/>
    <m/>
    <m/>
    <n v="5854800"/>
    <n v="0"/>
    <n v="0"/>
    <s v="ANTICIPO"/>
    <m/>
    <x v="2"/>
    <s v="NO"/>
    <m/>
    <s v="PLANILLADA"/>
    <m/>
    <m/>
  </r>
  <r>
    <s v="CONSTRUPROYEC"/>
    <n v="101055685"/>
    <n v="58192"/>
    <n v="58176"/>
    <d v="2021-06-12T00:00:00"/>
    <n v="23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7"/>
    <s v="FREDY ORTIZ MERCHAN"/>
    <n v="101056414"/>
    <n v="98287"/>
    <d v="2021-06-21T00:00:00"/>
    <x v="0"/>
    <n v="33980"/>
    <n v="33990"/>
    <n v="1"/>
    <n v="882851"/>
    <n v="0"/>
    <s v="ACTIVO"/>
    <m/>
    <m/>
    <n v="5776600"/>
    <n v="0"/>
    <n v="0"/>
    <s v="ANTICIPO"/>
    <m/>
    <x v="2"/>
    <s v="NO"/>
    <m/>
    <s v="PLANILLADA"/>
    <m/>
    <m/>
  </r>
  <r>
    <s v="CONSTRUPROYEC"/>
    <n v="101055686"/>
    <n v="58193"/>
    <n v="58134"/>
    <d v="2021-06-12T00:00:00"/>
    <n v="23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8"/>
    <s v="JORGE LUIS BALLESTEROS ARIZA"/>
    <n v="101056415"/>
    <n v="98286"/>
    <d v="2021-06-20T00:00:00"/>
    <x v="0"/>
    <n v="33910"/>
    <n v="33890"/>
    <n v="1"/>
    <n v="882851"/>
    <n v="0"/>
    <s v="ACTIVO"/>
    <m/>
    <m/>
    <n v="5764700"/>
    <n v="0"/>
    <n v="0"/>
    <s v="ANTICIPO"/>
    <m/>
    <x v="2"/>
    <s v="NO"/>
    <m/>
    <s v="PLANILLADA"/>
    <m/>
    <m/>
  </r>
  <r>
    <s v="CONSTRUPROYEC"/>
    <n v="101055687"/>
    <n v="58194"/>
    <n v="58195"/>
    <d v="2021-06-12T00:00:00"/>
    <n v="23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0"/>
    <s v="RUBEN GUZMAN SILVA"/>
    <n v="101056416"/>
    <n v="98290"/>
    <d v="2021-06-22T00:00:00"/>
    <x v="0"/>
    <n v="33920"/>
    <n v="34010"/>
    <n v="1"/>
    <n v="882851"/>
    <n v="0"/>
    <s v="ACTIVO"/>
    <m/>
    <m/>
    <n v="5766400"/>
    <n v="0"/>
    <n v="0"/>
    <s v="ANTICIPO"/>
    <m/>
    <x v="2"/>
    <s v="NO"/>
    <m/>
    <s v="PLANILLADA"/>
    <m/>
    <m/>
  </r>
  <r>
    <s v="CONSTRUPROYEC"/>
    <n v="101055688"/>
    <n v="58195"/>
    <n v="58087"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417"/>
    <n v="77007"/>
    <d v="2021-06-17T00:00:00"/>
    <x v="0"/>
    <n v="32570"/>
    <n v="32580"/>
    <n v="1"/>
    <n v="0"/>
    <n v="10000"/>
    <s v="ACTIVO"/>
    <m/>
    <m/>
    <n v="511675"/>
    <n v="0"/>
    <n v="0"/>
    <s v="SEGUNDO ANTICIPO"/>
    <m/>
    <x v="0"/>
    <s v="NO"/>
    <m/>
    <s v="PLANILLADA"/>
    <m/>
    <m/>
  </r>
  <r>
    <s v="CONSTRUPROYEC"/>
    <n v="101055689"/>
    <n v="58196"/>
    <n v="57971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6418"/>
    <n v="81914"/>
    <d v="2021-06-16T00:00:00"/>
    <x v="0"/>
    <n v="31220"/>
    <n v="31220"/>
    <n v="1"/>
    <n v="204816"/>
    <n v="0"/>
    <s v="ACTIVO"/>
    <m/>
    <m/>
    <n v="630020"/>
    <n v="0"/>
    <n v="0"/>
    <s v="ANTICIPO"/>
    <m/>
    <x v="1"/>
    <s v="NO"/>
    <m/>
    <s v="PLANILLADA"/>
    <m/>
    <m/>
  </r>
  <r>
    <s v="CONSTRUPROYEC"/>
    <n v="101055690"/>
    <n v="58197"/>
    <n v="58088"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419"/>
    <n v="76969"/>
    <d v="2021-06-17T00:00:00"/>
    <x v="0"/>
    <n v="32680"/>
    <n v="32700"/>
    <n v="1"/>
    <n v="0"/>
    <n v="0"/>
    <m/>
    <m/>
    <m/>
    <n v="513403"/>
    <n v="0"/>
    <n v="0"/>
    <m/>
    <m/>
    <x v="0"/>
    <s v="NO"/>
    <m/>
    <s v="PLANILLADA"/>
    <m/>
    <m/>
  </r>
  <r>
    <s v="CONSTRUPROYEC"/>
    <n v="101055691"/>
    <n v="58198"/>
    <n v="58091"/>
    <d v="2021-06-12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420"/>
    <n v="1306"/>
    <d v="2021-06-17T00:00:00"/>
    <x v="0"/>
    <n v="34990"/>
    <n v="35020"/>
    <n v="1"/>
    <n v="0"/>
    <n v="25000"/>
    <s v="ACTIVO"/>
    <m/>
    <m/>
    <n v="549693"/>
    <n v="0"/>
    <n v="0"/>
    <s v="SEGUNDO ANTICIPO"/>
    <m/>
    <x v="0"/>
    <s v="NO"/>
    <m/>
    <s v="PLANILLADA"/>
    <m/>
    <m/>
  </r>
  <r>
    <s v="CONSTRUPROYEC"/>
    <n v="101055692"/>
    <n v="58199"/>
    <n v="58092"/>
    <d v="2021-06-12T00:00:00"/>
    <n v="23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421"/>
    <n v="1290"/>
    <d v="2021-06-17T00:00:00"/>
    <x v="0"/>
    <n v="34850"/>
    <n v="34860"/>
    <n v="1"/>
    <n v="0"/>
    <n v="0"/>
    <m/>
    <m/>
    <m/>
    <n v="547494"/>
    <n v="0"/>
    <n v="0"/>
    <m/>
    <m/>
    <x v="0"/>
    <s v="NO"/>
    <m/>
    <s v="PLANILLADA"/>
    <m/>
    <m/>
  </r>
  <r>
    <s v="CONSTRUPROYEC"/>
    <n v="101055693"/>
    <n v="58200"/>
    <n v="58083"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422"/>
    <n v="77014"/>
    <d v="2021-06-17T00:00:00"/>
    <x v="0"/>
    <n v="35440"/>
    <n v="35480"/>
    <n v="1"/>
    <n v="0"/>
    <n v="10000"/>
    <s v="ACTIVO"/>
    <m/>
    <m/>
    <n v="556762"/>
    <n v="0"/>
    <n v="0"/>
    <s v="SEGUNDO ANTICIPO"/>
    <m/>
    <x v="0"/>
    <s v="NO"/>
    <m/>
    <s v="PLANILLADA"/>
    <m/>
    <m/>
  </r>
  <r>
    <s v="CONSTRUPROYEC"/>
    <n v="101055694"/>
    <n v="58201"/>
    <n v="58084"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423"/>
    <n v="76970"/>
    <d v="2021-06-17T00:00:00"/>
    <x v="0"/>
    <n v="33830"/>
    <n v="33870"/>
    <n v="1"/>
    <n v="0"/>
    <n v="0"/>
    <m/>
    <m/>
    <m/>
    <n v="531469"/>
    <n v="0"/>
    <n v="0"/>
    <m/>
    <m/>
    <x v="0"/>
    <s v="NO"/>
    <m/>
    <s v="PLANILLADA"/>
    <m/>
    <m/>
  </r>
  <r>
    <s v="CONSTRUPROYEC"/>
    <n v="101055695"/>
    <n v="58202"/>
    <m/>
    <d v="2021-06-12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6424"/>
    <n v="1209"/>
    <d v="2021-06-20T00:00:00"/>
    <x v="1"/>
    <n v="34340"/>
    <n v="34390"/>
    <n v="1"/>
    <n v="0"/>
    <n v="0"/>
    <m/>
    <m/>
    <m/>
    <n v="539481"/>
    <n v="448500"/>
    <n v="2080"/>
    <m/>
    <m/>
    <x v="0"/>
    <s v="NO"/>
    <m/>
    <s v="PLANILLADA"/>
    <m/>
    <m/>
  </r>
  <r>
    <s v="CONSTRUPROYEC"/>
    <n v="101055696"/>
    <n v="58203"/>
    <m/>
    <d v="2021-06-12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6425"/>
    <n v="1182"/>
    <d v="2021-06-20T00:00:00"/>
    <x v="1"/>
    <n v="35890"/>
    <n v="35910"/>
    <n v="1"/>
    <n v="0"/>
    <n v="0"/>
    <m/>
    <m/>
    <m/>
    <n v="563832"/>
    <n v="448500"/>
    <n v="-18070"/>
    <m/>
    <m/>
    <x v="0"/>
    <s v="NO"/>
    <m/>
    <s v="PLANILLADA"/>
    <m/>
    <m/>
  </r>
  <r>
    <s v="CONSTRUPROYEC"/>
    <n v="101055697"/>
    <n v="58204"/>
    <m/>
    <d v="2021-06-12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6426"/>
    <n v="1318"/>
    <d v="2021-06-17T00:00:00"/>
    <x v="2"/>
    <n v="34610"/>
    <n v="34640"/>
    <n v="1"/>
    <n v="0"/>
    <n v="0"/>
    <m/>
    <m/>
    <m/>
    <n v="543723"/>
    <n v="448500"/>
    <n v="-1430"/>
    <m/>
    <m/>
    <x v="0"/>
    <s v="NO"/>
    <m/>
    <s v="PLANILLADA"/>
    <m/>
    <m/>
  </r>
  <r>
    <s v="CONSTRUPROYEC"/>
    <n v="101055698"/>
    <n v="58205"/>
    <m/>
    <d v="2021-06-12T00:00:00"/>
    <n v="23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6427"/>
    <n v="1305"/>
    <d v="2021-06-17T00:00:00"/>
    <x v="2"/>
    <n v="34490"/>
    <n v="34530"/>
    <n v="1"/>
    <n v="0"/>
    <n v="0"/>
    <m/>
    <m/>
    <m/>
    <n v="541838"/>
    <n v="448500"/>
    <n v="130"/>
    <m/>
    <m/>
    <x v="0"/>
    <s v="NO"/>
    <m/>
    <s v="PLANILLADA"/>
    <m/>
    <m/>
  </r>
  <r>
    <s v="CONSTRUPROYEC"/>
    <n v="101055699"/>
    <n v="58206"/>
    <m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6428"/>
    <n v="77002"/>
    <d v="2021-06-20T00:00:00"/>
    <x v="2"/>
    <n v="36710"/>
    <n v="36710"/>
    <n v="1"/>
    <n v="0"/>
    <n v="0"/>
    <m/>
    <m/>
    <m/>
    <n v="576714"/>
    <n v="448500"/>
    <n v="-28730"/>
    <m/>
    <m/>
    <x v="0"/>
    <s v="NO"/>
    <m/>
    <s v="PLANILLADA"/>
    <m/>
    <m/>
  </r>
  <r>
    <s v="CONSTRUPROYEC"/>
    <n v="101055700"/>
    <n v="58207"/>
    <n v="58193"/>
    <d v="2021-06-12T00:00:00"/>
    <n v="23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40"/>
    <s v="ALVARO JAVIER PINEDA ALVAREZ"/>
    <n v="101056429"/>
    <n v="98288"/>
    <d v="2021-06-22T00:00:00"/>
    <x v="0"/>
    <n v="33470"/>
    <n v="33480"/>
    <n v="1"/>
    <n v="882851"/>
    <n v="0"/>
    <s v="ACTIVO"/>
    <m/>
    <m/>
    <n v="5689900"/>
    <n v="0"/>
    <n v="0"/>
    <s v="ANTICIPO"/>
    <m/>
    <x v="2"/>
    <s v="NO"/>
    <m/>
    <s v="PLANILLADA"/>
    <m/>
    <m/>
  </r>
  <r>
    <s v="CONSTRUPROYEC"/>
    <n v="101055701"/>
    <n v="58208"/>
    <m/>
    <d v="2021-06-12T00:00:00"/>
    <n v="23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6430"/>
    <n v="76967"/>
    <d v="2021-06-20T00:00:00"/>
    <x v="2"/>
    <n v="35710"/>
    <n v="35760"/>
    <n v="1"/>
    <n v="0"/>
    <n v="0"/>
    <m/>
    <m/>
    <m/>
    <n v="561004"/>
    <n v="448500"/>
    <n v="-15730"/>
    <m/>
    <m/>
    <x v="0"/>
    <s v="NO"/>
    <m/>
    <s v="PLANILLADA"/>
    <m/>
    <m/>
  </r>
  <r>
    <s v="CONSTRUPROYEC"/>
    <n v="101055702"/>
    <n v="58209"/>
    <n v="58145"/>
    <d v="2021-06-12T00:00:00"/>
    <n v="23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2"/>
    <s v="ALEXANDER DIAZ LAZO"/>
    <n v="101056431"/>
    <n v="58035"/>
    <d v="2021-06-20T00:00:00"/>
    <x v="0"/>
    <n v="34860"/>
    <n v="35000"/>
    <n v="1"/>
    <n v="573786"/>
    <n v="0"/>
    <s v="ACTIVO"/>
    <m/>
    <m/>
    <n v="2963100"/>
    <n v="0"/>
    <n v="0"/>
    <s v="ANTICIPO"/>
    <m/>
    <x v="0"/>
    <s v="NO"/>
    <m/>
    <s v="PLANILLADA"/>
    <m/>
    <m/>
  </r>
  <r>
    <s v="CONSTRUPROYEC"/>
    <n v="101055703"/>
    <n v="58210"/>
    <n v="57926"/>
    <d v="2021-06-12T00:00:00"/>
    <n v="23"/>
    <x v="1"/>
    <s v=" ACEITE DE PALMA CPO"/>
    <s v="ECODIESEL COLOMBIA S.A"/>
    <s v="CUMPLIDO"/>
    <s v="PALMAS OLEAGINOSAS BUCARELIA S.A."/>
    <s v="PUERTO WILCHES"/>
    <s v="ECODIESEL COLOMBIA S.A"/>
    <s v="BARRANCABERMEJA"/>
    <x v="31"/>
    <s v="JHON FREDY QUIÑONES ARIOLA"/>
    <n v="101056432"/>
    <n v="3749"/>
    <d v="2021-06-15T00:00:00"/>
    <x v="0"/>
    <n v="34320"/>
    <n v="34240"/>
    <n v="1"/>
    <n v="189354"/>
    <n v="0"/>
    <s v="ACTIVO"/>
    <m/>
    <m/>
    <n v="1045005"/>
    <n v="0"/>
    <n v="0"/>
    <s v="ANTICIPO"/>
    <m/>
    <x v="3"/>
    <s v="NO"/>
    <m/>
    <s v="PLANILLADA"/>
    <m/>
    <m/>
  </r>
  <r>
    <s v="CONSTRUPROYEC"/>
    <n v="101055704"/>
    <n v="58211"/>
    <m/>
    <d v="2021-06-12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433"/>
    <n v="3692"/>
    <d v="2021-06-15T00:00:00"/>
    <x v="8"/>
    <n v="35450"/>
    <n v="35320"/>
    <n v="1"/>
    <n v="0"/>
    <n v="0"/>
    <m/>
    <m/>
    <m/>
    <n v="1077966"/>
    <n v="1000500"/>
    <n v="-23780"/>
    <m/>
    <m/>
    <x v="3"/>
    <s v="NO"/>
    <m/>
    <s v="PLANILLADA"/>
    <m/>
    <m/>
  </r>
  <r>
    <s v="CONSTRUPROYEC"/>
    <n v="101055705"/>
    <n v="58212"/>
    <m/>
    <d v="2021-06-12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434"/>
    <n v="3697"/>
    <d v="2021-06-15T00:00:00"/>
    <x v="2"/>
    <n v="34250"/>
    <n v="34210"/>
    <n v="1"/>
    <n v="0"/>
    <n v="0"/>
    <m/>
    <m/>
    <m/>
    <n v="1044089"/>
    <n v="1000500"/>
    <n v="8410"/>
    <m/>
    <m/>
    <x v="3"/>
    <s v="NO"/>
    <m/>
    <s v="PLANILLADA"/>
    <m/>
    <m/>
  </r>
  <r>
    <s v="CONSTRUPROYEC"/>
    <n v="101055706"/>
    <n v="58213"/>
    <m/>
    <d v="2021-06-12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435"/>
    <n v="3742"/>
    <d v="2021-06-15T00:00:00"/>
    <x v="8"/>
    <n v="34940"/>
    <n v="34910"/>
    <n v="1"/>
    <n v="0"/>
    <n v="0"/>
    <m/>
    <m/>
    <m/>
    <n v="1065453"/>
    <n v="1000500"/>
    <n v="-11890"/>
    <m/>
    <m/>
    <x v="3"/>
    <s v="NO"/>
    <m/>
    <s v="PLANILLADA"/>
    <m/>
    <m/>
  </r>
  <r>
    <s v="CONSTRUPROYEC"/>
    <n v="101055707"/>
    <n v="58214"/>
    <m/>
    <d v="2021-06-12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436"/>
    <n v="3747"/>
    <d v="2021-06-16T00:00:00"/>
    <x v="8"/>
    <n v="35400"/>
    <n v="35270"/>
    <n v="1"/>
    <n v="0"/>
    <n v="0"/>
    <m/>
    <m/>
    <m/>
    <n v="1076440"/>
    <n v="1000500"/>
    <n v="-22330"/>
    <m/>
    <m/>
    <x v="3"/>
    <s v="NO"/>
    <m/>
    <s v="PLANILLADA"/>
    <m/>
    <m/>
  </r>
  <r>
    <s v="CONSTRUPROYEC"/>
    <n v="101055708"/>
    <n v="58215"/>
    <n v="58127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69"/>
    <s v="ROBERTO CARLOS MENDOZA DIAZ"/>
    <n v="101056437"/>
    <n v="520886"/>
    <d v="2021-06-20T00:00:00"/>
    <x v="0"/>
    <n v="33410"/>
    <n v="33580"/>
    <n v="1"/>
    <n v="1078648"/>
    <n v="0"/>
    <s v="ACTIVO"/>
    <m/>
    <m/>
    <n v="4510350"/>
    <n v="0"/>
    <n v="0"/>
    <s v="ANTICIPO"/>
    <m/>
    <x v="2"/>
    <s v="NO"/>
    <m/>
    <s v="PLANILLADA"/>
    <m/>
    <m/>
  </r>
  <r>
    <s v="CONSTRUPROYEC"/>
    <n v="101055709"/>
    <n v="58216"/>
    <n v="58211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33"/>
    <s v="SOLIM SANCHEZ GONZALEZ"/>
    <n v="101056438"/>
    <n v="3808"/>
    <d v="2021-06-22T00:00:00"/>
    <x v="0"/>
    <n v="34760"/>
    <n v="34730"/>
    <n v="1"/>
    <n v="366800"/>
    <n v="0"/>
    <s v="ACTIVO"/>
    <m/>
    <m/>
    <n v="1285010"/>
    <n v="0"/>
    <n v="0"/>
    <s v="ANTICIPO"/>
    <m/>
    <x v="3"/>
    <s v="NO"/>
    <m/>
    <s v="PLANILLADA"/>
    <m/>
    <m/>
  </r>
  <r>
    <s v="CONSTRUPROYEC"/>
    <n v="101055710"/>
    <n v="58217"/>
    <n v="58097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34"/>
    <s v="LUIS EDUARDO CARO GONZALEZ"/>
    <n v="101056439"/>
    <n v="3792"/>
    <d v="2021-06-18T00:00:00"/>
    <x v="0"/>
    <n v="33950"/>
    <n v="33950"/>
    <n v="1"/>
    <n v="366800"/>
    <n v="0"/>
    <s v="ACTIVO"/>
    <m/>
    <m/>
    <n v="1256150"/>
    <n v="0"/>
    <n v="0"/>
    <s v="ANTICIPO"/>
    <m/>
    <x v="3"/>
    <s v="NO"/>
    <m/>
    <s v="PLANILLADA"/>
    <m/>
    <m/>
  </r>
  <r>
    <s v="CONSTRUPROYEC"/>
    <n v="101055711"/>
    <n v="58218"/>
    <n v="58227"/>
    <d v="2021-06-12T00:00:00"/>
    <n v="23"/>
    <x v="1"/>
    <s v=" ACEITE DE PALMA CPO"/>
    <s v="ECODIESEL COLOMBIA S.A"/>
    <s v="CUMPLIDO"/>
    <s v="AGROINCE LTDA Y CIA S.C.A"/>
    <s v="AGUACHICA"/>
    <s v="ECODIESEL COLOMBIA S.A"/>
    <s v="BARRANCABERMEJA"/>
    <x v="32"/>
    <s v="ISMAEL MORENO GOMEZ"/>
    <n v="101056440"/>
    <n v="3882"/>
    <d v="2021-06-22T00:00:00"/>
    <x v="0"/>
    <n v="34710"/>
    <n v="34700"/>
    <n v="1"/>
    <n v="366800"/>
    <n v="0"/>
    <s v="ACTIVO"/>
    <m/>
    <m/>
    <n v="1283900"/>
    <n v="0"/>
    <n v="0"/>
    <s v="ANTICIPO"/>
    <m/>
    <x v="3"/>
    <s v="NO"/>
    <m/>
    <s v="PLANILLADA"/>
    <m/>
    <m/>
  </r>
  <r>
    <s v="CONSTRUPROYEC"/>
    <n v="101055712"/>
    <n v="58219"/>
    <n v="58137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7"/>
    <s v="JESUS DAVID MORA CHAVEZ"/>
    <n v="101056441"/>
    <n v="520933"/>
    <d v="2021-06-20T00:00:00"/>
    <x v="0"/>
    <n v="34630"/>
    <n v="34340"/>
    <n v="1"/>
    <n v="1078648"/>
    <n v="0"/>
    <s v="ACTIVO"/>
    <m/>
    <m/>
    <n v="4675050"/>
    <n v="0"/>
    <n v="0"/>
    <s v="ANTICIPO"/>
    <m/>
    <x v="2"/>
    <s v="NO"/>
    <m/>
    <s v="PLANILLADA"/>
    <m/>
    <m/>
  </r>
  <r>
    <s v="CONSTRUPROYEC"/>
    <n v="101055713"/>
    <n v="58220"/>
    <n v="58248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52"/>
    <s v="LUIS MIGUEL DIAZ LIZARAZO"/>
    <n v="101056442"/>
    <n v="520915"/>
    <d v="2021-06-22T00:00:00"/>
    <x v="0"/>
    <n v="32480"/>
    <n v="32700"/>
    <n v="1"/>
    <n v="1078648"/>
    <n v="330000"/>
    <s v="ACTIVO"/>
    <m/>
    <m/>
    <n v="4384800"/>
    <n v="0"/>
    <n v="0"/>
    <s v="ANTICIPO, SEGUNDO ANTICIPO"/>
    <m/>
    <x v="2"/>
    <s v="NO"/>
    <m/>
    <s v="PLANILLADA"/>
    <m/>
    <m/>
  </r>
  <r>
    <s v="CONSTRUPROYEC"/>
    <n v="101055714"/>
    <n v="58221"/>
    <n v="58213"/>
    <d v="2021-06-12T00:00:00"/>
    <n v="23"/>
    <x v="1"/>
    <s v=" ACEITE DE PALMA CPO"/>
    <s v="ECODIESEL COLOMBIA S.A"/>
    <s v="CUMPLIDO"/>
    <s v="PALMA DEL CESAR S.A"/>
    <s v="SAN MARTIN"/>
    <s v="ECODIESEL COLOMBIA S.A"/>
    <s v="BARRANCABERMEJA"/>
    <x v="41"/>
    <s v="JOSE DOMINGO PARRA BOHORQUEZ"/>
    <n v="101056443"/>
    <n v="3807"/>
    <d v="2021-06-22T00:00:00"/>
    <x v="0"/>
    <n v="34590"/>
    <n v="34540"/>
    <n v="1"/>
    <n v="305000"/>
    <n v="0"/>
    <s v="ACTIVO"/>
    <m/>
    <m/>
    <n v="1193012"/>
    <n v="0"/>
    <n v="0"/>
    <s v="ANTICIPO"/>
    <m/>
    <x v="3"/>
    <s v="NO"/>
    <m/>
    <s v="PLANILLADA"/>
    <m/>
    <m/>
  </r>
  <r>
    <s v="CONSTRUPROYEC"/>
    <n v="101055715"/>
    <n v="58222"/>
    <n v="58214"/>
    <d v="2021-06-12T00:00:00"/>
    <n v="23"/>
    <x v="1"/>
    <s v=" ACEITE DE PALMA CPO"/>
    <s v="ECODIESEL COLOMBIA S.A"/>
    <s v="CUMPLIDO"/>
    <s v="PALMA DEL CESAR S.A"/>
    <s v="SAN MARTIN"/>
    <s v="ECODIESEL COLOMBIA S.A"/>
    <s v="BARRANCABERMEJA"/>
    <x v="44"/>
    <s v="JOHAN MANUEL RATIVA AGUILLON"/>
    <n v="101056444"/>
    <n v="3806"/>
    <d v="2021-06-22T00:00:00"/>
    <x v="0"/>
    <n v="34490"/>
    <n v="34470"/>
    <n v="1"/>
    <n v="305000"/>
    <n v="0"/>
    <s v="ACTIVO"/>
    <m/>
    <m/>
    <n v="1190594"/>
    <n v="0"/>
    <n v="0"/>
    <s v="ANTICIPO"/>
    <m/>
    <x v="3"/>
    <s v="NO"/>
    <m/>
    <s v="PLANILLADA"/>
    <m/>
    <m/>
  </r>
  <r>
    <s v="CONSTRUPROYEC"/>
    <n v="101055716"/>
    <n v="58223"/>
    <n v="58139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4"/>
    <s v="CESAR GOMEZ AYALA"/>
    <n v="101056445"/>
    <n v="520935"/>
    <d v="2021-06-20T00:00:00"/>
    <x v="0"/>
    <n v="32240"/>
    <n v="32420"/>
    <n v="1"/>
    <n v="1078648"/>
    <n v="0"/>
    <s v="ACTIVO"/>
    <m/>
    <m/>
    <n v="4352400"/>
    <n v="0"/>
    <n v="0"/>
    <s v="ANTICIPO"/>
    <m/>
    <x v="2"/>
    <s v="NO"/>
    <m/>
    <s v="PLANILLADA"/>
    <m/>
    <m/>
  </r>
  <r>
    <s v="CONSTRUPROYEC"/>
    <n v="101055717"/>
    <n v="58224"/>
    <n v="58185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4"/>
    <s v="JOSE ISABEL MARTINEZ GUARDIAS"/>
    <n v="101056446"/>
    <n v="520958"/>
    <d v="2021-06-21T00:00:00"/>
    <x v="0"/>
    <n v="32330"/>
    <n v="32840"/>
    <n v="1"/>
    <n v="1078648"/>
    <n v="330000"/>
    <s v="ACTIVO"/>
    <m/>
    <m/>
    <n v="4364550"/>
    <n v="0"/>
    <n v="0"/>
    <s v="ANTICIPO, SEGUNDO ANTICIPO"/>
    <m/>
    <x v="2"/>
    <s v="NO"/>
    <m/>
    <s v="PLANILLADA"/>
    <m/>
    <m/>
  </r>
  <r>
    <s v="CONSTRUPROYEC"/>
    <n v="101055718"/>
    <n v="58225"/>
    <n v="58538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32"/>
    <s v="DIDIER GOMEZ QUICENO"/>
    <n v="101056447"/>
    <n v="520932"/>
    <d v="2021-06-25T00:00:00"/>
    <x v="0"/>
    <n v="33150"/>
    <n v="33090"/>
    <n v="1"/>
    <n v="1078648"/>
    <n v="0"/>
    <s v="ACTIVO"/>
    <m/>
    <m/>
    <n v="4475250"/>
    <n v="0"/>
    <n v="0"/>
    <s v="ANTICIPO"/>
    <m/>
    <x v="2"/>
    <s v="NO"/>
    <m/>
    <s v="PLANILLADA"/>
    <m/>
    <m/>
  </r>
  <r>
    <s v="CONSTRUPROYEC"/>
    <n v="101055719"/>
    <n v="58226"/>
    <n v="58215"/>
    <d v="2021-06-12T00:00:00"/>
    <n v="23"/>
    <x v="1"/>
    <s v=" ACEITE DE PALMA CPO"/>
    <s v="ECODIESEL COLOMBIA S.A"/>
    <s v="CUMPLIDO"/>
    <s v="EXTRACTORA CENTRAL S.A"/>
    <s v="PUERTO WILCHES"/>
    <s v="ECODIESEL COLOMBIA S.A"/>
    <s v="BARRANCABERMEJA"/>
    <x v="35"/>
    <s v="JEISON OROZCO BEDOYA"/>
    <n v="101056448"/>
    <n v="3785"/>
    <d v="2021-06-22T00:00:00"/>
    <x v="0"/>
    <n v="34260"/>
    <n v="34320"/>
    <n v="1"/>
    <n v="220000"/>
    <n v="0"/>
    <s v="ACTIVO"/>
    <m/>
    <m/>
    <n v="1047446"/>
    <n v="0"/>
    <n v="0"/>
    <s v="ANTICIPO"/>
    <m/>
    <x v="3"/>
    <s v="NO"/>
    <m/>
    <s v="PLANILLADA"/>
    <m/>
    <m/>
  </r>
  <r>
    <s v="CONSTRUPROYEC"/>
    <n v="101055720"/>
    <n v="58227"/>
    <n v="58216"/>
    <d v="2021-06-12T00:00:00"/>
    <n v="23"/>
    <x v="1"/>
    <s v=" ACEITE DE PALMA CPO"/>
    <s v="ECODIESEL COLOMBIA S.A"/>
    <s v="CUMPLIDO"/>
    <s v="EXTRACTORA CENTRAL S.A"/>
    <s v="PUERTO WILCHES"/>
    <s v="ECODIESEL COLOMBIA S.A"/>
    <s v="BARRANCABERMEJA"/>
    <x v="46"/>
    <s v="OSCAR BLADIMIR CALZADA CANABAL"/>
    <n v="101056449"/>
    <n v="3784"/>
    <d v="2021-06-22T00:00:00"/>
    <x v="0"/>
    <n v="34370"/>
    <n v="34400"/>
    <n v="1"/>
    <n v="220000"/>
    <n v="0"/>
    <s v="ACTIVO"/>
    <m/>
    <m/>
    <n v="1049888"/>
    <n v="0"/>
    <n v="0"/>
    <s v="ANTICIPO"/>
    <m/>
    <x v="3"/>
    <s v="NO"/>
    <m/>
    <s v="PLANILLADA"/>
    <m/>
    <m/>
  </r>
  <r>
    <s v="CONSTRUPROYEC"/>
    <n v="101055721"/>
    <n v="58228"/>
    <n v="58231"/>
    <d v="2021-06-12T00:00:00"/>
    <n v="23"/>
    <x v="1"/>
    <s v=" ACEITE DE PALMA CPO"/>
    <s v="ECODIESEL COLOMBIA S.A"/>
    <s v="CUMPLIDO"/>
    <s v="EXTRACTORA MONTERREY S.A."/>
    <s v="PUERTO WILCHES"/>
    <s v="ECODIESEL COLOMBIA S.A"/>
    <s v="BARRANCABERMEJA"/>
    <x v="42"/>
    <s v="JOSE PAEZ"/>
    <n v="101056450"/>
    <n v="3879"/>
    <d v="2021-06-22T00:00:00"/>
    <x v="0"/>
    <n v="34550"/>
    <n v="34530"/>
    <n v="1"/>
    <n v="189354"/>
    <n v="0"/>
    <s v="ACTIVO"/>
    <m/>
    <m/>
    <n v="1053856"/>
    <n v="0"/>
    <n v="0"/>
    <s v="ANTICIPO"/>
    <m/>
    <x v="3"/>
    <s v="NO"/>
    <m/>
    <s v="PLANILLADA"/>
    <m/>
    <m/>
  </r>
  <r>
    <s v="CONSTRUPROYEC"/>
    <n v="101055722"/>
    <n v="58229"/>
    <n v="58217"/>
    <d v="2021-06-12T00:00:00"/>
    <n v="23"/>
    <x v="1"/>
    <s v=" ACEITE DE PALMA CPO"/>
    <s v="ECODIESEL COLOMBIA S.A"/>
    <s v="CUMPLIDO"/>
    <s v="PALMERAS DE PUERTO WILCHES S.A"/>
    <s v="PUERTO WILCHES"/>
    <s v="ECODIESEL COLOMBIA S.A"/>
    <s v="BARRANCABERMEJA"/>
    <x v="36"/>
    <s v="JOSE IGNACIO ORTIZ GALVIS"/>
    <n v="101056451"/>
    <n v="3817"/>
    <d v="2021-06-22T00:00:00"/>
    <x v="0"/>
    <n v="34500"/>
    <n v="34410"/>
    <n v="1"/>
    <n v="189354"/>
    <n v="0"/>
    <s v="ACTIVO"/>
    <m/>
    <m/>
    <n v="1050193"/>
    <n v="0"/>
    <n v="0"/>
    <s v="ANTICIPO"/>
    <m/>
    <x v="3"/>
    <s v="NO"/>
    <m/>
    <s v="PLANILLADA"/>
    <m/>
    <m/>
  </r>
  <r>
    <s v="CONSTRUPROYEC"/>
    <n v="101055723"/>
    <n v="58230"/>
    <n v="57993"/>
    <d v="2021-06-12T00:00:00"/>
    <n v="23"/>
    <x v="1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6452"/>
    <n v="11216"/>
    <d v="2021-06-16T00:00:00"/>
    <x v="0"/>
    <n v="16900"/>
    <n v="16970"/>
    <n v="1"/>
    <n v="44400"/>
    <n v="0"/>
    <s v="ACTIVO"/>
    <m/>
    <m/>
    <n v="609245"/>
    <n v="0"/>
    <n v="0"/>
    <s v="ANTICIPO"/>
    <m/>
    <x v="1"/>
    <s v="NO"/>
    <m/>
    <s v="PLANILLADA"/>
    <m/>
    <m/>
  </r>
  <r>
    <s v="CONSTRUPROYEC"/>
    <n v="101055724"/>
    <n v="58231"/>
    <n v="57970"/>
    <d v="2021-06-12T00:00:00"/>
    <n v="23"/>
    <x v="1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6453"/>
    <n v="11218"/>
    <d v="2021-06-16T00:00:00"/>
    <x v="0"/>
    <n v="18050"/>
    <n v="18050"/>
    <n v="1"/>
    <n v="44400"/>
    <n v="0"/>
    <s v="ACTIVO"/>
    <m/>
    <m/>
    <n v="650702"/>
    <n v="0"/>
    <n v="0"/>
    <s v="ANTICIPO"/>
    <m/>
    <x v="1"/>
    <s v="NO"/>
    <m/>
    <s v="PLANILLADA"/>
    <m/>
    <m/>
  </r>
  <r>
    <s v="CONSTRUPROYEC"/>
    <n v="101055725"/>
    <n v="58232"/>
    <n v="58102"/>
    <d v="2021-06-12T00:00:00"/>
    <n v="23"/>
    <x v="1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6454"/>
    <n v="81980"/>
    <d v="2021-06-19T00:00:00"/>
    <x v="0"/>
    <n v="28510"/>
    <n v="28510"/>
    <n v="1"/>
    <n v="140600"/>
    <n v="18000"/>
    <s v="ACTIVO"/>
    <m/>
    <m/>
    <n v="1791283"/>
    <n v="0"/>
    <n v="0"/>
    <s v="ANTICIPO, SEGUNDO ANTICIPO"/>
    <m/>
    <x v="1"/>
    <s v="NO"/>
    <m/>
    <s v="PLANILLADA"/>
    <m/>
    <m/>
  </r>
  <r>
    <s v="CONSTRUPROYEC"/>
    <n v="101055726"/>
    <n v="58233"/>
    <n v="58056"/>
    <d v="2021-06-12T00:00:00"/>
    <n v="23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455"/>
    <n v="0"/>
    <d v="2021-06-17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727"/>
    <n v="58234"/>
    <n v="58028"/>
    <d v="2021-06-12T00:00:00"/>
    <n v="23"/>
    <x v="1"/>
    <s v=" PRODUCTOS VARIOS"/>
    <s v="C.I. LA SAMARIA S.A.S."/>
    <s v="CUMPLIDO"/>
    <s v="C.I. LA SAMARIA S.A.S."/>
    <s v="LA GRAN VIA"/>
    <s v="C.I. LA SAMARIA S.A.S. FINCA DON DIEGO"/>
    <s v="DON DIEGO MAGDALENA"/>
    <x v="14"/>
    <s v="YOMAR YESID OÑATE CARCAMO"/>
    <n v="101056456"/>
    <s v="517   395-8"/>
    <d v="2021-06-16T00:00:00"/>
    <x v="0"/>
    <n v="1"/>
    <n v="1"/>
    <n v="1"/>
    <n v="110000"/>
    <n v="0"/>
    <s v="ACTIVO"/>
    <m/>
    <m/>
    <n v="1654367"/>
    <n v="0"/>
    <n v="0"/>
    <s v="ANTICIPO"/>
    <m/>
    <x v="1"/>
    <s v="NO"/>
    <m/>
    <s v="PLANILLADA"/>
    <m/>
    <m/>
  </r>
  <r>
    <s v="CONSTRUPROYEC"/>
    <n v="101055728"/>
    <n v="58235"/>
    <n v="57968"/>
    <d v="2021-06-12T00:00:00"/>
    <n v="23"/>
    <x v="1"/>
    <s v=" CASCARILLA"/>
    <s v="SUPERLOGISTICS UISB S.A.S"/>
    <s v="CUMPLIDO"/>
    <s v="EXTRACTORA TEQUENDAMA"/>
    <s v="FUNDACION"/>
    <s v="SUPERLOGISTICS UISB S.A.S"/>
    <s v="SANTA MARTA."/>
    <x v="37"/>
    <s v="VICTOR MANUEL BARCASNEGRAS CERVANTES"/>
    <n v="101056457"/>
    <n v="11217"/>
    <d v="2021-06-16T00:00:00"/>
    <x v="0"/>
    <n v="20710"/>
    <n v="20920"/>
    <n v="1"/>
    <n v="44400"/>
    <n v="0"/>
    <s v="ACTIVO"/>
    <m/>
    <m/>
    <n v="746595"/>
    <n v="0"/>
    <n v="0"/>
    <s v="ANTICIPO"/>
    <m/>
    <x v="1"/>
    <s v="NO"/>
    <m/>
    <s v="PLANILLADA"/>
    <m/>
    <m/>
  </r>
  <r>
    <s v="CONSTRUPROYEC"/>
    <n v="101055729"/>
    <n v="58236"/>
    <n v="58264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458"/>
    <n v="82075"/>
    <d v="2021-06-23T00:00:00"/>
    <x v="0"/>
    <n v="27460"/>
    <n v="27460"/>
    <n v="1"/>
    <n v="373287"/>
    <n v="0"/>
    <s v="ACTIVO"/>
    <m/>
    <m/>
    <n v="554143"/>
    <n v="0"/>
    <n v="0"/>
    <s v="ANTICIPO"/>
    <m/>
    <x v="1"/>
    <s v="NO"/>
    <m/>
    <s v="PLANILLADA"/>
    <m/>
    <m/>
  </r>
  <r>
    <s v="CONSTRUPROYEC"/>
    <n v="101055730"/>
    <n v="58237"/>
    <n v="57978"/>
    <d v="2021-06-12T00:00:00"/>
    <n v="23"/>
    <x v="1"/>
    <s v=" FRUTA DE PALMA"/>
    <s v="CI TEQUENDAMA SAS EXTRACTORA"/>
    <s v="CUMPLIDO"/>
    <s v="CI TEQUENDAMA FINCA GAVILAN - EL JAYO"/>
    <s v="EL RETEN"/>
    <s v="EXTRACTORA TEQUENDAMA"/>
    <s v="FUNDACION"/>
    <x v="28"/>
    <s v="GERMAN JOSE SANCHEZ RIVADENEIRA"/>
    <n v="101056459"/>
    <n v="81766"/>
    <d v="2021-06-16T00:00:00"/>
    <x v="0"/>
    <n v="29110"/>
    <n v="29130"/>
    <n v="1"/>
    <n v="0"/>
    <n v="0"/>
    <m/>
    <m/>
    <m/>
    <n v="748127"/>
    <n v="0"/>
    <n v="0"/>
    <m/>
    <m/>
    <x v="1"/>
    <s v="NO"/>
    <m/>
    <s v="PLANILLADA"/>
    <m/>
    <m/>
  </r>
  <r>
    <s v="CONSTRUPROYEC"/>
    <n v="101055731"/>
    <n v="58238"/>
    <m/>
    <d v="2021-06-12T00:00:00"/>
    <n v="23"/>
    <x v="1"/>
    <s v=" FRUTA DE PALMA"/>
    <s v="CI TEQUENDAMA SAS EXTRACTORA"/>
    <s v="CUMPLIDO"/>
    <s v="C.I TEQUNDAMA FINCA LAS MERCEDES"/>
    <s v="PELECHUA"/>
    <s v="EXTRACTORA TEQUENDAMA"/>
    <s v="FUNDACION"/>
    <x v="186"/>
    <s v="HECTOR ARDILA PINILLA"/>
    <n v="101056460"/>
    <n v="81954"/>
    <d v="2021-06-27T00:00:00"/>
    <x v="2"/>
    <n v="34390"/>
    <n v="34390"/>
    <n v="1"/>
    <n v="0"/>
    <n v="0"/>
    <m/>
    <m/>
    <m/>
    <n v="2160724"/>
    <n v="1500000"/>
    <n v="-219500"/>
    <m/>
    <m/>
    <x v="1"/>
    <s v="NO"/>
    <m/>
    <s v="PLANILLADA"/>
    <m/>
    <m/>
  </r>
  <r>
    <s v="CONSTRUPROYEC"/>
    <n v="101055732"/>
    <n v="58239"/>
    <n v="58153"/>
    <d v="2021-06-12T00:00:00"/>
    <n v="23"/>
    <x v="1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6461"/>
    <n v="0"/>
    <d v="2021-06-2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733"/>
    <n v="58240"/>
    <n v="58154"/>
    <d v="2021-06-12T00:00:00"/>
    <n v="23"/>
    <x v="1"/>
    <s v=" CONTENEDOR VACIO"/>
    <s v="C.I. LA SAMARIA S.A.S."/>
    <s v="CUMPLIDO"/>
    <s v="SOCIEDAD PORTUARIA DE SANTA MARTA"/>
    <s v="SANTA MARTA."/>
    <s v="CONSTRUPROYEC"/>
    <s v="SANTA MARTA."/>
    <x v="133"/>
    <s v="YEIMAN HERNANDEZ"/>
    <n v="101056462"/>
    <n v="0"/>
    <d v="2021-06-2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5734"/>
    <n v="58241"/>
    <n v="57987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463"/>
    <n v="81207"/>
    <d v="2021-06-16T00:00:00"/>
    <x v="0"/>
    <n v="31320"/>
    <n v="31340"/>
    <n v="1"/>
    <n v="0"/>
    <n v="0"/>
    <m/>
    <m/>
    <m/>
    <n v="632038"/>
    <n v="0"/>
    <n v="0"/>
    <m/>
    <m/>
    <x v="1"/>
    <s v="NO"/>
    <m/>
    <s v="PLANILLADA"/>
    <m/>
    <m/>
  </r>
  <r>
    <s v="CONSTRUPROYEC"/>
    <n v="101055735"/>
    <n v="58242"/>
    <n v="57986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464"/>
    <n v="81244"/>
    <d v="2021-06-16T00:00:00"/>
    <x v="0"/>
    <n v="32050"/>
    <n v="31970"/>
    <n v="1"/>
    <n v="0"/>
    <n v="0"/>
    <m/>
    <m/>
    <m/>
    <n v="646769"/>
    <n v="0"/>
    <n v="0"/>
    <m/>
    <m/>
    <x v="1"/>
    <s v="NO"/>
    <m/>
    <s v="PLANILLADA"/>
    <m/>
    <m/>
  </r>
  <r>
    <s v="CONSTRUPROYEC"/>
    <n v="101055736"/>
    <n v="58243"/>
    <n v="57985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465"/>
    <n v="81409"/>
    <d v="2021-06-16T00:00:00"/>
    <x v="0"/>
    <n v="31160"/>
    <n v="31160"/>
    <n v="1"/>
    <n v="0"/>
    <n v="0"/>
    <m/>
    <m/>
    <m/>
    <n v="628809"/>
    <n v="0"/>
    <n v="0"/>
    <m/>
    <m/>
    <x v="1"/>
    <s v="NO"/>
    <m/>
    <s v="PLANILLADA"/>
    <m/>
    <m/>
  </r>
  <r>
    <s v="CONSTRUPROYEC"/>
    <n v="101055737"/>
    <n v="58244"/>
    <n v="58129"/>
    <d v="2021-06-12T00:00:00"/>
    <n v="23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6"/>
    <s v="OSCAR QUINAYAS ARAQUE"/>
    <n v="101056466"/>
    <n v="520950"/>
    <d v="2021-06-20T00:00:00"/>
    <x v="0"/>
    <n v="35050"/>
    <n v="34800"/>
    <n v="1"/>
    <n v="1078648"/>
    <n v="0"/>
    <s v="ACTIVO"/>
    <m/>
    <m/>
    <n v="4731750"/>
    <n v="0"/>
    <n v="0"/>
    <s v="ANTICIPO"/>
    <m/>
    <x v="2"/>
    <s v="NO"/>
    <m/>
    <s v="PLANILLADA"/>
    <m/>
    <m/>
  </r>
  <r>
    <s v="CONSTRUPROYEC"/>
    <n v="101055738"/>
    <n v="58245"/>
    <n v="57984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467"/>
    <n v="81428"/>
    <d v="2021-06-16T00:00:00"/>
    <x v="0"/>
    <n v="33320"/>
    <n v="33300"/>
    <n v="1"/>
    <n v="0"/>
    <n v="0"/>
    <m/>
    <m/>
    <m/>
    <n v="672398"/>
    <n v="0"/>
    <n v="0"/>
    <m/>
    <m/>
    <x v="1"/>
    <s v="NO"/>
    <m/>
    <s v="PLANILLADA"/>
    <m/>
    <m/>
  </r>
  <r>
    <s v="CONSTRUPROYEC"/>
    <n v="101055739"/>
    <n v="58246"/>
    <n v="57983"/>
    <d v="2021-06-12T00:00:00"/>
    <n v="23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468"/>
    <n v="81510"/>
    <d v="2021-06-16T00:00:00"/>
    <x v="0"/>
    <n v="31320"/>
    <n v="31330"/>
    <n v="1"/>
    <n v="0"/>
    <n v="0"/>
    <m/>
    <m/>
    <m/>
    <n v="632038"/>
    <n v="0"/>
    <n v="0"/>
    <m/>
    <m/>
    <x v="1"/>
    <s v="NO"/>
    <m/>
    <s v="PLANILLADA"/>
    <m/>
    <m/>
  </r>
  <r>
    <s v="CONSTRUPROYEC"/>
    <n v="101055740"/>
    <n v="58247"/>
    <n v="58027"/>
    <d v="2021-06-13T00:00:00"/>
    <n v="24"/>
    <x v="1"/>
    <s v=" ACEITE DE PALMA CPO"/>
    <s v="CI TEQUENDAMA SAS DIV. REFINERIA"/>
    <s v="CUMPLIDO"/>
    <s v="EXTRACTORA TEQUENDAMA"/>
    <s v="FUNDACION"/>
    <s v="REFINERIA TEQUENDAMA"/>
    <s v="SANTA MARTA."/>
    <x v="6"/>
    <s v="ORLANDO CARVAJAL"/>
    <n v="101056469"/>
    <n v="77046"/>
    <d v="2021-06-16T00:00:00"/>
    <x v="0"/>
    <n v="34500"/>
    <n v="34630"/>
    <n v="1"/>
    <n v="10000"/>
    <n v="0"/>
    <s v="ACTIVO"/>
    <m/>
    <m/>
    <n v="1220955"/>
    <n v="0"/>
    <n v="0"/>
    <s v="ANTICIPO"/>
    <m/>
    <x v="0"/>
    <s v="NO"/>
    <m/>
    <s v="PLANILLADA"/>
    <m/>
    <m/>
  </r>
  <r>
    <s v="CONSTRUPROYEC"/>
    <n v="101055741"/>
    <n v="58248"/>
    <n v="57982"/>
    <d v="2021-06-14T00:00:00"/>
    <n v="24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470"/>
    <n v="81474"/>
    <d v="2021-06-16T00:00:00"/>
    <x v="0"/>
    <n v="29840"/>
    <n v="29880"/>
    <n v="1"/>
    <n v="0"/>
    <n v="0"/>
    <m/>
    <m/>
    <m/>
    <n v="602171"/>
    <n v="0"/>
    <n v="0"/>
    <m/>
    <m/>
    <x v="1"/>
    <s v="NO"/>
    <m/>
    <s v="PLANILLADA"/>
    <m/>
    <m/>
  </r>
  <r>
    <s v="CONSTRUPROYEC"/>
    <n v="101055742"/>
    <n v="58249"/>
    <n v="57795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471"/>
    <n v="0"/>
    <d v="2021-06-1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743"/>
    <n v="58250"/>
    <n v="58033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472"/>
    <s v="TGHU 281284-4"/>
    <d v="2021-06-1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44"/>
    <n v="58251"/>
    <n v="58035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473"/>
    <s v="FBIU 010410-6"/>
    <d v="2021-06-16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745"/>
    <n v="58252"/>
    <n v="58038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6474"/>
    <s v="FCIU 359247-5"/>
    <d v="2021-06-16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746"/>
    <n v="58253"/>
    <n v="58036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475"/>
    <s v="UACU 402820-9"/>
    <d v="2021-06-1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47"/>
    <n v="58254"/>
    <n v="58039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6476"/>
    <s v="GATU 136056-7"/>
    <d v="2021-06-1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48"/>
    <n v="58255"/>
    <n v="57960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22"/>
    <s v="SAMUEL DELGADO URIZA"/>
    <n v="101056477"/>
    <s v="5982     95-2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49"/>
    <n v="58256"/>
    <n v="57961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88"/>
    <s v="CARLOS MARIO PERTUZ MELO"/>
    <n v="101056478"/>
    <s v="5190     70-2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0"/>
    <n v="58257"/>
    <n v="57962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60"/>
    <s v="LEONARDO ELIAS ORDOÑEZ PATIÑO"/>
    <n v="101056479"/>
    <s v="5    98295-2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1"/>
    <n v="58258"/>
    <n v="57963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22"/>
    <s v="SAMUEL DELGADO URIZA"/>
    <n v="101056480"/>
    <s v="CAIU 554939-8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2"/>
    <n v="58259"/>
    <n v="57964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53"/>
    <s v="JOHAN ALBERTO AVENDAÑO OROZCO"/>
    <n v="101056481"/>
    <s v="MNBU 359778-4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3"/>
    <n v="58260"/>
    <n v="58034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482"/>
    <s v="SEGU 932407-8"/>
    <d v="2021-06-1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54"/>
    <n v="58261"/>
    <n v="58037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483"/>
    <s v="CXRU 163693-9"/>
    <d v="2021-06-1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55"/>
    <n v="58262"/>
    <n v="58040"/>
    <d v="2021-06-14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6484"/>
    <s v="TEMU 944744-3"/>
    <d v="2021-06-16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56"/>
    <n v="58263"/>
    <n v="57965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88"/>
    <s v="CARLOS MARIO PERTUZ MELO"/>
    <n v="101056485"/>
    <s v="HLBU 944035-0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7"/>
    <n v="58264"/>
    <n v="57966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22"/>
    <s v="SAMUEL DELGADO URIZA"/>
    <n v="101056486"/>
    <s v="519070-2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8"/>
    <n v="58265"/>
    <n v="58395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133"/>
    <s v="CARLOS ALBERTO ROA OSPINO"/>
    <n v="101056487"/>
    <n v="0"/>
    <d v="2021-06-2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59"/>
    <n v="58266"/>
    <n v="57967"/>
    <d v="2021-06-14T00:00:00"/>
    <n v="24"/>
    <x v="1"/>
    <s v=" CONTENEDOR VACIO"/>
    <s v="CONSTRUPROYEC"/>
    <s v="CUMPLIDO"/>
    <s v="CONSTRUPROYEC"/>
    <s v="SANTA MARTA."/>
    <s v="C.I. LA SAMARIA S.A.S. FINCA DON DIEGO"/>
    <s v="DON DIEGO MAGDALENA"/>
    <x v="14"/>
    <s v="YOMAR YESID OÑATE CARCAMO"/>
    <n v="101056488"/>
    <s v="51   9070-2"/>
    <d v="2021-06-15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760"/>
    <n v="58267"/>
    <n v="58131"/>
    <d v="2021-06-15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23"/>
    <s v="LUIS FERNANDO ELLES PARRA"/>
    <n v="101056489"/>
    <n v="520938"/>
    <d v="2021-06-20T00:00:00"/>
    <x v="0"/>
    <n v="33910"/>
    <n v="34220"/>
    <n v="1"/>
    <n v="1078648"/>
    <n v="25000"/>
    <s v="ACTIVO"/>
    <m/>
    <m/>
    <n v="4577850"/>
    <n v="0"/>
    <n v="0"/>
    <s v="ANTICIPO, SEGUNDO ANTICIPO"/>
    <m/>
    <x v="2"/>
    <s v="NO"/>
    <m/>
    <s v="PLANILLADA"/>
    <m/>
    <m/>
  </r>
  <r>
    <s v="CONSTRUPROYEC"/>
    <n v="101055761"/>
    <n v="58268"/>
    <n v="58133"/>
    <d v="2021-06-15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39"/>
    <s v="ALBERTO LUIS BARRIOS DE LA HOZ"/>
    <n v="101056490"/>
    <n v="520949"/>
    <d v="2021-06-20T00:00:00"/>
    <x v="0"/>
    <n v="32700"/>
    <n v="33220"/>
    <n v="1"/>
    <n v="1078648"/>
    <n v="0"/>
    <s v="ACTIVO"/>
    <m/>
    <m/>
    <n v="4414500"/>
    <n v="0"/>
    <n v="0"/>
    <s v="ANTICIPO"/>
    <m/>
    <x v="2"/>
    <s v="NO"/>
    <m/>
    <s v="PLANILLADA"/>
    <m/>
    <m/>
  </r>
  <r>
    <s v="CONSTRUPROYEC"/>
    <n v="101055762"/>
    <n v="58269"/>
    <n v="58006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63"/>
    <s v="MAURICIO SUESCUN PEÑA"/>
    <n v="101056491"/>
    <s v="31827-0"/>
    <d v="2021-06-16T00:00:00"/>
    <x v="0"/>
    <n v="10178"/>
    <n v="10200"/>
    <n v="1"/>
    <n v="221080"/>
    <n v="0"/>
    <s v="ACTIVO"/>
    <m/>
    <m/>
    <n v="1453317"/>
    <n v="0"/>
    <n v="0"/>
    <s v="ANTICIPO"/>
    <m/>
    <x v="4"/>
    <s v="NO"/>
    <m/>
    <s v="PLANILLADA"/>
    <m/>
    <m/>
  </r>
  <r>
    <s v="CONSTRUPROYEC"/>
    <n v="101055763"/>
    <n v="58270"/>
    <n v="58066"/>
    <d v="2021-06-15T00:00:00"/>
    <n v="24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90"/>
    <s v="NEIDER ENRIQUE IBARRA CASTAÑEDA"/>
    <n v="101056492"/>
    <n v="58042"/>
    <d v="2021-06-17T00:00:00"/>
    <x v="0"/>
    <n v="30510"/>
    <n v="30490"/>
    <n v="1"/>
    <n v="200377"/>
    <n v="0"/>
    <s v="ACTIVO"/>
    <m/>
    <m/>
    <n v="1830600"/>
    <n v="0"/>
    <n v="0"/>
    <s v="ANTICIPO"/>
    <m/>
    <x v="4"/>
    <s v="NO"/>
    <m/>
    <s v="PLANILLADA"/>
    <m/>
    <m/>
  </r>
  <r>
    <s v="CONSTRUPROYEC"/>
    <n v="101055764"/>
    <n v="58271"/>
    <n v="58179"/>
    <d v="2021-06-15T00:00:00"/>
    <n v="24"/>
    <x v="1"/>
    <s v=" MAIZ"/>
    <s v="PRODUCTORA DE ALIMENTOS CONCENTRADOS PARA ANIMALES CONTEGRAL S.A.S. CONTEGRAL S.A.S"/>
    <s v="CUMPLIDO"/>
    <s v="CONTEGRAL S.A.S"/>
    <s v="SANTA MARTA."/>
    <s v="CONTEGRAL S.A.S"/>
    <s v="BOGOTA"/>
    <x v="68"/>
    <s v="EFRAIN VARGAS"/>
    <n v="101056493"/>
    <n v="150334"/>
    <d v="2021-06-21T00:00:00"/>
    <x v="0"/>
    <n v="33120"/>
    <n v="33120"/>
    <n v="1"/>
    <n v="933634"/>
    <n v="25000"/>
    <s v="ACTIVO"/>
    <m/>
    <m/>
    <n v="5299200"/>
    <n v="0"/>
    <n v="0"/>
    <s v="ANTICIPO, SEGUNDO ANTICIPO"/>
    <m/>
    <x v="2"/>
    <s v="NO"/>
    <m/>
    <s v="PLANILLADA"/>
    <m/>
    <m/>
  </r>
  <r>
    <s v="CONSTRUPROYEC"/>
    <n v="101055765"/>
    <n v="58272"/>
    <n v="58197"/>
    <d v="2021-06-15T00:00:00"/>
    <n v="24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93"/>
    <s v="JUAN MANUEL VIBANCO OSSA"/>
    <n v="101056494"/>
    <n v="98366"/>
    <d v="2021-06-22T00:00:00"/>
    <x v="0"/>
    <n v="33450"/>
    <n v="33480"/>
    <n v="1"/>
    <n v="882851"/>
    <n v="0"/>
    <s v="ACTIVO"/>
    <m/>
    <m/>
    <n v="5686500"/>
    <n v="0"/>
    <n v="0"/>
    <s v="ANTICIPO"/>
    <m/>
    <x v="2"/>
    <s v="NO"/>
    <m/>
    <s v="PLANILLADA"/>
    <m/>
    <m/>
  </r>
  <r>
    <s v="CONSTRUPROYEC"/>
    <n v="101055766"/>
    <n v="58273"/>
    <n v="58169"/>
    <d v="2021-06-15T00:00:00"/>
    <n v="24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11"/>
    <s v="LUIS FREYLE BERNAL"/>
    <n v="101056495"/>
    <n v="98326"/>
    <d v="2021-06-21T00:00:00"/>
    <x v="0"/>
    <n v="34270"/>
    <n v="34240"/>
    <n v="1"/>
    <n v="882851"/>
    <n v="0"/>
    <s v="ACTIVO"/>
    <m/>
    <m/>
    <n v="5825900"/>
    <n v="0"/>
    <n v="0"/>
    <s v="ANTICIPO"/>
    <m/>
    <x v="2"/>
    <s v="NO"/>
    <m/>
    <s v="PLANILLADA"/>
    <m/>
    <m/>
  </r>
  <r>
    <s v="CONSTRUPROYEC"/>
    <n v="101055767"/>
    <n v="58274"/>
    <n v="58157"/>
    <d v="2021-06-15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496"/>
    <s v="CAIU 479834-9"/>
    <d v="2021-06-2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768"/>
    <n v="58275"/>
    <n v="58076"/>
    <d v="2021-06-15T00:00:00"/>
    <n v="24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53"/>
    <s v="JOHAN ALBERTO AVENDAÑO OROZCO"/>
    <n v="101056497"/>
    <n v="58045"/>
    <d v="2021-06-17T00:00:00"/>
    <x v="0"/>
    <n v="30330"/>
    <n v="30370"/>
    <n v="1"/>
    <n v="200377"/>
    <n v="0"/>
    <s v="ACTIVO"/>
    <m/>
    <m/>
    <n v="1819800"/>
    <n v="0"/>
    <n v="0"/>
    <s v="ANTICIPO"/>
    <m/>
    <x v="4"/>
    <s v="NO"/>
    <m/>
    <s v="PLANILLADA"/>
    <m/>
    <m/>
  </r>
  <r>
    <s v="CONSTRUPROYEC"/>
    <n v="101055769"/>
    <n v="58276"/>
    <n v="58489"/>
    <d v="2021-06-15T00:00:00"/>
    <n v="24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40"/>
    <s v="JAIR RODRIGUEZ ESCALANTE"/>
    <n v="101056498"/>
    <n v="58052"/>
    <d v="2021-06-25T00:00:00"/>
    <x v="0"/>
    <n v="30750"/>
    <n v="30790"/>
    <n v="1"/>
    <n v="200377"/>
    <n v="0"/>
    <s v="ACTIVO"/>
    <m/>
    <m/>
    <n v="1845000"/>
    <n v="0"/>
    <n v="0"/>
    <s v="ANTICIPO"/>
    <m/>
    <x v="4"/>
    <s v="NO"/>
    <m/>
    <s v="PLANILLADA"/>
    <m/>
    <m/>
  </r>
  <r>
    <s v="CONSTRUPROYEC"/>
    <n v="101055770"/>
    <n v="58277"/>
    <n v="58093"/>
    <d v="2021-06-15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"/>
    <s v="CARLOS SARABIA"/>
    <n v="101056499"/>
    <n v="1319"/>
    <d v="2021-06-17T00:00:00"/>
    <x v="0"/>
    <n v="34990"/>
    <n v="35000"/>
    <n v="1"/>
    <n v="0"/>
    <n v="0"/>
    <m/>
    <m/>
    <m/>
    <n v="549693"/>
    <n v="0"/>
    <n v="0"/>
    <m/>
    <m/>
    <x v="0"/>
    <s v="NO"/>
    <m/>
    <s v="PLANILLADA"/>
    <m/>
    <m/>
  </r>
  <r>
    <s v="CONSTRUPROYEC"/>
    <n v="101055771"/>
    <n v="58278"/>
    <n v="58298"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500"/>
    <n v="77184"/>
    <d v="2021-06-23T00:00:00"/>
    <x v="0"/>
    <n v="35730"/>
    <n v="35730"/>
    <n v="1"/>
    <n v="0"/>
    <n v="10000"/>
    <s v="ACTIVO"/>
    <m/>
    <m/>
    <n v="561318"/>
    <n v="0"/>
    <n v="0"/>
    <s v="SEGUNDO ANTICIPO"/>
    <m/>
    <x v="0"/>
    <s v="NO"/>
    <m/>
    <s v="PLANILLADA"/>
    <m/>
    <m/>
  </r>
  <r>
    <s v="CONSTRUPROYEC"/>
    <n v="101055772"/>
    <n v="58279"/>
    <n v="58086"/>
    <d v="2021-06-15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EDWIN ELIBETH AGUILAR GOMEZ"/>
    <n v="101056501"/>
    <n v="58005"/>
    <d v="2021-06-17T00:00:00"/>
    <x v="0"/>
    <n v="32170"/>
    <n v="32170"/>
    <n v="1"/>
    <n v="0"/>
    <n v="10000"/>
    <s v="ACTIVO"/>
    <m/>
    <m/>
    <n v="505391"/>
    <n v="0"/>
    <n v="0"/>
    <s v="SEGUNDO ANTICIPO"/>
    <m/>
    <x v="0"/>
    <s v="NO"/>
    <m/>
    <s v="PLANILLADA"/>
    <m/>
    <m/>
  </r>
  <r>
    <s v="CONSTRUPROYEC"/>
    <n v="101055773"/>
    <n v="58280"/>
    <n v="58085"/>
    <d v="2021-06-15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21"/>
    <s v="EDWIN ELIBETH AGUILAR GOMEZ"/>
    <n v="101056502"/>
    <n v="58015"/>
    <d v="2021-06-17T00:00:00"/>
    <x v="0"/>
    <n v="32760"/>
    <n v="32770"/>
    <n v="1"/>
    <n v="0"/>
    <n v="0"/>
    <m/>
    <m/>
    <m/>
    <n v="514660"/>
    <n v="0"/>
    <n v="0"/>
    <m/>
    <m/>
    <x v="0"/>
    <s v="NO"/>
    <m/>
    <s v="PLANILLADA"/>
    <m/>
    <m/>
  </r>
  <r>
    <s v="CONSTRUPROYEC"/>
    <n v="101055774"/>
    <n v="58281"/>
    <n v="58081"/>
    <d v="2021-06-15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2"/>
    <s v="YONAT DAVID CANTILLO POLO"/>
    <n v="101056503"/>
    <n v="58009"/>
    <d v="2021-06-17T00:00:00"/>
    <x v="0"/>
    <n v="37320"/>
    <n v="37320"/>
    <n v="1"/>
    <n v="0"/>
    <n v="10000"/>
    <s v="ACTIVO"/>
    <m/>
    <m/>
    <n v="586297"/>
    <n v="0"/>
    <n v="0"/>
    <s v="SEGUNDO ANTICIPO"/>
    <m/>
    <x v="0"/>
    <s v="NO"/>
    <m/>
    <s v="PLANILLADA"/>
    <m/>
    <m/>
  </r>
  <r>
    <s v="CONSTRUPROYEC"/>
    <n v="101055775"/>
    <n v="58282"/>
    <n v="58082"/>
    <d v="2021-06-15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52"/>
    <s v="YONAT DAVID CANTILLO POLO"/>
    <n v="101056504"/>
    <n v="58030"/>
    <d v="2021-06-17T00:00:00"/>
    <x v="0"/>
    <n v="33200"/>
    <n v="33120"/>
    <n v="1"/>
    <n v="0"/>
    <n v="0"/>
    <m/>
    <m/>
    <m/>
    <n v="521572"/>
    <n v="0"/>
    <n v="0"/>
    <m/>
    <m/>
    <x v="0"/>
    <s v="NO"/>
    <m/>
    <s v="PLANILLADA"/>
    <m/>
    <m/>
  </r>
  <r>
    <s v="CONSTRUPROYEC"/>
    <n v="101055776"/>
    <n v="58283"/>
    <n v="58299"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505"/>
    <n v="77181"/>
    <d v="2021-06-23T00:00:00"/>
    <x v="0"/>
    <n v="35400"/>
    <n v="35420"/>
    <n v="1"/>
    <n v="0"/>
    <n v="0"/>
    <m/>
    <m/>
    <m/>
    <n v="556134"/>
    <n v="0"/>
    <n v="0"/>
    <m/>
    <m/>
    <x v="0"/>
    <s v="NO"/>
    <m/>
    <s v="PLANILLADA"/>
    <m/>
    <m/>
  </r>
  <r>
    <s v="CONSTRUPROYEC"/>
    <n v="101055777"/>
    <n v="58284"/>
    <n v="58487"/>
    <d v="2021-06-15T00:00:00"/>
    <n v="24"/>
    <x v="1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0"/>
    <s v="JEINSON DAVID PEREZ MONTOYA"/>
    <n v="101056506"/>
    <n v="98463"/>
    <d v="2021-06-25T00:00:00"/>
    <x v="0"/>
    <n v="35980"/>
    <n v="35960"/>
    <n v="1"/>
    <n v="0"/>
    <n v="0"/>
    <m/>
    <m/>
    <m/>
    <n v="565246"/>
    <n v="0"/>
    <n v="0"/>
    <m/>
    <m/>
    <x v="0"/>
    <s v="NO"/>
    <m/>
    <s v="PLANILLADA"/>
    <m/>
    <m/>
  </r>
  <r>
    <s v="CONSTRUPROYEC"/>
    <n v="101055778"/>
    <n v="58285"/>
    <m/>
    <d v="2021-06-15T00:00:00"/>
    <n v="24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507"/>
    <n v="1239"/>
    <d v="2021-06-23T00:00:00"/>
    <x v="1"/>
    <n v="34440"/>
    <n v="34410"/>
    <n v="1"/>
    <n v="0"/>
    <n v="0"/>
    <m/>
    <m/>
    <m/>
    <n v="541052"/>
    <n v="448500"/>
    <n v="780"/>
    <m/>
    <m/>
    <x v="0"/>
    <s v="NO"/>
    <m/>
    <s v="PLANILLADA"/>
    <m/>
    <m/>
  </r>
  <r>
    <s v="CONSTRUPROYEC"/>
    <n v="101055779"/>
    <n v="58286"/>
    <m/>
    <d v="2021-06-15T00:00:00"/>
    <n v="24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508"/>
    <n v="1278"/>
    <d v="2021-06-23T00:00:00"/>
    <x v="1"/>
    <n v="32940"/>
    <n v="32980"/>
    <n v="1"/>
    <n v="0"/>
    <n v="0"/>
    <m/>
    <m/>
    <m/>
    <n v="517487"/>
    <n v="448500"/>
    <n v="20280"/>
    <m/>
    <m/>
    <x v="0"/>
    <s v="NO"/>
    <m/>
    <s v="PLANILLADA"/>
    <m/>
    <m/>
  </r>
  <r>
    <s v="CONSTRUPROYEC"/>
    <n v="101055780"/>
    <n v="58287"/>
    <m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509"/>
    <n v="76673"/>
    <d v="2021-06-23T00:00:00"/>
    <x v="2"/>
    <n v="36700"/>
    <n v="36730"/>
    <n v="1"/>
    <n v="0"/>
    <n v="0"/>
    <m/>
    <m/>
    <m/>
    <n v="576557"/>
    <n v="448500"/>
    <n v="-28600"/>
    <m/>
    <m/>
    <x v="0"/>
    <s v="NO"/>
    <m/>
    <s v="PLANILLADA"/>
    <m/>
    <m/>
  </r>
  <r>
    <s v="CONSTRUPROYEC"/>
    <n v="101055781"/>
    <n v="58288"/>
    <m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510"/>
    <n v="76706"/>
    <d v="2021-06-23T00:00:00"/>
    <x v="2"/>
    <n v="36690"/>
    <n v="36750"/>
    <n v="1"/>
    <n v="0"/>
    <n v="0"/>
    <m/>
    <m/>
    <m/>
    <n v="576400"/>
    <n v="448500"/>
    <n v="-28470"/>
    <m/>
    <m/>
    <x v="0"/>
    <s v="NO"/>
    <m/>
    <s v="PLANILLADA"/>
    <m/>
    <m/>
  </r>
  <r>
    <s v="CONSTRUPROYEC"/>
    <n v="101055782"/>
    <n v="58289"/>
    <m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6511"/>
    <n v="77117"/>
    <d v="2021-06-20T00:00:00"/>
    <x v="2"/>
    <n v="35940"/>
    <n v="35940"/>
    <n v="1"/>
    <n v="0"/>
    <n v="0"/>
    <m/>
    <m/>
    <m/>
    <n v="564617"/>
    <n v="448500"/>
    <n v="-18720"/>
    <m/>
    <m/>
    <x v="0"/>
    <s v="NO"/>
    <m/>
    <s v="PLANILLADA"/>
    <m/>
    <m/>
  </r>
  <r>
    <s v="CONSTRUPROYEC"/>
    <n v="101055783"/>
    <n v="58290"/>
    <m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38"/>
    <s v="NESTOR HUGO DELGADO CABALLERO"/>
    <n v="101056512"/>
    <n v="77157"/>
    <d v="2021-06-20T00:00:00"/>
    <x v="2"/>
    <n v="36300"/>
    <n v="36340"/>
    <n v="1"/>
    <n v="0"/>
    <n v="0"/>
    <m/>
    <m/>
    <m/>
    <n v="570273"/>
    <n v="448500"/>
    <n v="-23400"/>
    <m/>
    <m/>
    <x v="0"/>
    <s v="NO"/>
    <m/>
    <s v="PLANILLADA"/>
    <m/>
    <m/>
  </r>
  <r>
    <s v="CONSTRUPROYEC"/>
    <n v="101055784"/>
    <n v="58291"/>
    <m/>
    <d v="2021-06-15T00:00:00"/>
    <n v="24"/>
    <x v="1"/>
    <s v=" ACEITE DE RBD"/>
    <s v="CI TEQUENDAMA SAS DIV. REFINERIA"/>
    <s v="CUMPLIDO"/>
    <s v="TERLICA S.A.S - TERMINAL DE GRANELES LIQUIDOS DEL CARIBE S.A.S."/>
    <s v="SANTA MARTA."/>
    <s v="BIOCOMBUSTIBLES SOSTENIBLES DEL CARIBE S.A. BIOSC S. A."/>
    <s v="SANTA MARTA."/>
    <x v="129"/>
    <s v="SERGIO TORRES"/>
    <n v="101056513"/>
    <n v="58013"/>
    <d v="2021-06-28T00:00:00"/>
    <x v="1"/>
    <n v="34500"/>
    <n v="34520"/>
    <n v="1"/>
    <n v="0"/>
    <n v="0"/>
    <m/>
    <m/>
    <m/>
    <n v="541995"/>
    <n v="448500"/>
    <n v="0"/>
    <m/>
    <m/>
    <x v="0"/>
    <s v="NO"/>
    <m/>
    <s v="PLANILLADA"/>
    <m/>
    <m/>
  </r>
  <r>
    <s v="CONSTRUPROYEC"/>
    <n v="101055785"/>
    <n v="58292"/>
    <n v="58026"/>
    <d v="2021-06-15T00:00:00"/>
    <n v="24"/>
    <x v="1"/>
    <s v=" ACEITE DE PALMA CPO"/>
    <s v="CI TEQUENDAMA SAS DIV. REFINERIA"/>
    <s v="CUMPLIDO"/>
    <s v="EXTRACTORA TEQUENDAMA"/>
    <s v="FUNDACION"/>
    <s v="REFINERIA TEQUENDAMA"/>
    <s v="SANTA MARTA."/>
    <x v="6"/>
    <s v="ORLANDO CARVAJAL"/>
    <n v="101056514"/>
    <n v="77127"/>
    <d v="2021-06-23T00:00:00"/>
    <x v="0"/>
    <n v="33990"/>
    <n v="33990"/>
    <n v="1"/>
    <n v="10000"/>
    <n v="0"/>
    <s v="ACTIVO"/>
    <m/>
    <m/>
    <n v="1202906"/>
    <n v="0"/>
    <n v="0"/>
    <s v="ANTICIPO"/>
    <m/>
    <x v="0"/>
    <s v="NO"/>
    <m/>
    <s v="PLANILLADA"/>
    <m/>
    <m/>
  </r>
  <r>
    <s v="CONSTRUPROYEC"/>
    <n v="101055786"/>
    <n v="58293"/>
    <n v="58158"/>
    <d v="2021-06-15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515"/>
    <s v="HLBU 229593-9"/>
    <d v="2021-06-21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787"/>
    <n v="58294"/>
    <n v="58159"/>
    <d v="2021-06-15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516"/>
    <s v="HLXU 103738-8"/>
    <d v="2021-06-21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788"/>
    <n v="58295"/>
    <m/>
    <d v="2021-06-15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67"/>
    <s v="ISMAEL ELIAS BLANCO LOZADA"/>
    <n v="101056517"/>
    <n v="82010"/>
    <d v="2021-06-25T00:00:00"/>
    <x v="2"/>
    <n v="20030"/>
    <n v="2003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789"/>
    <n v="58296"/>
    <m/>
    <d v="2021-06-15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172"/>
    <s v="JOHNNY FERNANDO VICENTE RODRIGUEZ"/>
    <n v="101056518"/>
    <n v="81986"/>
    <d v="2021-06-25T00:00:00"/>
    <x v="3"/>
    <n v="19880"/>
    <n v="1988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790"/>
    <n v="58297"/>
    <m/>
    <d v="2021-06-15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82"/>
    <s v="FABIO ROMERO"/>
    <n v="101056519"/>
    <n v="82027"/>
    <d v="2021-06-25T00:00:00"/>
    <x v="2"/>
    <n v="19890"/>
    <n v="198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791"/>
    <n v="58298"/>
    <n v="58110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4"/>
    <s v="ALEXANDER RICO LASSO"/>
    <n v="101056520"/>
    <s v="31830-5"/>
    <d v="2021-06-19T00:00:00"/>
    <x v="0"/>
    <n v="10119"/>
    <n v="10129"/>
    <n v="1"/>
    <n v="221080"/>
    <n v="0"/>
    <s v="ACTIVO"/>
    <m/>
    <m/>
    <n v="1444892"/>
    <n v="0"/>
    <n v="0"/>
    <s v="ANTICIPO"/>
    <m/>
    <x v="4"/>
    <s v="NO"/>
    <m/>
    <s v="PLANILLADA"/>
    <m/>
    <m/>
  </r>
  <r>
    <s v="CONSTRUPROYEC"/>
    <n v="101055792"/>
    <n v="58299"/>
    <n v="58111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74"/>
    <s v="JESUS EMILIO CAMELO ESCOBAR"/>
    <n v="101056521"/>
    <s v="31829-4"/>
    <d v="2021-06-19T00:00:00"/>
    <x v="0"/>
    <n v="10124"/>
    <n v="10137"/>
    <n v="1"/>
    <n v="429712"/>
    <n v="0"/>
    <s v="ACTIVO"/>
    <m/>
    <m/>
    <n v="2024800"/>
    <n v="0"/>
    <n v="0"/>
    <s v="ANTICIPO"/>
    <m/>
    <x v="4"/>
    <s v="NO"/>
    <m/>
    <s v="PLANILLADA"/>
    <m/>
    <m/>
  </r>
  <r>
    <s v="CONSTRUPROYEC"/>
    <n v="101055793"/>
    <n v="58300"/>
    <n v="58359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1"/>
    <s v="RODRIGO RAMOS ESCORCIA"/>
    <n v="101056522"/>
    <s v="31828-2"/>
    <d v="2021-06-24T00:00:00"/>
    <x v="0"/>
    <n v="10132"/>
    <n v="10132"/>
    <n v="1"/>
    <n v="221080"/>
    <n v="0"/>
    <s v="ACTIVO"/>
    <m/>
    <m/>
    <n v="1446748"/>
    <n v="0"/>
    <n v="0"/>
    <s v="ANTICIPO"/>
    <m/>
    <x v="4"/>
    <s v="NO"/>
    <m/>
    <s v="PLANILLADA"/>
    <m/>
    <m/>
  </r>
  <r>
    <s v="CONSTRUPROYEC"/>
    <n v="101055794"/>
    <n v="58301"/>
    <n v="58163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4"/>
    <s v="OSCAR RODRIGUEZ GONZALEZ"/>
    <n v="101056523"/>
    <s v="31831-7"/>
    <d v="2021-06-21T00:00:00"/>
    <x v="0"/>
    <n v="10135"/>
    <n v="10156"/>
    <n v="1"/>
    <n v="429712"/>
    <n v="0"/>
    <s v="ACTIVO"/>
    <m/>
    <m/>
    <n v="2027000"/>
    <n v="0"/>
    <n v="0"/>
    <s v="ANTICIPO"/>
    <m/>
    <x v="4"/>
    <s v="NO"/>
    <m/>
    <s v="PLANILLADA"/>
    <m/>
    <m/>
  </r>
  <r>
    <s v="CONSTRUPROYEC"/>
    <n v="101055795"/>
    <n v="58302"/>
    <n v="58109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89"/>
    <s v="PEDRO BOHORQUEZ SANDOVAL"/>
    <n v="101056524"/>
    <s v="31834-2"/>
    <d v="2021-06-19T00:00:00"/>
    <x v="0"/>
    <n v="10248"/>
    <n v="10123"/>
    <n v="1"/>
    <n v="244373"/>
    <n v="0"/>
    <s v="ACTIVO"/>
    <m/>
    <m/>
    <n v="2049600"/>
    <n v="0"/>
    <n v="0"/>
    <s v="ANTICIPO"/>
    <m/>
    <x v="4"/>
    <s v="NO"/>
    <m/>
    <s v="PLANILLADA"/>
    <m/>
    <m/>
  </r>
  <r>
    <s v="CONSTRUPROYEC"/>
    <n v="101055796"/>
    <n v="58303"/>
    <n v="58080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6"/>
    <s v="CRISTIAN EDUARDO MERCADO ROJAS"/>
    <n v="101056525"/>
    <s v="31833-0"/>
    <d v="2021-06-17T00:00:00"/>
    <x v="0"/>
    <n v="10094"/>
    <n v="10123"/>
    <n v="1"/>
    <n v="244373"/>
    <n v="330000"/>
    <s v="ACTIVO"/>
    <m/>
    <m/>
    <n v="2018800"/>
    <n v="0"/>
    <n v="0"/>
    <s v="ANTICIPO, SEGUNDO ANTICIPO"/>
    <m/>
    <x v="4"/>
    <s v="NO"/>
    <m/>
    <s v="PLANILLADA"/>
    <m/>
    <m/>
  </r>
  <r>
    <s v="CONSTRUPROYEC"/>
    <n v="101055797"/>
    <n v="58304"/>
    <n v="58212"/>
    <d v="2021-06-15T00:00:00"/>
    <n v="24"/>
    <x v="1"/>
    <s v=" ACEITE DE PALMA CPO"/>
    <s v="ECODIESEL COLOMBIA S.A"/>
    <s v="CUMPLIDO"/>
    <s v="PALMA DEL CESAR S.A"/>
    <s v="SAN MARTIN"/>
    <s v="ECODIESEL COLOMBIA S.A"/>
    <s v="BARRANCABERMEJA"/>
    <x v="42"/>
    <s v="JOSE PAEZ"/>
    <n v="101056526"/>
    <n v="3814"/>
    <d v="2021-06-22T00:00:00"/>
    <x v="0"/>
    <n v="34500"/>
    <n v="34470"/>
    <n v="1"/>
    <n v="305000"/>
    <n v="0"/>
    <s v="ACTIVO"/>
    <m/>
    <m/>
    <n v="1190594"/>
    <n v="0"/>
    <n v="0"/>
    <s v="ANTICIPO"/>
    <m/>
    <x v="3"/>
    <s v="NO"/>
    <m/>
    <s v="PLANILLADA"/>
    <m/>
    <m/>
  </r>
  <r>
    <s v="CONSTRUPROYEC"/>
    <n v="101055798"/>
    <n v="58305"/>
    <n v="58218"/>
    <d v="2021-06-15T00:00:00"/>
    <n v="24"/>
    <x v="1"/>
    <s v=" ACEITE DE PALMA CPO"/>
    <s v="ECODIESEL COLOMBIA S.A"/>
    <s v="CUMPLIDO"/>
    <s v="EXTRACTORA MONTERREY S.A."/>
    <s v="PUERTO WILCHES"/>
    <s v="ECODIESEL COLOMBIA S.A"/>
    <s v="BARRANCABERMEJA"/>
    <x v="29"/>
    <s v="JONNY ALEXANDER REYES RONDON"/>
    <n v="101056527"/>
    <n v="3812"/>
    <d v="2021-06-22T00:00:00"/>
    <x v="0"/>
    <n v="34470"/>
    <n v="34410"/>
    <n v="1"/>
    <n v="189354"/>
    <n v="0"/>
    <s v="ACTIVO"/>
    <m/>
    <m/>
    <n v="1050193"/>
    <n v="0"/>
    <n v="0"/>
    <s v="ANTICIPO"/>
    <m/>
    <x v="3"/>
    <s v="NO"/>
    <m/>
    <s v="PLANILLADA"/>
    <m/>
    <m/>
  </r>
  <r>
    <s v="CONSTRUPROYEC"/>
    <n v="101055799"/>
    <n v="58306"/>
    <n v="58220"/>
    <d v="2021-06-15T00:00:00"/>
    <n v="24"/>
    <x v="1"/>
    <s v=" ACEITE DE PALMA CPO"/>
    <s v="ECODIESEL COLOMBIA S.A"/>
    <s v="CUMPLIDO"/>
    <s v="PALMA &amp; TRABAJO S.A.S"/>
    <s v="PUERTO WILCHES"/>
    <s v="ECODIESEL COLOMBIA S.A"/>
    <s v="BARRANCABERMEJA"/>
    <x v="46"/>
    <s v="OSCAR BLADIMIR CALZADA CANABAL"/>
    <n v="101056528"/>
    <n v="3841"/>
    <d v="2021-06-22T00:00:00"/>
    <x v="0"/>
    <n v="34310"/>
    <n v="34350"/>
    <n v="1"/>
    <n v="189354"/>
    <n v="0"/>
    <s v="ACTIVO"/>
    <m/>
    <m/>
    <n v="1048362"/>
    <n v="0"/>
    <n v="0"/>
    <s v="ANTICIPO"/>
    <m/>
    <x v="3"/>
    <s v="NO"/>
    <m/>
    <s v="PLANILLADA"/>
    <m/>
    <m/>
  </r>
  <r>
    <s v="CONSTRUPROYEC"/>
    <n v="101055800"/>
    <n v="58307"/>
    <n v="58221"/>
    <d v="2021-06-15T00:00:00"/>
    <n v="24"/>
    <x v="1"/>
    <s v=" ACEITE DE PALMA CPO"/>
    <s v="ECODIESEL COLOMBIA S.A"/>
    <s v="CUMPLIDO"/>
    <s v="PALMA &amp; TRABAJO S.A.S"/>
    <s v="PUERTO WILCHES"/>
    <s v="ECODIESEL COLOMBIA S.A"/>
    <s v="BARRANCABERMEJA"/>
    <x v="31"/>
    <s v="JHON FREDY QUIÑONES ARIOLA"/>
    <n v="101056529"/>
    <n v="3842"/>
    <d v="2021-06-22T00:00:00"/>
    <x v="0"/>
    <n v="34330"/>
    <n v="34350"/>
    <n v="1"/>
    <n v="189354"/>
    <n v="0"/>
    <s v="ACTIVO"/>
    <m/>
    <m/>
    <n v="1048362"/>
    <n v="0"/>
    <n v="0"/>
    <s v="ANTICIPO"/>
    <m/>
    <x v="3"/>
    <s v="NO"/>
    <m/>
    <s v="PLANILLADA"/>
    <m/>
    <m/>
  </r>
  <r>
    <s v="CONSTRUPROYEC"/>
    <n v="101055801"/>
    <n v="58308"/>
    <n v="58222"/>
    <d v="2021-06-15T00:00:00"/>
    <n v="24"/>
    <x v="1"/>
    <s v=" ACEITE DE PALMA CPO"/>
    <s v="ECODIESEL COLOMBIA S.A"/>
    <s v="CUMPLIDO"/>
    <s v="PALMAS OLEAGINOSAS BUCARELIA S.A."/>
    <s v="PUERTO WILCHES"/>
    <s v="ECODIESEL COLOMBIA S.A"/>
    <s v="BARRANCABERMEJA"/>
    <x v="35"/>
    <s v="JEISON OROZCO BEDOYA"/>
    <n v="101056530"/>
    <n v="3847"/>
    <d v="2021-06-22T00:00:00"/>
    <x v="0"/>
    <n v="34480"/>
    <n v="34370"/>
    <n v="1"/>
    <n v="189354"/>
    <n v="0"/>
    <s v="ACTIVO"/>
    <m/>
    <m/>
    <n v="1048972"/>
    <n v="0"/>
    <n v="0"/>
    <s v="ANTICIPO"/>
    <m/>
    <x v="3"/>
    <s v="NO"/>
    <m/>
    <s v="PLANILLADA"/>
    <m/>
    <m/>
  </r>
  <r>
    <s v="CONSTRUPROYEC"/>
    <n v="101055802"/>
    <n v="58309"/>
    <n v="58223"/>
    <d v="2021-06-15T00:00:00"/>
    <n v="24"/>
    <x v="1"/>
    <s v=" ACEITE DE PALMA CPO"/>
    <s v="ECODIESEL COLOMBIA S.A"/>
    <s v="CUMPLIDO"/>
    <s v="PALMAS OLEAGINOSAS BUCARELIA S.A."/>
    <s v="PUERTO WILCHES"/>
    <s v="ECODIESEL COLOMBIA S.A"/>
    <s v="BARRANCABERMEJA"/>
    <x v="34"/>
    <s v="LUIS EDUARDO CARO GONZALEZ"/>
    <n v="101056531"/>
    <n v="3848"/>
    <d v="2021-06-22T00:00:00"/>
    <x v="0"/>
    <n v="34080"/>
    <n v="33960"/>
    <n v="1"/>
    <n v="189354"/>
    <n v="0"/>
    <s v="ACTIVO"/>
    <m/>
    <m/>
    <n v="1036459"/>
    <n v="0"/>
    <n v="0"/>
    <s v="ANTICIPO"/>
    <m/>
    <x v="3"/>
    <s v="NO"/>
    <m/>
    <s v="PLANILLADA"/>
    <m/>
    <m/>
  </r>
  <r>
    <s v="CONSTRUPROYEC"/>
    <n v="101055803"/>
    <n v="58310"/>
    <n v="58174"/>
    <d v="2021-06-15T00:00:00"/>
    <n v="24"/>
    <x v="1"/>
    <s v=" MAIZ"/>
    <s v="PRODUCTORA DE ALIMENTOS CONCENTRADOS PARA ANIMALES CONTEGRAL S.A.S. CONTEGRAL S.A.S"/>
    <s v="CUMPLIDO"/>
    <s v="CONTEGRAL S.A.S"/>
    <s v="SANTA MARTA."/>
    <s v="CONTEGRAL S.A.S"/>
    <s v="BOGOTA"/>
    <x v="20"/>
    <s v="FABIO ALEXANDER MOZO BANQUEZ"/>
    <n v="101056532"/>
    <n v="150340"/>
    <d v="2021-06-21T00:00:00"/>
    <x v="0"/>
    <n v="33750"/>
    <n v="33750"/>
    <n v="1"/>
    <n v="933634"/>
    <n v="25000"/>
    <s v="ACTIVO"/>
    <m/>
    <m/>
    <n v="5400000"/>
    <n v="0"/>
    <n v="0"/>
    <s v="ANTICIPO, SEGUNDO ANTICIPO"/>
    <m/>
    <x v="2"/>
    <s v="NO"/>
    <m/>
    <s v="PLANILLADA"/>
    <m/>
    <m/>
  </r>
  <r>
    <s v="CONSTRUPROYEC"/>
    <n v="101055804"/>
    <n v="58311"/>
    <n v="58271"/>
    <d v="2021-06-15T00:00:00"/>
    <n v="24"/>
    <x v="1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6533"/>
    <n v="82106"/>
    <d v="2021-06-26T00:00:00"/>
    <x v="0"/>
    <n v="28610"/>
    <n v="28610"/>
    <n v="1"/>
    <n v="140600"/>
    <n v="58000"/>
    <s v="ACTIVO"/>
    <m/>
    <m/>
    <n v="1797566"/>
    <n v="0"/>
    <n v="0"/>
    <s v="ANTICIPO, SEGUNDO ANTICIPO"/>
    <m/>
    <x v="1"/>
    <s v="NO"/>
    <m/>
    <s v="PLANILLADA"/>
    <m/>
    <m/>
  </r>
  <r>
    <s v="CONSTRUPROYEC"/>
    <n v="101055805"/>
    <n v="58312"/>
    <n v="58029"/>
    <d v="2021-06-15T00:00:00"/>
    <n v="24"/>
    <x v="1"/>
    <s v=" BANANO"/>
    <s v="C.I. LA SAMARIA S.A.S."/>
    <s v="CUMPLIDO"/>
    <s v="C.I. LA SAMARIA S.A.S. FINCA DON DIEGO"/>
    <s v="DON DIEGO MAGDALENA"/>
    <s v="SOCIEDAD PORTUARIA DE SANTA MARTA"/>
    <s v="SANTA MARTA."/>
    <x v="13"/>
    <s v="JOSE DAVID VALENCIA BEDOYA"/>
    <n v="101056534"/>
    <s v="HLBU 945647-0"/>
    <d v="2021-06-16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806"/>
    <n v="58313"/>
    <n v="58030"/>
    <d v="2021-06-15T00:00:00"/>
    <n v="24"/>
    <x v="1"/>
    <s v=" BANANO"/>
    <s v="C.I. LA SAMARIA S.A.S."/>
    <s v="CUMPLIDO"/>
    <s v="C.I. LA SAMARIA S.A.S. FINCA DON DIEGO"/>
    <s v="DON DIEGO MAGDALENA"/>
    <s v="SOCIEDAD PORTUARIA DE SANTA MARTA"/>
    <s v="SANTA MARTA."/>
    <x v="14"/>
    <s v="YOMAR YESID OÑATE CARCAMO"/>
    <n v="101056535"/>
    <s v="598295  -   2"/>
    <d v="2021-06-16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807"/>
    <n v="58314"/>
    <n v="58031"/>
    <d v="2021-06-15T00:00:00"/>
    <n v="24"/>
    <x v="1"/>
    <s v=" BANANO"/>
    <s v="C.I. LA SAMARIA S.A.S."/>
    <s v="CUMPLIDO"/>
    <s v="C.I. LA SAMARIA S.A.S. FINCA DON ALBERTO"/>
    <s v="PELECHUA"/>
    <s v="SOCIEDAD PORTUARIA DE SANTA MARTA"/>
    <s v="SANTA MARTA."/>
    <x v="0"/>
    <s v="JEINSON DAVID PEREZ MONTOYA"/>
    <n v="101056536"/>
    <s v="MMAU 121439-9"/>
    <d v="2021-06-16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808"/>
    <n v="58315"/>
    <n v="58032"/>
    <d v="2021-06-15T00:00:00"/>
    <n v="24"/>
    <x v="1"/>
    <s v=" BANANO"/>
    <s v="C.I. LA SAMARIA S.A.S."/>
    <s v="CUMPLIDO"/>
    <s v="C.I. LA SAMARIA S.A.S. FINCA DON ALBERTO"/>
    <s v="PELECHUA"/>
    <s v="SOCIEDAD PORTUARIA DE SANTA MARTA"/>
    <s v="SANTA MARTA."/>
    <x v="133"/>
    <s v="CARLOS ALBERTO ROA OSPINO"/>
    <n v="101056537"/>
    <s v="51    90   70-2"/>
    <d v="2021-06-16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5809"/>
    <n v="58316"/>
    <n v="58249"/>
    <d v="2021-06-15T00:00:00"/>
    <n v="24"/>
    <x v="1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6538"/>
    <n v="77155"/>
    <d v="2021-06-22T00:00:00"/>
    <x v="0"/>
    <n v="35540"/>
    <n v="35540"/>
    <n v="1"/>
    <n v="10000"/>
    <n v="0"/>
    <s v="ACTIVO"/>
    <m/>
    <m/>
    <n v="1257761"/>
    <n v="0"/>
    <n v="0"/>
    <s v="ANTICIPO"/>
    <m/>
    <x v="0"/>
    <s v="NO"/>
    <m/>
    <s v="PLANILLADA"/>
    <m/>
    <m/>
  </r>
  <r>
    <s v="CONSTRUPROYEC"/>
    <n v="101055810"/>
    <n v="58317"/>
    <n v="57826"/>
    <d v="2021-06-15T00:00:00"/>
    <n v="24"/>
    <x v="1"/>
    <s v=" MAQUINARIA AMARILLA"/>
    <s v="CONSTRUPROYEC"/>
    <s v="CUMPLIDO"/>
    <s v="CONSTRUPROYEC"/>
    <s v="SANTA MARTA."/>
    <s v="CONSTRUPROYEC"/>
    <s v="SANTA MARTA."/>
    <x v="1"/>
    <s v="HERNANDO EMILIO RUBIANO ARIAS"/>
    <n v="101056539"/>
    <n v="0"/>
    <d v="2021-06-15T00:00:00"/>
    <x v="0"/>
    <n v="1"/>
    <n v="1"/>
    <n v="1"/>
    <n v="0"/>
    <n v="0"/>
    <m/>
    <m/>
    <m/>
    <n v="0"/>
    <n v="0"/>
    <n v="0"/>
    <m/>
    <m/>
    <x v="6"/>
    <s v="NO"/>
    <m/>
    <s v="PLANILLADA"/>
    <m/>
    <m/>
  </r>
  <r>
    <s v="CONSTRUPROYEC"/>
    <n v="101055811"/>
    <n v="58318"/>
    <n v="57824"/>
    <d v="2021-06-15T00:00:00"/>
    <n v="24"/>
    <x v="1"/>
    <s v=" MAQUINARIA AMARILLA"/>
    <s v="CONSTRUPROYEC"/>
    <s v="CUMPLIDO"/>
    <s v="CONSTRUPROYEC"/>
    <s v="SANTA MARTA."/>
    <s v="CONSTRUPROYEC"/>
    <s v="SANTA MARTA."/>
    <x v="1"/>
    <s v="HERNANDO EMILIO RUBIANO ARIAS"/>
    <n v="101056540"/>
    <n v="0"/>
    <d v="2021-06-15T00:00:00"/>
    <x v="0"/>
    <n v="1"/>
    <n v="1"/>
    <n v="1"/>
    <n v="0"/>
    <n v="0"/>
    <m/>
    <m/>
    <m/>
    <n v="0"/>
    <n v="0"/>
    <n v="0"/>
    <m/>
    <m/>
    <x v="6"/>
    <s v="NO"/>
    <m/>
    <s v="PLANILLADA"/>
    <m/>
    <m/>
  </r>
  <r>
    <s v="CONSTRUPROYEC"/>
    <n v="101055812"/>
    <n v="58319"/>
    <n v="58232"/>
    <d v="2021-06-15T00:00:00"/>
    <n v="24"/>
    <x v="1"/>
    <s v=" ACEITE DE PALMA CPO"/>
    <s v="CI TEQUENDAMA SAS DIV. REFINERIA"/>
    <s v="CUMPLIDO"/>
    <s v="PALMA &amp; TRABAJO S.A.S"/>
    <s v="PUERTO WILCHES"/>
    <s v="BIOCOMBUSTIBLES SOSTENIBLES DEL CARIBE S.A. BIOSC S. A."/>
    <s v="SANTA MARTA."/>
    <x v="102"/>
    <s v="FABIO GUEVARA ROJAS"/>
    <n v="101056541"/>
    <n v="58080"/>
    <d v="2021-06-22T00:00:00"/>
    <x v="0"/>
    <n v="34740"/>
    <n v="34800"/>
    <n v="1"/>
    <n v="294975"/>
    <n v="151000"/>
    <s v="ACTIVO"/>
    <m/>
    <m/>
    <n v="3300300"/>
    <n v="0"/>
    <n v="0"/>
    <s v="ANTICIPO, SEGUNDO ANTICIPO"/>
    <m/>
    <x v="4"/>
    <s v="NO"/>
    <m/>
    <s v="PLANILLADA"/>
    <m/>
    <m/>
  </r>
  <r>
    <s v="CONSTRUPROYEC"/>
    <n v="101055813"/>
    <n v="58320"/>
    <n v="58106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8"/>
    <s v="LEONARDO ELIAS ORDOÑEZ PATIÑO"/>
    <n v="101056542"/>
    <s v="31835-4"/>
    <d v="2021-06-19T00:00:00"/>
    <x v="0"/>
    <n v="10109"/>
    <n v="10121"/>
    <n v="1"/>
    <n v="429712"/>
    <n v="0"/>
    <s v="ACTIVO"/>
    <m/>
    <m/>
    <n v="2021800"/>
    <n v="0"/>
    <n v="0"/>
    <s v="ANTICIPO"/>
    <m/>
    <x v="4"/>
    <s v="NO"/>
    <m/>
    <s v="PLANILLADA"/>
    <m/>
    <m/>
  </r>
  <r>
    <s v="CONSTRUPROYEC"/>
    <n v="101055814"/>
    <n v="58321"/>
    <n v="58064"/>
    <d v="2021-06-15T00:00:00"/>
    <n v="24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88"/>
    <s v="CARLOS MARIO PERTUZ MELO"/>
    <n v="101056543"/>
    <s v="31836-6"/>
    <d v="2021-06-17T00:00:00"/>
    <x v="0"/>
    <n v="10146"/>
    <n v="10157"/>
    <n v="1"/>
    <n v="221080"/>
    <n v="0"/>
    <s v="ACTIVO"/>
    <m/>
    <m/>
    <n v="1448747"/>
    <n v="0"/>
    <n v="0"/>
    <s v="ANTICIPO"/>
    <m/>
    <x v="4"/>
    <s v="NO"/>
    <m/>
    <s v="PLANILLADA"/>
    <m/>
    <m/>
  </r>
  <r>
    <s v="CONSTRUPROYEC"/>
    <n v="101055815"/>
    <n v="58322"/>
    <n v="58171"/>
    <d v="2021-06-15T00:00:00"/>
    <n v="24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66"/>
    <s v="JOHAN MANUEL ORTIZ ASTRO"/>
    <n v="101056544"/>
    <n v="98330"/>
    <d v="2021-06-21T00:00:00"/>
    <x v="0"/>
    <n v="34500"/>
    <n v="34520"/>
    <n v="1"/>
    <n v="882851"/>
    <n v="0"/>
    <s v="ACTIVO"/>
    <m/>
    <m/>
    <n v="5865000"/>
    <n v="0"/>
    <n v="0"/>
    <s v="ANTICIPO"/>
    <m/>
    <x v="2"/>
    <s v="NO"/>
    <m/>
    <s v="PLANILLADA"/>
    <m/>
    <m/>
  </r>
  <r>
    <s v="CONSTRUPROYEC"/>
    <n v="101055816"/>
    <n v="58323"/>
    <n v="58202"/>
    <d v="2021-06-15T00:00:00"/>
    <n v="24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25"/>
    <s v="NICOLAS JOSE ESQUEA POLO"/>
    <n v="101056545"/>
    <n v="98331"/>
    <d v="2021-06-22T00:00:00"/>
    <x v="0"/>
    <n v="34970"/>
    <n v="35030"/>
    <n v="1"/>
    <n v="882851"/>
    <n v="0"/>
    <s v="ACTIVO"/>
    <m/>
    <m/>
    <n v="5944900"/>
    <n v="0"/>
    <n v="0"/>
    <s v="ANTICIPO"/>
    <m/>
    <x v="2"/>
    <s v="NO"/>
    <m/>
    <s v="PLANILLADA"/>
    <m/>
    <m/>
  </r>
  <r>
    <s v="CONSTRUPROYEC"/>
    <n v="101055817"/>
    <n v="58324"/>
    <n v="58291"/>
    <d v="2021-06-15T00:00:00"/>
    <n v="24"/>
    <x v="1"/>
    <s v=" TORTA DE SOYA"/>
    <s v="ALBATEQ S.A ALIMENTOS BALANCEADOS TEQUENDAMA S.A"/>
    <s v="CUMPLIDO"/>
    <s v="ALBATEQ S.A ALIMENTOS BALANCEADOS TEQUENDAMA S.A"/>
    <s v="SANTA MARTA."/>
    <s v="ALBATEQ S.A ALIMENTOS BALANCEADOS TEQUENDAMA S.A"/>
    <s v="FUNZA"/>
    <x v="3"/>
    <s v="JORGE ERNEY GOMEZ BLANCO"/>
    <n v="101056546"/>
    <n v="98483"/>
    <d v="2021-06-23T00:00:00"/>
    <x v="0"/>
    <n v="32680"/>
    <n v="32680"/>
    <n v="1"/>
    <n v="882851"/>
    <n v="0"/>
    <s v="ACTIVO"/>
    <m/>
    <m/>
    <n v="5555600"/>
    <n v="0"/>
    <n v="0"/>
    <s v="ANTICIPO"/>
    <m/>
    <x v="2"/>
    <s v="NO"/>
    <m/>
    <s v="PLANILLADA"/>
    <m/>
    <m/>
  </r>
  <r>
    <s v="CONSTRUPROYEC"/>
    <n v="101055818"/>
    <n v="58325"/>
    <m/>
    <d v="2021-06-15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09"/>
    <s v="LEONEL RIVERA"/>
    <n v="101056547"/>
    <n v="1460"/>
    <d v="2021-06-28T00:00:00"/>
    <x v="3"/>
    <n v="35000"/>
    <n v="35000"/>
    <n v="1"/>
    <n v="0"/>
    <n v="0"/>
    <m/>
    <m/>
    <m/>
    <n v="1348550"/>
    <n v="1207500"/>
    <n v="-17500"/>
    <m/>
    <m/>
    <x v="0"/>
    <s v="NO"/>
    <m/>
    <s v="PLANILLADA"/>
    <m/>
    <m/>
  </r>
  <r>
    <s v="CONSTRUPROYEC"/>
    <n v="101055819"/>
    <n v="58326"/>
    <m/>
    <d v="2021-06-15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6548"/>
    <n v="57992"/>
    <d v="2021-06-20T00:00:00"/>
    <x v="3"/>
    <n v="34630"/>
    <n v="34550"/>
    <n v="1"/>
    <n v="0"/>
    <n v="0"/>
    <m/>
    <m/>
    <m/>
    <n v="1334294"/>
    <n v="1207500"/>
    <n v="-4550"/>
    <m/>
    <m/>
    <x v="0"/>
    <s v="NO"/>
    <m/>
    <s v="PLANILLADA"/>
    <m/>
    <m/>
  </r>
  <r>
    <s v="CONSTRUPROYEC"/>
    <n v="101055820"/>
    <n v="58327"/>
    <m/>
    <d v="2021-06-15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7"/>
    <s v="YONAIKER DE JESUS RIVAS CANO"/>
    <n v="101056549"/>
    <n v="1857"/>
    <d v="2021-06-29T00:00:00"/>
    <x v="1"/>
    <n v="34950"/>
    <n v="34960"/>
    <n v="1"/>
    <n v="0"/>
    <n v="0"/>
    <m/>
    <m/>
    <m/>
    <n v="1346624"/>
    <n v="1207500"/>
    <n v="-15750"/>
    <m/>
    <m/>
    <x v="0"/>
    <s v="NO"/>
    <m/>
    <s v="PLANILLADA"/>
    <m/>
    <m/>
  </r>
  <r>
    <s v="CONSTRUPROYEC"/>
    <n v="101055821"/>
    <n v="58328"/>
    <m/>
    <d v="2021-06-15T00:00:00"/>
    <n v="24"/>
    <x v="1"/>
    <s v=" ESTERINA DE PALMA"/>
    <s v="CI TEQUENDAMA SAS DIV. REFINERIA"/>
    <s v="CUMPLIDO"/>
    <s v="CI FAMAR"/>
    <s v="CIENAGA"/>
    <s v="CARIBBEAN ECO SOAPS UIBS S.A.S."/>
    <s v="SANTA MARTA."/>
    <x v="129"/>
    <s v="SERGIO TORRES"/>
    <n v="101056550"/>
    <n v="1358"/>
    <d v="2021-06-29T00:00:00"/>
    <x v="1"/>
    <n v="34980"/>
    <n v="35090"/>
    <n v="1"/>
    <n v="0"/>
    <n v="0"/>
    <m/>
    <m/>
    <m/>
    <n v="868553"/>
    <n v="1000500"/>
    <n v="335880"/>
    <m/>
    <m/>
    <x v="0"/>
    <s v="NO"/>
    <m/>
    <s v="PLANILLADA"/>
    <m/>
    <m/>
  </r>
  <r>
    <s v="CONSTRUPROYEC"/>
    <n v="101055822"/>
    <n v="58329"/>
    <m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551"/>
    <n v="77146"/>
    <d v="2021-06-23T00:00:00"/>
    <x v="1"/>
    <n v="36900"/>
    <n v="36930"/>
    <n v="1"/>
    <n v="0"/>
    <n v="0"/>
    <m/>
    <m/>
    <m/>
    <n v="579699"/>
    <n v="448500"/>
    <n v="-31200"/>
    <m/>
    <m/>
    <x v="0"/>
    <s v="NO"/>
    <m/>
    <s v="PLANILLADA"/>
    <m/>
    <m/>
  </r>
  <r>
    <s v="CONSTRUPROYEC"/>
    <n v="101055823"/>
    <n v="58330"/>
    <m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552"/>
    <n v="76613"/>
    <d v="2021-06-23T00:00:00"/>
    <x v="2"/>
    <n v="36140"/>
    <n v="36180"/>
    <n v="1"/>
    <n v="0"/>
    <n v="0"/>
    <m/>
    <m/>
    <m/>
    <n v="567759"/>
    <n v="448500"/>
    <n v="-21320"/>
    <m/>
    <m/>
    <x v="0"/>
    <s v="NO"/>
    <m/>
    <s v="PLANILLADA"/>
    <m/>
    <m/>
  </r>
  <r>
    <s v="CONSTRUPROYEC"/>
    <n v="101055824"/>
    <n v="58331"/>
    <n v="58328"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553"/>
    <n v="77165"/>
    <d v="2021-06-23T00:00:00"/>
    <x v="0"/>
    <n v="32670"/>
    <n v="32680"/>
    <n v="1"/>
    <n v="0"/>
    <n v="10000"/>
    <s v="ACTIVO"/>
    <m/>
    <m/>
    <n v="513246"/>
    <n v="0"/>
    <n v="0"/>
    <s v="SEGUNDO ANTICIPO"/>
    <m/>
    <x v="0"/>
    <s v="NO"/>
    <m/>
    <s v="PLANILLADA"/>
    <m/>
    <m/>
  </r>
  <r>
    <s v="CONSTRUPROYEC"/>
    <n v="101055825"/>
    <n v="58332"/>
    <n v="58325"/>
    <d v="2021-06-15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554"/>
    <n v="77221"/>
    <d v="2021-06-23T00:00:00"/>
    <x v="0"/>
    <n v="33570"/>
    <n v="33600"/>
    <n v="1"/>
    <n v="0"/>
    <n v="0"/>
    <m/>
    <m/>
    <m/>
    <n v="527385"/>
    <n v="0"/>
    <n v="0"/>
    <m/>
    <m/>
    <x v="0"/>
    <s v="NO"/>
    <m/>
    <s v="PLANILLADA"/>
    <m/>
    <m/>
  </r>
  <r>
    <s v="CONSTRUPROYEC"/>
    <n v="101055826"/>
    <n v="58333"/>
    <n v="57981"/>
    <d v="2021-06-15T00:00:00"/>
    <n v="24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6555"/>
    <n v="81553"/>
    <d v="2021-06-16T00:00:00"/>
    <x v="0"/>
    <n v="32610"/>
    <n v="32610"/>
    <n v="1"/>
    <n v="0"/>
    <n v="0"/>
    <m/>
    <m/>
    <m/>
    <n v="658070"/>
    <n v="0"/>
    <n v="0"/>
    <m/>
    <m/>
    <x v="1"/>
    <s v="NO"/>
    <m/>
    <s v="PLANILLADA"/>
    <m/>
    <m/>
  </r>
  <r>
    <s v="CONSTRUPROYEC"/>
    <n v="101055827"/>
    <n v="58334"/>
    <n v="57887"/>
    <d v="2021-06-15T00:00:00"/>
    <n v="24"/>
    <x v="1"/>
    <s v=" ACEITE DE PALMA CPO"/>
    <s v="ECODIESEL COLOMBIA S.A"/>
    <s v="CUMPLIDO"/>
    <s v="AGROINCE LTDA Y CIA S.C.A"/>
    <s v="AGUACHICA"/>
    <s v="ECODIESEL COLOMBIA S.A"/>
    <s v="BARRANCABERMEJA"/>
    <x v="33"/>
    <s v="JOSE DOMINGO PARRA BOHORQUEZ"/>
    <n v="101056556"/>
    <n v="3740"/>
    <d v="2021-06-15T00:00:00"/>
    <x v="0"/>
    <n v="34680"/>
    <n v="34660"/>
    <n v="1"/>
    <n v="366800"/>
    <n v="0"/>
    <s v="ACTIVO"/>
    <m/>
    <m/>
    <n v="1282420"/>
    <n v="0"/>
    <n v="0"/>
    <s v="ANTICIPO"/>
    <m/>
    <x v="3"/>
    <s v="NO"/>
    <m/>
    <s v="PLANILLADA"/>
    <m/>
    <m/>
  </r>
  <r>
    <s v="CONSTRUPROYEC"/>
    <n v="101055828"/>
    <n v="58335"/>
    <n v="57889"/>
    <d v="2021-06-15T00:00:00"/>
    <n v="24"/>
    <x v="1"/>
    <s v=" ACEITE DE PALMA CPO"/>
    <s v="ECODIESEL COLOMBIA S.A"/>
    <s v="CUMPLIDO"/>
    <s v="AGROINCE LTDA Y CIA S.C.A"/>
    <s v="AGUACHICA"/>
    <s v="ECODIESEL COLOMBIA S.A"/>
    <s v="BARRANCABERMEJA"/>
    <x v="32"/>
    <s v="JEISON OROZCO BEDOYA"/>
    <n v="101056557"/>
    <n v="3753"/>
    <d v="2021-06-15T00:00:00"/>
    <x v="0"/>
    <n v="34500"/>
    <n v="34470"/>
    <n v="1"/>
    <n v="366800"/>
    <n v="0"/>
    <s v="ACTIVO"/>
    <m/>
    <m/>
    <n v="1275390"/>
    <n v="0"/>
    <n v="0"/>
    <s v="ANTICIPO"/>
    <m/>
    <x v="3"/>
    <s v="NO"/>
    <m/>
    <s v="PLANILLADA"/>
    <m/>
    <m/>
  </r>
  <r>
    <s v="CONSTRUPROYEC"/>
    <n v="101055829"/>
    <n v="58336"/>
    <n v="57891"/>
    <d v="2021-06-15T00:00:00"/>
    <n v="24"/>
    <x v="1"/>
    <s v=" ACEITE DE PALMA CPO"/>
    <s v="ECODIESEL COLOMBIA S.A"/>
    <s v="CUMPLIDO"/>
    <s v="AGROINCE LTDA Y CIA S.C.A"/>
    <s v="AGUACHICA"/>
    <s v="ECODIESEL COLOMBIA S.A"/>
    <s v="BARRANCABERMEJA"/>
    <x v="34"/>
    <s v="OSCAR BLADIMIR CALZADA CANABAL"/>
    <n v="101056558"/>
    <n v="3755"/>
    <d v="2021-06-15T00:00:00"/>
    <x v="0"/>
    <n v="33630"/>
    <n v="33590"/>
    <n v="1"/>
    <n v="366800"/>
    <n v="0"/>
    <s v="ACTIVO"/>
    <m/>
    <m/>
    <n v="1242830"/>
    <n v="0"/>
    <n v="0"/>
    <s v="ANTICIPO"/>
    <m/>
    <x v="3"/>
    <s v="NO"/>
    <m/>
    <s v="PLANILLADA"/>
    <m/>
    <m/>
  </r>
  <r>
    <s v="CONSTRUPROYEC"/>
    <n v="101055830"/>
    <n v="58337"/>
    <n v="58230"/>
    <d v="2021-06-15T00:00:00"/>
    <n v="24"/>
    <x v="1"/>
    <s v=" ACEITE DE PALMA CPO"/>
    <s v="ECODIESEL COLOMBIA S.A"/>
    <s v="CUMPLIDO"/>
    <s v="EXTRACTORA CENTRAL S.A"/>
    <s v="PUERTO WILCHES"/>
    <s v="ECODIESEL COLOMBIA S.A"/>
    <s v="BARRANCABERMEJA"/>
    <x v="44"/>
    <s v="JOHAN MANUEL RATIVA AGUILLON"/>
    <n v="101056559"/>
    <n v="3867"/>
    <d v="2021-06-22T00:00:00"/>
    <x v="0"/>
    <n v="34730"/>
    <n v="34780"/>
    <n v="1"/>
    <n v="220000"/>
    <n v="90000"/>
    <s v="ACTIVO"/>
    <m/>
    <m/>
    <n v="1061486"/>
    <n v="0"/>
    <n v="0"/>
    <s v="ANTICIPO, SEGUNDO ANTICIPO"/>
    <m/>
    <x v="3"/>
    <s v="NO"/>
    <m/>
    <s v="PLANILLADA"/>
    <m/>
    <m/>
  </r>
  <r>
    <s v="CONSTRUPROYEC"/>
    <n v="101055831"/>
    <n v="58338"/>
    <n v="58233"/>
    <d v="2021-06-15T00:00:00"/>
    <n v="24"/>
    <x v="1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6560"/>
    <n v="3891"/>
    <d v="2021-06-22T00:00:00"/>
    <x v="0"/>
    <n v="34560"/>
    <n v="34550"/>
    <n v="1"/>
    <n v="189354"/>
    <n v="0"/>
    <s v="ACTIVO"/>
    <m/>
    <m/>
    <n v="1054466"/>
    <n v="0"/>
    <n v="0"/>
    <s v="ANTICIPO"/>
    <m/>
    <x v="3"/>
    <s v="NO"/>
    <m/>
    <s v="PLANILLADA"/>
    <m/>
    <m/>
  </r>
  <r>
    <s v="CONSTRUPROYEC"/>
    <n v="101055832"/>
    <n v="58339"/>
    <n v="58235"/>
    <d v="2021-06-15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3"/>
    <s v="SOLIM SANCHEZ GONZALEZ"/>
    <n v="101056561"/>
    <n v="3880"/>
    <d v="2021-06-22T00:00:00"/>
    <x v="0"/>
    <n v="34910"/>
    <n v="34820"/>
    <n v="1"/>
    <n v="189354"/>
    <n v="0"/>
    <s v="ACTIVO"/>
    <m/>
    <m/>
    <n v="1062706"/>
    <n v="0"/>
    <n v="0"/>
    <s v="ANTICIPO"/>
    <m/>
    <x v="3"/>
    <s v="NO"/>
    <m/>
    <s v="PLANILLADA"/>
    <m/>
    <m/>
  </r>
  <r>
    <s v="CONSTRUPROYEC"/>
    <n v="101055833"/>
    <n v="58340"/>
    <m/>
    <d v="2021-06-15T00:00:00"/>
    <n v="24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BOGOTA"/>
    <s v="GRUPO ENERGIA BROGOTA SAESP GEB S A ESP"/>
    <s v="CALDAS"/>
    <x v="191"/>
    <s v="NESTOR DAVID MONCADA MALAVER"/>
    <n v="101056562"/>
    <m/>
    <d v="2021-07-01T00:00:00"/>
    <x v="2"/>
    <m/>
    <n v="35000"/>
    <n v="1"/>
    <n v="0"/>
    <n v="0"/>
    <m/>
    <m/>
    <m/>
    <n v="6700000"/>
    <n v="4488000"/>
    <n v="408000"/>
    <m/>
    <m/>
    <x v="7"/>
    <s v="NO"/>
    <m/>
    <s v="PLANILLADA"/>
    <m/>
    <m/>
  </r>
  <r>
    <s v="CONSTRUPROYEC"/>
    <n v="101055834"/>
    <n v="58341"/>
    <m/>
    <d v="2021-06-15T00:00:00"/>
    <n v="24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BOGOTA"/>
    <s v="GRUPO ENERGIA BROGOTA SAESP GEB S A ESP"/>
    <s v="CALDAS"/>
    <x v="192"/>
    <s v="JULIO CESAR GALVIS"/>
    <n v="101056563"/>
    <m/>
    <d v="2021-07-01T00:00:00"/>
    <x v="2"/>
    <m/>
    <n v="35000"/>
    <n v="1"/>
    <n v="0"/>
    <n v="0"/>
    <m/>
    <m/>
    <m/>
    <n v="6700000"/>
    <n v="4080000"/>
    <n v="0"/>
    <m/>
    <m/>
    <x v="7"/>
    <s v="NO"/>
    <m/>
    <s v="PLANILLADA"/>
    <m/>
    <m/>
  </r>
  <r>
    <s v="CONSTRUPROYEC"/>
    <n v="101055835"/>
    <n v="58342"/>
    <n v="58399"/>
    <d v="2021-06-15T00:00:00"/>
    <n v="24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97"/>
    <s v="JOSE LUIS PABON ROJAS"/>
    <n v="101056564"/>
    <n v="58071"/>
    <d v="2021-06-25T00:00:00"/>
    <x v="0"/>
    <n v="33450"/>
    <n v="33460"/>
    <n v="1"/>
    <n v="332826"/>
    <n v="0"/>
    <s v="ACTIVO"/>
    <m/>
    <m/>
    <n v="2174250"/>
    <n v="0"/>
    <n v="0"/>
    <s v="ANTICIPO"/>
    <m/>
    <x v="0"/>
    <s v="NO"/>
    <m/>
    <s v="PLANILLADA"/>
    <m/>
    <m/>
  </r>
  <r>
    <s v="CONSTRUPROYEC"/>
    <n v="101055836"/>
    <n v="58343"/>
    <n v="58265"/>
    <d v="2021-06-15T00:00:00"/>
    <n v="24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43"/>
    <s v="JAIRO ENRIQUE CHARRIS CONRADO"/>
    <n v="101056565"/>
    <n v="58070"/>
    <d v="2021-06-23T00:00:00"/>
    <x v="0"/>
    <n v="34440"/>
    <n v="34450"/>
    <n v="1"/>
    <n v="332826"/>
    <n v="0"/>
    <s v="ACTIVO"/>
    <m/>
    <m/>
    <n v="2238600"/>
    <n v="0"/>
    <n v="0"/>
    <s v="ANTICIPO"/>
    <m/>
    <x v="0"/>
    <s v="NO"/>
    <m/>
    <s v="PLANILLADA"/>
    <m/>
    <m/>
  </r>
  <r>
    <s v="CONSTRUPROYEC"/>
    <n v="101055837"/>
    <n v="58344"/>
    <n v="58194"/>
    <d v="2021-06-16T00:00:00"/>
    <n v="24"/>
    <x v="1"/>
    <s v=" ALMENDRA DE PALMA"/>
    <s v="CI TEQUENDAMA SAS EXTRACTORA"/>
    <s v="CUMPLIDO"/>
    <s v="PALMA &amp; TRABAJO S.A.S"/>
    <s v="PUERTO WILCHES"/>
    <s v="EXTRACTORA TEQUENDAMA"/>
    <s v="FUNDACION"/>
    <x v="140"/>
    <s v="ALVARO JAVIER PINEDA ALVAREZ"/>
    <n v="101056566"/>
    <n v="82593"/>
    <d v="2021-06-22T00:00:00"/>
    <x v="0"/>
    <n v="26390"/>
    <n v="26390"/>
    <n v="1"/>
    <n v="1080151"/>
    <n v="0"/>
    <s v="ACTIVO"/>
    <m/>
    <m/>
    <n v="2807896"/>
    <n v="0"/>
    <n v="0"/>
    <s v="ANTICIPO"/>
    <m/>
    <x v="2"/>
    <s v="NO"/>
    <m/>
    <s v="PLANILLADA"/>
    <m/>
    <m/>
  </r>
  <r>
    <s v="CONSTRUPROYEC"/>
    <n v="101055838"/>
    <n v="58345"/>
    <n v="58178"/>
    <d v="2021-06-16T00:00:00"/>
    <n v="24"/>
    <x v="1"/>
    <s v=" MAIZ"/>
    <s v="PRODUCTORA DE ALIMENTOS CONCENTRADOS PARA ANIMALES CONTEGRAL S.A.S. CONTEGRAL S.A.S"/>
    <s v="CUMPLIDO"/>
    <s v="CONTEGRAL S.A.S"/>
    <s v="SANTA MARTA."/>
    <s v="CONTEGRAL S.A.S"/>
    <s v="BOGOTA"/>
    <x v="23"/>
    <s v="ABSALON PUENTES VARGAS"/>
    <n v="101056567"/>
    <n v="150371"/>
    <d v="2021-06-21T00:00:00"/>
    <x v="0"/>
    <n v="33760"/>
    <n v="33760"/>
    <n v="1"/>
    <n v="933634"/>
    <n v="25000"/>
    <s v="ACTIVO"/>
    <m/>
    <m/>
    <n v="5401600"/>
    <n v="0"/>
    <n v="0"/>
    <s v="ANTICIPO, SEGUNDO ANTICIPO"/>
    <m/>
    <x v="2"/>
    <s v="NO"/>
    <m/>
    <s v="PLANILLADA"/>
    <m/>
    <m/>
  </r>
  <r>
    <s v="CONSTRUPROYEC"/>
    <n v="101055839"/>
    <n v="58346"/>
    <n v="57977"/>
    <d v="2021-06-16T00:00:00"/>
    <n v="24"/>
    <x v="1"/>
    <s v=" CONTENEDOR VACIO"/>
    <s v="CONSTRUPROYEC"/>
    <s v="CUMPLIDO"/>
    <s v="CONSTRUPROYEC"/>
    <s v="SANTA MARTA."/>
    <s v="C.I. LA SAMARIA S.A.S. FINCA DON DIEGO"/>
    <s v="DON DIEGO MAGDALENA"/>
    <x v="19"/>
    <s v="JORGE ERNEY GOMEZ BLANCO"/>
    <n v="101056568"/>
    <n v="0"/>
    <d v="2021-06-16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840"/>
    <n v="58347"/>
    <n v="58204"/>
    <d v="2021-06-16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3"/>
    <s v="JOSE LUIS DOMINGUEZ NARANJO"/>
    <n v="101056569"/>
    <n v="5210007"/>
    <d v="2021-06-22T00:00:00"/>
    <x v="0"/>
    <n v="34190"/>
    <n v="34340"/>
    <n v="1"/>
    <n v="1078648"/>
    <n v="0"/>
    <s v="ACTIVO"/>
    <m/>
    <m/>
    <n v="4615650"/>
    <n v="0"/>
    <n v="0"/>
    <s v="ANTICIPO"/>
    <m/>
    <x v="2"/>
    <s v="NO"/>
    <m/>
    <s v="PLANILLADA"/>
    <m/>
    <m/>
  </r>
  <r>
    <s v="CONSTRUPROYEC"/>
    <n v="101055841"/>
    <n v="58348"/>
    <n v="58400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570"/>
    <s v="TEMU 942626-6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842"/>
    <n v="58349"/>
    <n v="58401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571"/>
    <s v="UETU 275275-5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843"/>
    <n v="58350"/>
    <n v="58177"/>
    <d v="2021-06-16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7"/>
    <s v="FREDY ORTIZ MERCHAN"/>
    <n v="101056572"/>
    <n v="521006"/>
    <d v="2021-06-21T00:00:00"/>
    <x v="0"/>
    <n v="33680"/>
    <n v="33880"/>
    <n v="1"/>
    <n v="1078648"/>
    <n v="0"/>
    <s v="ACTIVO"/>
    <m/>
    <m/>
    <n v="4546800"/>
    <n v="0"/>
    <n v="0"/>
    <s v="ANTICIPO"/>
    <m/>
    <x v="2"/>
    <s v="NO"/>
    <m/>
    <s v="PLANILLADA"/>
    <m/>
    <m/>
  </r>
  <r>
    <s v="CONSTRUPROYEC"/>
    <n v="101055844"/>
    <n v="58351"/>
    <n v="58196"/>
    <d v="2021-06-16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0"/>
    <s v="RUBEN GUZMAN SILVA"/>
    <n v="101056573"/>
    <n v="521010"/>
    <d v="2021-06-22T00:00:00"/>
    <x v="0"/>
    <n v="33950"/>
    <n v="34300"/>
    <n v="1"/>
    <n v="1078648"/>
    <n v="0"/>
    <s v="ACTIVO"/>
    <m/>
    <m/>
    <n v="4583250"/>
    <n v="0"/>
    <n v="0"/>
    <s v="ANTICIPO"/>
    <m/>
    <x v="2"/>
    <s v="NO"/>
    <m/>
    <s v="PLANILLADA"/>
    <m/>
    <m/>
  </r>
  <r>
    <s v="CONSTRUPROYEC"/>
    <n v="101055845"/>
    <n v="58352"/>
    <n v="58135"/>
    <d v="2021-06-16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8"/>
    <s v="JORGE LUIS BALLESTEROS ARIZA"/>
    <n v="101056574"/>
    <n v="520982"/>
    <d v="2021-06-20T00:00:00"/>
    <x v="0"/>
    <n v="33730"/>
    <n v="33700"/>
    <n v="1"/>
    <n v="1078648"/>
    <n v="0"/>
    <s v="ACTIVO"/>
    <m/>
    <m/>
    <n v="4553550"/>
    <n v="0"/>
    <n v="0"/>
    <s v="ANTICIPO"/>
    <m/>
    <x v="2"/>
    <s v="NO"/>
    <m/>
    <s v="PLANILLADA"/>
    <m/>
    <m/>
  </r>
  <r>
    <s v="CONSTRUPROYEC"/>
    <n v="101055846"/>
    <n v="58353"/>
    <n v="58103"/>
    <d v="2021-06-16T00:00:00"/>
    <n v="24"/>
    <x v="1"/>
    <s v=" CASCARILLA"/>
    <s v="SUPERLOGISTICS UISB S.A.S"/>
    <s v="CUMPLIDO"/>
    <s v="PALMACEITE S.A"/>
    <s v="TUCURINCA"/>
    <s v="SUPERLOGISTICS UISB S.A.S"/>
    <s v="SANTA MARTA."/>
    <x v="28"/>
    <s v="GERMAN JOSE SANCHEZ RIVADENEIRA"/>
    <n v="101056575"/>
    <n v="11236"/>
    <d v="2021-06-19T00:00:00"/>
    <x v="0"/>
    <n v="17420"/>
    <n v="17420"/>
    <n v="1"/>
    <n v="274000"/>
    <n v="0"/>
    <s v="ACTIVO"/>
    <m/>
    <m/>
    <n v="837031"/>
    <n v="0"/>
    <n v="0"/>
    <s v="ANTICIPO"/>
    <m/>
    <x v="1"/>
    <s v="NO"/>
    <m/>
    <s v="PLANILLADA"/>
    <m/>
    <m/>
  </r>
  <r>
    <s v="CONSTRUPROYEC"/>
    <n v="101055847"/>
    <n v="58354"/>
    <n v="58378"/>
    <d v="2021-06-16T00:00:00"/>
    <n v="24"/>
    <x v="1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6576"/>
    <n v="82211"/>
    <d v="2021-06-24T00:00:00"/>
    <x v="0"/>
    <n v="27680"/>
    <n v="27680"/>
    <n v="1"/>
    <n v="200792"/>
    <n v="0"/>
    <s v="ACTIVO"/>
    <m/>
    <m/>
    <n v="711376"/>
    <n v="0"/>
    <n v="0"/>
    <s v="ANTICIPO"/>
    <m/>
    <x v="1"/>
    <s v="NO"/>
    <m/>
    <s v="PLANILLADA"/>
    <m/>
    <m/>
  </r>
  <r>
    <s v="CONSTRUPROYEC"/>
    <n v="101055848"/>
    <n v="58355"/>
    <n v="58354"/>
    <d v="2021-06-16T00:00:00"/>
    <n v="24"/>
    <x v="1"/>
    <s v=" PRODUCTOS VARIOS"/>
    <s v="CONSTRUPROYEC"/>
    <s v="CUMPLIDO"/>
    <s v="CONSTRUPROYEC"/>
    <s v="SANTA MARTA."/>
    <s v="CONSTRUPROYEC"/>
    <s v="SANTA MARTA."/>
    <x v="45"/>
    <s v="JHONY DE JESUS SÓROCA GUZMAN"/>
    <n v="101056577"/>
    <n v="0"/>
    <d v="2021-06-24T00:00:00"/>
    <x v="0"/>
    <n v="1"/>
    <n v="1"/>
    <n v="1"/>
    <n v="0"/>
    <n v="570000"/>
    <s v="ACTIVO"/>
    <m/>
    <m/>
    <n v="240000"/>
    <n v="0"/>
    <n v="0"/>
    <s v="SEGUNDO ANTICIPO"/>
    <m/>
    <x v="1"/>
    <s v="NO"/>
    <m/>
    <s v="PLANILLADA"/>
    <m/>
    <m/>
  </r>
  <r>
    <s v="CONSTRUPROYEC"/>
    <n v="101055849"/>
    <n v="58356"/>
    <n v="58229"/>
    <d v="2021-06-16T00:00:00"/>
    <n v="24"/>
    <x v="1"/>
    <s v=" ACEITE DE PALMA CPO"/>
    <s v="ECODIESEL COLOMBIA S.A"/>
    <s v="CUMPLIDO"/>
    <s v="EXTRACTORA CENTRAL S.A"/>
    <s v="PUERTO WILCHES"/>
    <s v="ECODIESEL COLOMBIA S.A"/>
    <s v="BARRANCABERMEJA"/>
    <x v="34"/>
    <s v="LUIS EDUARDO CARO GONZALEZ"/>
    <n v="101056578"/>
    <n v="3885"/>
    <d v="2021-06-22T00:00:00"/>
    <x v="0"/>
    <n v="34300"/>
    <n v="34280"/>
    <n v="1"/>
    <n v="220000"/>
    <n v="0"/>
    <s v="ACTIVO"/>
    <m/>
    <m/>
    <n v="1046226"/>
    <n v="0"/>
    <n v="0"/>
    <s v="ANTICIPO"/>
    <m/>
    <x v="3"/>
    <s v="NO"/>
    <m/>
    <s v="PLANILLADA"/>
    <m/>
    <m/>
  </r>
  <r>
    <s v="CONSTRUPROYEC"/>
    <n v="101055850"/>
    <n v="58357"/>
    <n v="58473"/>
    <d v="2021-06-16T00:00:00"/>
    <n v="24"/>
    <x v="1"/>
    <s v=" ACEITE DE PALMA CPO"/>
    <s v="ECODIESEL COLOMBIA S.A"/>
    <s v="CUMPLIDO"/>
    <s v="EXTRACTORA MONTERREY S.A."/>
    <s v="PUERTO WILCHES"/>
    <s v="ECODIESEL COLOMBIA S.A"/>
    <s v="BARRANCABERMEJA"/>
    <x v="143"/>
    <s v="FABIO TERAN LOZANO"/>
    <n v="101056579"/>
    <n v="4254"/>
    <d v="2021-06-25T00:00:00"/>
    <x v="0"/>
    <n v="34470"/>
    <n v="34460"/>
    <n v="1"/>
    <n v="189354"/>
    <n v="0"/>
    <s v="ACTIVO"/>
    <m/>
    <m/>
    <n v="1051719"/>
    <n v="0"/>
    <n v="0"/>
    <s v="ANTICIPO"/>
    <m/>
    <x v="3"/>
    <s v="NO"/>
    <m/>
    <s v="PLANILLADA"/>
    <m/>
    <m/>
  </r>
  <r>
    <s v="CONSTRUPROYEC"/>
    <n v="101055851"/>
    <n v="58358"/>
    <n v="58074"/>
    <d v="2021-06-16T00:00:00"/>
    <n v="24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0"/>
    <s v="MARTIN ABELLO MUÑOZ"/>
    <n v="101056580"/>
    <s v="31837-8"/>
    <d v="2021-06-17T00:00:00"/>
    <x v="0"/>
    <n v="10133"/>
    <n v="10146"/>
    <n v="1"/>
    <n v="493712"/>
    <n v="0"/>
    <s v="ACTIVO"/>
    <m/>
    <m/>
    <n v="2026600"/>
    <n v="0"/>
    <n v="0"/>
    <s v="ANTICIPO"/>
    <m/>
    <x v="4"/>
    <s v="NO"/>
    <m/>
    <s v="PLANILLADA"/>
    <m/>
    <m/>
  </r>
  <r>
    <s v="CONSTRUPROYEC"/>
    <n v="101055852"/>
    <n v="58359"/>
    <n v="58357"/>
    <d v="2021-06-16T00:00:00"/>
    <n v="24"/>
    <x v="1"/>
    <s v=" TIERRA FILTRANTE"/>
    <s v="CI TEQUENDAMA SAS DIV. REFINERIA"/>
    <s v="CUMPLIDO"/>
    <s v="REFINERIA TEQUENDAMA"/>
    <s v="SANTA MARTA."/>
    <s v="EXTRACTORA TEQUENDAMA"/>
    <s v="FUNDACION"/>
    <x v="45"/>
    <s v="JHONY DE JESUS SÓROCA GUZMAN"/>
    <n v="101056581"/>
    <n v="82191"/>
    <d v="2021-06-24T00:00:00"/>
    <x v="0"/>
    <n v="27860"/>
    <n v="28170"/>
    <n v="1"/>
    <n v="128713"/>
    <n v="58000"/>
    <s v="ACTIVO"/>
    <m/>
    <m/>
    <n v="928469"/>
    <n v="0"/>
    <n v="0"/>
    <s v="ANTICIPO, SEGUNDO ANTICIPO"/>
    <m/>
    <x v="1"/>
    <s v="NO"/>
    <m/>
    <s v="PLANILLADA"/>
    <m/>
    <m/>
  </r>
  <r>
    <s v="CONSTRUPROYEC"/>
    <n v="101055853"/>
    <n v="58360"/>
    <n v="58182"/>
    <d v="2021-06-16T00:00:00"/>
    <n v="24"/>
    <x v="1"/>
    <s v=" MAIZ"/>
    <s v="PRODUCTORA DE ALIMENTOS CONCENTRADOS PARA ANIMALES CONTEGRAL S.A.S. CONTEGRAL S.A.S"/>
    <s v="CUMPLIDO"/>
    <s v="CONTEGRAL S.A.S"/>
    <s v="SANTA MARTA."/>
    <s v="CONTEGRAL S.A.S"/>
    <s v="BOGOTA"/>
    <x v="19"/>
    <s v="JAIR ALONSO AGUILAR AVENDAÑO"/>
    <n v="101056582"/>
    <n v="150398"/>
    <d v="2021-06-21T00:00:00"/>
    <x v="0"/>
    <n v="34130"/>
    <n v="34130"/>
    <n v="1"/>
    <n v="933634"/>
    <n v="25000"/>
    <s v="ACTIVO"/>
    <m/>
    <m/>
    <n v="5460800"/>
    <n v="0"/>
    <n v="0"/>
    <s v="ANTICIPO, SEGUNDO ANTICIPO"/>
    <m/>
    <x v="2"/>
    <s v="NO"/>
    <m/>
    <s v="PLANILLADA"/>
    <m/>
    <m/>
  </r>
  <r>
    <s v="CONSTRUPROYEC"/>
    <n v="101055854"/>
    <n v="58361"/>
    <n v="58180"/>
    <d v="2021-06-16T00:00:00"/>
    <n v="24"/>
    <x v="1"/>
    <s v=" MAIZ"/>
    <s v="PRODUCTORA DE ALIMENTOS CONCENTRADOS PARA ANIMALES CONTEGRAL S.A.S. CONTEGRAL S.A.S"/>
    <s v="CUMPLIDO"/>
    <s v="CONTEGRAL S.A.S"/>
    <s v="SANTA MARTA."/>
    <s v="CONTEGRAL S.A.S"/>
    <s v="BOGOTA"/>
    <x v="151"/>
    <s v="FABIAN CARREÑO HURTADO"/>
    <n v="101056583"/>
    <n v="150367"/>
    <d v="2021-06-21T00:00:00"/>
    <x v="0"/>
    <n v="33960"/>
    <n v="33960"/>
    <n v="1"/>
    <n v="933634"/>
    <n v="25000"/>
    <s v="ACTIVO"/>
    <m/>
    <m/>
    <n v="5433600"/>
    <n v="0"/>
    <n v="0"/>
    <s v="ANTICIPO, SEGUNDO ANTICIPO"/>
    <m/>
    <x v="2"/>
    <s v="NO"/>
    <m/>
    <s v="PLANILLADA"/>
    <m/>
    <m/>
  </r>
  <r>
    <s v="CONSTRUPROYEC"/>
    <n v="101055855"/>
    <n v="58362"/>
    <n v="58402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ARTURO JAIME ALVAREZ"/>
    <n v="101056584"/>
    <s v="BMOU 932406-5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856"/>
    <n v="58363"/>
    <n v="58403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ARTURO JAIME ALVAREZ"/>
    <n v="101056585"/>
    <s v="TCKU 298467-8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857"/>
    <n v="58364"/>
    <n v="58010"/>
    <d v="2021-06-16T00:00:00"/>
    <n v="24"/>
    <x v="1"/>
    <s v=" CONTENEDOR VACIO"/>
    <s v="CONSTRUPROYEC"/>
    <s v="CUMPLIDO"/>
    <s v="CONSTRUPROYEC"/>
    <s v="SANTA MARTA."/>
    <s v="C.I. LA SAMARIA S.A.S. FINCA DON DIEGO"/>
    <s v="DON DIEGO MAGDALENA"/>
    <x v="13"/>
    <s v="JOSE DAVID VALENCIA BEDOYA"/>
    <n v="101056586"/>
    <n v="0"/>
    <d v="2021-06-16T00:00:00"/>
    <x v="0"/>
    <n v="1"/>
    <n v="1"/>
    <n v="1"/>
    <n v="0"/>
    <n v="0"/>
    <m/>
    <m/>
    <m/>
    <n v="0"/>
    <n v="0"/>
    <n v="0"/>
    <m/>
    <m/>
    <x v="1"/>
    <s v="NO"/>
    <m/>
    <s v="PLANILLADA"/>
    <m/>
    <m/>
  </r>
  <r>
    <s v="CONSTRUPROYEC"/>
    <n v="101055858"/>
    <n v="58365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587"/>
    <n v="3811"/>
    <d v="2021-06-22T00:00:00"/>
    <x v="8"/>
    <n v="35150"/>
    <n v="35060"/>
    <n v="1"/>
    <n v="0"/>
    <n v="0"/>
    <m/>
    <m/>
    <m/>
    <n v="1070031"/>
    <n v="1000500"/>
    <n v="-16240"/>
    <m/>
    <m/>
    <x v="3"/>
    <s v="NO"/>
    <m/>
    <s v="PLANILLADA"/>
    <m/>
    <m/>
  </r>
  <r>
    <s v="CONSTRUPROYEC"/>
    <n v="101055859"/>
    <n v="58366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588"/>
    <n v="3802"/>
    <d v="2021-06-22T00:00:00"/>
    <x v="8"/>
    <n v="35470"/>
    <n v="35440"/>
    <n v="1"/>
    <n v="0"/>
    <n v="0"/>
    <m/>
    <m/>
    <m/>
    <n v="1081629"/>
    <n v="1000500"/>
    <n v="-27260"/>
    <m/>
    <m/>
    <x v="3"/>
    <s v="NO"/>
    <m/>
    <s v="PLANILLADA"/>
    <m/>
    <m/>
  </r>
  <r>
    <s v="CONSTRUPROYEC"/>
    <n v="101055860"/>
    <n v="58367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589"/>
    <n v="3815"/>
    <d v="2021-06-22T00:00:00"/>
    <x v="2"/>
    <n v="34870"/>
    <n v="34850"/>
    <n v="1"/>
    <n v="0"/>
    <n v="0"/>
    <m/>
    <m/>
    <m/>
    <n v="1063622"/>
    <n v="1000500"/>
    <n v="-10150"/>
    <m/>
    <m/>
    <x v="3"/>
    <s v="NO"/>
    <m/>
    <s v="PLANILLADA"/>
    <m/>
    <m/>
  </r>
  <r>
    <s v="CONSTRUPROYEC"/>
    <n v="101055861"/>
    <n v="58368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590"/>
    <n v="3850"/>
    <d v="2021-06-22T00:00:00"/>
    <x v="8"/>
    <n v="35220"/>
    <n v="35110"/>
    <n v="1"/>
    <n v="0"/>
    <n v="0"/>
    <m/>
    <m/>
    <m/>
    <n v="1071557"/>
    <n v="1000500"/>
    <n v="-17690"/>
    <m/>
    <m/>
    <x v="3"/>
    <s v="NO"/>
    <m/>
    <s v="PLANILLADA"/>
    <m/>
    <m/>
  </r>
  <r>
    <s v="CONSTRUPROYEC"/>
    <n v="101055862"/>
    <n v="58369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591"/>
    <n v="3873"/>
    <d v="2021-06-22T00:00:00"/>
    <x v="8"/>
    <n v="35030"/>
    <n v="35000"/>
    <n v="1"/>
    <n v="0"/>
    <n v="0"/>
    <m/>
    <m/>
    <m/>
    <n v="1068200"/>
    <n v="1000500"/>
    <n v="-14500"/>
    <m/>
    <m/>
    <x v="3"/>
    <s v="NO"/>
    <m/>
    <s v="PLANILLADA"/>
    <m/>
    <m/>
  </r>
  <r>
    <s v="CONSTRUPROYEC"/>
    <n v="101055863"/>
    <n v="58370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592"/>
    <n v="3871"/>
    <d v="2021-06-22T00:00:00"/>
    <x v="2"/>
    <n v="34590"/>
    <n v="34560"/>
    <n v="1"/>
    <n v="0"/>
    <n v="0"/>
    <m/>
    <m/>
    <m/>
    <n v="1054771"/>
    <n v="1000500"/>
    <n v="-1740"/>
    <m/>
    <m/>
    <x v="3"/>
    <s v="NO"/>
    <m/>
    <s v="PLANILLADA"/>
    <m/>
    <m/>
  </r>
  <r>
    <s v="CONSTRUPROYEC"/>
    <n v="101055864"/>
    <n v="58371"/>
    <n v="58199"/>
    <d v="2021-06-16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31"/>
    <s v="ALEXANDER JAVIER MEJIA OROZCO"/>
    <n v="101056593"/>
    <n v="98400"/>
    <d v="2021-06-22T00:00:00"/>
    <x v="0"/>
    <n v="34930"/>
    <n v="35030"/>
    <n v="1"/>
    <n v="882851"/>
    <n v="28000"/>
    <s v="ACTIVO"/>
    <m/>
    <m/>
    <n v="5938100"/>
    <n v="0"/>
    <n v="0"/>
    <s v="ANTICIPO, SEGUNDO ANTICIPO"/>
    <m/>
    <x v="2"/>
    <s v="NO"/>
    <m/>
    <s v="PLANILLADA"/>
    <m/>
    <m/>
  </r>
  <r>
    <s v="CONSTRUPROYEC"/>
    <n v="101055865"/>
    <n v="58372"/>
    <n v="58390"/>
    <d v="2021-06-16T00:00:00"/>
    <n v="24"/>
    <x v="1"/>
    <s v=" ACEITE DE PALMISTE CPK"/>
    <s v="CI TEQUENDAMA SAS DIV. REFINERIA"/>
    <s v="CUMPLIDO"/>
    <s v="EXTRACTORA TEQUENDAMA"/>
    <s v="FUNDACION"/>
    <s v="REFINERIA TEQUENDAMA"/>
    <s v="SANTA MARTA."/>
    <x v="2"/>
    <s v="ALEXANDER DIAZ LAZO"/>
    <n v="101056594"/>
    <n v="98490"/>
    <d v="2021-06-24T00:00:00"/>
    <x v="0"/>
    <n v="34550"/>
    <n v="34560"/>
    <n v="1"/>
    <n v="10000"/>
    <n v="0"/>
    <s v="ACTIVO"/>
    <m/>
    <m/>
    <n v="1222724"/>
    <n v="0"/>
    <n v="0"/>
    <s v="ANTICIPO"/>
    <m/>
    <x v="0"/>
    <s v="NO"/>
    <m/>
    <s v="PLANILLADA"/>
    <m/>
    <m/>
  </r>
  <r>
    <s v="CONSTRUPROYEC"/>
    <n v="101055866"/>
    <n v="58373"/>
    <n v="58147"/>
    <d v="2021-06-16T00:00:00"/>
    <n v="24"/>
    <x v="1"/>
    <s v=" ACEITE DE PALMISTE CPK"/>
    <s v="CI TEQUENDAMA SAS DIV. REFINERIA"/>
    <s v="CUMPLIDO"/>
    <s v="EXTRACTORA TEQUENDAMA"/>
    <s v="FUNDACION"/>
    <s v="REFINERIA TEQUENDAMA"/>
    <s v="SANTA MARTA."/>
    <x v="84"/>
    <s v="CARLOS BARROS"/>
    <n v="101056595"/>
    <n v="57946"/>
    <d v="2021-06-20T00:00:00"/>
    <x v="0"/>
    <n v="34220"/>
    <n v="34250"/>
    <n v="1"/>
    <n v="10000"/>
    <n v="0"/>
    <s v="ACTIVO"/>
    <m/>
    <m/>
    <n v="1211046"/>
    <n v="0"/>
    <n v="0"/>
    <s v="ANTICIPO"/>
    <m/>
    <x v="0"/>
    <s v="NO"/>
    <m/>
    <s v="PLANILLADA"/>
    <m/>
    <m/>
  </r>
  <r>
    <s v="CONSTRUPROYEC"/>
    <n v="101055867"/>
    <n v="58374"/>
    <n v="58191"/>
    <d v="2021-06-16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6"/>
    <s v="CARLOS ANDRES RUIZ BOJANINI"/>
    <n v="101056596"/>
    <n v="98403"/>
    <d v="2021-06-22T00:00:00"/>
    <x v="0"/>
    <n v="34810"/>
    <n v="34940"/>
    <n v="1"/>
    <n v="882851"/>
    <n v="28000"/>
    <s v="ACTIVO"/>
    <m/>
    <m/>
    <n v="5917700"/>
    <n v="0"/>
    <n v="0"/>
    <s v="ANTICIPO, SEGUNDO ANTICIPO"/>
    <m/>
    <x v="2"/>
    <s v="NO"/>
    <m/>
    <s v="PLANILLADA"/>
    <m/>
    <m/>
  </r>
  <r>
    <s v="CONSTRUPROYEC"/>
    <n v="101055868"/>
    <n v="58375"/>
    <n v="58339"/>
    <d v="2021-06-16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5"/>
    <s v="CARLOS ANDRES RAMIREZ RUIZ"/>
    <n v="101056597"/>
    <n v="98401"/>
    <d v="2021-06-23T00:00:00"/>
    <x v="0"/>
    <n v="35000"/>
    <n v="35110"/>
    <n v="1"/>
    <n v="882851"/>
    <n v="28000"/>
    <s v="ACTIVO"/>
    <m/>
    <m/>
    <n v="5950000"/>
    <n v="0"/>
    <n v="0"/>
    <s v="ANTICIPO, SEGUNDO ANTICIPO"/>
    <m/>
    <x v="2"/>
    <s v="NO"/>
    <m/>
    <s v="PLANILLADA"/>
    <m/>
    <m/>
  </r>
  <r>
    <s v="CONSTRUPROYEC"/>
    <n v="101055869"/>
    <n v="58376"/>
    <n v="58267"/>
    <d v="2021-06-16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49"/>
    <s v="MANUEL GUERRERO CLARO"/>
    <n v="101056598"/>
    <n v="1455"/>
    <d v="2021-06-23T00:00:00"/>
    <x v="0"/>
    <n v="34350"/>
    <n v="34350"/>
    <n v="1"/>
    <n v="10000"/>
    <n v="0"/>
    <s v="ACTIVO"/>
    <m/>
    <m/>
    <n v="1323506"/>
    <n v="0"/>
    <n v="0"/>
    <s v="ANTICIPO"/>
    <m/>
    <x v="0"/>
    <s v="NO"/>
    <m/>
    <s v="PLANILLADA"/>
    <m/>
    <m/>
  </r>
  <r>
    <s v="CONSTRUPROYEC"/>
    <n v="101055870"/>
    <n v="58377"/>
    <n v="58302"/>
    <d v="2021-06-16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0"/>
    <s v="JEINSON DAVID PEREZ MONTOYA"/>
    <n v="101056599"/>
    <n v="1456"/>
    <d v="2021-06-23T00:00:00"/>
    <x v="0"/>
    <n v="34440"/>
    <n v="34350"/>
    <n v="1"/>
    <n v="10000"/>
    <n v="0"/>
    <s v="ACTIVO"/>
    <m/>
    <m/>
    <n v="1326973"/>
    <n v="0"/>
    <n v="0"/>
    <s v="ANTICIPO"/>
    <m/>
    <x v="0"/>
    <s v="NO"/>
    <m/>
    <s v="PLANILLADA"/>
    <m/>
    <m/>
  </r>
  <r>
    <s v="CONSTRUPROYEC"/>
    <n v="101055871"/>
    <n v="58378"/>
    <n v="58181"/>
    <d v="2021-06-16T00:00:00"/>
    <n v="24"/>
    <x v="1"/>
    <s v=" MAIZ"/>
    <s v="PRODUCTORA DE ALIMENTOS CONCENTRADOS PARA ANIMALES CONTEGRAL S.A.S. CONTEGRAL S.A.S"/>
    <s v="CUMPLIDO"/>
    <s v="CONTEGRAL S.A.S"/>
    <s v="SANTA MARTA."/>
    <s v="CONTEGRAL S.A.S"/>
    <s v="BOGOTA"/>
    <x v="10"/>
    <s v="JHON DEIVIS CANTILLO REALES"/>
    <n v="101056600"/>
    <n v="150397"/>
    <d v="2021-06-21T00:00:00"/>
    <x v="0"/>
    <n v="34420"/>
    <n v="34420"/>
    <n v="1"/>
    <n v="933634"/>
    <n v="25000"/>
    <s v="ACTIVO"/>
    <m/>
    <m/>
    <n v="5507200"/>
    <n v="0"/>
    <n v="0"/>
    <s v="ANTICIPO, SEGUNDO ANTICIPO"/>
    <m/>
    <x v="2"/>
    <s v="NO"/>
    <m/>
    <s v="PLANILLADA"/>
    <m/>
    <m/>
  </r>
  <r>
    <s v="CONSTRUPROYEC"/>
    <n v="101055872"/>
    <n v="58379"/>
    <n v="58309"/>
    <d v="2021-06-16T00:00:00"/>
    <n v="24"/>
    <x v="1"/>
    <s v=" ACEITE DE PALMISTE CPK"/>
    <s v="CI TEQUENDAMA SAS DIV. REFINERIA"/>
    <s v="CUMPLIDO"/>
    <s v="EXTRACTORA TEQUENDAMA"/>
    <s v="FUNDACION"/>
    <s v="TERLICA S.A.S - TERMINAL DE GRANELES LIQUIDOS DEL CARIBE S.A.S."/>
    <s v="SANTA MARTA."/>
    <x v="1"/>
    <s v="HERNANDO EMILIO RUBIANO ARIAS"/>
    <n v="101056601"/>
    <n v="98492"/>
    <d v="2021-06-23T00:00:00"/>
    <x v="0"/>
    <n v="33860"/>
    <n v="33850"/>
    <n v="1"/>
    <n v="10000"/>
    <n v="0"/>
    <s v="ACTIVO"/>
    <m/>
    <m/>
    <n v="1198305"/>
    <n v="0"/>
    <n v="0"/>
    <s v="ANTICIPO"/>
    <m/>
    <x v="0"/>
    <s v="NO"/>
    <m/>
    <s v="PLANILLADA"/>
    <m/>
    <m/>
  </r>
  <r>
    <s v="CONSTRUPROYEC"/>
    <n v="101055873"/>
    <n v="58380"/>
    <n v="58308"/>
    <d v="2021-06-16T00:00:00"/>
    <n v="24"/>
    <x v="1"/>
    <s v=" ACIDO GRASO"/>
    <s v="CI TEQUENDAMA SAS DIV. REFINERIA"/>
    <s v="CUMPLIDO"/>
    <s v="EXTRACTORA TEQUENDAMA"/>
    <s v="FUNDACION"/>
    <s v="REFINERIA TEQUENDAMA"/>
    <s v="SANTA MARTA."/>
    <x v="83"/>
    <s v="HERNAN GREGORIO AVENDAÑO OROZCO"/>
    <n v="101056602"/>
    <n v="77254"/>
    <d v="2021-06-23T00:00:00"/>
    <x v="0"/>
    <n v="28800"/>
    <n v="28800"/>
    <n v="1"/>
    <n v="10000"/>
    <n v="0"/>
    <s v="ACTIVO"/>
    <m/>
    <m/>
    <n v="1019232"/>
    <n v="0"/>
    <n v="0"/>
    <s v="ANTICIPO"/>
    <m/>
    <x v="0"/>
    <s v="NO"/>
    <m/>
    <s v="PLANILLADA"/>
    <m/>
    <m/>
  </r>
  <r>
    <s v="CONSTRUPROYEC"/>
    <n v="101055874"/>
    <n v="58381"/>
    <n v="58234"/>
    <d v="2021-06-16T00:00:00"/>
    <n v="24"/>
    <x v="1"/>
    <s v=" ACEITE DE PALMA CPO"/>
    <s v="ECODIESEL COLOMBIA S.A"/>
    <s v="CUMPLIDO"/>
    <s v="EXTRACTORA MONTERREY S.A."/>
    <s v="PUERTO WILCHES"/>
    <s v="ECODIESEL COLOMBIA S.A"/>
    <s v="BARRANCABERMEJA"/>
    <x v="31"/>
    <s v="JHON FREDY QUIÑONES ARIOLA"/>
    <n v="101056603"/>
    <n v="3894"/>
    <d v="2021-06-22T00:00:00"/>
    <x v="0"/>
    <n v="34440"/>
    <n v="34390"/>
    <n v="1"/>
    <n v="189354"/>
    <n v="0"/>
    <s v="ACTIVO"/>
    <m/>
    <m/>
    <n v="1049583"/>
    <n v="0"/>
    <n v="0"/>
    <s v="ANTICIPO"/>
    <m/>
    <x v="3"/>
    <s v="NO"/>
    <m/>
    <s v="PLANILLADA"/>
    <m/>
    <m/>
  </r>
  <r>
    <s v="CONSTRUPROYEC"/>
    <n v="101055875"/>
    <n v="58382"/>
    <n v="58236"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6604"/>
    <n v="3892"/>
    <d v="2021-06-22T00:00:00"/>
    <x v="0"/>
    <n v="34760"/>
    <n v="34780"/>
    <n v="1"/>
    <n v="189354"/>
    <n v="0"/>
    <s v="ACTIVO"/>
    <m/>
    <m/>
    <n v="1061486"/>
    <n v="0"/>
    <n v="0"/>
    <s v="ANTICIPO"/>
    <m/>
    <x v="3"/>
    <s v="NO"/>
    <m/>
    <s v="PLANILLADA"/>
    <m/>
    <m/>
  </r>
  <r>
    <s v="CONSTRUPROYEC"/>
    <n v="101055876"/>
    <n v="58383"/>
    <n v="58237"/>
    <d v="2021-06-16T00:00:00"/>
    <n v="24"/>
    <x v="1"/>
    <s v=" ACEITE DE PALMA CPO"/>
    <s v="ECODIESEL COLOMBIA S.A"/>
    <s v="CUMPLIDO"/>
    <s v="PALMA &amp; TRABAJO S.A.S"/>
    <s v="PUERTO WILCHES"/>
    <s v="ECODIESEL COLOMBIA S.A"/>
    <s v="BARRANCABERMEJA"/>
    <x v="46"/>
    <s v="OSCAR BLADIMIR CALZADA CANABAL"/>
    <n v="101056605"/>
    <n v="3890"/>
    <d v="2021-06-22T00:00:00"/>
    <x v="0"/>
    <n v="34460"/>
    <n v="34490"/>
    <n v="1"/>
    <n v="189354"/>
    <n v="0"/>
    <s v="ACTIVO"/>
    <m/>
    <m/>
    <n v="1052635"/>
    <n v="0"/>
    <n v="0"/>
    <s v="ANTICIPO"/>
    <m/>
    <x v="3"/>
    <s v="NO"/>
    <m/>
    <s v="PLANILLADA"/>
    <m/>
    <m/>
  </r>
  <r>
    <s v="CONSTRUPROYEC"/>
    <n v="101055877"/>
    <n v="58384"/>
    <n v="58303"/>
    <d v="2021-06-16T00:00:00"/>
    <n v="24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6"/>
    <s v="ORLANDO CARVAJAL"/>
    <n v="101056606"/>
    <n v="58112"/>
    <d v="2021-06-23T00:00:00"/>
    <x v="0"/>
    <n v="34410"/>
    <n v="34500"/>
    <n v="1"/>
    <n v="573786"/>
    <n v="0"/>
    <s v="ACTIVO"/>
    <m/>
    <m/>
    <n v="2924850"/>
    <n v="0"/>
    <n v="0"/>
    <s v="ANTICIPO"/>
    <m/>
    <x v="0"/>
    <s v="NO"/>
    <m/>
    <s v="PLANILLADA"/>
    <m/>
    <m/>
  </r>
  <r>
    <s v="CONSTRUPROYEC"/>
    <n v="101055879"/>
    <n v="58386"/>
    <n v="58120"/>
    <d v="2021-06-16T00:00:00"/>
    <n v="24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85"/>
    <s v="EDINSON PRADA RODRIGUEZ"/>
    <n v="101056608"/>
    <n v="58107"/>
    <d v="2021-06-20T00:00:00"/>
    <x v="0"/>
    <n v="34570"/>
    <n v="34630"/>
    <n v="1"/>
    <n v="573786"/>
    <n v="116000"/>
    <s v="ACTIVO"/>
    <m/>
    <m/>
    <n v="2938450"/>
    <n v="0"/>
    <n v="0"/>
    <s v="ANTICIPO, SEGUNDO ANTICIPO"/>
    <m/>
    <x v="4"/>
    <s v="NO"/>
    <m/>
    <s v="PLANILLADA"/>
    <m/>
    <m/>
  </r>
  <r>
    <s v="CONSTRUPROYEC"/>
    <n v="101055880"/>
    <n v="58387"/>
    <n v="58348"/>
    <d v="2021-06-16T00:00:00"/>
    <n v="24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61"/>
    <s v="RODRIGO RAMOS ESCORCIA"/>
    <n v="101056609"/>
    <n v="58092"/>
    <d v="2021-06-23T00:00:00"/>
    <x v="0"/>
    <n v="34760"/>
    <n v="34830"/>
    <n v="1"/>
    <n v="573786"/>
    <n v="0"/>
    <s v="ACTIVO"/>
    <m/>
    <m/>
    <n v="2954600"/>
    <n v="0"/>
    <n v="0"/>
    <s v="ANTICIPO"/>
    <m/>
    <x v="4"/>
    <s v="NO"/>
    <m/>
    <s v="PLANILLADA"/>
    <m/>
    <m/>
  </r>
  <r>
    <s v="CONSTRUPROYEC"/>
    <n v="101055881"/>
    <n v="58388"/>
    <n v="58491"/>
    <d v="2021-06-16T00:00:00"/>
    <n v="24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40"/>
    <s v="JAIR RODRIGUEZ ESCALANTE"/>
    <n v="101056610"/>
    <n v="58089"/>
    <d v="2021-06-25T00:00:00"/>
    <x v="0"/>
    <n v="34160"/>
    <n v="34170"/>
    <n v="1"/>
    <n v="573786"/>
    <n v="0"/>
    <s v="ACTIVO"/>
    <m/>
    <m/>
    <n v="2903600"/>
    <n v="0"/>
    <n v="0"/>
    <s v="ANTICIPO"/>
    <m/>
    <x v="4"/>
    <s v="NO"/>
    <m/>
    <s v="PLANILLADA"/>
    <m/>
    <m/>
  </r>
  <r>
    <s v="CONSTRUPROYEC"/>
    <n v="101055882"/>
    <n v="58389"/>
    <n v="58155"/>
    <d v="2021-06-16T00:00:00"/>
    <n v="24"/>
    <x v="1"/>
    <s v=" BANANO"/>
    <s v="C.I. LA SAMARIA S.A.S."/>
    <s v="CUMPLIDO"/>
    <s v="C.I. LA SAMARIA S.A.S. FINCA DON DIEGO"/>
    <s v="DON DIEGO MAGDALENA"/>
    <s v="SOCIEDAD PORTUARIA DE SANTA MARTA"/>
    <s v="SANTA MARTA."/>
    <x v="133"/>
    <s v="LUIDIN ARTURO RUIZ ARROYO"/>
    <n v="101056611"/>
    <s v="5 17  395-8"/>
    <d v="2021-06-2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883"/>
    <n v="58390"/>
    <n v="58118"/>
    <d v="2021-06-16T00:00:00"/>
    <n v="24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7"/>
    <s v="SERGIO DAVID MEJIA POLO"/>
    <n v="101056612"/>
    <n v="58060"/>
    <d v="2021-06-20T00:00:00"/>
    <x v="0"/>
    <n v="30950"/>
    <n v="30930"/>
    <n v="1"/>
    <n v="200377"/>
    <n v="0"/>
    <s v="ACTIVO"/>
    <m/>
    <m/>
    <n v="1857000"/>
    <n v="0"/>
    <n v="0"/>
    <s v="ANTICIPO"/>
    <m/>
    <x v="4"/>
    <s v="NO"/>
    <m/>
    <s v="PLANILLADA"/>
    <m/>
    <m/>
  </r>
  <r>
    <s v="CONSTRUPROYEC"/>
    <n v="101055884"/>
    <n v="58391"/>
    <m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613"/>
    <n v="3919"/>
    <d v="2021-06-22T00:00:00"/>
    <x v="8"/>
    <n v="35180"/>
    <n v="35060"/>
    <n v="1"/>
    <n v="0"/>
    <n v="0"/>
    <m/>
    <m/>
    <m/>
    <n v="1070031"/>
    <n v="1000500"/>
    <n v="-16240"/>
    <m/>
    <m/>
    <x v="3"/>
    <s v="NO"/>
    <m/>
    <s v="PLANILLADA"/>
    <m/>
    <m/>
  </r>
  <r>
    <s v="CONSTRUPROYEC"/>
    <n v="101055885"/>
    <n v="58392"/>
    <m/>
    <d v="2021-06-16T00:00:00"/>
    <n v="24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93"/>
    <s v="HECTOR MANUEL ORTEGA OROZCO"/>
    <n v="101056614"/>
    <s v="59 829 5 -2"/>
    <d v="2021-06-2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5886"/>
    <n v="58393"/>
    <n v="58167"/>
    <d v="2021-06-16T00:00:00"/>
    <n v="24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64"/>
    <s v="OSCAR RODRIGUEZ GONZALEZ"/>
    <n v="101056615"/>
    <n v="58064"/>
    <d v="2021-06-21T00:00:00"/>
    <x v="0"/>
    <n v="31110"/>
    <n v="31120"/>
    <n v="1"/>
    <n v="200377"/>
    <n v="0"/>
    <s v="ACTIVO"/>
    <m/>
    <m/>
    <n v="1866600"/>
    <n v="0"/>
    <n v="0"/>
    <s v="ANTICIPO"/>
    <m/>
    <x v="4"/>
    <s v="NO"/>
    <m/>
    <s v="PLANILLADA"/>
    <m/>
    <m/>
  </r>
  <r>
    <s v="CONSTRUPROYEC"/>
    <n v="101055887"/>
    <n v="58394"/>
    <n v="58121"/>
    <d v="2021-06-16T00:00:00"/>
    <n v="24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58"/>
    <s v="LEONARDO ELIAS ORDOÑEZ PATIÑO"/>
    <n v="101056616"/>
    <n v="58082"/>
    <d v="2021-06-20T00:00:00"/>
    <x v="0"/>
    <n v="31020"/>
    <n v="31040"/>
    <n v="1"/>
    <n v="200377"/>
    <n v="0"/>
    <s v="ACTIVO"/>
    <m/>
    <m/>
    <n v="1861200"/>
    <n v="0"/>
    <n v="0"/>
    <s v="ANTICIPO"/>
    <m/>
    <x v="4"/>
    <s v="NO"/>
    <m/>
    <s v="PLANILLADA"/>
    <m/>
    <m/>
  </r>
  <r>
    <s v="CONSTRUPROYEC"/>
    <n v="101055888"/>
    <n v="58395"/>
    <n v="58269"/>
    <d v="2021-06-16T00:00:00"/>
    <n v="24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124"/>
    <s v="SAMUEL MEDINA MERCHAN"/>
    <n v="101056617"/>
    <n v="58097"/>
    <d v="2021-06-23T00:00:00"/>
    <x v="0"/>
    <n v="34020"/>
    <n v="34090"/>
    <n v="1"/>
    <n v="332826"/>
    <n v="0"/>
    <s v="ACTIVO"/>
    <m/>
    <m/>
    <n v="2211300"/>
    <n v="0"/>
    <n v="0"/>
    <s v="ANTICIPO"/>
    <m/>
    <x v="0"/>
    <s v="NO"/>
    <m/>
    <s v="PLANILLADA"/>
    <m/>
    <m/>
  </r>
  <r>
    <s v="CONSTRUPROYEC"/>
    <n v="101055889"/>
    <n v="58396"/>
    <n v="58079"/>
    <d v="2021-06-16T00:00:00"/>
    <n v="24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65"/>
    <s v="JUAN GONZALEZ GUTIERREZ"/>
    <n v="101056618"/>
    <s v="31838-1"/>
    <d v="2021-06-17T00:00:00"/>
    <x v="0"/>
    <n v="10127"/>
    <n v="10136"/>
    <n v="1"/>
    <n v="221080"/>
    <n v="0"/>
    <s v="ACTIVO"/>
    <m/>
    <m/>
    <n v="1446034"/>
    <n v="0"/>
    <n v="0"/>
    <s v="ANTICIPO"/>
    <m/>
    <x v="4"/>
    <s v="NO"/>
    <m/>
    <s v="PLANILLADA"/>
    <m/>
    <m/>
  </r>
  <r>
    <s v="CONSTRUPROYEC"/>
    <n v="101055890"/>
    <n v="58397"/>
    <n v="58117"/>
    <d v="2021-06-16T00:00:00"/>
    <n v="24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158"/>
    <s v="ROGER CUELLO HENRIQUEZ"/>
    <n v="101056619"/>
    <s v="31839-1"/>
    <d v="2021-06-19T00:00:00"/>
    <x v="0"/>
    <n v="10110"/>
    <n v="10124"/>
    <n v="1"/>
    <n v="429712"/>
    <n v="58000"/>
    <s v="ACTIVO"/>
    <m/>
    <m/>
    <n v="2022000"/>
    <n v="0"/>
    <n v="0"/>
    <s v="ANTICIPO, SEGUNDO ANTICIPO"/>
    <m/>
    <x v="4"/>
    <s v="NO"/>
    <m/>
    <s v="PLANILLADA"/>
    <m/>
    <m/>
  </r>
  <r>
    <s v="CONSTRUPROYEC"/>
    <n v="101055891"/>
    <n v="58398"/>
    <n v="58238"/>
    <d v="2021-06-16T00:00:00"/>
    <n v="24"/>
    <x v="1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6620"/>
    <n v="3949"/>
    <d v="2021-06-22T00:00:00"/>
    <x v="0"/>
    <n v="34000"/>
    <n v="34000"/>
    <n v="1"/>
    <n v="366800"/>
    <n v="0"/>
    <s v="ACTIVO"/>
    <m/>
    <m/>
    <n v="1258000"/>
    <n v="0"/>
    <n v="0"/>
    <s v="ANTICIPO"/>
    <m/>
    <x v="3"/>
    <s v="NO"/>
    <m/>
    <s v="PLANILLADA"/>
    <m/>
    <m/>
  </r>
  <r>
    <s v="CONSTRUPROYEC"/>
    <n v="101055892"/>
    <n v="58399"/>
    <n v="58239"/>
    <d v="2021-06-16T00:00:00"/>
    <n v="24"/>
    <x v="1"/>
    <s v=" ACEITE DE PALMA CPO"/>
    <s v="ECODIESEL COLOMBIA S.A"/>
    <s v="CUMPLIDO"/>
    <s v="PALMA DEL CESAR S.A"/>
    <s v="SAN MARTIN"/>
    <s v="ECODIESEL COLOMBIA S.A"/>
    <s v="BARRANCABERMEJA"/>
    <x v="35"/>
    <s v="JEISON OROZCO BEDOYA"/>
    <n v="101056621"/>
    <n v="3937"/>
    <d v="2021-06-22T00:00:00"/>
    <x v="0"/>
    <n v="34680"/>
    <n v="34640"/>
    <n v="1"/>
    <n v="305000"/>
    <n v="0"/>
    <s v="ACTIVO"/>
    <m/>
    <m/>
    <n v="1196466"/>
    <n v="0"/>
    <n v="0"/>
    <s v="ANTICIPO"/>
    <m/>
    <x v="3"/>
    <s v="NO"/>
    <m/>
    <s v="PLANILLADA"/>
    <m/>
    <m/>
  </r>
  <r>
    <s v="CONSTRUPROYEC"/>
    <n v="101055893"/>
    <n v="58400"/>
    <n v="58407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6622"/>
    <s v="DFIU 423399-8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894"/>
    <n v="58401"/>
    <n v="58408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JOSE DAVID VALENCIA BEDOYA"/>
    <n v="101056623"/>
    <s v="DFIU 423399-8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895"/>
    <n v="58402"/>
    <n v="58240"/>
    <d v="2021-06-16T00:00:00"/>
    <n v="24"/>
    <x v="1"/>
    <s v=" ACEITE DE PALMA CPO"/>
    <s v="ECODIESEL COLOMBIA S.A"/>
    <s v="CUMPLIDO"/>
    <s v="EXTRACTORA CENTRAL S.A"/>
    <s v="PUERTO WILCHES"/>
    <s v="ECODIESEL COLOMBIA S.A"/>
    <s v="BARRANCABERMEJA"/>
    <x v="29"/>
    <s v="JONNY ALEXANDER REYES RONDON"/>
    <n v="101056624"/>
    <n v="3931"/>
    <d v="2021-06-22T00:00:00"/>
    <x v="0"/>
    <n v="33990"/>
    <n v="33970"/>
    <n v="1"/>
    <n v="220000"/>
    <n v="0"/>
    <s v="ACTIVO"/>
    <m/>
    <m/>
    <n v="1036764"/>
    <n v="0"/>
    <n v="0"/>
    <s v="ANTICIPO"/>
    <m/>
    <x v="3"/>
    <s v="NO"/>
    <m/>
    <s v="PLANILLADA"/>
    <m/>
    <m/>
  </r>
  <r>
    <s v="CONSTRUPROYEC"/>
    <n v="101055896"/>
    <n v="58403"/>
    <n v="58499"/>
    <d v="2021-06-16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625"/>
    <n v="0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897"/>
    <n v="58404"/>
    <n v="58307"/>
    <d v="2021-06-16T00:00:00"/>
    <n v="24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83"/>
    <s v="HERNAN GREGORIO AVENDAÑO OROZCO"/>
    <n v="101056626"/>
    <n v="58096"/>
    <d v="2021-06-23T00:00:00"/>
    <x v="0"/>
    <n v="34810"/>
    <n v="34820"/>
    <n v="1"/>
    <n v="332826"/>
    <n v="0"/>
    <s v="ACTIVO"/>
    <m/>
    <m/>
    <n v="2262650"/>
    <n v="0"/>
    <n v="0"/>
    <s v="ANTICIPO"/>
    <m/>
    <x v="0"/>
    <s v="NO"/>
    <m/>
    <s v="PLANILLADA"/>
    <m/>
    <m/>
  </r>
  <r>
    <s v="CONSTRUPROYEC"/>
    <n v="101055898"/>
    <n v="58405"/>
    <n v="58272"/>
    <d v="2021-06-16T00:00:00"/>
    <n v="24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6627"/>
    <n v="3993"/>
    <d v="2021-06-23T00:00:00"/>
    <x v="0"/>
    <n v="34650"/>
    <n v="34540"/>
    <n v="1"/>
    <n v="220000"/>
    <n v="0"/>
    <s v="ACTIVO"/>
    <m/>
    <m/>
    <n v="1054161"/>
    <n v="0"/>
    <n v="0"/>
    <s v="ANTICIPO"/>
    <m/>
    <x v="3"/>
    <s v="NO"/>
    <m/>
    <s v="PLANILLADA"/>
    <m/>
    <m/>
  </r>
  <r>
    <s v="CONSTRUPROYEC"/>
    <n v="101055899"/>
    <n v="58406"/>
    <n v="58241"/>
    <d v="2021-06-16T00:00:00"/>
    <n v="24"/>
    <x v="1"/>
    <s v=" ACEITE DE PALMA CPO"/>
    <s v="ECODIESEL COLOMBIA S.A"/>
    <s v="CUMPLIDO"/>
    <s v="EXTRACTORA MONTERREY S.A."/>
    <s v="PUERTO WILCHES"/>
    <s v="ECODIESEL COLOMBIA S.A"/>
    <s v="BARRANCABERMEJA"/>
    <x v="44"/>
    <s v="JOHAN MANUEL RATIVA AGUILLON"/>
    <n v="101056628"/>
    <n v="3943"/>
    <d v="2021-06-22T00:00:00"/>
    <x v="0"/>
    <n v="34360"/>
    <n v="34360"/>
    <n v="1"/>
    <n v="189354"/>
    <n v="14400"/>
    <s v="ACTIVO"/>
    <m/>
    <m/>
    <n v="1048667"/>
    <n v="0"/>
    <n v="0"/>
    <s v="ANTICIPO, SEGUNDO ANTICIPO"/>
    <m/>
    <x v="3"/>
    <s v="NO"/>
    <m/>
    <s v="PLANILLADA"/>
    <m/>
    <m/>
  </r>
  <r>
    <s v="CONSTRUPROYEC"/>
    <n v="101055900"/>
    <n v="58407"/>
    <n v="58242"/>
    <d v="2021-06-16T00:00:00"/>
    <n v="24"/>
    <x v="1"/>
    <s v=" ACEITE DE PALMA CPO"/>
    <s v="ECODIESEL COLOMBIA S.A"/>
    <s v="CUMPLIDO"/>
    <s v="EXTRACTORA MONTERREY S.A."/>
    <s v="PUERTO WILCHES"/>
    <s v="ECODIESEL COLOMBIA S.A"/>
    <s v="BARRANCABERMEJA"/>
    <x v="33"/>
    <s v="SOLIM SANCHEZ GONZALEZ"/>
    <n v="101056629"/>
    <n v="3924"/>
    <d v="2021-06-22T00:00:00"/>
    <x v="0"/>
    <n v="34640"/>
    <n v="34610"/>
    <n v="1"/>
    <n v="189354"/>
    <n v="0"/>
    <s v="ACTIVO"/>
    <m/>
    <m/>
    <n v="1056297"/>
    <n v="0"/>
    <n v="0"/>
    <s v="ANTICIPO"/>
    <m/>
    <x v="3"/>
    <s v="NO"/>
    <m/>
    <s v="PLANILLADA"/>
    <m/>
    <m/>
  </r>
  <r>
    <s v="CONSTRUPROYEC"/>
    <n v="101055901"/>
    <n v="58408"/>
    <n v="58243"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4"/>
    <s v="LUIS EDUARDO CARO GONZALEZ"/>
    <n v="101056630"/>
    <n v="3923"/>
    <d v="2021-06-22T00:00:00"/>
    <x v="0"/>
    <n v="34270"/>
    <n v="34190"/>
    <n v="1"/>
    <n v="189354"/>
    <n v="0"/>
    <s v="ACTIVO"/>
    <m/>
    <m/>
    <n v="1043479"/>
    <n v="0"/>
    <n v="0"/>
    <s v="ANTICIPO"/>
    <m/>
    <x v="3"/>
    <s v="NO"/>
    <m/>
    <s v="PLANILLADA"/>
    <m/>
    <m/>
  </r>
  <r>
    <s v="CONSTRUPROYEC"/>
    <n v="101055902"/>
    <n v="58409"/>
    <n v="58251"/>
    <d v="2021-06-16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6631"/>
    <n v="3925"/>
    <d v="2021-06-22T00:00:00"/>
    <x v="0"/>
    <n v="34440"/>
    <n v="34330"/>
    <n v="1"/>
    <n v="189354"/>
    <n v="116800"/>
    <s v="ACTIVO"/>
    <m/>
    <m/>
    <n v="1047752"/>
    <n v="0"/>
    <n v="0"/>
    <s v="ANTICIPO, SEGUNDO ANTICIPO"/>
    <m/>
    <x v="3"/>
    <s v="NO"/>
    <m/>
    <s v="PLANILLADA"/>
    <m/>
    <m/>
  </r>
  <r>
    <s v="CONSTRUPROYEC"/>
    <n v="101055903"/>
    <n v="58410"/>
    <m/>
    <d v="2021-06-16T00:00:00"/>
    <n v="24"/>
    <x v="1"/>
    <s v=" ACEITE DE PALMA CPO"/>
    <s v="CI TEQUENDAMA SAS DIV. REFINERIA"/>
    <s v="CUMPLIDO"/>
    <s v="PALMACARA"/>
    <s v="AGUSTIN CODAZZI"/>
    <s v="CARIBBEAN ECO SOAPS UIBS S.A.S."/>
    <s v="SANTA MARTA."/>
    <x v="138"/>
    <s v="NESTOR HUGO DELGADO CABALLERO"/>
    <n v="101056632"/>
    <n v="58134"/>
    <d v="2021-06-23T00:00:00"/>
    <x v="2"/>
    <n v="35500"/>
    <n v="35470"/>
    <n v="1"/>
    <n v="0"/>
    <n v="0"/>
    <m/>
    <m/>
    <m/>
    <n v="1917000"/>
    <n v="1656000"/>
    <n v="-48000"/>
    <m/>
    <m/>
    <x v="0"/>
    <s v="NO"/>
    <m/>
    <s v="PLANILLADA"/>
    <m/>
    <m/>
  </r>
  <r>
    <s v="CONSTRUPROYEC"/>
    <n v="101055904"/>
    <n v="58411"/>
    <n v="58094"/>
    <d v="2021-06-16T00:00:00"/>
    <n v="24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633"/>
    <n v="58011"/>
    <d v="2021-06-17T00:00:00"/>
    <x v="0"/>
    <n v="36050"/>
    <n v="36080"/>
    <n v="1"/>
    <n v="0"/>
    <n v="10000"/>
    <s v="ACTIVO"/>
    <m/>
    <m/>
    <n v="566346"/>
    <n v="0"/>
    <n v="0"/>
    <s v="SEGUNDO ANTICIPO"/>
    <m/>
    <x v="0"/>
    <s v="NO"/>
    <m/>
    <s v="PLANILLADA"/>
    <m/>
    <m/>
  </r>
  <r>
    <s v="CONSTRUPROYEC"/>
    <n v="101055905"/>
    <n v="58412"/>
    <n v="58095"/>
    <d v="2021-06-16T00:00:00"/>
    <n v="24"/>
    <x v="1"/>
    <s v=" ACEITE DE RBD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634"/>
    <n v="58001"/>
    <d v="2021-06-17T00:00:00"/>
    <x v="0"/>
    <n v="34580"/>
    <n v="34600"/>
    <n v="1"/>
    <n v="0"/>
    <n v="0"/>
    <m/>
    <m/>
    <m/>
    <n v="543252"/>
    <n v="0"/>
    <n v="0"/>
    <m/>
    <m/>
    <x v="0"/>
    <s v="NO"/>
    <m/>
    <s v="PLANILLADA"/>
    <m/>
    <m/>
  </r>
  <r>
    <s v="CONSTRUPROYEC"/>
    <n v="101055906"/>
    <n v="58413"/>
    <n v="58329"/>
    <d v="2021-06-16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635"/>
    <n v="77119"/>
    <d v="2021-06-23T00:00:00"/>
    <x v="0"/>
    <n v="32340"/>
    <n v="32370"/>
    <n v="1"/>
    <n v="0"/>
    <n v="0"/>
    <m/>
    <m/>
    <m/>
    <n v="508061"/>
    <n v="0"/>
    <n v="0"/>
    <m/>
    <m/>
    <x v="0"/>
    <s v="NO"/>
    <m/>
    <s v="PLANILLADA"/>
    <m/>
    <m/>
  </r>
  <r>
    <s v="CONSTRUPROYEC"/>
    <n v="101055907"/>
    <n v="58414"/>
    <n v="58330"/>
    <d v="2021-06-16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636"/>
    <n v="77192"/>
    <d v="2021-06-23T00:00:00"/>
    <x v="0"/>
    <n v="32520"/>
    <n v="32520"/>
    <n v="1"/>
    <n v="0"/>
    <n v="10000"/>
    <s v="ACTIVO"/>
    <m/>
    <m/>
    <n v="510889"/>
    <n v="0"/>
    <n v="0"/>
    <s v="SEGUNDO ANTICIPO"/>
    <m/>
    <x v="0"/>
    <s v="NO"/>
    <m/>
    <s v="PLANILLADA"/>
    <m/>
    <m/>
  </r>
  <r>
    <s v="CONSTRUPROYEC"/>
    <n v="101055908"/>
    <n v="58415"/>
    <n v="58317"/>
    <d v="2021-06-16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637"/>
    <n v="77220"/>
    <d v="2021-06-23T00:00:00"/>
    <x v="0"/>
    <n v="35000"/>
    <n v="35000"/>
    <n v="1"/>
    <n v="0"/>
    <n v="0"/>
    <m/>
    <m/>
    <m/>
    <n v="549850"/>
    <n v="0"/>
    <n v="0"/>
    <m/>
    <m/>
    <x v="0"/>
    <s v="NO"/>
    <m/>
    <s v="PLANILLADA"/>
    <m/>
    <m/>
  </r>
  <r>
    <s v="CONSTRUPROYEC"/>
    <n v="101055909"/>
    <n v="58416"/>
    <n v="58316"/>
    <d v="2021-06-16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638"/>
    <n v="77199"/>
    <d v="2021-06-23T00:00:00"/>
    <x v="0"/>
    <n v="35020"/>
    <n v="35050"/>
    <n v="1"/>
    <n v="0"/>
    <n v="10000"/>
    <s v="ACTIVO"/>
    <m/>
    <m/>
    <n v="550164"/>
    <n v="0"/>
    <n v="0"/>
    <s v="SEGUNDO ANTICIPO"/>
    <m/>
    <x v="0"/>
    <s v="NO"/>
    <m/>
    <s v="PLANILLADA"/>
    <m/>
    <m/>
  </r>
  <r>
    <s v="CONSTRUPROYEC"/>
    <n v="101055910"/>
    <n v="58417"/>
    <m/>
    <d v="2021-06-16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172"/>
    <s v="MARIO ESTEBAN MENDOZA GARCIA"/>
    <n v="101056639"/>
    <n v="82118"/>
    <d v="2021-06-25T00:00:00"/>
    <x v="3"/>
    <n v="20190"/>
    <n v="201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911"/>
    <n v="58418"/>
    <m/>
    <d v="2021-06-16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82"/>
    <s v="FABIO ROMERO"/>
    <n v="101056640"/>
    <n v="82148"/>
    <d v="2021-06-25T00:00:00"/>
    <x v="2"/>
    <n v="19970"/>
    <n v="1997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912"/>
    <n v="58419"/>
    <m/>
    <d v="2021-06-16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67"/>
    <s v="ISMAEL ELIAS BLANCO LOZADA"/>
    <n v="101056641"/>
    <n v="82160"/>
    <d v="2021-06-25T00:00:00"/>
    <x v="2"/>
    <n v="19740"/>
    <n v="1974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913"/>
    <n v="58420"/>
    <m/>
    <d v="2021-06-16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6642"/>
    <n v="1454"/>
    <d v="2021-06-23T00:00:00"/>
    <x v="3"/>
    <n v="35310"/>
    <n v="35330"/>
    <n v="1"/>
    <n v="0"/>
    <n v="0"/>
    <m/>
    <m/>
    <m/>
    <n v="1360494"/>
    <n v="1207500"/>
    <n v="-28350"/>
    <m/>
    <m/>
    <x v="0"/>
    <s v="NO"/>
    <m/>
    <s v="PLANILLADA"/>
    <m/>
    <m/>
  </r>
  <r>
    <s v="CONSTRUPROYEC"/>
    <n v="101055914"/>
    <n v="58421"/>
    <m/>
    <d v="2021-06-16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643"/>
    <n v="76632"/>
    <d v="2021-06-23T00:00:00"/>
    <x v="2"/>
    <n v="35350"/>
    <n v="35380"/>
    <n v="1"/>
    <n v="0"/>
    <n v="0"/>
    <m/>
    <m/>
    <m/>
    <n v="555348"/>
    <n v="448500"/>
    <n v="-11050"/>
    <m/>
    <m/>
    <x v="0"/>
    <s v="NO"/>
    <m/>
    <s v="PLANILLADA"/>
    <m/>
    <m/>
  </r>
  <r>
    <s v="CONSTRUPROYEC"/>
    <n v="101055915"/>
    <n v="58422"/>
    <m/>
    <d v="2021-06-16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6644"/>
    <n v="76660"/>
    <d v="2021-06-23T00:00:00"/>
    <x v="2"/>
    <n v="36450"/>
    <n v="36470"/>
    <n v="1"/>
    <n v="0"/>
    <n v="0"/>
    <m/>
    <m/>
    <m/>
    <n v="572630"/>
    <n v="448500"/>
    <n v="-25350"/>
    <m/>
    <m/>
    <x v="0"/>
    <s v="NO"/>
    <m/>
    <s v="PLANILLADA"/>
    <m/>
    <m/>
  </r>
  <r>
    <s v="CONSTRUPROYEC"/>
    <n v="101055916"/>
    <n v="58423"/>
    <n v="58409"/>
    <d v="2021-06-16T00:00:00"/>
    <n v="24"/>
    <x v="1"/>
    <s v=" PRODUCTOS VARIOS"/>
    <s v="CARIBBEAN ECO SOAPS UIBS S.A.S."/>
    <s v="CUMPLIDO"/>
    <s v="SOCIEDAD PORTUARIA DE SANTA MARTA"/>
    <s v="SANTA MARTA."/>
    <s v="CARIBBEAN ECO SOAPS UIBS S.A.S."/>
    <s v="SANTA MARTA."/>
    <x v="113"/>
    <s v="JUAN ALBERTO CORREA ARVILLA"/>
    <n v="101056645"/>
    <s v="TCNU 588680-7"/>
    <d v="2021-06-25T00:00:00"/>
    <x v="0"/>
    <n v="1"/>
    <n v="1"/>
    <n v="1"/>
    <n v="0"/>
    <n v="20000"/>
    <s v="ACTIVO"/>
    <m/>
    <m/>
    <n v="324601"/>
    <n v="0"/>
    <n v="0"/>
    <s v="SEGUNDO ANTICIPO"/>
    <m/>
    <x v="1"/>
    <s v="NO"/>
    <m/>
    <s v="PLANILLADA"/>
    <m/>
    <m/>
  </r>
  <r>
    <s v="CONSTRUPROYEC"/>
    <n v="101055917"/>
    <n v="58424"/>
    <n v="58346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9"/>
    <s v="LARRIZON CORREA DE LA HOZ"/>
    <n v="101056646"/>
    <s v="31841-4"/>
    <d v="2021-06-23T00:00:00"/>
    <x v="0"/>
    <n v="10155"/>
    <n v="10155"/>
    <n v="1"/>
    <n v="442664"/>
    <n v="0"/>
    <s v="ACTIVO"/>
    <m/>
    <m/>
    <n v="3360391"/>
    <n v="0"/>
    <n v="0"/>
    <s v="ANTICIPO"/>
    <m/>
    <x v="4"/>
    <s v="NO"/>
    <m/>
    <s v="PLANILLADA"/>
    <m/>
    <m/>
  </r>
  <r>
    <s v="CONSTRUPROYEC"/>
    <n v="101055918"/>
    <n v="58425"/>
    <n v="58201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68"/>
    <s v="EFRAIN VARGAS"/>
    <n v="101056647"/>
    <n v="521142"/>
    <d v="2021-06-22T00:00:00"/>
    <x v="0"/>
    <n v="32730"/>
    <n v="32840"/>
    <n v="1"/>
    <n v="1078648"/>
    <n v="0"/>
    <s v="ACTIVO"/>
    <m/>
    <m/>
    <n v="4418550"/>
    <n v="0"/>
    <n v="0"/>
    <s v="ANTICIPO"/>
    <m/>
    <x v="2"/>
    <s v="NO"/>
    <m/>
    <s v="PLANILLADA"/>
    <m/>
    <m/>
  </r>
  <r>
    <s v="CONSTRUPROYEC"/>
    <n v="101055919"/>
    <n v="58426"/>
    <n v="58492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3"/>
    <s v="MAURICIO SUESCUN PEÑA"/>
    <n v="101056648"/>
    <s v="31840-2"/>
    <d v="2021-06-25T00:00:00"/>
    <x v="0"/>
    <n v="10168"/>
    <n v="10184"/>
    <n v="1"/>
    <n v="429712"/>
    <n v="0"/>
    <s v="ACTIVO"/>
    <m/>
    <m/>
    <n v="2033600"/>
    <n v="0"/>
    <n v="0"/>
    <s v="ANTICIPO"/>
    <m/>
    <x v="4"/>
    <s v="NO"/>
    <m/>
    <s v="PLANILLADA"/>
    <m/>
    <m/>
  </r>
  <r>
    <s v="CONSTRUPROYEC"/>
    <n v="101055920"/>
    <n v="58427"/>
    <n v="58170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"/>
    <s v="LUIS FREYLE BERNAL"/>
    <n v="101056649"/>
    <n v="521048"/>
    <d v="2021-06-21T00:00:00"/>
    <x v="0"/>
    <n v="34310"/>
    <n v="34400"/>
    <n v="1"/>
    <n v="1078648"/>
    <n v="0"/>
    <s v="ACTIVO"/>
    <m/>
    <m/>
    <n v="4631850"/>
    <n v="0"/>
    <n v="0"/>
    <s v="ANTICIPO"/>
    <m/>
    <x v="2"/>
    <s v="NO"/>
    <m/>
    <s v="PLANILLADA"/>
    <m/>
    <m/>
  </r>
  <r>
    <s v="CONSTRUPROYEC"/>
    <n v="101055921"/>
    <n v="58428"/>
    <n v="58112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5"/>
    <s v="ELIECER MONSALVO PALMA"/>
    <n v="101056650"/>
    <s v="31842-6"/>
    <d v="2021-06-19T00:00:00"/>
    <x v="0"/>
    <n v="10165"/>
    <n v="10168"/>
    <n v="1"/>
    <n v="429712"/>
    <n v="0"/>
    <s v="ACTIVO"/>
    <m/>
    <m/>
    <n v="2033000"/>
    <n v="0"/>
    <n v="0"/>
    <s v="ANTICIPO"/>
    <m/>
    <x v="4"/>
    <s v="NO"/>
    <m/>
    <s v="PLANILLADA"/>
    <m/>
    <m/>
  </r>
  <r>
    <s v="CONSTRUPROYEC"/>
    <n v="101055922"/>
    <n v="58429"/>
    <n v="58172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66"/>
    <s v="JOHAN MANUEL ORTIZ ASTRO"/>
    <n v="101056651"/>
    <n v="521049"/>
    <d v="2021-06-21T00:00:00"/>
    <x v="0"/>
    <n v="34410"/>
    <n v="34500"/>
    <n v="1"/>
    <n v="1078648"/>
    <n v="0"/>
    <s v="ACTIVO"/>
    <m/>
    <m/>
    <n v="4645350"/>
    <n v="0"/>
    <n v="0"/>
    <s v="ANTICIPO"/>
    <m/>
    <x v="2"/>
    <s v="NO"/>
    <m/>
    <s v="PLANILLADA"/>
    <m/>
    <m/>
  </r>
  <r>
    <s v="CONSTRUPROYEC"/>
    <n v="101055923"/>
    <n v="58430"/>
    <n v="58108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74"/>
    <s v="JESUS EMILIO CAMELO ESCOBAR"/>
    <n v="101056652"/>
    <s v="31843-8"/>
    <d v="2021-06-19T00:00:00"/>
    <x v="0"/>
    <n v="10124"/>
    <n v="10142"/>
    <n v="1"/>
    <n v="221080"/>
    <n v="0"/>
    <s v="ACTIVO"/>
    <m/>
    <m/>
    <n v="1445606"/>
    <n v="0"/>
    <n v="0"/>
    <s v="ANTICIPO"/>
    <m/>
    <x v="4"/>
    <s v="NO"/>
    <m/>
    <s v="PLANILLADA"/>
    <m/>
    <m/>
  </r>
  <r>
    <s v="CONSTRUPROYEC"/>
    <n v="101055924"/>
    <n v="58431"/>
    <n v="58203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5"/>
    <s v="NICOLAS JOSE ESQUEA POLO"/>
    <n v="101056653"/>
    <n v="521048"/>
    <d v="2021-06-22T00:00:00"/>
    <x v="0"/>
    <n v="32850"/>
    <n v="32960"/>
    <n v="1"/>
    <n v="1078648"/>
    <n v="0"/>
    <s v="ACTIVO"/>
    <m/>
    <m/>
    <n v="4434750"/>
    <n v="0"/>
    <n v="0"/>
    <s v="ANTICIPO"/>
    <m/>
    <x v="2"/>
    <s v="NO"/>
    <m/>
    <s v="PLANILLADA"/>
    <m/>
    <m/>
  </r>
  <r>
    <s v="CONSTRUPROYEC"/>
    <n v="101055925"/>
    <n v="58432"/>
    <n v="58175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0"/>
    <s v="FABIO ALEXANDER MOZO BANQUEZ"/>
    <n v="101056654"/>
    <n v="521143"/>
    <d v="2021-06-21T00:00:00"/>
    <x v="0"/>
    <n v="34010"/>
    <n v="34180"/>
    <n v="1"/>
    <n v="1078648"/>
    <n v="0"/>
    <s v="ACTIVO"/>
    <m/>
    <m/>
    <n v="4591350"/>
    <n v="0"/>
    <n v="0"/>
    <s v="ANTICIPO"/>
    <m/>
    <x v="2"/>
    <s v="NO"/>
    <m/>
    <s v="PLANILLADA"/>
    <m/>
    <m/>
  </r>
  <r>
    <s v="CONSTRUPROYEC"/>
    <n v="101055926"/>
    <n v="58433"/>
    <n v="58198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3"/>
    <s v="JUAN MANUEL VIBANCO OSSA"/>
    <n v="101056655"/>
    <n v="521144"/>
    <d v="2021-06-22T00:00:00"/>
    <x v="0"/>
    <n v="32880"/>
    <n v="32920"/>
    <n v="1"/>
    <n v="1078648"/>
    <n v="0"/>
    <s v="ACTIVO"/>
    <m/>
    <m/>
    <n v="4438800"/>
    <n v="0"/>
    <n v="0"/>
    <s v="ANTICIPO"/>
    <m/>
    <x v="2"/>
    <s v="NO"/>
    <m/>
    <s v="PLANILLADA"/>
    <m/>
    <m/>
  </r>
  <r>
    <s v="CONSTRUPROYEC"/>
    <n v="101055927"/>
    <n v="58434"/>
    <n v="58253"/>
    <d v="2021-06-17T00:00:00"/>
    <n v="24"/>
    <x v="1"/>
    <s v=" ACEITE DE PALMA CPO"/>
    <s v="ECODIESEL COLOMBIA S.A"/>
    <s v="CUMPLIDO"/>
    <s v="PALMA &amp; TRABAJO S.A.S"/>
    <s v="PUERTO WILCHES"/>
    <s v="ECODIESEL COLOMBIA S.A"/>
    <s v="BARRANCABERMEJA"/>
    <x v="42"/>
    <s v="JOSE PAEZ"/>
    <n v="101056656"/>
    <n v="3939"/>
    <d v="2021-06-22T00:00:00"/>
    <x v="0"/>
    <n v="34030"/>
    <n v="34070"/>
    <n v="1"/>
    <n v="189354"/>
    <n v="0"/>
    <s v="ACTIVO"/>
    <m/>
    <m/>
    <n v="1039816"/>
    <n v="0"/>
    <n v="0"/>
    <s v="ANTICIPO"/>
    <m/>
    <x v="3"/>
    <s v="NO"/>
    <m/>
    <s v="PLANILLADA"/>
    <m/>
    <m/>
  </r>
  <r>
    <s v="CONSTRUPROYEC"/>
    <n v="101055928"/>
    <n v="58435"/>
    <n v="58551"/>
    <d v="2021-06-17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8"/>
    <s v="ALEX ANTONIO RODRIGUEZ"/>
    <n v="101056657"/>
    <n v="98497"/>
    <d v="2021-06-27T00:00:00"/>
    <x v="0"/>
    <n v="34450"/>
    <n v="34550"/>
    <n v="1"/>
    <n v="882851"/>
    <n v="28000"/>
    <s v="ACTIVO"/>
    <m/>
    <m/>
    <n v="5167500"/>
    <n v="0"/>
    <n v="0"/>
    <s v="ANTICIPO, SEGUNDO ANTICIPO"/>
    <m/>
    <x v="2"/>
    <s v="NO"/>
    <m/>
    <s v="PLANILLADA"/>
    <m/>
    <m/>
  </r>
  <r>
    <s v="CONSTRUPROYEC"/>
    <n v="101055929"/>
    <n v="58436"/>
    <n v="58252"/>
    <d v="2021-06-17T00:00:00"/>
    <n v="24"/>
    <x v="1"/>
    <s v=" ACEITE DE PALMA CPO"/>
    <s v="ECODIESEL COLOMBIA S.A"/>
    <s v="CUMPLIDO"/>
    <s v="EXTRACTORA SAN FERNANDO SA"/>
    <s v="PUERTO WILCHES"/>
    <s v="ECODIESEL COLOMBIA S.A"/>
    <s v="BARRANCABERMEJA"/>
    <x v="41"/>
    <s v="JOSE DOMINGO PARRA BOHORQUEZ"/>
    <n v="101056658"/>
    <n v="3944"/>
    <d v="2021-06-22T00:00:00"/>
    <x v="0"/>
    <n v="33610"/>
    <n v="33600"/>
    <n v="1"/>
    <n v="220000"/>
    <n v="58000"/>
    <s v="ACTIVO"/>
    <m/>
    <m/>
    <n v="1025472"/>
    <n v="0"/>
    <n v="0"/>
    <s v="ANTICIPO, SEGUNDO ANTICIPO"/>
    <m/>
    <x v="3"/>
    <s v="NO"/>
    <m/>
    <s v="PLANILLADA"/>
    <m/>
    <m/>
  </r>
  <r>
    <s v="CONSTRUPROYEC"/>
    <n v="101055930"/>
    <n v="58437"/>
    <n v="58100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3"/>
    <s v="JOHAN ALBERTO AVENDAÑO OROZCO"/>
    <n v="101056659"/>
    <s v="31844-1"/>
    <d v="2021-06-19T00:00:00"/>
    <x v="0"/>
    <n v="10164"/>
    <n v="10164"/>
    <n v="1"/>
    <n v="221080"/>
    <n v="0"/>
    <s v="ACTIVO"/>
    <m/>
    <m/>
    <n v="1451318"/>
    <n v="0"/>
    <n v="0"/>
    <s v="ANTICIPO"/>
    <m/>
    <x v="4"/>
    <s v="NO"/>
    <m/>
    <s v="PLANILLADA"/>
    <m/>
    <m/>
  </r>
  <r>
    <s v="CONSTRUPROYEC"/>
    <n v="101055931"/>
    <n v="58438"/>
    <n v="58553"/>
    <d v="2021-06-17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3"/>
    <s v="JUAN ALBERTO CORREA ARVILLA"/>
    <n v="101056660"/>
    <n v="98464"/>
    <d v="2021-06-27T00:00:00"/>
    <x v="0"/>
    <n v="34090"/>
    <n v="34220"/>
    <n v="1"/>
    <n v="882851"/>
    <n v="28000"/>
    <s v="ACTIVO"/>
    <m/>
    <m/>
    <n v="5113500"/>
    <n v="0"/>
    <n v="0"/>
    <s v="ANTICIPO, SEGUNDO ANTICIPO"/>
    <m/>
    <x v="2"/>
    <s v="NO"/>
    <m/>
    <s v="PLANILLADA"/>
    <m/>
    <m/>
  </r>
  <r>
    <s v="CONSTRUPROYEC"/>
    <n v="101055932"/>
    <n v="58439"/>
    <n v="58116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9"/>
    <s v="LUIS ALBERTO MARTELO MERCADO"/>
    <n v="101056661"/>
    <s v="31845-1"/>
    <d v="2021-06-19T00:00:00"/>
    <x v="0"/>
    <n v="10153"/>
    <n v="10156"/>
    <n v="1"/>
    <n v="221080"/>
    <n v="38000"/>
    <s v="ACTIVO"/>
    <m/>
    <m/>
    <n v="1449747"/>
    <n v="0"/>
    <n v="0"/>
    <s v="ANTICIPO, SEGUNDO ANTICIPO"/>
    <m/>
    <x v="4"/>
    <s v="NO"/>
    <m/>
    <s v="PLANILLADA"/>
    <m/>
    <m/>
  </r>
  <r>
    <s v="CONSTRUPROYEC"/>
    <n v="101055933"/>
    <n v="58440"/>
    <n v="58350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6"/>
    <s v="JHON MUÑOZ SILVA"/>
    <n v="101056662"/>
    <s v="31851-1"/>
    <d v="2021-06-23T00:00:00"/>
    <x v="0"/>
    <n v="10322"/>
    <n v="10131"/>
    <n v="1"/>
    <n v="244373"/>
    <n v="0"/>
    <s v="ACTIVO"/>
    <m/>
    <m/>
    <n v="2064400"/>
    <n v="0"/>
    <n v="0"/>
    <s v="ANTICIPO"/>
    <m/>
    <x v="4"/>
    <s v="NO"/>
    <m/>
    <s v="PLANILLADA"/>
    <m/>
    <m/>
  </r>
  <r>
    <s v="CONSTRUPROYEC"/>
    <n v="101055934"/>
    <n v="58441"/>
    <n v="58161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4"/>
    <s v="ALEXANDER RICO LASSO"/>
    <n v="101056663"/>
    <s v="31849-9"/>
    <d v="2021-06-21T00:00:00"/>
    <x v="0"/>
    <n v="10208"/>
    <n v="10129"/>
    <n v="1"/>
    <n v="244373"/>
    <n v="0"/>
    <s v="ACTIVO"/>
    <m/>
    <m/>
    <n v="2041600"/>
    <n v="0"/>
    <n v="0"/>
    <s v="ANTICIPO"/>
    <m/>
    <x v="4"/>
    <s v="NO"/>
    <m/>
    <s v="PLANILLADA"/>
    <m/>
    <m/>
  </r>
  <r>
    <s v="CONSTRUPROYEC"/>
    <n v="101055935"/>
    <n v="58442"/>
    <n v="58384"/>
    <d v="2021-06-17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8"/>
    <s v="LEONARDO ALONSO CANO JARAMILLO"/>
    <n v="101056664"/>
    <n v="98465"/>
    <d v="2021-06-24T00:00:00"/>
    <x v="0"/>
    <n v="35150"/>
    <n v="35280"/>
    <n v="1"/>
    <n v="882851"/>
    <n v="28000"/>
    <s v="ACTIVO"/>
    <m/>
    <m/>
    <n v="5272500"/>
    <n v="0"/>
    <n v="0"/>
    <s v="ANTICIPO, SEGUNDO ANTICIPO"/>
    <m/>
    <x v="2"/>
    <s v="NO"/>
    <m/>
    <s v="PLANILLADA"/>
    <m/>
    <m/>
  </r>
  <r>
    <s v="CONSTRUPROYEC"/>
    <n v="101055936"/>
    <n v="58443"/>
    <n v="58549"/>
    <d v="2021-06-17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1"/>
    <s v="MIGUEL APREZA BALLESTA"/>
    <n v="101056665"/>
    <n v="98506"/>
    <d v="2021-06-27T00:00:00"/>
    <x v="0"/>
    <n v="34520"/>
    <n v="34620"/>
    <n v="1"/>
    <n v="882851"/>
    <n v="28000"/>
    <s v="ACTIVO"/>
    <m/>
    <m/>
    <n v="5178000"/>
    <n v="0"/>
    <n v="0"/>
    <s v="ANTICIPO, SEGUNDO ANTICIPO"/>
    <m/>
    <x v="2"/>
    <s v="NO"/>
    <m/>
    <s v="PLANILLADA"/>
    <m/>
    <m/>
  </r>
  <r>
    <s v="CONSTRUPROYEC"/>
    <n v="101055937"/>
    <n v="58444"/>
    <n v="58476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94"/>
    <s v="ROBERTO LOZANO CAMACHO"/>
    <n v="101056666"/>
    <s v="31855-9"/>
    <d v="2021-06-25T00:00:00"/>
    <x v="0"/>
    <n v="10138"/>
    <n v="10156"/>
    <n v="1"/>
    <n v="429712"/>
    <n v="330000"/>
    <s v="ACTIVO"/>
    <m/>
    <m/>
    <n v="2027600"/>
    <n v="0"/>
    <n v="0"/>
    <s v="ANTICIPO, SEGUNDO ANTICIPO"/>
    <m/>
    <x v="4"/>
    <s v="NO"/>
    <m/>
    <s v="PLANILLADA"/>
    <m/>
    <m/>
  </r>
  <r>
    <s v="CONSTRUPROYEC"/>
    <n v="101055938"/>
    <n v="58445"/>
    <n v="58588"/>
    <d v="2021-06-17T00:00:00"/>
    <n v="24"/>
    <x v="1"/>
    <s v=" CASCARILLA"/>
    <s v="SUPERLOGISTICS UISB S.A.S"/>
    <s v="CUMPLIDO"/>
    <s v="PALMACEITE S.A"/>
    <s v="TUCURINCA"/>
    <s v="SUPERLOGISTICS UISB S.A.S"/>
    <s v="SANTA MARTA."/>
    <x v="45"/>
    <s v="JHONY DE JESUS SÓROCA GUZMAN"/>
    <n v="101056667"/>
    <n v="225354"/>
    <d v="2021-06-28T00:00:00"/>
    <x v="0"/>
    <n v="16560"/>
    <n v="16560"/>
    <n v="1"/>
    <n v="274000"/>
    <n v="0"/>
    <s v="ACTIVO"/>
    <m/>
    <m/>
    <n v="795708"/>
    <n v="0"/>
    <n v="0"/>
    <s v="ANTICIPO"/>
    <m/>
    <x v="1"/>
    <s v="NO"/>
    <m/>
    <s v="PLANILLADA"/>
    <m/>
    <m/>
  </r>
  <r>
    <s v="CONSTRUPROYEC"/>
    <n v="101055939"/>
    <n v="58446"/>
    <n v="58411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668"/>
    <s v="DFIU 423557-9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940"/>
    <n v="58447"/>
    <n v="58415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669"/>
    <s v="MNBU 418188-9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941"/>
    <n v="58448"/>
    <n v="58387"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6670"/>
    <n v="58083"/>
    <d v="2021-06-24T00:00:00"/>
    <x v="0"/>
    <n v="35100"/>
    <n v="35060"/>
    <n v="1"/>
    <n v="80722"/>
    <n v="0"/>
    <s v="ACTIVO"/>
    <m/>
    <m/>
    <n v="1242189"/>
    <n v="0"/>
    <n v="0"/>
    <s v="ANTICIPO"/>
    <m/>
    <x v="0"/>
    <s v="NO"/>
    <m/>
    <s v="PLANILLADA"/>
    <m/>
    <m/>
  </r>
  <r>
    <s v="CONSTRUPROYEC"/>
    <n v="101055942"/>
    <n v="58449"/>
    <n v="58311"/>
    <d v="2021-06-17T00:00:00"/>
    <n v="24"/>
    <x v="1"/>
    <s v=" ACEITE DE PALMISTE CPK"/>
    <s v="CI TEQUENDAMA SAS DIV. REFINERIA"/>
    <s v="CUMPLIDO"/>
    <s v="BIOCOMBUSTIBLES SOSTENIBLES DEL CARIBE S.A. BIOSC S. A."/>
    <s v="FUNDACION"/>
    <s v="EXTRACTORA TEQUENDAMA"/>
    <s v="SANTA MARTA."/>
    <x v="84"/>
    <s v="CARLOS BARROS"/>
    <n v="101056671"/>
    <n v="77173"/>
    <d v="2021-06-23T00:00:00"/>
    <x v="0"/>
    <n v="33390"/>
    <n v="33430"/>
    <n v="1"/>
    <n v="10000"/>
    <n v="60000"/>
    <s v="ACTIVO"/>
    <m/>
    <m/>
    <n v="1181672"/>
    <n v="0"/>
    <n v="0"/>
    <s v="ANTICIPO, SEGUNDO ANTICIPO"/>
    <m/>
    <x v="0"/>
    <s v="NO"/>
    <m/>
    <s v="PLANILLADA"/>
    <m/>
    <m/>
  </r>
  <r>
    <s v="CONSTRUPROYEC"/>
    <n v="101055943"/>
    <n v="58450"/>
    <m/>
    <d v="2021-06-17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672"/>
    <n v="3922"/>
    <d v="2021-06-22T00:00:00"/>
    <x v="8"/>
    <n v="34910"/>
    <n v="34830"/>
    <n v="1"/>
    <n v="0"/>
    <n v="0"/>
    <m/>
    <m/>
    <m/>
    <n v="1063012"/>
    <n v="1000500"/>
    <n v="-9570"/>
    <m/>
    <m/>
    <x v="3"/>
    <s v="NO"/>
    <m/>
    <s v="PLANILLADA"/>
    <m/>
    <m/>
  </r>
  <r>
    <s v="CONSTRUPROYEC"/>
    <n v="101055944"/>
    <n v="58451"/>
    <m/>
    <d v="2021-06-17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673"/>
    <n v="3934"/>
    <d v="2021-06-22T00:00:00"/>
    <x v="2"/>
    <n v="34490"/>
    <n v="34420"/>
    <n v="1"/>
    <n v="0"/>
    <n v="0"/>
    <m/>
    <m/>
    <m/>
    <n v="1050498"/>
    <n v="1000500"/>
    <n v="2320"/>
    <m/>
    <m/>
    <x v="3"/>
    <s v="NO"/>
    <m/>
    <s v="PLANILLADA"/>
    <m/>
    <m/>
  </r>
  <r>
    <s v="CONSTRUPROYEC"/>
    <n v="101055945"/>
    <n v="58452"/>
    <m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674"/>
    <n v="58078"/>
    <d v="2021-06-20T00:00:00"/>
    <x v="5"/>
    <n v="34570"/>
    <n v="34630"/>
    <n v="1"/>
    <n v="0"/>
    <n v="0"/>
    <m/>
    <m/>
    <m/>
    <n v="1223432"/>
    <n v="1000500"/>
    <n v="-2030"/>
    <m/>
    <m/>
    <x v="0"/>
    <s v="NO"/>
    <m/>
    <s v="PLANILLADA"/>
    <m/>
    <m/>
  </r>
  <r>
    <s v="CONSTRUPROYEC"/>
    <n v="101055946"/>
    <n v="58453"/>
    <m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6675"/>
    <n v="58079"/>
    <d v="2021-06-23T00:00:00"/>
    <x v="2"/>
    <n v="35150"/>
    <n v="35170"/>
    <n v="1"/>
    <n v="0"/>
    <n v="0"/>
    <m/>
    <m/>
    <m/>
    <n v="1243958"/>
    <n v="1000500"/>
    <n v="-18850"/>
    <m/>
    <m/>
    <x v="0"/>
    <s v="NO"/>
    <m/>
    <s v="PLANILLADA"/>
    <m/>
    <m/>
  </r>
  <r>
    <s v="CONSTRUPROYEC"/>
    <n v="101055947"/>
    <n v="58454"/>
    <n v="58337"/>
    <d v="2021-06-17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6676"/>
    <n v="98475"/>
    <d v="2021-06-23T00:00:00"/>
    <x v="0"/>
    <n v="33930"/>
    <n v="34180"/>
    <n v="1"/>
    <n v="882851"/>
    <n v="28000"/>
    <s v="ACTIVO"/>
    <m/>
    <m/>
    <n v="5089500"/>
    <n v="0"/>
    <n v="0"/>
    <s v="ANTICIPO, SEGUNDO ANTICIPO"/>
    <m/>
    <x v="2"/>
    <s v="NO"/>
    <m/>
    <s v="PLANILLADA"/>
    <m/>
    <m/>
  </r>
  <r>
    <s v="CONSTRUPROYEC"/>
    <n v="101055948"/>
    <n v="58455"/>
    <n v="58412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677"/>
    <s v="DFIU 425512-7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949"/>
    <n v="58456"/>
    <n v="58366"/>
    <d v="2021-06-17T00:00:00"/>
    <n v="24"/>
    <x v="1"/>
    <s v=" MAIZ"/>
    <s v="ALIMENTOS FINCAS S.A.S"/>
    <s v="CUMPLIDO"/>
    <s v="ALIMENTOS FINCA S.A.S"/>
    <s v="SANTA MARTA."/>
    <s v="ALIMENTOS FINCA S.A.S"/>
    <s v="MOSQUERA"/>
    <x v="9"/>
    <s v="ROBINSON TORREGROZA FAJARDO"/>
    <n v="101056678"/>
    <n v="41146384"/>
    <d v="2021-06-24T00:00:00"/>
    <x v="0"/>
    <n v="34030"/>
    <n v="34030"/>
    <n v="1"/>
    <n v="936734"/>
    <n v="0"/>
    <s v="ACTIVO"/>
    <m/>
    <m/>
    <n v="5104500"/>
    <n v="0"/>
    <n v="0"/>
    <s v="ANTICIPO"/>
    <m/>
    <x v="2"/>
    <s v="NO"/>
    <m/>
    <s v="PLANILLADA"/>
    <m/>
    <m/>
  </r>
  <r>
    <s v="CONSTRUPROYEC"/>
    <n v="101055950"/>
    <n v="58457"/>
    <n v="58532"/>
    <d v="2021-06-17T00:00:00"/>
    <n v="24"/>
    <x v="1"/>
    <s v=" MAIZ"/>
    <s v="ALIMENTOS FINCAS S.A.S"/>
    <s v="CUMPLIDO"/>
    <s v="ALIMENTOS FINCA S.A.S"/>
    <s v="SANTA MARTA."/>
    <s v="ALIMENTOS FINCA S.A.S"/>
    <s v="MOSQUERA"/>
    <x v="117"/>
    <s v="FREDY CALDERON"/>
    <n v="101056679"/>
    <n v="4114607"/>
    <d v="2021-06-25T00:00:00"/>
    <x v="0"/>
    <n v="34780"/>
    <n v="34760"/>
    <n v="1"/>
    <n v="936734"/>
    <n v="25000"/>
    <s v="ACTIVO"/>
    <m/>
    <m/>
    <n v="5217000"/>
    <n v="0"/>
    <n v="0"/>
    <s v="ANTICIPO, SEGUNDO ANTICIPO"/>
    <m/>
    <x v="2"/>
    <s v="NO"/>
    <m/>
    <s v="PLANILLADA"/>
    <m/>
    <m/>
  </r>
  <r>
    <s v="CONSTRUPROYEC"/>
    <n v="101055951"/>
    <n v="58458"/>
    <n v="58468"/>
    <d v="2021-06-17T00:00:00"/>
    <n v="24"/>
    <x v="1"/>
    <s v=" ACEITE DE RBD"/>
    <s v="CI TEQUENDAMA SAS DIV. REFINERIA"/>
    <s v="CUMPLIDO"/>
    <s v="CI FAMAR"/>
    <s v="CIENAGA"/>
    <s v="CARIBBEAN ECO SOAPS UIBS S.A.S."/>
    <s v="SANTA MARTA."/>
    <x v="8"/>
    <s v="YEIMAN HERNANDEZ"/>
    <n v="101056680"/>
    <n v="1645"/>
    <d v="2021-06-25T00:00:00"/>
    <x v="0"/>
    <n v="32460"/>
    <n v="32460"/>
    <n v="1"/>
    <n v="10000"/>
    <n v="0"/>
    <s v="ACTIVO"/>
    <m/>
    <m/>
    <n v="805982"/>
    <n v="0"/>
    <n v="0"/>
    <s v="ANTICIPO"/>
    <m/>
    <x v="0"/>
    <s v="NO"/>
    <m/>
    <s v="PLANILLADA"/>
    <m/>
    <m/>
  </r>
  <r>
    <s v="CONSTRUPROYEC"/>
    <n v="101055952"/>
    <n v="58459"/>
    <m/>
    <d v="2021-06-17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172"/>
    <s v="JHONY VICENTE"/>
    <n v="101056681"/>
    <n v="82217"/>
    <d v="2021-06-25T00:00:00"/>
    <x v="3"/>
    <n v="20390"/>
    <n v="2039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953"/>
    <n v="58460"/>
    <m/>
    <d v="2021-06-17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157"/>
    <s v="CARLOS TORRES CASTRO"/>
    <n v="101056682"/>
    <n v="82263"/>
    <d v="2021-06-25T00:00:00"/>
    <x v="2"/>
    <n v="20710"/>
    <n v="2071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954"/>
    <n v="58461"/>
    <m/>
    <d v="2021-06-17T00:00:00"/>
    <n v="24"/>
    <x v="1"/>
    <s v=" TORTA DE PALMISTE"/>
    <s v="CI TEQUENDAMA SAS EXTRACTORA"/>
    <s v="CUMPLIDO"/>
    <s v="EXTRACTORA TEQUENDAMA"/>
    <s v="FUNDACION"/>
    <s v="SOCIEDAD PORTUARIA DE SANTA MARTA"/>
    <s v="SANTA MARTA."/>
    <x v="82"/>
    <s v="FABIO ROMERO"/>
    <n v="101056683"/>
    <n v="82292"/>
    <d v="2021-06-25T00:00:00"/>
    <x v="2"/>
    <n v="21170"/>
    <n v="2117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5955"/>
    <n v="58462"/>
    <n v="58268"/>
    <d v="2021-06-17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49"/>
    <s v="MANUEL GUERRERO CLARO"/>
    <n v="101056684"/>
    <n v="1539"/>
    <d v="2021-06-23T00:00:00"/>
    <x v="0"/>
    <n v="34450"/>
    <n v="34450"/>
    <n v="1"/>
    <n v="10000"/>
    <n v="0"/>
    <s v="ACTIVO"/>
    <m/>
    <m/>
    <n v="1327358"/>
    <n v="0"/>
    <n v="0"/>
    <s v="ANTICIPO"/>
    <m/>
    <x v="0"/>
    <s v="NO"/>
    <m/>
    <s v="PLANILLADA"/>
    <m/>
    <m/>
  </r>
  <r>
    <s v="CONSTRUPROYEC"/>
    <n v="101055956"/>
    <n v="58463"/>
    <n v="58078"/>
    <d v="2021-06-17T00:00:00"/>
    <n v="24"/>
    <x v="1"/>
    <s v=" ACPM"/>
    <s v="CONSTRUPROYEC"/>
    <s v="CUMPLIDO"/>
    <s v="ORGANIZACION TERPEL S.A TERPEL S.A"/>
    <s v="BARANOA"/>
    <s v="CONSTRUPROYEC"/>
    <s v="SANTA MARTA"/>
    <x v="88"/>
    <s v="CARLOS MARIO PERTUZ MELO"/>
    <n v="101056685"/>
    <s v="646987-3"/>
    <d v="2021-06-17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5957"/>
    <n v="58464"/>
    <n v="58301"/>
    <d v="2021-06-17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0"/>
    <s v="JEINSON DAVID PEREZ MONTOYA"/>
    <n v="101056686"/>
    <n v="1541"/>
    <d v="2021-06-23T00:00:00"/>
    <x v="0"/>
    <n v="34660"/>
    <n v="34640"/>
    <n v="1"/>
    <n v="10000"/>
    <n v="15000"/>
    <s v="ACTIVO"/>
    <m/>
    <m/>
    <n v="1335450"/>
    <n v="0"/>
    <n v="0"/>
    <s v="ANTICIPO, SEGUNDO ANTICIPO"/>
    <m/>
    <x v="0"/>
    <s v="NO"/>
    <m/>
    <s v="PLANILLADA"/>
    <m/>
    <m/>
  </r>
  <r>
    <s v="CONSTRUPROYEC"/>
    <n v="101055958"/>
    <n v="58465"/>
    <n v="58156"/>
    <d v="2021-06-17T00:00:00"/>
    <n v="24"/>
    <x v="1"/>
    <s v=" BANANO"/>
    <s v="C.I. LA SAMARIA S.A.S."/>
    <s v="CUMPLIDO"/>
    <s v="C.I. LA SAMARIA S.A.S. FINCA DON DIEGO"/>
    <s v="DON DIEGO MAGDALENA"/>
    <s v="SOCIEDAD PORTUARIA DE SANTA MARTA"/>
    <s v="SANTA MARTA."/>
    <x v="13"/>
    <s v="ANGELO JAVIER PEREZ SAAVEDRA"/>
    <n v="101056687"/>
    <s v="51739  5-  8"/>
    <d v="2021-06-21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5959"/>
    <n v="58466"/>
    <m/>
    <d v="2021-06-17T00:00:00"/>
    <n v="24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53"/>
    <s v="JHON MARTINEZ GUTIERREZ"/>
    <n v="101056688"/>
    <s v="598 29  5-2"/>
    <d v="2021-06-2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5960"/>
    <n v="58467"/>
    <m/>
    <d v="2021-06-17T00:00:00"/>
    <n v="24"/>
    <x v="1"/>
    <s v=" CARBON TERMICO"/>
    <s v="UNION TEMPORAL AMERICAN LOGISTIC UT AMERICAN LOGISTIC UT"/>
    <s v="CUMPLIDO"/>
    <s v="GEOEXPLOTACIONES"/>
    <s v="EL ZULIA"/>
    <s v="GEOEXPLOTACIONES"/>
    <s v="DIBULLA"/>
    <x v="194"/>
    <s v="EDGAR BLANCO HERNANDEZ"/>
    <n v="101056689"/>
    <n v="17246"/>
    <d v="2021-06-24T00:00:00"/>
    <x v="12"/>
    <n v="34180"/>
    <n v="34330"/>
    <n v="1"/>
    <n v="0"/>
    <n v="0"/>
    <m/>
    <m/>
    <m/>
    <n v="3930700"/>
    <n v="3150000"/>
    <n v="73800"/>
    <m/>
    <m/>
    <x v="5"/>
    <s v="NO"/>
    <m/>
    <s v="PLANILLADA"/>
    <m/>
    <m/>
  </r>
  <r>
    <s v="CONSTRUPROYEC"/>
    <n v="101055961"/>
    <n v="58468"/>
    <n v="58438"/>
    <d v="2021-06-17T00:00:00"/>
    <n v="24"/>
    <x v="1"/>
    <s v=" PRODUCTOS VARIOS"/>
    <s v="CARIBBEAN ECO SOAPS UIBS S.A.S."/>
    <s v="CUMPLIDO"/>
    <s v="CARIBBEAN ECO SOAPS UIBS S.A.S."/>
    <s v="SANTA MARTA."/>
    <s v="SOCIEDAD PORTUARIA DE SANTA MARTA"/>
    <s v="SANTA MARTA."/>
    <x v="133"/>
    <s v="CARLOS ALBERTO ROA OSPINO"/>
    <n v="101056690"/>
    <s v="MRKU 987378-7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962"/>
    <n v="58469"/>
    <n v="58439"/>
    <d v="2021-06-17T00:00:00"/>
    <n v="24"/>
    <x v="1"/>
    <s v=" PRODUCTOS VARIOS"/>
    <s v="CARIBBEAN ECO SOAPS UIBS S.A.S."/>
    <s v="CUMPLIDO"/>
    <s v="SOCIEDAD PORTUARIA DE SANTA MARTA"/>
    <s v="SANTA MARTA."/>
    <s v="CARIBBEAN ECO SOAPS UIBS S.A.S."/>
    <s v="SANTA MARTA."/>
    <x v="133"/>
    <s v="CARLOS ALBERTO ROA OSPINO"/>
    <n v="101056691"/>
    <s v="MRKU 965224-0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963"/>
    <n v="58470"/>
    <n v="58296"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84"/>
    <s v="CARLOS BARROS"/>
    <n v="101056692"/>
    <n v="58095"/>
    <d v="2021-06-23T00:00:00"/>
    <x v="0"/>
    <n v="34210"/>
    <n v="34230"/>
    <n v="1"/>
    <n v="10000"/>
    <n v="17000"/>
    <s v="ACTIVO"/>
    <m/>
    <m/>
    <n v="1210692"/>
    <n v="0"/>
    <n v="0"/>
    <s v="ANTICIPO, SEGUNDO ANTICIPO"/>
    <m/>
    <x v="0"/>
    <s v="NO"/>
    <m/>
    <s v="PLANILLADA"/>
    <m/>
    <m/>
  </r>
  <r>
    <s v="CONSTRUPROYEC"/>
    <n v="101055964"/>
    <n v="58471"/>
    <m/>
    <d v="2021-06-17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6693"/>
    <n v="3986"/>
    <d v="2021-06-22T00:00:00"/>
    <x v="8"/>
    <n v="35120"/>
    <n v="35150"/>
    <n v="1"/>
    <n v="0"/>
    <n v="0"/>
    <m/>
    <m/>
    <m/>
    <n v="1072778"/>
    <n v="1000500"/>
    <n v="-18850"/>
    <m/>
    <m/>
    <x v="3"/>
    <s v="NO"/>
    <m/>
    <s v="PLANILLADA"/>
    <m/>
    <m/>
  </r>
  <r>
    <s v="CONSTRUPROYEC"/>
    <n v="101055965"/>
    <n v="58472"/>
    <m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PUERTO OLAYA"/>
    <x v="167"/>
    <s v="JUAN OCHOA RAMIREZ"/>
    <n v="101056694"/>
    <s v="31698-2"/>
    <d v="2021-06-17T00:00:00"/>
    <x v="2"/>
    <n v="10092"/>
    <n v="10102"/>
    <n v="1"/>
    <n v="0"/>
    <n v="0"/>
    <m/>
    <m/>
    <m/>
    <n v="3658855"/>
    <n v="3426150"/>
    <n v="133130"/>
    <m/>
    <m/>
    <x v="4"/>
    <s v="NO"/>
    <m/>
    <s v="PLANILLADA"/>
    <m/>
    <m/>
  </r>
  <r>
    <s v="CONSTRUPROYEC"/>
    <n v="101055966"/>
    <n v="58473"/>
    <n v="58254"/>
    <d v="2021-06-17T00:00:00"/>
    <n v="24"/>
    <x v="1"/>
    <s v=" ACEITE DE PALMA CPO"/>
    <s v="ECODIESEL COLOMBIA S.A"/>
    <s v="CUMPLIDO"/>
    <s v="AGROINCE LTDA Y CIA S.C.A"/>
    <s v="AGUACHICA"/>
    <s v="ECODIESEL COLOMBIA S.A"/>
    <s v="BARRANCABERMEJA"/>
    <x v="41"/>
    <s v="WILSON HERNANDO BARON SANDOVAL"/>
    <n v="101056695"/>
    <n v="4002"/>
    <d v="2021-06-22T00:00:00"/>
    <x v="0"/>
    <n v="34140"/>
    <n v="34190"/>
    <n v="1"/>
    <n v="366800"/>
    <n v="0"/>
    <s v="ACTIVO"/>
    <m/>
    <m/>
    <n v="1265030"/>
    <n v="0"/>
    <n v="0"/>
    <s v="ANTICIPO"/>
    <m/>
    <x v="3"/>
    <s v="NO"/>
    <m/>
    <s v="PLANILLADA"/>
    <m/>
    <m/>
  </r>
  <r>
    <s v="CONSTRUPROYEC"/>
    <n v="101055967"/>
    <n v="58474"/>
    <n v="58255"/>
    <d v="2021-06-17T00:00:00"/>
    <n v="24"/>
    <x v="1"/>
    <s v=" ACEITE DE PALMA CPO"/>
    <s v="ECODIESEL COLOMBIA S.A"/>
    <s v="CUMPLIDO"/>
    <s v="PALMA DEL CESAR S.A"/>
    <s v="SAN MARTIN"/>
    <s v="ECODIESEL COLOMBIA S.A"/>
    <s v="BARRANCABERMEJA"/>
    <x v="44"/>
    <s v="JOHAN MANUEL RATIVA AGUILLON"/>
    <n v="101056696"/>
    <n v="4006"/>
    <d v="2021-06-22T00:00:00"/>
    <x v="0"/>
    <n v="34610"/>
    <n v="34570"/>
    <n v="1"/>
    <n v="305000"/>
    <n v="0"/>
    <s v="ACTIVO"/>
    <m/>
    <m/>
    <n v="1194048"/>
    <n v="0"/>
    <n v="0"/>
    <s v="ANTICIPO"/>
    <m/>
    <x v="3"/>
    <s v="NO"/>
    <m/>
    <s v="PLANILLADA"/>
    <m/>
    <m/>
  </r>
  <r>
    <s v="CONSTRUPROYEC"/>
    <n v="101055968"/>
    <n v="58475"/>
    <n v="58256"/>
    <d v="2021-06-17T00:00:00"/>
    <n v="24"/>
    <x v="1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6697"/>
    <n v="4001"/>
    <d v="2021-06-22T00:00:00"/>
    <x v="0"/>
    <n v="34270"/>
    <n v="34210"/>
    <n v="1"/>
    <n v="305000"/>
    <n v="0"/>
    <s v="ACTIVO"/>
    <m/>
    <m/>
    <n v="1181613"/>
    <n v="0"/>
    <n v="0"/>
    <s v="ANTICIPO"/>
    <m/>
    <x v="3"/>
    <s v="NO"/>
    <m/>
    <s v="PLANILLADA"/>
    <m/>
    <m/>
  </r>
  <r>
    <s v="CONSTRUPROYEC"/>
    <n v="101055969"/>
    <n v="58476"/>
    <n v="58257"/>
    <d v="2021-06-17T00:00:00"/>
    <n v="24"/>
    <x v="1"/>
    <s v=" ACEITE DE PALMA CPO"/>
    <s v="ECODIESEL COLOMBIA S.A"/>
    <s v="CUMPLIDO"/>
    <s v="EXTRACTORA CENTRAL S.A"/>
    <s v="PUERTO WILCHES"/>
    <s v="ECODIESEL COLOMBIA S.A"/>
    <s v="BARRANCABERMEJA"/>
    <x v="36"/>
    <s v="JOSE IGNACIO ORTIZ GALVIS"/>
    <n v="101056698"/>
    <n v="3984"/>
    <d v="2021-06-22T00:00:00"/>
    <x v="0"/>
    <n v="34070"/>
    <n v="34100"/>
    <n v="1"/>
    <n v="220000"/>
    <n v="0"/>
    <s v="ACTIVO"/>
    <m/>
    <m/>
    <n v="1040732"/>
    <n v="0"/>
    <n v="0"/>
    <s v="ANTICIPO"/>
    <m/>
    <x v="3"/>
    <s v="NO"/>
    <m/>
    <s v="PLANILLADA"/>
    <m/>
    <m/>
  </r>
  <r>
    <s v="CONSTRUPROYEC"/>
    <n v="101055970"/>
    <n v="58477"/>
    <n v="58258"/>
    <d v="2021-06-17T00:00:00"/>
    <n v="24"/>
    <x v="1"/>
    <s v=" ACEITE DE PALMA CPO"/>
    <s v="ECODIESEL COLOMBIA S.A"/>
    <s v="CUMPLIDO"/>
    <s v="EXTRACTORA CENTRAL S.A"/>
    <s v="PUERTO WILCHES"/>
    <s v="ECODIESEL COLOMBIA S.A"/>
    <s v="BARRANCABERMEJA"/>
    <x v="46"/>
    <s v="OSCAR BLADIMIR CALZADA CANABAL"/>
    <n v="101056699"/>
    <n v="3989"/>
    <d v="2021-06-22T00:00:00"/>
    <x v="0"/>
    <n v="34190"/>
    <n v="34240"/>
    <n v="1"/>
    <n v="220000"/>
    <n v="0"/>
    <s v="ACTIVO"/>
    <m/>
    <m/>
    <n v="1045005"/>
    <n v="0"/>
    <n v="0"/>
    <s v="ANTICIPO"/>
    <m/>
    <x v="3"/>
    <s v="NO"/>
    <m/>
    <s v="PLANILLADA"/>
    <m/>
    <m/>
  </r>
  <r>
    <s v="CONSTRUPROYEC"/>
    <n v="101055971"/>
    <n v="58478"/>
    <n v="58270"/>
    <d v="2021-06-17T00:00:00"/>
    <n v="24"/>
    <x v="1"/>
    <s v=" ACEITE DE PALMA CPO"/>
    <s v="ECODIESEL COLOMBIA S.A"/>
    <s v="CUMPLIDO"/>
    <s v="EXTRACTORA CENTRAL S.A"/>
    <s v="PUERTO WILCHES"/>
    <s v="ECODIESEL COLOMBIA S.A"/>
    <s v="BARRANCABERMEJA"/>
    <x v="143"/>
    <s v="JOSE DOMINGO PARRA BOHORQUEZ"/>
    <n v="101056700"/>
    <n v="3995"/>
    <d v="2021-06-23T00:00:00"/>
    <x v="0"/>
    <n v="34360"/>
    <n v="34360"/>
    <n v="1"/>
    <n v="220000"/>
    <n v="0"/>
    <s v="ACTIVO"/>
    <m/>
    <m/>
    <n v="1048667"/>
    <n v="0"/>
    <n v="0"/>
    <s v="ANTICIPO"/>
    <m/>
    <x v="3"/>
    <s v="NO"/>
    <m/>
    <s v="PLANILLADA"/>
    <m/>
    <m/>
  </r>
  <r>
    <s v="CONSTRUPROYEC"/>
    <n v="101055972"/>
    <n v="58479"/>
    <n v="58259"/>
    <d v="2021-06-17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3"/>
    <s v="SOLIM SANCHEZ GONZALEZ"/>
    <n v="101056701"/>
    <n v="3992"/>
    <d v="2021-06-22T00:00:00"/>
    <x v="0"/>
    <n v="34710"/>
    <n v="34640"/>
    <n v="1"/>
    <n v="189354"/>
    <n v="0"/>
    <s v="ACTIVO"/>
    <m/>
    <m/>
    <n v="1057213"/>
    <n v="0"/>
    <n v="0"/>
    <s v="ANTICIPO"/>
    <m/>
    <x v="3"/>
    <s v="NO"/>
    <m/>
    <s v="PLANILLADA"/>
    <m/>
    <m/>
  </r>
  <r>
    <s v="CONSTRUPROYEC"/>
    <n v="101055973"/>
    <n v="58480"/>
    <n v="58114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87"/>
    <s v="SERGIO DAVID MEJIA POLO"/>
    <n v="101056702"/>
    <s v="31850-1"/>
    <d v="2021-06-19T00:00:00"/>
    <x v="0"/>
    <n v="10068"/>
    <n v="10124"/>
    <n v="1"/>
    <n v="244373"/>
    <n v="0"/>
    <s v="ACTIVO"/>
    <m/>
    <m/>
    <n v="2013600"/>
    <n v="0"/>
    <n v="0"/>
    <s v="ANTICIPO"/>
    <m/>
    <x v="4"/>
    <s v="NO"/>
    <m/>
    <s v="PLANILLADA"/>
    <m/>
    <m/>
  </r>
  <r>
    <s v="CONSTRUPROYEC"/>
    <n v="101055974"/>
    <n v="58481"/>
    <n v="58260"/>
    <d v="2021-06-17T00:00:00"/>
    <n v="24"/>
    <x v="1"/>
    <s v=" ACEITE DE PALMA CPO"/>
    <s v="ECODIESEL COLOMBIA S.A"/>
    <s v="CUMPLIDO"/>
    <s v="EXTRACTORA MONTERREY S.A."/>
    <s v="PUERTO WILCHES"/>
    <s v="ECODIESEL COLOMBIA S.A"/>
    <s v="BARRANCABERMEJA"/>
    <x v="31"/>
    <s v="JHON FREDY QUIÑONES ARIOLA"/>
    <n v="101056703"/>
    <n v="3987"/>
    <d v="2021-06-22T00:00:00"/>
    <x v="0"/>
    <n v="34320"/>
    <n v="34290"/>
    <n v="1"/>
    <n v="189354"/>
    <n v="102400"/>
    <s v="ACTIVO"/>
    <m/>
    <m/>
    <n v="1046531"/>
    <n v="0"/>
    <n v="0"/>
    <s v="ANTICIPO, SEGUNDO ANTICIPO"/>
    <m/>
    <x v="3"/>
    <s v="NO"/>
    <m/>
    <s v="PLANILLADA"/>
    <m/>
    <m/>
  </r>
  <r>
    <s v="CONSTRUPROYEC"/>
    <n v="101055975"/>
    <n v="58482"/>
    <n v="58165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4"/>
    <s v="OSCAR RODRIGUEZ GONZALEZ"/>
    <n v="101056704"/>
    <s v="31852-3"/>
    <d v="2021-06-21T00:00:00"/>
    <x v="0"/>
    <n v="10128"/>
    <n v="10128"/>
    <n v="1"/>
    <n v="244373"/>
    <n v="0"/>
    <s v="ACTIVO"/>
    <m/>
    <m/>
    <n v="2025600"/>
    <n v="0"/>
    <n v="0"/>
    <s v="ANTICIPO"/>
    <m/>
    <x v="4"/>
    <s v="NO"/>
    <m/>
    <s v="PLANILLADA"/>
    <m/>
    <m/>
  </r>
  <r>
    <s v="CONSTRUPROYEC"/>
    <n v="101055976"/>
    <n v="58483"/>
    <n v="58261"/>
    <d v="2021-06-17T00:00:00"/>
    <n v="24"/>
    <x v="1"/>
    <s v=" ACEITE DE PALMA CPO"/>
    <s v="ECODIESEL COLOMBIA S.A"/>
    <s v="CUMPLIDO"/>
    <s v="EXTRACTORA MONTERREY S.A."/>
    <s v="PUERTO WILCHES"/>
    <s v="ECODIESEL COLOMBIA S.A"/>
    <s v="BARRANCABERMEJA"/>
    <x v="42"/>
    <s v="JOSE PAEZ"/>
    <n v="101056705"/>
    <n v="3996"/>
    <d v="2021-06-22T00:00:00"/>
    <x v="0"/>
    <n v="34580"/>
    <n v="34540"/>
    <n v="1"/>
    <n v="189354"/>
    <n v="0"/>
    <s v="ACTIVO"/>
    <m/>
    <m/>
    <n v="1054161"/>
    <n v="0"/>
    <n v="0"/>
    <s v="ANTICIPO"/>
    <m/>
    <x v="3"/>
    <s v="NO"/>
    <m/>
    <s v="PLANILLADA"/>
    <m/>
    <m/>
  </r>
  <r>
    <s v="CONSTRUPROYEC"/>
    <n v="101055977"/>
    <n v="58484"/>
    <n v="58262"/>
    <d v="2021-06-17T00:00:00"/>
    <n v="24"/>
    <x v="1"/>
    <s v=" ACEITE DE PALMA CPO"/>
    <s v="ECODIESEL COLOMBIA S.A"/>
    <s v="CUMPLIDO"/>
    <s v="EXTRACTORA MONTERREY S.A."/>
    <s v="PUERTO WILCHES"/>
    <s v="ECODIESEL COLOMBIA S.A"/>
    <s v="BARRANCABERMEJA"/>
    <x v="29"/>
    <s v="JONNY ALEXANDER REYES RONDON"/>
    <n v="101056706"/>
    <n v="3998"/>
    <d v="2021-06-22T00:00:00"/>
    <x v="0"/>
    <n v="34360"/>
    <n v="34330"/>
    <n v="1"/>
    <n v="189354"/>
    <n v="0"/>
    <s v="ACTIVO"/>
    <m/>
    <m/>
    <n v="1047752"/>
    <n v="0"/>
    <n v="0"/>
    <s v="ANTICIPO"/>
    <m/>
    <x v="3"/>
    <s v="NO"/>
    <m/>
    <s v="PLANILLADA"/>
    <m/>
    <m/>
  </r>
  <r>
    <s v="CONSTRUPROYEC"/>
    <n v="101055978"/>
    <n v="58485"/>
    <n v="58228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0"/>
    <s v="NEIDER ENRIQUE IBARRA CASTAÑEDA"/>
    <n v="101056707"/>
    <s v="31847-5"/>
    <d v="2021-06-22T00:00:00"/>
    <x v="0"/>
    <n v="10145"/>
    <n v="10145"/>
    <n v="1"/>
    <n v="442664"/>
    <n v="0"/>
    <s v="ACTIVO"/>
    <m/>
    <m/>
    <n v="3357082"/>
    <n v="0"/>
    <n v="0"/>
    <s v="ANTICIPO"/>
    <m/>
    <x v="4"/>
    <s v="NO"/>
    <m/>
    <s v="PLANILLADA"/>
    <m/>
    <m/>
  </r>
  <r>
    <s v="CONSTRUPROYEC"/>
    <n v="101055979"/>
    <n v="58486"/>
    <n v="58113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9"/>
    <s v="PEDRO BOHORQUEZ SANDOVAL"/>
    <n v="101056708"/>
    <s v="31848-7"/>
    <d v="2021-06-19T00:00:00"/>
    <x v="0"/>
    <n v="10134"/>
    <n v="10138"/>
    <n v="1"/>
    <n v="429712"/>
    <n v="0"/>
    <s v="ACTIVO"/>
    <m/>
    <m/>
    <n v="2026800"/>
    <n v="0"/>
    <n v="0"/>
    <s v="ANTICIPO"/>
    <m/>
    <x v="4"/>
    <s v="NO"/>
    <m/>
    <s v="PLANILLADA"/>
    <m/>
    <m/>
  </r>
  <r>
    <s v="CONSTRUPROYEC"/>
    <n v="101055980"/>
    <n v="58487"/>
    <n v="58626"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43"/>
    <s v="JAIRO ENRIQUE CHARRIS CONRADO"/>
    <n v="101056709"/>
    <n v="77416"/>
    <d v="2021-06-28T00:00:00"/>
    <x v="0"/>
    <n v="34100"/>
    <n v="34180"/>
    <n v="1"/>
    <n v="80722"/>
    <n v="0"/>
    <s v="ACTIVO"/>
    <m/>
    <m/>
    <n v="1206799"/>
    <n v="0"/>
    <n v="0"/>
    <s v="ANTICIPO"/>
    <m/>
    <x v="0"/>
    <s v="NO"/>
    <m/>
    <s v="PLANILLADA"/>
    <m/>
    <m/>
  </r>
  <r>
    <s v="CONSTRUPROYEC"/>
    <n v="101055981"/>
    <n v="58488"/>
    <n v="58205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0"/>
    <s v="MARTIN ABELLO MUÑOZ"/>
    <n v="101056710"/>
    <s v="31857-2"/>
    <d v="2021-06-22T00:00:00"/>
    <x v="0"/>
    <n v="10150"/>
    <n v="10150"/>
    <n v="1"/>
    <n v="442664"/>
    <n v="0"/>
    <s v="ACTIVO"/>
    <m/>
    <m/>
    <n v="3358737"/>
    <n v="0"/>
    <n v="0"/>
    <s v="ANTICIPO"/>
    <m/>
    <x v="4"/>
    <s v="NO"/>
    <m/>
    <s v="PLANILLADA"/>
    <m/>
    <m/>
  </r>
  <r>
    <s v="CONSTRUPROYEC"/>
    <n v="101055982"/>
    <n v="58489"/>
    <n v="58310"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6711"/>
    <n v="77277"/>
    <d v="2021-06-23T00:00:00"/>
    <x v="0"/>
    <n v="34560"/>
    <n v="34620"/>
    <n v="1"/>
    <n v="80722"/>
    <n v="0"/>
    <s v="ACTIVO"/>
    <m/>
    <m/>
    <n v="1223078"/>
    <n v="0"/>
    <n v="0"/>
    <s v="ANTICIPO"/>
    <m/>
    <x v="0"/>
    <s v="NO"/>
    <m/>
    <s v="PLANILLADA"/>
    <m/>
    <m/>
  </r>
  <r>
    <s v="CONSTRUPROYEC"/>
    <n v="101055983"/>
    <n v="58490"/>
    <n v="58281"/>
    <d v="2021-06-17T00:00:00"/>
    <n v="24"/>
    <x v="1"/>
    <s v=" ACEITE DE PALMA CPO"/>
    <s v="CI TEQUENDAMA SAS DIV. REFINERIA"/>
    <s v="CUMPLIDO"/>
    <s v="EXTRACTORA TEQUENDAMA"/>
    <s v="FUNDACION"/>
    <s v="REFINERIA TEQUENDAMA"/>
    <s v="SANTA MARTA."/>
    <x v="43"/>
    <s v="JAIRO ENRIQUE CHARRIS CONRADO"/>
    <n v="101056712"/>
    <n v="77271"/>
    <d v="2021-06-23T00:00:00"/>
    <x v="0"/>
    <n v="34610"/>
    <n v="34700"/>
    <n v="1"/>
    <n v="80722"/>
    <n v="15000"/>
    <s v="ACTIVO"/>
    <m/>
    <m/>
    <n v="1224848"/>
    <n v="0"/>
    <n v="0"/>
    <s v="ANTICIPO, SEGUNDO ANTICIPO"/>
    <m/>
    <x v="0"/>
    <s v="NO"/>
    <m/>
    <s v="PLANILLADA"/>
    <m/>
    <m/>
  </r>
  <r>
    <s v="CONSTRUPROYEC"/>
    <n v="101055984"/>
    <n v="58491"/>
    <n v="58105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5"/>
    <s v="JUAN GONZALEZ GUTIERREZ"/>
    <n v="101056713"/>
    <s v="31853-5"/>
    <d v="2021-06-19T00:00:00"/>
    <x v="0"/>
    <n v="10135"/>
    <n v="10155"/>
    <n v="1"/>
    <n v="429712"/>
    <n v="0"/>
    <s v="ACTIVO"/>
    <m/>
    <m/>
    <n v="2027000"/>
    <n v="0"/>
    <n v="0"/>
    <s v="ANTICIPO"/>
    <m/>
    <x v="4"/>
    <s v="NO"/>
    <m/>
    <s v="PLANILLADA"/>
    <m/>
    <m/>
  </r>
  <r>
    <s v="CONSTRUPROYEC"/>
    <n v="101055985"/>
    <n v="58492"/>
    <n v="58099"/>
    <d v="2021-06-17T00:00:00"/>
    <n v="24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88"/>
    <s v="CARLOS MARIO PERTUZ MELO"/>
    <n v="101056714"/>
    <s v="31856-0"/>
    <d v="2021-06-19T00:00:00"/>
    <x v="0"/>
    <n v="10132"/>
    <n v="10127"/>
    <n v="1"/>
    <n v="221080"/>
    <n v="0"/>
    <s v="ACTIVO"/>
    <m/>
    <m/>
    <n v="1446748"/>
    <n v="0"/>
    <n v="0"/>
    <s v="ANTICIPO"/>
    <m/>
    <x v="4"/>
    <s v="NO"/>
    <m/>
    <s v="PLANILLADA"/>
    <m/>
    <m/>
  </r>
  <r>
    <s v="CONSTRUPROYEC"/>
    <n v="101055986"/>
    <n v="58493"/>
    <n v="58416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715"/>
    <s v="DFIU 426428-4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987"/>
    <n v="58494"/>
    <n v="58498"/>
    <d v="2021-06-17T00:00:00"/>
    <n v="24"/>
    <x v="1"/>
    <s v=" CONTENEDOR VACIO"/>
    <s v="CONSTRUPROYEC"/>
    <s v="CUMPLIDO"/>
    <s v="CONSTRUPROYEC"/>
    <s v="BOGOTA"/>
    <s v="C.I. LA SAMARIA S.A.S. FINCA DON DIEGO"/>
    <s v="BOGOTA"/>
    <x v="62"/>
    <s v="DUVIAN DARIO ARTEAGA WILCHES"/>
    <n v="101056716"/>
    <n v="0"/>
    <d v="2021-06-25T00:00:00"/>
    <x v="0"/>
    <n v="1"/>
    <n v="1"/>
    <n v="1"/>
    <n v="0"/>
    <n v="514000"/>
    <s v="ACTIVO"/>
    <m/>
    <m/>
    <n v="0"/>
    <n v="0"/>
    <n v="0"/>
    <s v="SEGUNDO ANTICIPO"/>
    <m/>
    <x v="4"/>
    <s v="NO"/>
    <m/>
    <s v="PLANILLADA"/>
    <m/>
    <m/>
  </r>
  <r>
    <s v="CONSTRUPROYEC"/>
    <n v="101055988"/>
    <n v="58495"/>
    <n v="58417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717"/>
    <s v="HLXU 119658-5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989"/>
    <n v="58496"/>
    <n v="58418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718"/>
    <s v="MRKU 944872-5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990"/>
    <n v="58497"/>
    <n v="58419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719"/>
    <s v="HGFU 960350-7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991"/>
    <n v="58498"/>
    <n v="58420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720"/>
    <s v="TRLU 172178-1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5992"/>
    <n v="58499"/>
    <n v="58377"/>
    <d v="2021-06-17T00:00:00"/>
    <n v="24"/>
    <x v="1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6721"/>
    <n v="82341"/>
    <d v="2021-06-24T00:00:00"/>
    <x v="0"/>
    <n v="28800"/>
    <n v="28800"/>
    <n v="1"/>
    <n v="200792"/>
    <n v="0"/>
    <s v="ACTIVO"/>
    <m/>
    <m/>
    <n v="740160"/>
    <n v="0"/>
    <n v="0"/>
    <s v="ANTICIPO"/>
    <m/>
    <x v="1"/>
    <s v="NO"/>
    <m/>
    <s v="PLANILLADA"/>
    <m/>
    <m/>
  </r>
  <r>
    <s v="CONSTRUPROYEC"/>
    <n v="101055993"/>
    <n v="58500"/>
    <n v="58368"/>
    <d v="2021-06-17T00:00:00"/>
    <n v="24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722"/>
    <n v="82207"/>
    <d v="2021-06-24T00:00:00"/>
    <x v="0"/>
    <n v="34400"/>
    <n v="34590"/>
    <n v="1"/>
    <n v="0"/>
    <n v="58000"/>
    <s v="ACTIVO"/>
    <m/>
    <m/>
    <n v="694192"/>
    <n v="0"/>
    <n v="0"/>
    <s v="SEGUNDO ANTICIPO"/>
    <m/>
    <x v="1"/>
    <s v="NO"/>
    <m/>
    <s v="PLANILLADA"/>
    <m/>
    <m/>
  </r>
  <r>
    <s v="CONSTRUPROYEC"/>
    <n v="101055994"/>
    <n v="58501"/>
    <n v="58424"/>
    <d v="2021-06-17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723"/>
    <s v="DFIU 425512-7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5995"/>
    <n v="58502"/>
    <n v="58590"/>
    <d v="2021-06-17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6724"/>
    <n v="4343"/>
    <d v="2021-06-28T00:00:00"/>
    <x v="0"/>
    <n v="34550"/>
    <n v="34500"/>
    <n v="1"/>
    <n v="189354"/>
    <n v="0"/>
    <s v="ACTIVO"/>
    <m/>
    <m/>
    <n v="1052940"/>
    <n v="0"/>
    <n v="0"/>
    <s v="ANTICIPO"/>
    <m/>
    <x v="3"/>
    <s v="NO"/>
    <m/>
    <s v="PLANILLADA"/>
    <m/>
    <m/>
  </r>
  <r>
    <s v="CONSTRUPROYEC"/>
    <n v="101055996"/>
    <n v="58503"/>
    <n v="58369"/>
    <d v="2021-06-17T00:00:00"/>
    <n v="24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725"/>
    <n v="82305"/>
    <d v="2021-06-24T00:00:00"/>
    <x v="0"/>
    <n v="32150"/>
    <n v="32150"/>
    <n v="1"/>
    <n v="0"/>
    <n v="0"/>
    <m/>
    <m/>
    <m/>
    <n v="648787"/>
    <n v="0"/>
    <n v="0"/>
    <m/>
    <m/>
    <x v="1"/>
    <s v="NO"/>
    <m/>
    <s v="PLANILLADA"/>
    <m/>
    <m/>
  </r>
  <r>
    <s v="CONSTRUPROYEC"/>
    <n v="101055997"/>
    <n v="58504"/>
    <n v="58370"/>
    <d v="2021-06-17T00:00:00"/>
    <n v="24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726"/>
    <n v="82350"/>
    <d v="2021-06-24T00:00:00"/>
    <x v="0"/>
    <n v="32520"/>
    <n v="32520"/>
    <n v="1"/>
    <n v="0"/>
    <n v="0"/>
    <m/>
    <m/>
    <m/>
    <n v="656254"/>
    <n v="0"/>
    <n v="0"/>
    <m/>
    <m/>
    <x v="1"/>
    <s v="NO"/>
    <m/>
    <s v="PLANILLADA"/>
    <m/>
    <m/>
  </r>
  <r>
    <s v="CONSTRUPROYEC"/>
    <n v="101055998"/>
    <n v="58505"/>
    <n v="58371"/>
    <d v="2021-06-17T00:00:00"/>
    <n v="24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727"/>
    <n v="82391"/>
    <d v="2021-06-24T00:00:00"/>
    <x v="0"/>
    <n v="27690"/>
    <n v="28200"/>
    <n v="1"/>
    <n v="0"/>
    <n v="0"/>
    <m/>
    <m/>
    <m/>
    <n v="558784"/>
    <n v="0"/>
    <n v="0"/>
    <m/>
    <m/>
    <x v="1"/>
    <s v="NO"/>
    <m/>
    <s v="PLANILLADA"/>
    <m/>
    <m/>
  </r>
  <r>
    <s v="CONSTRUPROYEC"/>
    <n v="101055999"/>
    <n v="58506"/>
    <n v="58365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3"/>
    <s v="ABSALON PUENTES VARGAS"/>
    <n v="101056728"/>
    <n v="521145"/>
    <d v="2021-06-24T00:00:00"/>
    <x v="0"/>
    <n v="33720"/>
    <n v="33700"/>
    <n v="1"/>
    <n v="1078648"/>
    <n v="0"/>
    <s v="ACTIVO"/>
    <m/>
    <m/>
    <n v="4552200"/>
    <n v="0"/>
    <n v="0"/>
    <s v="ANTICIPO"/>
    <m/>
    <x v="2"/>
    <s v="NO"/>
    <m/>
    <s v="PLANILLADA"/>
    <m/>
    <m/>
  </r>
  <r>
    <s v="CONSTRUPROYEC"/>
    <n v="101056000"/>
    <n v="58507"/>
    <n v="58246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51"/>
    <s v="FABIAN CARREÑO HURTADO"/>
    <n v="101056729"/>
    <n v="521189"/>
    <d v="2021-06-22T00:00:00"/>
    <x v="0"/>
    <n v="33090"/>
    <n v="33320"/>
    <n v="1"/>
    <n v="1078648"/>
    <n v="0"/>
    <s v="ACTIVO"/>
    <m/>
    <m/>
    <n v="4467150"/>
    <n v="0"/>
    <n v="0"/>
    <s v="ANTICIPO"/>
    <m/>
    <x v="2"/>
    <s v="NO"/>
    <m/>
    <s v="PLANILLADA"/>
    <m/>
    <m/>
  </r>
  <r>
    <s v="CONSTRUPROYEC"/>
    <n v="101056001"/>
    <n v="58508"/>
    <n v="58340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5"/>
    <s v="CARLOS ANDRES RAMIREZ RUIZ"/>
    <n v="101056730"/>
    <n v="521167"/>
    <d v="2021-06-23T00:00:00"/>
    <x v="0"/>
    <n v="32050"/>
    <n v="32100"/>
    <n v="1"/>
    <n v="1078648"/>
    <n v="0"/>
    <s v="ACTIVO"/>
    <m/>
    <m/>
    <n v="4326750"/>
    <n v="0"/>
    <n v="0"/>
    <s v="ANTICIPO"/>
    <m/>
    <x v="2"/>
    <s v="NO"/>
    <m/>
    <s v="PLANILLADA"/>
    <m/>
    <m/>
  </r>
  <r>
    <s v="CONSTRUPROYEC"/>
    <n v="101056002"/>
    <n v="58509"/>
    <n v="58200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31"/>
    <s v="ALEXANDER JAVIER MEJIA OROZCO"/>
    <n v="101056731"/>
    <n v="521163"/>
    <d v="2021-06-22T00:00:00"/>
    <x v="0"/>
    <n v="34150"/>
    <n v="34300"/>
    <n v="1"/>
    <n v="1078648"/>
    <n v="0"/>
    <s v="ACTIVO"/>
    <m/>
    <m/>
    <n v="4610250"/>
    <n v="0"/>
    <n v="0"/>
    <s v="ANTICIPO"/>
    <m/>
    <x v="2"/>
    <s v="NO"/>
    <m/>
    <s v="PLANILLADA"/>
    <m/>
    <m/>
  </r>
  <r>
    <s v="CONSTRUPROYEC"/>
    <n v="101056003"/>
    <n v="58510"/>
    <n v="58336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9"/>
    <s v="JAIR ALONSO AGUILAR AVENDAÑO"/>
    <n v="101056732"/>
    <n v="521194"/>
    <d v="2021-06-23T00:00:00"/>
    <x v="0"/>
    <n v="33620"/>
    <n v="33930"/>
    <n v="1"/>
    <n v="1078648"/>
    <n v="0"/>
    <s v="ACTIVO"/>
    <m/>
    <m/>
    <n v="4538700"/>
    <n v="0"/>
    <n v="0"/>
    <s v="ANTICIPO"/>
    <m/>
    <x v="2"/>
    <s v="NO"/>
    <m/>
    <s v="PLANILLADA"/>
    <m/>
    <m/>
  </r>
  <r>
    <s v="CONSTRUPROYEC"/>
    <n v="101056004"/>
    <n v="58511"/>
    <n v="58335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0"/>
    <s v="JHON DEIVIS CANTILLO REALES"/>
    <n v="101056733"/>
    <n v="521148"/>
    <d v="2021-06-23T00:00:00"/>
    <x v="0"/>
    <n v="33610"/>
    <n v="33780"/>
    <n v="1"/>
    <n v="1078648"/>
    <n v="0"/>
    <s v="ACTIVO"/>
    <m/>
    <m/>
    <n v="4537350"/>
    <n v="0"/>
    <n v="0"/>
    <s v="ANTICIPO"/>
    <m/>
    <x v="2"/>
    <s v="NO"/>
    <m/>
    <s v="PLANILLADA"/>
    <m/>
    <m/>
  </r>
  <r>
    <s v="CONSTRUPROYEC"/>
    <n v="101056005"/>
    <n v="58512"/>
    <n v="58192"/>
    <d v="2021-06-17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6"/>
    <s v="CARLOS ANDRES RUIZ BOJANINI"/>
    <n v="101056734"/>
    <n v="521165"/>
    <d v="2021-06-22T00:00:00"/>
    <x v="0"/>
    <n v="32880"/>
    <n v="32940"/>
    <n v="1"/>
    <n v="1078648"/>
    <n v="0"/>
    <s v="ACTIVO"/>
    <m/>
    <m/>
    <n v="4438800"/>
    <n v="0"/>
    <n v="0"/>
    <s v="ANTICIPO"/>
    <m/>
    <x v="2"/>
    <s v="NO"/>
    <m/>
    <s v="PLANILLADA"/>
    <m/>
    <m/>
  </r>
  <r>
    <s v="CONSTRUPROYEC"/>
    <n v="101056006"/>
    <n v="58513"/>
    <n v="58292"/>
    <d v="2021-06-17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8"/>
    <s v="LUIS MAURICIO DAVILA WEDEFORT"/>
    <n v="101056735"/>
    <n v="98489"/>
    <d v="2021-06-23T00:00:00"/>
    <x v="0"/>
    <n v="33800"/>
    <n v="33780"/>
    <n v="1"/>
    <n v="882851"/>
    <n v="0"/>
    <s v="ACTIVO"/>
    <m/>
    <m/>
    <n v="5070000"/>
    <n v="0"/>
    <n v="0"/>
    <s v="ANTICIPO"/>
    <m/>
    <x v="2"/>
    <s v="NO"/>
    <m/>
    <s v="PLANILLADA"/>
    <m/>
    <m/>
  </r>
  <r>
    <s v="CONSTRUPROYEC"/>
    <n v="101056007"/>
    <n v="58514"/>
    <n v="58545"/>
    <d v="2021-06-17T00:00:00"/>
    <n v="24"/>
    <x v="1"/>
    <s v=" MAIZ"/>
    <s v="ALIMENTOS FINCAS S.A.S"/>
    <s v="CUMPLIDO"/>
    <s v="ALIMENTOS FINCA S.A.S"/>
    <s v="SANTA MARTA."/>
    <s v="ALIMENTOS FINCA S.A.S"/>
    <s v="MOSQUERA"/>
    <x v="69"/>
    <s v="ROBERTO CARLOS MENDOZA DIAZ"/>
    <n v="101056736"/>
    <n v="41146454"/>
    <d v="2021-06-26T00:00:00"/>
    <x v="0"/>
    <n v="33200"/>
    <n v="33100"/>
    <n v="1"/>
    <n v="936734"/>
    <n v="25000"/>
    <s v="ACTIVO"/>
    <m/>
    <m/>
    <n v="4980000"/>
    <n v="0"/>
    <n v="0"/>
    <s v="ANTICIPO, SEGUNDO ANTICIPO"/>
    <m/>
    <x v="2"/>
    <s v="NO"/>
    <m/>
    <s v="PLANILLADA"/>
    <m/>
    <m/>
  </r>
  <r>
    <s v="CONSTRUPROYEC"/>
    <n v="101056008"/>
    <n v="58515"/>
    <n v="58530"/>
    <d v="2021-06-17T00:00:00"/>
    <n v="24"/>
    <x v="1"/>
    <s v=" MAIZ"/>
    <s v="ALIMENTOS FINCAS S.A.S"/>
    <s v="CUMPLIDO"/>
    <s v="ALIMENTOS FINCA S.A.S"/>
    <s v="SANTA MARTA."/>
    <s v="ALIMENTOS FINCA S.A.S"/>
    <s v="MOSQUERA"/>
    <x v="15"/>
    <s v="RICHARD RODRIGUEZ"/>
    <n v="101056737"/>
    <n v="41146455"/>
    <d v="2021-06-25T00:00:00"/>
    <x v="0"/>
    <n v="34510"/>
    <n v="34320"/>
    <n v="1"/>
    <n v="936734"/>
    <n v="25000"/>
    <s v="ACTIVO"/>
    <m/>
    <m/>
    <n v="5176500"/>
    <n v="0"/>
    <n v="0"/>
    <s v="ANTICIPO, SEGUNDO ANTICIPO"/>
    <m/>
    <x v="2"/>
    <s v="NO"/>
    <m/>
    <s v="PLANILLADA"/>
    <m/>
    <m/>
  </r>
  <r>
    <s v="CONSTRUPROYEC"/>
    <n v="101056009"/>
    <n v="58516"/>
    <n v="58576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53"/>
    <s v="JOHAN ALBERTO AVENDAÑO OROZCO"/>
    <n v="101056738"/>
    <s v="31858-4"/>
    <d v="2021-06-28T00:00:00"/>
    <x v="0"/>
    <n v="10150"/>
    <n v="10147"/>
    <n v="1"/>
    <n v="493712"/>
    <n v="0"/>
    <s v="ACTIVO"/>
    <m/>
    <m/>
    <n v="2030000"/>
    <n v="0"/>
    <n v="0"/>
    <s v="ANTICIPO"/>
    <m/>
    <x v="4"/>
    <s v="NO"/>
    <m/>
    <s v="PLANILLADA"/>
    <m/>
    <m/>
  </r>
  <r>
    <s v="CONSTRUPROYEC"/>
    <n v="101056010"/>
    <n v="58517"/>
    <n v="58162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74"/>
    <s v="JESUS EMILIO CAMELO ESCOBAR"/>
    <n v="101056739"/>
    <s v="31859-6"/>
    <d v="2021-06-21T00:00:00"/>
    <x v="0"/>
    <n v="10161"/>
    <n v="10154"/>
    <n v="1"/>
    <n v="493712"/>
    <n v="0"/>
    <s v="ACTIVO"/>
    <m/>
    <m/>
    <n v="2032200"/>
    <n v="0"/>
    <n v="0"/>
    <s v="ANTICIPO"/>
    <m/>
    <x v="4"/>
    <s v="NO"/>
    <m/>
    <s v="PLANILLADA"/>
    <m/>
    <m/>
  </r>
  <r>
    <s v="CONSTRUPROYEC"/>
    <n v="101056011"/>
    <n v="58518"/>
    <n v="58691"/>
    <d v="2021-06-18T00:00:00"/>
    <n v="24"/>
    <x v="1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6740"/>
    <n v="82442"/>
    <d v="2021-06-29T00:00:00"/>
    <x v="0"/>
    <n v="29580"/>
    <n v="30260"/>
    <n v="1"/>
    <n v="140600"/>
    <n v="0"/>
    <s v="ACTIVO"/>
    <m/>
    <m/>
    <n v="1858511"/>
    <n v="0"/>
    <n v="0"/>
    <s v="ANTICIPO"/>
    <m/>
    <x v="1"/>
    <s v="NO"/>
    <m/>
    <s v="PLANILLADA"/>
    <m/>
    <m/>
  </r>
  <r>
    <s v="CONSTRUPROYEC"/>
    <n v="101056012"/>
    <n v="58519"/>
    <m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03"/>
    <s v="ORLANDO DE JESUS GONZALEZ ORTIZ"/>
    <n v="101056741"/>
    <n v="75694"/>
    <d v="2021-06-18T00:00:00"/>
    <x v="5"/>
    <n v="35020"/>
    <n v="35020"/>
    <n v="1"/>
    <n v="0"/>
    <n v="0"/>
    <m/>
    <m/>
    <m/>
    <n v="1349321"/>
    <n v="1207500"/>
    <n v="-18200"/>
    <m/>
    <m/>
    <x v="0"/>
    <s v="NO"/>
    <m/>
    <s v="PLANILLADA"/>
    <m/>
    <m/>
  </r>
  <r>
    <s v="CONSTRUPROYEC"/>
    <n v="101056013"/>
    <n v="58520"/>
    <m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742"/>
    <n v="57140"/>
    <d v="2021-06-18T00:00:00"/>
    <x v="5"/>
    <n v="35400"/>
    <n v="35400"/>
    <n v="1"/>
    <n v="0"/>
    <n v="0"/>
    <m/>
    <m/>
    <m/>
    <n v="1252806"/>
    <n v="1000500"/>
    <n v="-26100"/>
    <m/>
    <m/>
    <x v="0"/>
    <s v="NO"/>
    <m/>
    <s v="PLANILLADA"/>
    <m/>
    <m/>
  </r>
  <r>
    <s v="CONSTRUPROYEC"/>
    <n v="101056014"/>
    <n v="58521"/>
    <m/>
    <d v="2021-06-18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03"/>
    <s v="ORLANDO DE JESUS GONZALEZ ORTIZ"/>
    <n v="101056743"/>
    <n v="57756"/>
    <d v="2021-06-18T00:00:00"/>
    <x v="5"/>
    <n v="34870"/>
    <n v="34870"/>
    <n v="1"/>
    <n v="0"/>
    <n v="0"/>
    <m/>
    <m/>
    <m/>
    <n v="547808"/>
    <n v="448500"/>
    <n v="-4810"/>
    <m/>
    <m/>
    <x v="0"/>
    <s v="NO"/>
    <m/>
    <s v="PLANILLADA"/>
    <m/>
    <m/>
  </r>
  <r>
    <s v="CONSTRUPROYEC"/>
    <n v="101056015"/>
    <n v="58522"/>
    <n v="58381"/>
    <d v="2021-06-18T00:00:00"/>
    <n v="24"/>
    <x v="1"/>
    <s v=" CASCARILLA"/>
    <s v="SUPERLOGISTICS UISB S.A.S"/>
    <s v="CUMPLIDO"/>
    <s v="PALMACEITE S.A"/>
    <s v="TUCURINCA"/>
    <s v="SUPERLOGISTICS UISB S.A.S"/>
    <s v="SANTA MARTA."/>
    <x v="45"/>
    <s v="JHONY DE JESUS SÓROCA GUZMAN"/>
    <n v="101056744"/>
    <n v="11257"/>
    <d v="2021-06-24T00:00:00"/>
    <x v="0"/>
    <n v="20750"/>
    <n v="20850"/>
    <n v="1"/>
    <n v="274000"/>
    <n v="0"/>
    <s v="ACTIVO"/>
    <m/>
    <m/>
    <n v="997037"/>
    <n v="0"/>
    <n v="0"/>
    <s v="ANTICIPO"/>
    <m/>
    <x v="6"/>
    <s v="NO"/>
    <m/>
    <s v="PLANILLADA"/>
    <m/>
    <m/>
  </r>
  <r>
    <s v="CONSTRUPROYEC"/>
    <n v="101056016"/>
    <n v="58523"/>
    <m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85"/>
    <s v="MARIO ESTEBAN MENDOZA GARCIA"/>
    <n v="101056745"/>
    <n v="57963"/>
    <d v="2021-06-20T00:00:00"/>
    <x v="3"/>
    <n v="34310"/>
    <n v="34290"/>
    <n v="1"/>
    <n v="0"/>
    <n v="0"/>
    <m/>
    <m/>
    <m/>
    <n v="1321964"/>
    <n v="1207500"/>
    <n v="6650"/>
    <m/>
    <m/>
    <x v="0"/>
    <s v="NO"/>
    <m/>
    <s v="PLANILLADA"/>
    <m/>
    <m/>
  </r>
  <r>
    <s v="CONSTRUPROYEC"/>
    <n v="101056017"/>
    <n v="58524"/>
    <m/>
    <d v="2021-06-18T00:00:00"/>
    <n v="24"/>
    <x v="1"/>
    <s v=" ACEITE DE PALMA CPO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6746"/>
    <n v="58003"/>
    <d v="2021-06-20T00:00:00"/>
    <x v="2"/>
    <n v="36030"/>
    <n v="36050"/>
    <n v="1"/>
    <n v="0"/>
    <n v="0"/>
    <m/>
    <m/>
    <m/>
    <n v="566031"/>
    <n v="448500"/>
    <n v="-19890"/>
    <m/>
    <m/>
    <x v="0"/>
    <s v="NO"/>
    <m/>
    <s v="PLANILLADA"/>
    <m/>
    <m/>
  </r>
  <r>
    <s v="CONSTRUPROYEC"/>
    <n v="101056018"/>
    <n v="58525"/>
    <m/>
    <d v="2021-06-18T00:00:00"/>
    <n v="24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138"/>
    <s v="NESTOR HUGO DELGADO CABALLERO"/>
    <n v="101056747"/>
    <n v="58012"/>
    <d v="2021-06-20T00:00:00"/>
    <x v="2"/>
    <n v="36030"/>
    <n v="36040"/>
    <n v="1"/>
    <n v="0"/>
    <n v="0"/>
    <m/>
    <m/>
    <m/>
    <n v="566031"/>
    <n v="448500"/>
    <n v="-19890"/>
    <m/>
    <m/>
    <x v="0"/>
    <s v="NO"/>
    <m/>
    <s v="PLANILLADA"/>
    <m/>
    <m/>
  </r>
  <r>
    <s v="CONSTRUPROYEC"/>
    <n v="101056019"/>
    <n v="58526"/>
    <n v="58288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6748"/>
    <n v="77320"/>
    <d v="2021-06-23T00:00:00"/>
    <x v="0"/>
    <n v="32990"/>
    <n v="32990"/>
    <n v="1"/>
    <n v="80722"/>
    <n v="0"/>
    <s v="ACTIVO"/>
    <m/>
    <m/>
    <n v="1167516"/>
    <n v="0"/>
    <n v="0"/>
    <s v="ANTICIPO"/>
    <m/>
    <x v="0"/>
    <s v="NO"/>
    <m/>
    <s v="PLANILLADA"/>
    <m/>
    <m/>
  </r>
  <r>
    <s v="CONSTRUPROYEC"/>
    <n v="101056020"/>
    <n v="58527"/>
    <n v="58559"/>
    <d v="2021-06-18T00:00:00"/>
    <n v="24"/>
    <x v="1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6749"/>
    <n v="4154"/>
    <d v="2021-06-27T00:00:00"/>
    <x v="0"/>
    <n v="34300"/>
    <n v="34280"/>
    <n v="1"/>
    <n v="220000"/>
    <n v="0"/>
    <s v="ACTIVO"/>
    <m/>
    <m/>
    <n v="1046226"/>
    <n v="0"/>
    <n v="0"/>
    <s v="ANTICIPO"/>
    <m/>
    <x v="3"/>
    <s v="NO"/>
    <m/>
    <s v="PLANILLADA"/>
    <m/>
    <m/>
  </r>
  <r>
    <s v="CONSTRUPROYEC"/>
    <n v="101056021"/>
    <n v="58528"/>
    <m/>
    <d v="2021-06-18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750"/>
    <n v="3999"/>
    <d v="2021-06-22T00:00:00"/>
    <x v="2"/>
    <n v="34620"/>
    <n v="34610"/>
    <n v="1"/>
    <n v="0"/>
    <n v="0"/>
    <m/>
    <m/>
    <m/>
    <n v="1056297"/>
    <n v="1000500"/>
    <n v="-3190"/>
    <m/>
    <m/>
    <x v="3"/>
    <s v="NO"/>
    <m/>
    <s v="PLANILLADA"/>
    <m/>
    <m/>
  </r>
  <r>
    <s v="CONSTRUPROYEC"/>
    <n v="101056022"/>
    <n v="58529"/>
    <m/>
    <d v="2021-06-18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751"/>
    <n v="4000"/>
    <d v="2021-06-22T00:00:00"/>
    <x v="8"/>
    <n v="34820"/>
    <n v="34760"/>
    <n v="1"/>
    <n v="0"/>
    <n v="0"/>
    <m/>
    <m/>
    <m/>
    <n v="1060875"/>
    <n v="1000500"/>
    <n v="-7540"/>
    <m/>
    <m/>
    <x v="3"/>
    <s v="NO"/>
    <m/>
    <s v="PLANILLADA"/>
    <m/>
    <m/>
  </r>
  <r>
    <s v="CONSTRUPROYEC"/>
    <n v="101056023"/>
    <n v="58530"/>
    <m/>
    <d v="2021-06-18T00:00:00"/>
    <n v="24"/>
    <x v="1"/>
    <s v=" BANANAS O PLATANOS FRESCOS O SECOS"/>
    <s v="C.I. LA SAMARIA S.A.S."/>
    <s v="CUMPLIDO"/>
    <s v="C.I. LA SAMARIA S.A.S. FINCA CANCUN"/>
    <s v="DON DIEGO MAGDALENA"/>
    <s v="SOCIEDAD PORTUARIA DE SANTA MARTA"/>
    <s v="SANTA MARTA."/>
    <x v="169"/>
    <s v="ARTURO GONZALEZ AMERICAN"/>
    <n v="101056752"/>
    <s v="CXRU 163861-2 "/>
    <d v="2021-06-21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6024"/>
    <n v="58531"/>
    <m/>
    <d v="2021-06-18T00:00:00"/>
    <n v="24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53"/>
    <s v="JHON MARTINEZ GUTIERREZ"/>
    <n v="101056753"/>
    <s v="PCIU 606953-4"/>
    <d v="2021-06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025"/>
    <n v="58532"/>
    <m/>
    <d v="2021-06-18T00:00:00"/>
    <n v="24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57"/>
    <s v="CARLOS TORRES CASTRO"/>
    <n v="101056754"/>
    <s v="SEGU 942067-8"/>
    <d v="2021-06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026"/>
    <n v="58533"/>
    <n v="58451"/>
    <d v="2021-06-18T00:00:00"/>
    <n v="24"/>
    <x v="1"/>
    <s v=" BANANO"/>
    <s v="C.I. LA SAMARIA S.A.S."/>
    <s v="CUMPLIDO"/>
    <s v="C.I. LA SAMARIA S.A.S. FINCA DON ALBERTO"/>
    <s v="PELECHUA"/>
    <s v="SOCIEDAD PORTUARIA DE SANTA MARTA"/>
    <s v="SANTA MARTA."/>
    <x v="13"/>
    <s v="ANGELO JAVIER PEREZ SAAVEDRA"/>
    <n v="101056755"/>
    <s v="UACU 477891-8"/>
    <d v="2021-06-25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6027"/>
    <n v="58534"/>
    <n v="58347"/>
    <d v="2021-06-18T00:00:00"/>
    <n v="24"/>
    <x v="1"/>
    <s v=" ACEITE DE PALMA CPO"/>
    <s v="CI TEQUENDAMA SAS DIV. REFINERIA"/>
    <s v="CUMPLIDO"/>
    <s v="PALMA &amp; TRABAJO S.A.S"/>
    <s v="PUERTO WILCHES"/>
    <s v="BIOCOMBUSTIBLES SOSTENIBLES DEL CARIBE S.A. BIOSC S. A."/>
    <s v="SANTA MARTA."/>
    <x v="79"/>
    <s v="LARRIZON CORREA DE LA HOZ"/>
    <n v="101056756"/>
    <n v="58148"/>
    <d v="2021-06-23T00:00:00"/>
    <x v="0"/>
    <n v="34540"/>
    <n v="34600"/>
    <n v="1"/>
    <n v="294975"/>
    <n v="0"/>
    <s v="ACTIVO"/>
    <m/>
    <m/>
    <n v="3281300"/>
    <n v="0"/>
    <n v="0"/>
    <s v="ANTICIPO"/>
    <m/>
    <x v="4"/>
    <s v="NO"/>
    <m/>
    <s v="PLANILLADA"/>
    <m/>
    <m/>
  </r>
  <r>
    <s v="CONSTRUPROYEC"/>
    <n v="101056028"/>
    <n v="58535"/>
    <n v="58250"/>
    <d v="2021-06-18T00:00:00"/>
    <n v="24"/>
    <x v="1"/>
    <s v=" ACEITE DE PALMA CPO"/>
    <s v="CI TEQUENDAMA SAS DIV. REFINERIA"/>
    <s v="CUMPLIDO"/>
    <s v="PALMA &amp; TRABAJO S.A.S"/>
    <s v="PUERTO WILCHES"/>
    <s v="REFINERIA TEQUENDAMA"/>
    <s v="SANTA MARTA."/>
    <x v="90"/>
    <s v="NEIDER ENRIQUE IBARRA CASTAÑEDA"/>
    <n v="101056757"/>
    <n v="58158"/>
    <d v="2021-06-22T00:00:00"/>
    <x v="0"/>
    <n v="34190"/>
    <n v="34190"/>
    <n v="1"/>
    <n v="294975"/>
    <n v="0"/>
    <s v="ACTIVO"/>
    <m/>
    <m/>
    <n v="3248050"/>
    <n v="0"/>
    <n v="0"/>
    <s v="ANTICIPO"/>
    <m/>
    <x v="4"/>
    <s v="NO"/>
    <m/>
    <s v="PLANILLADA"/>
    <m/>
    <m/>
  </r>
  <r>
    <s v="CONSTRUPROYEC"/>
    <n v="101056029"/>
    <n v="58536"/>
    <n v="58206"/>
    <d v="2021-06-18T00:00:00"/>
    <n v="24"/>
    <x v="1"/>
    <s v=" ACEITE DE PALMA CPO"/>
    <s v="CI TEQUENDAMA SAS DIV. REFINERIA"/>
    <s v="CUMPLIDO"/>
    <s v="PALMA &amp; TRABAJO S.A.S"/>
    <s v="PUERTO WILCHES"/>
    <s v="REFINERIA TEQUENDAMA"/>
    <s v="SANTA MARTA."/>
    <x v="60"/>
    <s v="MARTIN ABELLO MUÑOZ"/>
    <n v="101056758"/>
    <n v="77400"/>
    <d v="2021-06-22T00:00:00"/>
    <x v="0"/>
    <n v="34350"/>
    <n v="34420"/>
    <n v="1"/>
    <n v="294975"/>
    <n v="0"/>
    <s v="ACTIVO"/>
    <m/>
    <m/>
    <n v="3263250"/>
    <n v="0"/>
    <n v="0"/>
    <s v="ANTICIPO"/>
    <m/>
    <x v="4"/>
    <s v="NO"/>
    <m/>
    <s v="PLANILLADA"/>
    <m/>
    <m/>
  </r>
  <r>
    <s v="CONSTRUPROYEC"/>
    <n v="101056030"/>
    <n v="58537"/>
    <m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759"/>
    <n v="58078"/>
    <d v="2021-06-23T00:00:00"/>
    <x v="5"/>
    <n v="34070"/>
    <n v="34070"/>
    <n v="1"/>
    <n v="0"/>
    <n v="0"/>
    <m/>
    <m/>
    <m/>
    <n v="1205737"/>
    <n v="1000500"/>
    <n v="12470"/>
    <m/>
    <m/>
    <x v="0"/>
    <s v="NO"/>
    <m/>
    <s v="PLANILLADA"/>
    <m/>
    <m/>
  </r>
  <r>
    <s v="CONSTRUPROYEC"/>
    <n v="101056031"/>
    <n v="58538"/>
    <m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760"/>
    <n v="77285"/>
    <d v="2021-06-23T00:00:00"/>
    <x v="5"/>
    <n v="34860"/>
    <n v="34890"/>
    <n v="1"/>
    <n v="0"/>
    <n v="0"/>
    <m/>
    <m/>
    <m/>
    <n v="1233695"/>
    <n v="1000500"/>
    <n v="-10440"/>
    <m/>
    <m/>
    <x v="0"/>
    <s v="NO"/>
    <m/>
    <s v="PLANILLADA"/>
    <m/>
    <m/>
  </r>
  <r>
    <s v="CONSTRUPROYEC"/>
    <n v="101056032"/>
    <n v="58539"/>
    <m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6761"/>
    <n v="77253"/>
    <d v="2021-06-23T00:00:00"/>
    <x v="2"/>
    <n v="34240"/>
    <n v="34240"/>
    <n v="1"/>
    <n v="0"/>
    <n v="0"/>
    <m/>
    <m/>
    <m/>
    <n v="1211754"/>
    <n v="1000500"/>
    <n v="7540"/>
    <m/>
    <m/>
    <x v="0"/>
    <s v="NO"/>
    <m/>
    <s v="PLANILLADA"/>
    <m/>
    <m/>
  </r>
  <r>
    <s v="CONSTRUPROYEC"/>
    <n v="101056033"/>
    <n v="58540"/>
    <m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6762"/>
    <n v="77286"/>
    <d v="2021-06-23T00:00:00"/>
    <x v="2"/>
    <n v="33290"/>
    <n v="33290"/>
    <n v="1"/>
    <n v="0"/>
    <n v="0"/>
    <m/>
    <m/>
    <m/>
    <n v="1178133"/>
    <n v="1000500"/>
    <n v="35090"/>
    <m/>
    <m/>
    <x v="0"/>
    <s v="NO"/>
    <m/>
    <s v="PLANILLADA"/>
    <m/>
    <m/>
  </r>
  <r>
    <s v="CONSTRUPROYEC"/>
    <n v="101056034"/>
    <n v="58541"/>
    <n v="58225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8"/>
    <s v="LEONARDO ELIAS ORDOÑEZ PATIÑO"/>
    <n v="101056763"/>
    <s v="31860-7"/>
    <d v="2021-06-22T00:00:00"/>
    <x v="0"/>
    <n v="10135"/>
    <n v="10150"/>
    <n v="1"/>
    <n v="429712"/>
    <n v="0"/>
    <s v="ACTIVO"/>
    <m/>
    <m/>
    <n v="2027000"/>
    <n v="0"/>
    <n v="0"/>
    <s v="ANTICIPO"/>
    <m/>
    <x v="4"/>
    <s v="NO"/>
    <m/>
    <s v="PLANILLADA"/>
    <m/>
    <m/>
  </r>
  <r>
    <s v="CONSTRUPROYEC"/>
    <n v="101056035"/>
    <n v="58542"/>
    <n v="58362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158"/>
    <s v="ROGER CUELLO HENRIQUEZ"/>
    <n v="101056764"/>
    <s v="31866-8"/>
    <d v="2021-06-24T00:00:00"/>
    <x v="0"/>
    <n v="10259"/>
    <n v="10158"/>
    <n v="1"/>
    <n v="221080"/>
    <n v="0"/>
    <s v="ACTIVO"/>
    <m/>
    <m/>
    <n v="1464883"/>
    <n v="0"/>
    <n v="0"/>
    <s v="ANTICIPO"/>
    <m/>
    <x v="4"/>
    <s v="NO"/>
    <m/>
    <s v="PLANILLADA"/>
    <m/>
    <m/>
  </r>
  <r>
    <s v="CONSTRUPROYEC"/>
    <n v="101056036"/>
    <n v="58543"/>
    <n v="58244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02"/>
    <s v="FABIO GUEVARA ROJAS"/>
    <n v="101056765"/>
    <s v="31861-9"/>
    <d v="2021-06-22T00:00:00"/>
    <x v="0"/>
    <n v="10123"/>
    <n v="10124"/>
    <n v="1"/>
    <n v="221080"/>
    <n v="0"/>
    <s v="ACTIVO"/>
    <m/>
    <m/>
    <n v="1445463"/>
    <n v="0"/>
    <n v="0"/>
    <s v="ANTICIPO"/>
    <m/>
    <x v="4"/>
    <s v="NO"/>
    <m/>
    <s v="PLANILLADA"/>
    <m/>
    <m/>
  </r>
  <r>
    <s v="CONSTRUPROYEC"/>
    <n v="101056037"/>
    <n v="58544"/>
    <n v="58465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5"/>
    <s v="FRANCISCO JAVIER CASTRO SUAREZ"/>
    <n v="101056766"/>
    <n v="1648"/>
    <d v="2021-06-25T00:00:00"/>
    <x v="0"/>
    <n v="34900"/>
    <n v="34860"/>
    <n v="1"/>
    <n v="80722"/>
    <n v="0"/>
    <s v="ACTIVO"/>
    <m/>
    <m/>
    <n v="1344697"/>
    <n v="0"/>
    <n v="0"/>
    <s v="ANTICIPO"/>
    <m/>
    <x v="0"/>
    <s v="NO"/>
    <m/>
    <s v="PLANILLADA"/>
    <m/>
    <m/>
  </r>
  <r>
    <s v="CONSTRUPROYEC"/>
    <n v="101056038"/>
    <n v="58545"/>
    <n v="58393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24"/>
    <s v="SAMUEL MEDINA MERCHAN"/>
    <n v="101056767"/>
    <n v="1638"/>
    <d v="2021-06-24T00:00:00"/>
    <x v="0"/>
    <n v="34590"/>
    <n v="34660"/>
    <n v="1"/>
    <n v="80722"/>
    <n v="0"/>
    <s v="ACTIVO"/>
    <m/>
    <m/>
    <n v="1332753"/>
    <n v="0"/>
    <n v="0"/>
    <s v="ANTICIPO"/>
    <m/>
    <x v="0"/>
    <s v="NO"/>
    <m/>
    <s v="PLANILLADA"/>
    <m/>
    <m/>
  </r>
  <r>
    <s v="CONSTRUPROYEC"/>
    <n v="101056039"/>
    <n v="58546"/>
    <n v="58394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63"/>
    <s v="MAURICIO SUESCUN PEÑA"/>
    <n v="101056768"/>
    <n v="1659"/>
    <d v="2021-06-24T00:00:00"/>
    <x v="0"/>
    <n v="35160"/>
    <n v="35160"/>
    <n v="1"/>
    <n v="80722"/>
    <n v="0"/>
    <s v="ACTIVO"/>
    <m/>
    <m/>
    <n v="1354715"/>
    <n v="0"/>
    <n v="0"/>
    <s v="ANTICIPO"/>
    <m/>
    <x v="0"/>
    <s v="NO"/>
    <m/>
    <s v="PLANILLADA"/>
    <m/>
    <m/>
  </r>
  <r>
    <s v="CONSTRUPROYEC"/>
    <n v="101056040"/>
    <n v="58547"/>
    <n v="58352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6"/>
    <s v="CRISTIAN EDUARDO MERCADO ROJAS"/>
    <n v="101056769"/>
    <s v="31865-6"/>
    <d v="2021-06-24T00:00:00"/>
    <x v="0"/>
    <n v="10115"/>
    <n v="10130"/>
    <n v="1"/>
    <n v="429712"/>
    <n v="0"/>
    <s v="ACTIVO"/>
    <m/>
    <m/>
    <n v="2023000"/>
    <n v="0"/>
    <n v="0"/>
    <s v="ANTICIPO"/>
    <m/>
    <x v="4"/>
    <s v="NO"/>
    <m/>
    <s v="PLANILLADA"/>
    <m/>
    <m/>
  </r>
  <r>
    <s v="CONSTRUPROYEC"/>
    <n v="101056041"/>
    <n v="58548"/>
    <n v="58164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54"/>
    <s v="ALEXANDER RICO LASSO"/>
    <n v="101056770"/>
    <n v="1641"/>
    <d v="2021-06-21T00:00:00"/>
    <x v="0"/>
    <n v="34690"/>
    <n v="34700"/>
    <n v="1"/>
    <n v="80722"/>
    <n v="0"/>
    <s v="ACTIVO"/>
    <m/>
    <m/>
    <n v="1336606"/>
    <n v="0"/>
    <n v="0"/>
    <s v="ANTICIPO"/>
    <m/>
    <x v="0"/>
    <s v="NO"/>
    <m/>
    <s v="PLANILLADA"/>
    <m/>
    <m/>
  </r>
  <r>
    <s v="CONSTRUPROYEC"/>
    <n v="101056042"/>
    <n v="58549"/>
    <n v="58360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1"/>
    <s v="RODRIGO RAMOS ESCORCIA"/>
    <n v="101056771"/>
    <s v="31869-3"/>
    <d v="2021-06-24T00:00:00"/>
    <x v="0"/>
    <n v="10140"/>
    <n v="10140"/>
    <n v="1"/>
    <n v="442664"/>
    <n v="0"/>
    <s v="ACTIVO"/>
    <m/>
    <m/>
    <n v="3355427"/>
    <n v="0"/>
    <n v="0"/>
    <s v="ANTICIPO"/>
    <m/>
    <x v="4"/>
    <s v="NO"/>
    <m/>
    <s v="PLANILLADA"/>
    <m/>
    <m/>
  </r>
  <r>
    <s v="CONSTRUPROYEC"/>
    <n v="101056043"/>
    <n v="58550"/>
    <n v="58467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76"/>
    <s v="JHON MUÑOZ SILVA"/>
    <n v="101056772"/>
    <n v="1664"/>
    <d v="2021-06-25T00:00:00"/>
    <x v="0"/>
    <n v="34840"/>
    <n v="34810"/>
    <n v="1"/>
    <n v="80722"/>
    <n v="0"/>
    <s v="ACTIVO"/>
    <m/>
    <m/>
    <n v="1342385"/>
    <n v="0"/>
    <n v="0"/>
    <s v="ANTICIPO"/>
    <m/>
    <x v="0"/>
    <s v="NO"/>
    <m/>
    <s v="PLANILLADA"/>
    <m/>
    <m/>
  </r>
  <r>
    <s v="CONSTRUPROYEC"/>
    <n v="101056044"/>
    <n v="58551"/>
    <n v="58490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40"/>
    <s v="JAIR RODRIGUEZ ESCALANTE"/>
    <n v="101056773"/>
    <s v="31868-1"/>
    <d v="2021-06-25T00:00:00"/>
    <x v="0"/>
    <n v="10159"/>
    <n v="10159"/>
    <n v="1"/>
    <n v="442664"/>
    <n v="0"/>
    <s v="ACTIVO"/>
    <m/>
    <m/>
    <n v="3361715"/>
    <n v="0"/>
    <n v="0"/>
    <s v="ANTICIPO"/>
    <m/>
    <x v="4"/>
    <s v="NO"/>
    <m/>
    <s v="PLANILLADA"/>
    <m/>
    <m/>
  </r>
  <r>
    <s v="CONSTRUPROYEC"/>
    <n v="101056045"/>
    <n v="58552"/>
    <n v="58166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64"/>
    <s v="OSCAR RODRIGUEZ GONZALEZ"/>
    <n v="101056774"/>
    <n v="1640"/>
    <d v="2021-06-21T00:00:00"/>
    <x v="0"/>
    <n v="34040"/>
    <n v="34050"/>
    <n v="1"/>
    <n v="80722"/>
    <n v="0"/>
    <s v="ACTIVO"/>
    <m/>
    <m/>
    <n v="1311561"/>
    <n v="0"/>
    <n v="0"/>
    <s v="ANTICIPO"/>
    <m/>
    <x v="0"/>
    <s v="NO"/>
    <m/>
    <s v="PLANILLADA"/>
    <m/>
    <m/>
  </r>
  <r>
    <s v="CONSTRUPROYEC"/>
    <n v="101056046"/>
    <n v="58553"/>
    <n v="58168"/>
    <d v="2021-06-18T00:00:00"/>
    <n v="24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88"/>
    <s v="CARLOS MARIO PERTUZ MELO"/>
    <n v="101056775"/>
    <s v="31862-0"/>
    <d v="2021-06-21T00:00:00"/>
    <x v="0"/>
    <n v="10105"/>
    <n v="10115"/>
    <n v="1"/>
    <n v="429712"/>
    <n v="0"/>
    <s v="ACTIVO"/>
    <m/>
    <m/>
    <n v="2021000"/>
    <n v="0"/>
    <n v="0"/>
    <s v="ANTICIPO"/>
    <m/>
    <x v="4"/>
    <s v="NO"/>
    <m/>
    <s v="PLANILLADA"/>
    <m/>
    <m/>
  </r>
  <r>
    <s v="CONSTRUPROYEC"/>
    <n v="101056047"/>
    <n v="58554"/>
    <n v="58306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83"/>
    <s v="HERNAN GREGORIO AVENDAÑO OROZCO"/>
    <n v="101056776"/>
    <n v="1647"/>
    <d v="2021-06-23T00:00:00"/>
    <x v="0"/>
    <n v="35000"/>
    <n v="34880"/>
    <n v="1"/>
    <n v="80722"/>
    <n v="0"/>
    <s v="ACTIVO"/>
    <m/>
    <m/>
    <n v="1348550"/>
    <n v="0"/>
    <n v="0"/>
    <s v="ANTICIPO"/>
    <m/>
    <x v="0"/>
    <s v="NO"/>
    <m/>
    <s v="PLANILLADA"/>
    <m/>
    <m/>
  </r>
  <r>
    <s v="CONSTRUPROYEC"/>
    <n v="101056048"/>
    <n v="58555"/>
    <n v="58305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6777"/>
    <n v="77335"/>
    <d v="2021-06-23T00:00:00"/>
    <x v="0"/>
    <n v="34630"/>
    <n v="34630"/>
    <n v="1"/>
    <n v="80722"/>
    <n v="15000"/>
    <s v="ACTIVO"/>
    <m/>
    <m/>
    <n v="1225556"/>
    <n v="0"/>
    <n v="0"/>
    <s v="ANTICIPO, SEGUNDO ANTICIPO"/>
    <m/>
    <x v="0"/>
    <s v="NO"/>
    <m/>
    <s v="PLANILLADA"/>
    <m/>
    <m/>
  </r>
  <r>
    <s v="CONSTRUPROYEC"/>
    <n v="101056049"/>
    <n v="58556"/>
    <n v="58300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0"/>
    <s v="JEINSON DAVID PEREZ MONTOYA"/>
    <n v="101056778"/>
    <n v="77303"/>
    <d v="2021-06-23T00:00:00"/>
    <x v="0"/>
    <n v="34560"/>
    <n v="34560"/>
    <n v="1"/>
    <n v="10000"/>
    <n v="7000"/>
    <s v="ACTIVO"/>
    <m/>
    <m/>
    <n v="1223078"/>
    <n v="0"/>
    <n v="0"/>
    <s v="ANTICIPO, SEGUNDO ANTICIPO"/>
    <m/>
    <x v="0"/>
    <s v="NO"/>
    <m/>
    <s v="PLANILLADA"/>
    <m/>
    <m/>
  </r>
  <r>
    <s v="CONSTRUPROYEC"/>
    <n v="101056050"/>
    <n v="58557"/>
    <n v="58554"/>
    <d v="2021-06-18T00:00:00"/>
    <n v="24"/>
    <x v="1"/>
    <s v=" ACEITE DE PALMA CPO"/>
    <s v="ECODIESEL COLOMBIA S.A"/>
    <s v="CUMPLIDO"/>
    <s v="AGROINCE LTDA Y CIA S.C.A"/>
    <s v="AGUACHICA"/>
    <s v="ECODIESEL COLOMBIA S.A"/>
    <s v="BARRANCABERMEJA"/>
    <x v="34"/>
    <s v="LUIS EDUARDO CARO GONZALEZ"/>
    <n v="101056779"/>
    <n v="4385"/>
    <d v="2021-06-27T00:00:00"/>
    <x v="0"/>
    <n v="33880"/>
    <n v="33840"/>
    <n v="1"/>
    <n v="366800"/>
    <n v="0"/>
    <s v="ACTIVO"/>
    <m/>
    <m/>
    <n v="1252080"/>
    <n v="0"/>
    <n v="0"/>
    <s v="ANTICIPO"/>
    <m/>
    <x v="3"/>
    <s v="NO"/>
    <m/>
    <s v="PLANILLADA"/>
    <m/>
    <m/>
  </r>
  <r>
    <s v="CONSTRUPROYEC"/>
    <n v="101056051"/>
    <n v="58558"/>
    <n v="58274"/>
    <d v="2021-06-18T00:00:00"/>
    <n v="24"/>
    <x v="1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6780"/>
    <n v="4043"/>
    <d v="2021-06-23T00:00:00"/>
    <x v="0"/>
    <n v="34070"/>
    <n v="34070"/>
    <n v="1"/>
    <n v="366800"/>
    <n v="0"/>
    <s v="ACTIVO"/>
    <m/>
    <m/>
    <n v="1260590"/>
    <n v="0"/>
    <n v="0"/>
    <s v="ANTICIPO"/>
    <m/>
    <x v="3"/>
    <s v="NO"/>
    <m/>
    <s v="PLANILLADA"/>
    <m/>
    <m/>
  </r>
  <r>
    <s v="CONSTRUPROYEC"/>
    <n v="101056052"/>
    <n v="58559"/>
    <n v="58586"/>
    <d v="2021-06-18T00:00:00"/>
    <n v="24"/>
    <x v="1"/>
    <s v=" ACEITE DE PALMA CPO"/>
    <s v="ECODIESEL COLOMBIA S.A"/>
    <s v="CUMPLIDO"/>
    <s v="PALMA DEL CESAR S.A"/>
    <s v="SAN MARTIN"/>
    <s v="ECODIESEL COLOMBIA S.A"/>
    <s v="BARRANCABERMEJA"/>
    <x v="41"/>
    <s v="WILSON HERNANDO BARON SANDOVAL"/>
    <n v="101056781"/>
    <n v="4138"/>
    <d v="2021-06-28T00:00:00"/>
    <x v="0"/>
    <n v="34490"/>
    <n v="34450"/>
    <n v="1"/>
    <n v="305000"/>
    <n v="0"/>
    <s v="ACTIVO"/>
    <m/>
    <m/>
    <n v="1189903"/>
    <n v="0"/>
    <n v="0"/>
    <s v="ANTICIPO"/>
    <m/>
    <x v="3"/>
    <s v="NO"/>
    <m/>
    <s v="PLANILLADA"/>
    <m/>
    <m/>
  </r>
  <r>
    <s v="CONSTRUPROYEC"/>
    <n v="101056053"/>
    <n v="58560"/>
    <n v="58276"/>
    <d v="2021-06-18T00:00:00"/>
    <n v="24"/>
    <x v="1"/>
    <s v=" ACEITE DE PALMA CPO"/>
    <s v="ECODIESEL COLOMBIA S.A"/>
    <s v="CUMPLIDO"/>
    <s v="PALMA DEL CESAR S.A"/>
    <s v="SAN MARTIN"/>
    <s v="ECODIESEL COLOMBIA S.A"/>
    <s v="BARRANCABERMEJA"/>
    <x v="143"/>
    <s v="JOSE DOMINGO PARRA BOHORQUEZ"/>
    <n v="101056782"/>
    <n v="4044"/>
    <d v="2021-06-23T00:00:00"/>
    <x v="0"/>
    <n v="35020"/>
    <n v="34970"/>
    <n v="1"/>
    <n v="305000"/>
    <n v="0"/>
    <s v="ACTIVO"/>
    <m/>
    <m/>
    <n v="1207864"/>
    <n v="0"/>
    <n v="0"/>
    <s v="ANTICIPO"/>
    <m/>
    <x v="3"/>
    <s v="NO"/>
    <m/>
    <s v="PLANILLADA"/>
    <m/>
    <m/>
  </r>
  <r>
    <s v="CONSTRUPROYEC"/>
    <n v="101056054"/>
    <n v="58561"/>
    <n v="58277"/>
    <d v="2021-06-18T00:00:00"/>
    <n v="24"/>
    <x v="1"/>
    <s v=" ACEITE DE PALMA CPO"/>
    <s v="ECODIESEL COLOMBIA S.A"/>
    <s v="CUMPLIDO"/>
    <s v="PALMA DEL CESAR S.A"/>
    <s v="SAN MARTIN"/>
    <s v="ECODIESEL COLOMBIA S.A"/>
    <s v="BARRANCABERMEJA"/>
    <x v="42"/>
    <s v="JOSE PAEZ"/>
    <n v="101056783"/>
    <n v="4045"/>
    <d v="2021-06-23T00:00:00"/>
    <x v="0"/>
    <n v="35050"/>
    <n v="35000"/>
    <n v="1"/>
    <n v="305000"/>
    <n v="0"/>
    <s v="ACTIVO"/>
    <m/>
    <m/>
    <n v="1208900"/>
    <n v="0"/>
    <n v="0"/>
    <s v="ANTICIPO"/>
    <m/>
    <x v="3"/>
    <s v="NO"/>
    <m/>
    <s v="PLANILLADA"/>
    <m/>
    <m/>
  </r>
  <r>
    <s v="CONSTRUPROYEC"/>
    <n v="101056055"/>
    <n v="58562"/>
    <n v="58556"/>
    <d v="2021-06-18T00:00:00"/>
    <n v="24"/>
    <x v="1"/>
    <s v=" ACEITE DE PALMA CPO"/>
    <s v="ECODIESEL COLOMBIA S.A"/>
    <s v="CUMPLIDO"/>
    <s v="EXTRACTORA MONTERREY S.A."/>
    <s v="PUERTO WILCHES"/>
    <s v="ECODIESEL COLOMBIA S.A"/>
    <s v="BARRANCABERMEJA"/>
    <x v="46"/>
    <s v="OSCAR BLADIMIR CALZADA CANABAL"/>
    <n v="101056784"/>
    <n v="4087"/>
    <d v="2021-06-27T00:00:00"/>
    <x v="0"/>
    <n v="34470"/>
    <n v="34440"/>
    <n v="1"/>
    <n v="189354"/>
    <n v="0"/>
    <s v="ACTIVO"/>
    <m/>
    <m/>
    <n v="1051109"/>
    <n v="0"/>
    <n v="0"/>
    <s v="ANTICIPO"/>
    <m/>
    <x v="3"/>
    <s v="NO"/>
    <m/>
    <s v="PLANILLADA"/>
    <m/>
    <m/>
  </r>
  <r>
    <s v="CONSTRUPROYEC"/>
    <n v="101056056"/>
    <n v="58563"/>
    <n v="58654"/>
    <d v="2021-06-18T00:00:00"/>
    <n v="24"/>
    <x v="1"/>
    <s v=" ACEITE DE PALMA CPO"/>
    <s v="ECODIESEL COLOMBIA S.A"/>
    <s v="CUMPLIDO"/>
    <s v="PALMA &amp; TRABAJO S.A.S"/>
    <s v="PUERTO WILCHES"/>
    <s v="ECODIESEL COLOMBIA S.A"/>
    <s v="BARRANCABERMEJA"/>
    <x v="33"/>
    <s v="SOLIM SANCHEZ GONZALEZ"/>
    <n v="101056785"/>
    <n v="4127"/>
    <d v="2021-06-28T00:00:00"/>
    <x v="0"/>
    <n v="34640"/>
    <n v="34670"/>
    <n v="1"/>
    <n v="189354"/>
    <n v="0"/>
    <s v="ACTIVO"/>
    <m/>
    <m/>
    <n v="1058128"/>
    <n v="0"/>
    <n v="0"/>
    <s v="ANTICIPO"/>
    <m/>
    <x v="3"/>
    <s v="NO"/>
    <m/>
    <s v="PLANILLADA"/>
    <m/>
    <m/>
  </r>
  <r>
    <s v="CONSTRUPROYEC"/>
    <n v="101056057"/>
    <n v="58564"/>
    <n v="58282"/>
    <d v="2021-06-18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6786"/>
    <n v="4033"/>
    <d v="2021-06-23T00:00:00"/>
    <x v="0"/>
    <n v="34780"/>
    <n v="34660"/>
    <n v="1"/>
    <n v="189354"/>
    <n v="0"/>
    <s v="ACTIVO"/>
    <m/>
    <m/>
    <n v="1057823"/>
    <n v="0"/>
    <n v="0"/>
    <s v="ANTICIPO"/>
    <m/>
    <x v="3"/>
    <s v="NO"/>
    <m/>
    <s v="PLANILLADA"/>
    <m/>
    <m/>
  </r>
  <r>
    <s v="CONSTRUPROYEC"/>
    <n v="101056058"/>
    <n v="58565"/>
    <n v="58278"/>
    <d v="2021-06-18T00:00:00"/>
    <n v="24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6787"/>
    <n v="4032"/>
    <d v="2021-06-23T00:00:00"/>
    <x v="0"/>
    <n v="34430"/>
    <n v="34460"/>
    <n v="1"/>
    <n v="220000"/>
    <n v="0"/>
    <s v="ACTIVO"/>
    <m/>
    <m/>
    <n v="1051719"/>
    <n v="0"/>
    <n v="0"/>
    <s v="ANTICIPO"/>
    <m/>
    <x v="3"/>
    <s v="NO"/>
    <m/>
    <s v="PLANILLADA"/>
    <m/>
    <m/>
  </r>
  <r>
    <s v="CONSTRUPROYEC"/>
    <n v="101056059"/>
    <n v="58566"/>
    <n v="58396"/>
    <d v="2021-06-18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33"/>
    <s v="CARLOS ALBERTO ROA OSPINO"/>
    <n v="101056788"/>
    <n v="1687"/>
    <d v="2021-06-25T00:00:00"/>
    <x v="0"/>
    <n v="35090"/>
    <n v="35140"/>
    <n v="1"/>
    <n v="80722"/>
    <n v="0"/>
    <s v="ACTIVO"/>
    <m/>
    <m/>
    <n v="1352018"/>
    <n v="0"/>
    <n v="0"/>
    <s v="ANTICIPO"/>
    <m/>
    <x v="0"/>
    <s v="NO"/>
    <m/>
    <s v="PLANILLADA"/>
    <m/>
    <m/>
  </r>
  <r>
    <s v="CONSTRUPROYEC"/>
    <n v="101056060"/>
    <n v="58567"/>
    <n v="58284"/>
    <d v="2021-06-18T00:00:00"/>
    <n v="24"/>
    <x v="1"/>
    <s v=" ACEITE DE PALMA CPO"/>
    <s v="ECODIESEL COLOMBIA S.A"/>
    <s v="CUMPLIDO"/>
    <s v="PALMA &amp; TRABAJO S.A.S"/>
    <s v="PUERTO WILCHES"/>
    <s v="ECODIESEL COLOMBIA S.A"/>
    <s v="BARRANCABERMEJA"/>
    <x v="44"/>
    <s v="JOHAN MANUEL RATIVA AGUILLON"/>
    <n v="101056789"/>
    <n v="4080"/>
    <d v="2021-06-23T00:00:00"/>
    <x v="0"/>
    <n v="34250"/>
    <n v="34290"/>
    <n v="1"/>
    <n v="189354"/>
    <n v="0"/>
    <s v="ACTIVO"/>
    <m/>
    <m/>
    <n v="1046531"/>
    <n v="0"/>
    <n v="0"/>
    <s v="ANTICIPO"/>
    <m/>
    <x v="3"/>
    <s v="NO"/>
    <m/>
    <s v="PLANILLADA"/>
    <m/>
    <m/>
  </r>
  <r>
    <s v="CONSTRUPROYEC"/>
    <n v="101056061"/>
    <n v="58568"/>
    <n v="58286"/>
    <d v="2021-06-18T00:00:00"/>
    <n v="24"/>
    <x v="1"/>
    <s v=" ACEITE DE PALMA CPO"/>
    <s v="ECODIESEL COLOMBIA S.A"/>
    <s v="CUMPLIDO"/>
    <s v="PALMAS OLEAGINOSAS BUCARELIA S.A."/>
    <s v="PUERTO WILCHES"/>
    <s v="ECODIESEL COLOMBIA S.A"/>
    <s v="BARRANCABERMEJA"/>
    <x v="35"/>
    <s v="JEISON OROZCO BEDOYA"/>
    <n v="101056790"/>
    <n v="4078"/>
    <d v="2021-06-23T00:00:00"/>
    <x v="0"/>
    <n v="34550"/>
    <n v="34450"/>
    <n v="1"/>
    <n v="189354"/>
    <n v="0"/>
    <s v="ACTIVO"/>
    <m/>
    <m/>
    <n v="1051414"/>
    <n v="0"/>
    <n v="0"/>
    <s v="ANTICIPO"/>
    <m/>
    <x v="3"/>
    <s v="NO"/>
    <m/>
    <s v="PLANILLADA"/>
    <m/>
    <m/>
  </r>
  <r>
    <s v="CONSTRUPROYEC"/>
    <n v="101056062"/>
    <n v="58569"/>
    <n v="58535"/>
    <d v="2021-06-18T00:00:00"/>
    <n v="24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3"/>
    <s v="JORGE ERNEY GOMEZ BLANCO"/>
    <n v="101056791"/>
    <n v="521411"/>
    <d v="2021-06-25T00:00:00"/>
    <x v="0"/>
    <n v="33670"/>
    <n v="33410"/>
    <n v="1"/>
    <n v="1078648"/>
    <n v="330000"/>
    <s v="ACTIVO"/>
    <m/>
    <m/>
    <n v="4545450"/>
    <n v="0"/>
    <n v="0"/>
    <s v="ANTICIPO, SEGUNDO ANTICIPO"/>
    <m/>
    <x v="2"/>
    <s v="NO"/>
    <m/>
    <s v="PLANILLADA"/>
    <m/>
    <m/>
  </r>
  <r>
    <s v="CONSTRUPROYEC"/>
    <n v="101056063"/>
    <n v="58570"/>
    <n v="58555"/>
    <d v="2021-06-18T00:00:00"/>
    <n v="24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13"/>
    <s v="JUAN ALBERTO CORREA ARVILLA"/>
    <n v="101056792"/>
    <n v="521403"/>
    <d v="2021-06-28T00:00:00"/>
    <x v="0"/>
    <n v="33490"/>
    <n v="33360"/>
    <n v="1"/>
    <n v="1078648"/>
    <n v="0"/>
    <s v="ACTIVO"/>
    <m/>
    <m/>
    <n v="4521150"/>
    <n v="0"/>
    <n v="0"/>
    <s v="ANTICIPO"/>
    <m/>
    <x v="2"/>
    <s v="NO"/>
    <m/>
    <s v="PLANILLADA"/>
    <m/>
    <m/>
  </r>
  <r>
    <s v="CONSTRUPROYEC"/>
    <n v="101056064"/>
    <n v="58571"/>
    <n v="58283"/>
    <d v="2021-06-18T00:00:00"/>
    <n v="24"/>
    <x v="1"/>
    <s v=" ACEITE DE PALMA CPO"/>
    <s v="ECODIESEL COLOMBIA S.A"/>
    <s v="CUMPLIDO"/>
    <s v="PALMA &amp; TRABAJO S.A.S"/>
    <s v="PUERTO WILCHES"/>
    <s v="ECODIESEL COLOMBIA S.A"/>
    <s v="BARRANCABERMEJA"/>
    <x v="36"/>
    <s v="JOSE IGNACIO ORTIZ GALVIS"/>
    <n v="101056793"/>
    <n v="4042"/>
    <d v="2021-06-23T00:00:00"/>
    <x v="0"/>
    <n v="34080"/>
    <n v="34080"/>
    <n v="1"/>
    <n v="189354"/>
    <n v="58000"/>
    <s v="ACTIVO"/>
    <m/>
    <m/>
    <n v="1040122"/>
    <n v="0"/>
    <n v="0"/>
    <s v="ANTICIPO, SEGUNDO ANTICIPO"/>
    <m/>
    <x v="3"/>
    <s v="NO"/>
    <m/>
    <s v="PLANILLADA"/>
    <m/>
    <m/>
  </r>
  <r>
    <s v="CONSTRUPROYEC"/>
    <n v="101056065"/>
    <n v="58572"/>
    <n v="58367"/>
    <d v="2021-06-18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9"/>
    <s v="ROBINSON TORREGROZA FAJARDO"/>
    <n v="101056794"/>
    <n v="521258"/>
    <d v="2021-06-24T00:00:00"/>
    <x v="0"/>
    <n v="33310"/>
    <n v="33430"/>
    <n v="1"/>
    <n v="1078648"/>
    <n v="0"/>
    <s v="ACTIVO"/>
    <m/>
    <m/>
    <n v="4496850"/>
    <n v="0"/>
    <n v="0"/>
    <s v="ANTICIPO"/>
    <m/>
    <x v="2"/>
    <s v="NO"/>
    <m/>
    <s v="PLANILLADA"/>
    <m/>
    <m/>
  </r>
  <r>
    <s v="CONSTRUPROYEC"/>
    <n v="101056066"/>
    <n v="58573"/>
    <n v="58533"/>
    <d v="2021-06-18T00:00:00"/>
    <n v="24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17"/>
    <s v="FREDY CALDERON"/>
    <n v="101056795"/>
    <n v="521505"/>
    <d v="2021-06-28T00:00:00"/>
    <x v="0"/>
    <n v="34790"/>
    <n v="35220"/>
    <n v="1"/>
    <n v="1078648"/>
    <n v="0"/>
    <s v="ACTIVO"/>
    <m/>
    <m/>
    <n v="4696650"/>
    <n v="0"/>
    <n v="0"/>
    <s v="ANTICIPO"/>
    <m/>
    <x v="2"/>
    <s v="NO"/>
    <m/>
    <s v="PLANILLADA"/>
    <m/>
    <m/>
  </r>
  <r>
    <s v="CONSTRUPROYEC"/>
    <n v="101056067"/>
    <n v="58574"/>
    <n v="58304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6796"/>
    <n v="77373"/>
    <d v="2021-06-23T00:00:00"/>
    <x v="0"/>
    <n v="34010"/>
    <n v="34070"/>
    <n v="1"/>
    <n v="80722"/>
    <n v="0"/>
    <s v="ACTIVO"/>
    <m/>
    <m/>
    <n v="1203614"/>
    <n v="0"/>
    <n v="0"/>
    <s v="ANTICIPO"/>
    <m/>
    <x v="0"/>
    <s v="NO"/>
    <m/>
    <s v="PLANILLADA"/>
    <m/>
    <m/>
  </r>
  <r>
    <s v="CONSTRUPROYEC"/>
    <n v="101056068"/>
    <n v="58575"/>
    <n v="58285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43"/>
    <s v="JAIRO ENRIQUE CHARRIS CONRADO"/>
    <n v="101056797"/>
    <n v="77339"/>
    <d v="2021-06-23T00:00:00"/>
    <x v="0"/>
    <n v="35940"/>
    <n v="35920"/>
    <n v="1"/>
    <n v="80722"/>
    <n v="0"/>
    <s v="ACTIVO"/>
    <m/>
    <m/>
    <n v="1271917"/>
    <n v="0"/>
    <n v="0"/>
    <s v="ANTICIPO"/>
    <m/>
    <x v="0"/>
    <s v="NO"/>
    <m/>
    <s v="PLANILLADA"/>
    <m/>
    <m/>
  </r>
  <r>
    <s v="CONSTRUPROYEC"/>
    <n v="101056069"/>
    <n v="58576"/>
    <m/>
    <d v="2021-06-18T00:00:00"/>
    <n v="24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BOGOTA"/>
    <s v="GRUPO ENERGIA BROGOTA SAESP"/>
    <s v="PALERMO"/>
    <x v="195"/>
    <s v="JUAN FRANCISCO SANCHEZ CALDAS"/>
    <n v="101056798"/>
    <s v="GEB1185"/>
    <d v="2021-07-14T00:00:00"/>
    <x v="2"/>
    <n v="35000"/>
    <n v="35000"/>
    <n v="1"/>
    <n v="0"/>
    <n v="0"/>
    <m/>
    <m/>
    <m/>
    <n v="10400000"/>
    <n v="6630000"/>
    <n v="816000"/>
    <m/>
    <m/>
    <x v="7"/>
    <s v="NO"/>
    <m/>
    <s v="PLANILLADA"/>
    <m/>
    <m/>
  </r>
  <r>
    <s v="CONSTRUPROYEC"/>
    <n v="101056070"/>
    <n v="58577"/>
    <m/>
    <d v="2021-06-18T00:00:00"/>
    <n v="24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BOGOTA"/>
    <s v="GRUPO ENERGIA BROGOTA SAESP"/>
    <s v="PALERMO"/>
    <x v="196"/>
    <s v="FAVIAN PARRA ALVARADO"/>
    <n v="101056799"/>
    <m/>
    <d v="2021-07-08T00:00:00"/>
    <x v="2"/>
    <m/>
    <n v="35000"/>
    <n v="1"/>
    <n v="0"/>
    <n v="0"/>
    <m/>
    <m/>
    <m/>
    <n v="10900000"/>
    <n v="7038000"/>
    <n v="1224000"/>
    <m/>
    <m/>
    <x v="7"/>
    <s v="NO"/>
    <m/>
    <s v="PLANILLADA"/>
    <m/>
    <m/>
  </r>
  <r>
    <s v="CONSTRUPROYEC"/>
    <n v="101056071"/>
    <n v="58578"/>
    <n v="58397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97"/>
    <s v="JOSE LUIS PABON ROJAS"/>
    <n v="101056800"/>
    <n v="57945"/>
    <d v="2021-06-25T00:00:00"/>
    <x v="0"/>
    <n v="35140"/>
    <n v="35060"/>
    <n v="1"/>
    <n v="10000"/>
    <n v="15000"/>
    <s v="ACTIVO"/>
    <m/>
    <m/>
    <n v="1243605"/>
    <n v="0"/>
    <n v="0"/>
    <s v="ANTICIPO, SEGUNDO ANTICIPO"/>
    <m/>
    <x v="0"/>
    <s v="NO"/>
    <m/>
    <s v="PLANILLADA"/>
    <m/>
    <m/>
  </r>
  <r>
    <s v="CONSTRUPROYEC"/>
    <n v="101056072"/>
    <n v="58579"/>
    <n v="58312"/>
    <d v="2021-06-18T00:00:00"/>
    <n v="24"/>
    <x v="1"/>
    <s v=" ACEITE DE PALMA CPO"/>
    <s v="CI TEQUENDAMA SAS DIV. REFINERIA"/>
    <s v="CUMPLIDO"/>
    <s v="EXTRACTORA TEQUENDAMA"/>
    <s v="FUNDACION"/>
    <s v="REFINERIA TEQUENDAMA"/>
    <s v="SANTA MARTA."/>
    <x v="97"/>
    <s v="JOSE LUIS PABON ROJAS"/>
    <n v="101056801"/>
    <n v="77263"/>
    <d v="2021-06-23T00:00:00"/>
    <x v="0"/>
    <n v="34170"/>
    <n v="34170"/>
    <n v="1"/>
    <n v="10000"/>
    <n v="0"/>
    <s v="ACTIVO"/>
    <m/>
    <m/>
    <n v="1209276"/>
    <n v="0"/>
    <n v="0"/>
    <s v="ANTICIPO"/>
    <m/>
    <x v="0"/>
    <s v="NO"/>
    <m/>
    <s v="PLANILLADA"/>
    <m/>
    <m/>
  </r>
  <r>
    <s v="CONSTRUPROYEC"/>
    <n v="101056073"/>
    <n v="58580"/>
    <n v="58767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0"/>
    <s v="HERNANDO EMILIO RUBIANO ARIAS"/>
    <n v="101056802"/>
    <n v="1589"/>
    <d v="2021-06-29T00:00:00"/>
    <x v="0"/>
    <n v="37990"/>
    <n v="37990"/>
    <n v="1"/>
    <n v="0"/>
    <n v="18000"/>
    <s v="ACTIVO"/>
    <m/>
    <m/>
    <n v="596823"/>
    <n v="0"/>
    <n v="0"/>
    <s v="SEGUNDO ANTICIPO"/>
    <m/>
    <x v="0"/>
    <s v="NO"/>
    <m/>
    <s v="PLANILLADA"/>
    <m/>
    <m/>
  </r>
  <r>
    <s v="CONSTRUPROYEC"/>
    <n v="101056074"/>
    <n v="58581"/>
    <n v="58273"/>
    <d v="2021-06-18T00:00:00"/>
    <n v="24"/>
    <x v="1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6803"/>
    <n v="4039"/>
    <d v="2021-06-23T00:00:00"/>
    <x v="0"/>
    <n v="34450"/>
    <n v="34430"/>
    <n v="1"/>
    <n v="366800"/>
    <n v="0"/>
    <s v="ACTIVO"/>
    <m/>
    <m/>
    <n v="1273910"/>
    <n v="0"/>
    <n v="0"/>
    <s v="ANTICIPO"/>
    <m/>
    <x v="3"/>
    <s v="NO"/>
    <m/>
    <s v="PLANILLADA"/>
    <m/>
    <m/>
  </r>
  <r>
    <s v="CONSTRUPROYEC"/>
    <n v="101056075"/>
    <n v="58582"/>
    <n v="58275"/>
    <d v="2021-06-18T00:00:00"/>
    <n v="24"/>
    <x v="1"/>
    <s v=" ACEITE DE PALMA CPO"/>
    <s v="ECODIESEL COLOMBIA S.A"/>
    <s v="CUMPLIDO"/>
    <s v="PALMA DEL CESAR S.A"/>
    <s v="SAN MARTIN"/>
    <s v="ECODIESEL COLOMBIA S.A"/>
    <s v="BARRANCABERMEJA"/>
    <x v="33"/>
    <s v="SOLIM SANCHEZ GONZALEZ"/>
    <n v="101056804"/>
    <n v="4076"/>
    <d v="2021-06-23T00:00:00"/>
    <x v="0"/>
    <n v="34280"/>
    <n v="34250"/>
    <n v="1"/>
    <n v="305000"/>
    <n v="0"/>
    <s v="ACTIVO"/>
    <m/>
    <m/>
    <n v="1182995"/>
    <n v="0"/>
    <n v="0"/>
    <s v="ANTICIPO"/>
    <m/>
    <x v="3"/>
    <s v="NO"/>
    <m/>
    <s v="PLANILLADA"/>
    <m/>
    <m/>
  </r>
  <r>
    <s v="CONSTRUPROYEC"/>
    <n v="101056076"/>
    <n v="58583"/>
    <n v="58324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805"/>
    <n v="77203"/>
    <d v="2021-06-23T00:00:00"/>
    <x v="0"/>
    <n v="35830"/>
    <n v="35870"/>
    <n v="1"/>
    <n v="0"/>
    <n v="10000"/>
    <s v="ACTIVO"/>
    <m/>
    <m/>
    <n v="562889"/>
    <n v="0"/>
    <n v="0"/>
    <s v="SEGUNDO ANTICIPO"/>
    <m/>
    <x v="0"/>
    <s v="NO"/>
    <m/>
    <s v="PLANILLADA"/>
    <m/>
    <m/>
  </r>
  <r>
    <s v="CONSTRUPROYEC"/>
    <n v="101056077"/>
    <n v="58584"/>
    <n v="58323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806"/>
    <n v="77137"/>
    <d v="2021-06-23T00:00:00"/>
    <x v="0"/>
    <n v="36190"/>
    <n v="36190"/>
    <n v="1"/>
    <n v="0"/>
    <n v="0"/>
    <m/>
    <m/>
    <m/>
    <n v="568545"/>
    <n v="0"/>
    <n v="0"/>
    <m/>
    <m/>
    <x v="0"/>
    <s v="NO"/>
    <m/>
    <s v="PLANILLADA"/>
    <m/>
    <m/>
  </r>
  <r>
    <s v="CONSTRUPROYEC"/>
    <n v="101056078"/>
    <n v="58585"/>
    <n v="58322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807"/>
    <n v="77111"/>
    <d v="2021-06-23T00:00:00"/>
    <x v="0"/>
    <n v="36060"/>
    <n v="36110"/>
    <n v="1"/>
    <n v="0"/>
    <n v="10000"/>
    <s v="ACTIVO"/>
    <m/>
    <m/>
    <n v="566503"/>
    <n v="0"/>
    <n v="0"/>
    <s v="SEGUNDO ANTICIPO"/>
    <m/>
    <x v="0"/>
    <s v="NO"/>
    <m/>
    <s v="PLANILLADA"/>
    <m/>
    <m/>
  </r>
  <r>
    <s v="CONSTRUPROYEC"/>
    <n v="101056079"/>
    <n v="58586"/>
    <n v="58327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808"/>
    <n v="77274"/>
    <d v="2021-06-23T00:00:00"/>
    <x v="0"/>
    <n v="35910"/>
    <n v="35940"/>
    <n v="1"/>
    <n v="0"/>
    <n v="0"/>
    <m/>
    <m/>
    <m/>
    <n v="564146"/>
    <n v="0"/>
    <n v="0"/>
    <m/>
    <m/>
    <x v="0"/>
    <s v="NO"/>
    <m/>
    <s v="PLANILLADA"/>
    <m/>
    <m/>
  </r>
  <r>
    <s v="CONSTRUPROYEC"/>
    <n v="101056080"/>
    <n v="58587"/>
    <n v="58331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809"/>
    <n v="77213"/>
    <d v="2021-06-23T00:00:00"/>
    <x v="0"/>
    <n v="32720"/>
    <n v="32750"/>
    <n v="1"/>
    <n v="0"/>
    <n v="10000"/>
    <s v="ACTIVO"/>
    <m/>
    <m/>
    <n v="514031"/>
    <n v="0"/>
    <n v="0"/>
    <s v="SEGUNDO ANTICIPO"/>
    <m/>
    <x v="0"/>
    <s v="NO"/>
    <m/>
    <s v="PLANILLADA"/>
    <m/>
    <m/>
  </r>
  <r>
    <s v="CONSTRUPROYEC"/>
    <n v="101056081"/>
    <n v="58588"/>
    <n v="58332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810"/>
    <n v="77278"/>
    <d v="2021-06-23T00:00:00"/>
    <x v="0"/>
    <n v="32220"/>
    <n v="32230"/>
    <n v="1"/>
    <n v="0"/>
    <n v="25000"/>
    <s v="ACTIVO"/>
    <m/>
    <m/>
    <n v="506176"/>
    <n v="0"/>
    <n v="0"/>
    <s v="SEGUNDO ANTICIPO"/>
    <m/>
    <x v="0"/>
    <s v="NO"/>
    <m/>
    <s v="PLANILLADA"/>
    <m/>
    <m/>
  </r>
  <r>
    <s v="CONSTRUPROYEC"/>
    <n v="101056082"/>
    <n v="58589"/>
    <n v="58333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811"/>
    <n v="77268"/>
    <d v="2021-06-23T00:00:00"/>
    <x v="0"/>
    <n v="32040"/>
    <n v="32050"/>
    <n v="1"/>
    <n v="0"/>
    <n v="25000"/>
    <s v="ACTIVO"/>
    <m/>
    <m/>
    <n v="503348"/>
    <n v="0"/>
    <n v="0"/>
    <s v="SEGUNDO ANTICIPO"/>
    <m/>
    <x v="0"/>
    <s v="NO"/>
    <m/>
    <s v="PLANILLADA"/>
    <m/>
    <m/>
  </r>
  <r>
    <s v="CONSTRUPROYEC"/>
    <n v="101056083"/>
    <n v="58590"/>
    <n v="58334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812"/>
    <n v="77235"/>
    <d v="2021-06-23T00:00:00"/>
    <x v="0"/>
    <n v="32120"/>
    <n v="32120"/>
    <n v="1"/>
    <n v="0"/>
    <n v="0"/>
    <m/>
    <m/>
    <m/>
    <n v="504605"/>
    <n v="0"/>
    <n v="0"/>
    <m/>
    <m/>
    <x v="0"/>
    <s v="NO"/>
    <m/>
    <s v="PLANILLADA"/>
    <m/>
    <m/>
  </r>
  <r>
    <s v="CONSTRUPROYEC"/>
    <n v="101056084"/>
    <n v="58591"/>
    <n v="58616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813"/>
    <n v="77310"/>
    <d v="2021-06-28T00:00:00"/>
    <x v="0"/>
    <n v="32460"/>
    <n v="32460"/>
    <n v="1"/>
    <n v="0"/>
    <n v="10000"/>
    <s v="ACTIVO"/>
    <m/>
    <m/>
    <n v="509947"/>
    <n v="0"/>
    <n v="0"/>
    <s v="SEGUNDO ANTICIPO"/>
    <m/>
    <x v="0"/>
    <s v="NO"/>
    <m/>
    <s v="PLANILLADA"/>
    <m/>
    <m/>
  </r>
  <r>
    <s v="CONSTRUPROYEC"/>
    <n v="101056085"/>
    <n v="58592"/>
    <n v="58315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814"/>
    <n v="77249"/>
    <d v="2021-06-23T00:00:00"/>
    <x v="0"/>
    <n v="35060"/>
    <n v="35060"/>
    <n v="1"/>
    <n v="0"/>
    <n v="25000"/>
    <s v="ACTIVO"/>
    <m/>
    <m/>
    <n v="550793"/>
    <n v="0"/>
    <n v="0"/>
    <s v="SEGUNDO ANTICIPO"/>
    <m/>
    <x v="0"/>
    <s v="NO"/>
    <m/>
    <s v="PLANILLADA"/>
    <m/>
    <m/>
  </r>
  <r>
    <s v="CONSTRUPROYEC"/>
    <n v="101056086"/>
    <n v="58593"/>
    <n v="58314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815"/>
    <n v="77270"/>
    <d v="2021-06-23T00:00:00"/>
    <x v="0"/>
    <n v="36860"/>
    <n v="36910"/>
    <n v="1"/>
    <n v="0"/>
    <n v="25000"/>
    <s v="ACTIVO"/>
    <m/>
    <m/>
    <n v="579071"/>
    <n v="0"/>
    <n v="0"/>
    <s v="SEGUNDO ANTICIPO"/>
    <m/>
    <x v="0"/>
    <s v="NO"/>
    <m/>
    <s v="PLANILLADA"/>
    <m/>
    <m/>
  </r>
  <r>
    <s v="CONSTRUPROYEC"/>
    <n v="101056087"/>
    <n v="58594"/>
    <n v="58313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816"/>
    <n v="77287"/>
    <d v="2021-06-23T00:00:00"/>
    <x v="0"/>
    <n v="37890"/>
    <n v="37910"/>
    <n v="1"/>
    <n v="0"/>
    <n v="0"/>
    <m/>
    <m/>
    <m/>
    <n v="595252"/>
    <n v="0"/>
    <n v="0"/>
    <m/>
    <m/>
    <x v="0"/>
    <s v="NO"/>
    <m/>
    <s v="PLANILLADA"/>
    <m/>
    <m/>
  </r>
  <r>
    <s v="CONSTRUPROYEC"/>
    <n v="101056088"/>
    <n v="58595"/>
    <n v="58319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817"/>
    <n v="77353"/>
    <d v="2021-06-23T00:00:00"/>
    <x v="0"/>
    <n v="35820"/>
    <n v="35850"/>
    <n v="1"/>
    <n v="0"/>
    <n v="10000"/>
    <s v="ACTIVO"/>
    <m/>
    <m/>
    <n v="562732"/>
    <n v="0"/>
    <n v="0"/>
    <s v="SEGUNDO ANTICIPO"/>
    <m/>
    <x v="0"/>
    <s v="NO"/>
    <m/>
    <s v="PLANILLADA"/>
    <m/>
    <m/>
  </r>
  <r>
    <s v="CONSTRUPROYEC"/>
    <n v="101056089"/>
    <n v="58596"/>
    <n v="58318"/>
    <d v="2021-06-18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52"/>
    <s v="YONAT DAVID CANTILLO POLO"/>
    <n v="101056818"/>
    <n v="77326"/>
    <d v="2021-06-23T00:00:00"/>
    <x v="0"/>
    <n v="36480"/>
    <n v="36480"/>
    <n v="1"/>
    <n v="0"/>
    <n v="0"/>
    <m/>
    <m/>
    <m/>
    <n v="573101"/>
    <n v="0"/>
    <n v="0"/>
    <m/>
    <m/>
    <x v="0"/>
    <s v="NO"/>
    <m/>
    <s v="PLANILLADA"/>
    <m/>
    <m/>
  </r>
  <r>
    <s v="CONSTRUPROYEC"/>
    <n v="101056090"/>
    <n v="58597"/>
    <n v="58385"/>
    <d v="2021-06-19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8"/>
    <s v="LEONARDO ALONSO CANO JARAMILLO"/>
    <n v="101056819"/>
    <n v="521322"/>
    <d v="2021-06-24T00:00:00"/>
    <x v="0"/>
    <n v="33060"/>
    <n v="33290"/>
    <n v="1"/>
    <n v="1078648"/>
    <n v="0"/>
    <s v="ACTIVO"/>
    <m/>
    <m/>
    <n v="4463100"/>
    <n v="0"/>
    <n v="0"/>
    <s v="ANTICIPO"/>
    <m/>
    <x v="2"/>
    <s v="NO"/>
    <m/>
    <s v="PLANILLADA"/>
    <m/>
    <m/>
  </r>
  <r>
    <s v="CONSTRUPROYEC"/>
    <n v="101056091"/>
    <n v="58598"/>
    <n v="58562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39"/>
    <s v="ALBERTO LUIS BARRIOS DE LA HOZ"/>
    <n v="101056820"/>
    <n v="98570"/>
    <d v="2021-06-27T00:00:00"/>
    <x v="0"/>
    <n v="33586"/>
    <n v="33620"/>
    <n v="1"/>
    <n v="882851"/>
    <n v="28000"/>
    <s v="ACTIVO"/>
    <m/>
    <m/>
    <n v="5037900"/>
    <n v="0"/>
    <n v="0"/>
    <s v="ANTICIPO, SEGUNDO ANTICIPO"/>
    <m/>
    <x v="2"/>
    <s v="NO"/>
    <m/>
    <s v="PLANILLADA"/>
    <m/>
    <m/>
  </r>
  <r>
    <s v="CONSTRUPROYEC"/>
    <n v="101056092"/>
    <n v="58599"/>
    <n v="58564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2"/>
    <s v="CARLOS MARIO PEREZ PEREZ"/>
    <n v="101056821"/>
    <n v="98598"/>
    <d v="2021-06-27T00:00:00"/>
    <x v="0"/>
    <n v="34016"/>
    <n v="34050"/>
    <n v="1"/>
    <n v="882851"/>
    <n v="28000"/>
    <s v="ACTIVO"/>
    <m/>
    <m/>
    <n v="5102400"/>
    <n v="0"/>
    <n v="0"/>
    <s v="ANTICIPO, SEGUNDO ANTICIPO"/>
    <m/>
    <x v="2"/>
    <s v="NO"/>
    <m/>
    <s v="PLANILLADA"/>
    <m/>
    <m/>
  </r>
  <r>
    <s v="CONSTRUPROYEC"/>
    <n v="101056093"/>
    <n v="58600"/>
    <n v="58447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822"/>
    <s v="CXRU 161343-0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094"/>
    <n v="58601"/>
    <n v="58448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823"/>
    <s v="DFIU 423399-8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095"/>
    <n v="58602"/>
    <n v="58449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824"/>
    <s v="BMOU 932406-5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096"/>
    <n v="58603"/>
    <n v="58450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6825"/>
    <s v="TEMU 942626-6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097"/>
    <n v="58604"/>
    <n v="58434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826"/>
    <s v="MRKU 987378-7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098"/>
    <n v="58605"/>
    <n v="58435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827"/>
    <s v="MRKU 965224-0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099"/>
    <n v="58606"/>
    <n v="58436"/>
    <d v="2021-06-19T00:00:00"/>
    <n v="24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6828"/>
    <s v="MRKU 987378-7"/>
    <d v="2021-06-25T00:00:00"/>
    <x v="0"/>
    <n v="4"/>
    <n v="4"/>
    <n v="1"/>
    <n v="0"/>
    <n v="0"/>
    <m/>
    <m/>
    <m/>
    <n v="146594"/>
    <n v="0"/>
    <n v="0"/>
    <m/>
    <m/>
    <x v="1"/>
    <s v="NO"/>
    <m/>
    <s v="PLANILLADA"/>
    <m/>
    <m/>
  </r>
  <r>
    <s v="CONSTRUPROYEC"/>
    <n v="101056100"/>
    <n v="58607"/>
    <n v="58539"/>
    <d v="2021-06-19T00:00:00"/>
    <n v="24"/>
    <x v="1"/>
    <s v=" MAIZ"/>
    <s v="ALIMENTOS FINCAS S.A.S"/>
    <s v="CUMPLIDO"/>
    <s v="ALIMENTOS FINCA S.A.S"/>
    <s v="SANTA MARTA."/>
    <s v="ALIMENTOS FINCA S.A.S"/>
    <s v="MOSQUERA"/>
    <x v="16"/>
    <s v="OSCAR QUINAYAS ARAQUE"/>
    <n v="101056829"/>
    <n v="41146424"/>
    <d v="2021-06-25T00:00:00"/>
    <x v="0"/>
    <n v="34490"/>
    <n v="34450"/>
    <n v="1"/>
    <n v="936734"/>
    <n v="25000"/>
    <s v="ACTIVO"/>
    <m/>
    <m/>
    <n v="5173500"/>
    <n v="0"/>
    <n v="0"/>
    <s v="ANTICIPO, SEGUNDO ANTICIPO"/>
    <m/>
    <x v="2"/>
    <s v="NO"/>
    <m/>
    <s v="PLANILLADA"/>
    <m/>
    <m/>
  </r>
  <r>
    <s v="CONSTRUPROYEC"/>
    <n v="101056101"/>
    <n v="58608"/>
    <n v="58404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14"/>
    <s v="ARTURO JAIME ALVAREZ"/>
    <n v="101056830"/>
    <s v="DFIU 425512-7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102"/>
    <n v="58609"/>
    <n v="58405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14"/>
    <s v="ARTURO JAIME ALVAREZ"/>
    <n v="101056831"/>
    <s v="DFIU 426428-4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103"/>
    <n v="58610"/>
    <n v="58406"/>
    <d v="2021-06-19T00:00:00"/>
    <n v="24"/>
    <x v="1"/>
    <s v=" CONTENEDOR VACIO"/>
    <s v="CI TEQUENDAMA SAS DIV. REFINERIA"/>
    <s v="CUMPLIDO"/>
    <s v="SERVICIOS TÉCNICOS BANANEROS S.A"/>
    <s v="SANTA MARTA."/>
    <s v="REFINERIA TEQUENDAMA"/>
    <s v="SANTA MARTA."/>
    <x v="14"/>
    <s v="ARTURO JAIME ALVAREZ"/>
    <n v="101056832"/>
    <s v="DFIU 423557-9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104"/>
    <n v="58611"/>
    <n v="58452"/>
    <d v="2021-06-19T00:00:00"/>
    <n v="24"/>
    <x v="1"/>
    <s v=" CONTENEDOR VACIO"/>
    <s v="C.I. LA SAMARIA S.A.S."/>
    <s v="CUMPLIDO"/>
    <s v="SOCIEDAD PORTUARIA DE SANTA MARTA"/>
    <s v="SANTA MARTA."/>
    <s v="CONSTRUPROYEC"/>
    <s v="SANTA MARTA."/>
    <x v="14"/>
    <s v="ARTURO JAIME ALVAREZ"/>
    <n v="101056833"/>
    <s v="PCIU 606953-4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05"/>
    <n v="58612"/>
    <n v="58338"/>
    <d v="2021-06-19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80"/>
    <s v="LUIDIN ARTURO RUIZ ARROYO"/>
    <n v="101056834"/>
    <n v="521226"/>
    <d v="2021-06-23T00:00:00"/>
    <x v="0"/>
    <n v="33030"/>
    <n v="33320"/>
    <n v="1"/>
    <n v="1078648"/>
    <n v="0"/>
    <s v="ACTIVO"/>
    <m/>
    <m/>
    <n v="4459050"/>
    <n v="0"/>
    <n v="0"/>
    <s v="ANTICIPO"/>
    <m/>
    <x v="2"/>
    <s v="NO"/>
    <m/>
    <s v="PLANILLADA"/>
    <m/>
    <m/>
  </r>
  <r>
    <s v="CONSTRUPROYEC"/>
    <n v="101056106"/>
    <n v="58613"/>
    <n v="58563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8"/>
    <s v="JORGE LUIS BALLESTEROS ARIZA"/>
    <n v="101056835"/>
    <n v="98571"/>
    <d v="2021-06-27T00:00:00"/>
    <x v="0"/>
    <n v="33886"/>
    <n v="33920"/>
    <n v="1"/>
    <n v="882851"/>
    <n v="28000"/>
    <s v="ACTIVO"/>
    <m/>
    <m/>
    <n v="5082900"/>
    <n v="0"/>
    <n v="0"/>
    <s v="ANTICIPO, SEGUNDO ANTICIPO"/>
    <m/>
    <x v="2"/>
    <s v="NO"/>
    <m/>
    <s v="PLANILLADA"/>
    <m/>
    <m/>
  </r>
  <r>
    <s v="CONSTRUPROYEC"/>
    <n v="101056107"/>
    <n v="58614"/>
    <n v="58431"/>
    <d v="2021-06-19T00:00:00"/>
    <n v="24"/>
    <x v="1"/>
    <s v=" CONTENEDOR VACIO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6836"/>
    <s v="SMLU 788304-9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08"/>
    <n v="58615"/>
    <n v="58293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32"/>
    <s v="DIDIER GOMEZ QUICENO"/>
    <n v="101056837"/>
    <n v="98531"/>
    <d v="2021-06-23T00:00:00"/>
    <x v="0"/>
    <n v="33880"/>
    <n v="33900"/>
    <n v="1"/>
    <n v="882851"/>
    <n v="0"/>
    <s v="ACTIVO"/>
    <m/>
    <m/>
    <n v="5082000"/>
    <n v="0"/>
    <n v="0"/>
    <s v="ANTICIPO"/>
    <m/>
    <x v="2"/>
    <s v="NO"/>
    <m/>
    <s v="PLANILLADA"/>
    <m/>
    <m/>
  </r>
  <r>
    <s v="CONSTRUPROYEC"/>
    <n v="101056109"/>
    <n v="58616"/>
    <m/>
    <d v="2021-06-19T00:00:00"/>
    <n v="24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6838"/>
    <n v="81805"/>
    <d v="2021-06-29T00:00:00"/>
    <x v="7"/>
    <n v="33700"/>
    <n v="33700"/>
    <n v="1"/>
    <n v="0"/>
    <n v="0"/>
    <m/>
    <m/>
    <m/>
    <n v="1685000"/>
    <n v="1305000"/>
    <n v="-160950"/>
    <m/>
    <m/>
    <x v="1"/>
    <s v="NO"/>
    <m/>
    <s v="PLANILLADA"/>
    <m/>
    <m/>
  </r>
  <r>
    <s v="CONSTRUPROYEC"/>
    <n v="101056110"/>
    <n v="58617"/>
    <m/>
    <d v="2021-06-19T00:00:00"/>
    <n v="24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6839"/>
    <n v="81929"/>
    <d v="2021-06-29T00:00:00"/>
    <x v="7"/>
    <n v="30450"/>
    <n v="30450"/>
    <n v="1"/>
    <n v="0"/>
    <n v="0"/>
    <m/>
    <m/>
    <m/>
    <n v="1522500"/>
    <n v="1305000"/>
    <n v="-19575"/>
    <m/>
    <m/>
    <x v="1"/>
    <s v="NO"/>
    <m/>
    <s v="PLANILLADA"/>
    <m/>
    <m/>
  </r>
  <r>
    <s v="CONSTRUPROYEC"/>
    <n v="101056111"/>
    <n v="58618"/>
    <m/>
    <d v="2021-06-19T00:00:00"/>
    <n v="24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6840"/>
    <n v="82260"/>
    <d v="2021-06-29T00:00:00"/>
    <x v="7"/>
    <n v="32790"/>
    <n v="32790"/>
    <n v="1"/>
    <n v="0"/>
    <n v="0"/>
    <m/>
    <m/>
    <m/>
    <n v="1639500"/>
    <n v="1305000"/>
    <n v="-121365"/>
    <m/>
    <m/>
    <x v="1"/>
    <s v="NO"/>
    <m/>
    <s v="PLANILLADA"/>
    <m/>
    <m/>
  </r>
  <r>
    <s v="CONSTRUPROYEC"/>
    <n v="101056112"/>
    <n v="58619"/>
    <m/>
    <d v="2021-06-19T00:00:00"/>
    <n v="24"/>
    <x v="1"/>
    <s v=" FRUTA DE PALMA"/>
    <s v="CI TEQUENDAMA SAS EXTRACTORA"/>
    <s v="CUMPLIDO"/>
    <s v="C.I TEQUENDAMA FINCA ARIGUANI"/>
    <s v="ARIGUANI"/>
    <s v="EXTRACTORA TEQUENDAMA"/>
    <s v="FUNDACION"/>
    <x v="112"/>
    <s v="GUILLERMO GARNICA NIÑO"/>
    <n v="101056841"/>
    <n v="81102"/>
    <d v="2021-06-28T00:00:00"/>
    <x v="7"/>
    <n v="30250"/>
    <n v="30240"/>
    <n v="1"/>
    <n v="0"/>
    <n v="0"/>
    <m/>
    <m/>
    <m/>
    <n v="610445"/>
    <n v="557100"/>
    <n v="-4643"/>
    <m/>
    <m/>
    <x v="1"/>
    <s v="NO"/>
    <m/>
    <s v="PLANILLADA"/>
    <m/>
    <m/>
  </r>
  <r>
    <s v="CONSTRUPROYEC"/>
    <n v="101056113"/>
    <n v="58620"/>
    <m/>
    <d v="2021-06-19T00:00:00"/>
    <n v="24"/>
    <x v="1"/>
    <s v=" FRUTA DE PALMA"/>
    <s v="CI TEQUENDAMA SAS EXTRACTORA"/>
    <s v="CUMPLIDO"/>
    <s v="C.I TEQUNDAMA FINCA LAS MERCEDES"/>
    <s v="PELECHUA"/>
    <s v="EXTRACTORA TEQUENDAMA"/>
    <s v="FUNDACION"/>
    <x v="111"/>
    <s v="JUAN CAMILO GARCIA HENAO"/>
    <n v="101056842"/>
    <n v="82743"/>
    <d v="2021-06-28T00:00:00"/>
    <x v="2"/>
    <n v="35320"/>
    <n v="35320"/>
    <n v="1"/>
    <n v="0"/>
    <n v="0"/>
    <m/>
    <m/>
    <m/>
    <n v="2219156"/>
    <n v="1500000"/>
    <n v="-266000"/>
    <m/>
    <m/>
    <x v="1"/>
    <s v="NO"/>
    <m/>
    <s v="PLANILLADA"/>
    <m/>
    <m/>
  </r>
  <r>
    <s v="CONSTRUPROYEC"/>
    <n v="101056114"/>
    <n v="58621"/>
    <n v="58376"/>
    <d v="2021-06-19T00:00:00"/>
    <n v="24"/>
    <x v="1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6843"/>
    <n v="82438"/>
    <d v="2021-06-24T00:00:00"/>
    <x v="0"/>
    <n v="28420"/>
    <n v="28690"/>
    <n v="1"/>
    <n v="0"/>
    <n v="0"/>
    <m/>
    <m/>
    <m/>
    <n v="730394"/>
    <n v="0"/>
    <n v="0"/>
    <m/>
    <m/>
    <x v="1"/>
    <s v="NO"/>
    <m/>
    <s v="PLANILLADA"/>
    <m/>
    <m/>
  </r>
  <r>
    <s v="CONSTRUPROYEC"/>
    <n v="101056115"/>
    <n v="58622"/>
    <n v="58104"/>
    <d v="2021-06-19T00:00:00"/>
    <n v="24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6844"/>
    <n v="82072"/>
    <d v="2021-06-19T00:00:00"/>
    <x v="0"/>
    <n v="32150"/>
    <n v="32150"/>
    <n v="1"/>
    <n v="0"/>
    <n v="0"/>
    <m/>
    <m/>
    <m/>
    <n v="648787"/>
    <n v="0"/>
    <n v="0"/>
    <m/>
    <m/>
    <x v="1"/>
    <s v="NO"/>
    <m/>
    <s v="PLANILLADA"/>
    <m/>
    <m/>
  </r>
  <r>
    <s v="CONSTRUPROYEC"/>
    <n v="101056116"/>
    <n v="58623"/>
    <n v="58547"/>
    <d v="2021-06-19T00:00:00"/>
    <n v="24"/>
    <x v="1"/>
    <s v=" MAIZ"/>
    <s v="ALIMENTOS FINCAS S.A.S"/>
    <s v="CUMPLIDO"/>
    <s v="ALIMENTOS FINCA S.A.S"/>
    <s v="SANTA MARTA."/>
    <s v="ALIMENTOS FINCA S.A.S"/>
    <s v="MOSQUERA"/>
    <x v="123"/>
    <s v="LUIS FERNANDO ELLES PARRA"/>
    <n v="101056845"/>
    <n v="41146456"/>
    <d v="2021-06-27T00:00:00"/>
    <x v="0"/>
    <n v="33850"/>
    <n v="33810"/>
    <n v="1"/>
    <n v="936734"/>
    <n v="0"/>
    <s v="ACTIVO"/>
    <m/>
    <m/>
    <n v="5077500"/>
    <n v="0"/>
    <n v="0"/>
    <s v="ANTICIPO"/>
    <m/>
    <x v="2"/>
    <s v="NO"/>
    <m/>
    <s v="PLANILLADA"/>
    <m/>
    <m/>
  </r>
  <r>
    <s v="CONSTRUPROYEC"/>
    <n v="101056117"/>
    <n v="58624"/>
    <n v="58550"/>
    <d v="2021-06-19T00:00:00"/>
    <n v="24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1"/>
    <s v="MIGUEL APREZA BALLESTA"/>
    <n v="101056846"/>
    <n v="521405"/>
    <d v="2021-06-28T00:00:00"/>
    <x v="0"/>
    <n v="34080"/>
    <n v="34170"/>
    <n v="1"/>
    <n v="1078648"/>
    <n v="0"/>
    <s v="ACTIVO"/>
    <m/>
    <m/>
    <n v="4600800"/>
    <n v="0"/>
    <n v="0"/>
    <s v="ANTICIPO"/>
    <m/>
    <x v="2"/>
    <s v="NO"/>
    <m/>
    <s v="PLANILLADA"/>
    <m/>
    <m/>
  </r>
  <r>
    <s v="CONSTRUPROYEC"/>
    <n v="101056118"/>
    <n v="58625"/>
    <n v="58428"/>
    <d v="2021-06-19T00:00:00"/>
    <n v="24"/>
    <x v="1"/>
    <s v=" CONTENEDOR VACIO"/>
    <s v="CI TEQUENDAMA SAS DIV. REFINERIA"/>
    <s v="CUMPLIDO"/>
    <s v="SOCIEDAD PORTUARIA DE SANTA MARTA"/>
    <s v="SANTA MARTA."/>
    <s v="REFINERIA TEQUENDAMA"/>
    <s v="SANTA MARTA."/>
    <x v="13"/>
    <s v="ANGELO JAVIER PEREZ SAAVEDRA"/>
    <n v="101056847"/>
    <n v="0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19"/>
    <n v="58626"/>
    <n v="58429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14"/>
    <s v="YOMAR YESID OÑATE CARCAMO"/>
    <n v="101056848"/>
    <n v="0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20"/>
    <n v="58627"/>
    <n v="58287"/>
    <d v="2021-06-19T00:00:00"/>
    <n v="24"/>
    <x v="1"/>
    <s v=" ACEITE DE PALMA CPO"/>
    <s v="CI TEQUENDAMA SAS DIV. REFINERIA"/>
    <s v="CUMPLIDO"/>
    <s v="EXTRACTORA TEQUENDAMA"/>
    <s v="FUNDACION"/>
    <s v="REFINERIA TEQUENDAMA"/>
    <s v="SANTA MARTA."/>
    <x v="1"/>
    <s v="HERNANDO EMILIO RUBIANO ARIAS"/>
    <n v="101056849"/>
    <n v="77375"/>
    <d v="2021-06-23T00:00:00"/>
    <x v="0"/>
    <n v="33630"/>
    <n v="33690"/>
    <n v="1"/>
    <n v="10000"/>
    <n v="0"/>
    <s v="ACTIVO"/>
    <m/>
    <m/>
    <n v="1190166"/>
    <n v="0"/>
    <n v="0"/>
    <s v="ANTICIPO"/>
    <m/>
    <x v="0"/>
    <s v="NO"/>
    <m/>
    <s v="PLANILLADA"/>
    <m/>
    <m/>
  </r>
  <r>
    <s v="CONSTRUPROYEC"/>
    <n v="101056121"/>
    <n v="58628"/>
    <n v="58430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850"/>
    <n v="0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22"/>
    <n v="58629"/>
    <n v="58425"/>
    <d v="2021-06-19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4"/>
    <s v="YOMAR YESID OÑATE CARCAMO"/>
    <n v="101056851"/>
    <s v="MNBU 050611-6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23"/>
    <n v="58630"/>
    <n v="58426"/>
    <d v="2021-06-19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852"/>
    <s v="HLBU 903197-0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124"/>
    <n v="58631"/>
    <n v="58427"/>
    <d v="2021-06-19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ANGELO JAVIER PEREZ SAAVEDRA"/>
    <n v="101056853"/>
    <s v="TRHU 672371-0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125"/>
    <n v="58632"/>
    <n v="58245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02"/>
    <s v="FABIO GUEVARA ROJAS"/>
    <n v="101056854"/>
    <s v="31873-1"/>
    <d v="2021-06-22T00:00:00"/>
    <x v="0"/>
    <n v="10126"/>
    <n v="10126"/>
    <n v="1"/>
    <n v="221080"/>
    <n v="0"/>
    <s v="ACTIVO"/>
    <m/>
    <m/>
    <n v="1445892"/>
    <n v="0"/>
    <n v="0"/>
    <s v="ANTICIPO"/>
    <m/>
    <x v="4"/>
    <s v="NO"/>
    <m/>
    <s v="PLANILLADA"/>
    <m/>
    <m/>
  </r>
  <r>
    <s v="CONSTRUPROYEC"/>
    <n v="101056126"/>
    <n v="58633"/>
    <m/>
    <d v="2021-06-19T00:00:00"/>
    <n v="24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6855"/>
    <n v="82507"/>
    <d v="2021-06-29T00:00:00"/>
    <x v="7"/>
    <n v="32790"/>
    <n v="32790"/>
    <n v="1"/>
    <n v="0"/>
    <n v="0"/>
    <m/>
    <m/>
    <m/>
    <n v="1639500"/>
    <n v="1305000"/>
    <n v="-121365"/>
    <m/>
    <m/>
    <x v="1"/>
    <s v="NO"/>
    <m/>
    <s v="PLANILLADA"/>
    <m/>
    <m/>
  </r>
  <r>
    <s v="CONSTRUPROYEC"/>
    <n v="101056127"/>
    <n v="58634"/>
    <n v="58542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4"/>
    <s v="JESUS EMILIO CAMELO ESCOBAR"/>
    <n v="101056856"/>
    <s v="31881-3"/>
    <d v="2021-06-26T00:00:00"/>
    <x v="0"/>
    <n v="10113"/>
    <n v="10113"/>
    <n v="1"/>
    <n v="442664"/>
    <n v="0"/>
    <s v="ACTIVO"/>
    <m/>
    <m/>
    <n v="3346493"/>
    <n v="0"/>
    <n v="0"/>
    <s v="ANTICIPO"/>
    <m/>
    <x v="4"/>
    <s v="NO"/>
    <m/>
    <s v="PLANILLADA"/>
    <m/>
    <m/>
  </r>
  <r>
    <s v="CONSTRUPROYEC"/>
    <n v="101056128"/>
    <n v="58635"/>
    <n v="58580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3"/>
    <s v="JOHAN ALBERTO AVENDAÑO OROZCO"/>
    <n v="101056857"/>
    <s v="31877-7"/>
    <d v="2021-06-28T00:00:00"/>
    <x v="0"/>
    <n v="10154"/>
    <n v="10092"/>
    <n v="1"/>
    <n v="244373"/>
    <n v="0"/>
    <s v="ACTIVO"/>
    <m/>
    <m/>
    <n v="2030800"/>
    <n v="0"/>
    <n v="0"/>
    <s v="ANTICIPO"/>
    <m/>
    <x v="4"/>
    <s v="NO"/>
    <m/>
    <s v="PLANILLADA"/>
    <m/>
    <m/>
  </r>
  <r>
    <s v="CONSTRUPROYEC"/>
    <n v="101056129"/>
    <n v="58636"/>
    <n v="58469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7"/>
    <s v="SERGIO DAVID MEJIA POLO"/>
    <n v="101056858"/>
    <s v="31879-0"/>
    <d v="2021-06-25T00:00:00"/>
    <x v="0"/>
    <n v="10112"/>
    <n v="10112"/>
    <n v="1"/>
    <n v="221080"/>
    <n v="0"/>
    <s v="ACTIVO"/>
    <m/>
    <m/>
    <n v="1443892"/>
    <n v="0"/>
    <n v="0"/>
    <s v="ANTICIPO"/>
    <m/>
    <x v="4"/>
    <s v="NO"/>
    <m/>
    <s v="PLANILLADA"/>
    <m/>
    <m/>
  </r>
  <r>
    <s v="CONSTRUPROYEC"/>
    <n v="101056130"/>
    <n v="58637"/>
    <n v="58342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9"/>
    <s v="LUIS ALBERTO MARTELO MERCADO"/>
    <n v="101056859"/>
    <s v="31872-8"/>
    <d v="2021-06-23T00:00:00"/>
    <x v="0"/>
    <n v="10030"/>
    <n v="10095"/>
    <n v="1"/>
    <n v="244373"/>
    <n v="0"/>
    <s v="ACTIVO"/>
    <m/>
    <m/>
    <n v="2006000"/>
    <n v="0"/>
    <n v="0"/>
    <s v="ANTICIPO"/>
    <m/>
    <x v="4"/>
    <s v="NO"/>
    <m/>
    <s v="PLANILLADA"/>
    <m/>
    <m/>
  </r>
  <r>
    <s v="CONSTRUPROYEC"/>
    <n v="101056131"/>
    <n v="58638"/>
    <n v="58432"/>
    <d v="2021-06-19T00:00:00"/>
    <n v="24"/>
    <x v="1"/>
    <s v=" CONTENEDOR VACIO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6860"/>
    <s v="SMLU 788522-6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32"/>
    <n v="58639"/>
    <n v="58433"/>
    <d v="2021-06-19T00:00:00"/>
    <n v="24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6861"/>
    <s v="SMLU 788522-6"/>
    <d v="2021-06-25T00:00:00"/>
    <x v="0"/>
    <n v="5"/>
    <n v="5"/>
    <n v="1"/>
    <n v="0"/>
    <n v="0"/>
    <m/>
    <m/>
    <m/>
    <n v="183242"/>
    <n v="0"/>
    <n v="0"/>
    <m/>
    <m/>
    <x v="1"/>
    <s v="NO"/>
    <m/>
    <s v="PLANILLADA"/>
    <m/>
    <m/>
  </r>
  <r>
    <s v="CONSTRUPROYEC"/>
    <n v="101056133"/>
    <n v="58640"/>
    <n v="58534"/>
    <d v="2021-06-19T00:00:00"/>
    <n v="24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18"/>
    <s v="LUIS MAURICIO DAVILA WEDEFORT"/>
    <n v="101056862"/>
    <n v="521406"/>
    <d v="2021-06-25T00:00:00"/>
    <x v="0"/>
    <n v="33810"/>
    <n v="33790"/>
    <n v="1"/>
    <n v="1078648"/>
    <n v="30000"/>
    <s v="ACTIVO"/>
    <m/>
    <m/>
    <n v="4564350"/>
    <n v="0"/>
    <n v="0"/>
    <s v="ANTICIPO, SEGUNDO ANTICIPO"/>
    <m/>
    <x v="2"/>
    <s v="NO"/>
    <m/>
    <s v="PLANILLADA"/>
    <m/>
    <m/>
  </r>
  <r>
    <s v="CONSTRUPROYEC"/>
    <n v="101056134"/>
    <n v="58641"/>
    <n v="58437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ARTURO JAIME ALVAREZ"/>
    <n v="101056863"/>
    <s v="MSKU 446116-1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35"/>
    <n v="58642"/>
    <n v="58561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5"/>
    <s v="EDINSON PRADA RODRIGUEZ"/>
    <n v="101056864"/>
    <s v="31871-6"/>
    <d v="2021-06-27T00:00:00"/>
    <x v="0"/>
    <n v="10137"/>
    <n v="10137"/>
    <n v="1"/>
    <n v="442664"/>
    <n v="0"/>
    <s v="ACTIVO"/>
    <m/>
    <m/>
    <n v="3354435"/>
    <n v="0"/>
    <n v="0"/>
    <s v="ANTICIPO"/>
    <m/>
    <x v="4"/>
    <s v="NO"/>
    <m/>
    <s v="PLANILLADA"/>
    <m/>
    <m/>
  </r>
  <r>
    <s v="CONSTRUPROYEC"/>
    <n v="101056136"/>
    <n v="58643"/>
    <n v="58190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5"/>
    <s v="ELIECER MONSALVO PALMA"/>
    <n v="101056865"/>
    <s v="31878-9"/>
    <d v="2021-06-22T00:00:00"/>
    <x v="0"/>
    <n v="10113"/>
    <n v="10113"/>
    <n v="1"/>
    <n v="221080"/>
    <n v="0"/>
    <s v="ACTIVO"/>
    <m/>
    <m/>
    <n v="1444035"/>
    <n v="0"/>
    <n v="0"/>
    <s v="ANTICIPO"/>
    <m/>
    <x v="4"/>
    <s v="NO"/>
    <m/>
    <s v="PLANILLADA"/>
    <m/>
    <m/>
  </r>
  <r>
    <s v="CONSTRUPROYEC"/>
    <n v="101056137"/>
    <n v="58644"/>
    <n v="58477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94"/>
    <s v="ROBERTO LOZANO CAMACHO"/>
    <n v="101056866"/>
    <s v="31880-1"/>
    <d v="2021-06-25T00:00:00"/>
    <x v="0"/>
    <n v="10075"/>
    <n v="10094"/>
    <n v="1"/>
    <n v="221080"/>
    <n v="0"/>
    <s v="ACTIVO"/>
    <m/>
    <m/>
    <n v="1438609"/>
    <n v="0"/>
    <n v="0"/>
    <s v="ANTICIPO"/>
    <m/>
    <x v="4"/>
    <s v="NO"/>
    <m/>
    <s v="PLANILLADA"/>
    <m/>
    <m/>
  </r>
  <r>
    <s v="CONSTRUPROYEC"/>
    <n v="101056138"/>
    <n v="58645"/>
    <n v="58457"/>
    <d v="2021-06-19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6867"/>
    <s v="SUDU 784307-4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39"/>
    <n v="58646"/>
    <n v="58471"/>
    <d v="2021-06-19T00:00:00"/>
    <n v="24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65"/>
    <s v="JUAN GONZALEZ GUTIERREZ"/>
    <n v="101056868"/>
    <s v="31874-1"/>
    <d v="2021-06-25T00:00:00"/>
    <x v="0"/>
    <n v="10093"/>
    <n v="10093"/>
    <n v="1"/>
    <n v="458326"/>
    <n v="0"/>
    <s v="ACTIVO"/>
    <m/>
    <m/>
    <n v="3659217"/>
    <n v="0"/>
    <n v="0"/>
    <s v="ANTICIPO"/>
    <m/>
    <x v="4"/>
    <s v="NO"/>
    <m/>
    <s v="PLANILLADA"/>
    <m/>
    <m/>
  </r>
  <r>
    <s v="CONSTRUPROYEC"/>
    <n v="101056140"/>
    <n v="58647"/>
    <n v="58460"/>
    <d v="2021-06-19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869"/>
    <s v="HASU 142735-4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41"/>
    <n v="58648"/>
    <n v="58458"/>
    <d v="2021-06-19T00:00:00"/>
    <n v="24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6870"/>
    <s v="MNBU 418188-9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42"/>
    <n v="58649"/>
    <n v="58459"/>
    <d v="2021-06-19T00:00:00"/>
    <n v="24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6871"/>
    <s v="SEGU 932407-8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43"/>
    <n v="58650"/>
    <n v="58571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5"/>
    <s v="NICOLAS JOSE ESQUEA POLO"/>
    <n v="101056872"/>
    <n v="98597"/>
    <d v="2021-06-28T00:00:00"/>
    <x v="0"/>
    <n v="34560"/>
    <n v="34580"/>
    <n v="1"/>
    <n v="882851"/>
    <n v="0"/>
    <s v="ACTIVO"/>
    <m/>
    <m/>
    <n v="6220800"/>
    <n v="0"/>
    <n v="0"/>
    <s v="ANTICIPO"/>
    <m/>
    <x v="2"/>
    <s v="NO"/>
    <m/>
    <s v="PLANILLADA"/>
    <m/>
    <m/>
  </r>
  <r>
    <s v="CONSTRUPROYEC"/>
    <n v="101056144"/>
    <n v="58651"/>
    <n v="58364"/>
    <d v="2021-06-19T00:00:00"/>
    <n v="24"/>
    <x v="1"/>
    <s v=" B-100"/>
    <s v="COMERCIALIZADORA PROXXON S.A"/>
    <s v="CUMPLIDO"/>
    <s v="BIOCOMBUSTIBLES SOSTENIBLES DEL CARIBE S.A. BIOSC S. A."/>
    <s v="SANTA MARTA."/>
    <s v="COMERCIALIZADORA PROXXON S.A"/>
    <s v="TURBO"/>
    <x v="89"/>
    <s v="PEDRO BOHORQUEZ SANDOVAL"/>
    <n v="101056873"/>
    <s v="31876-5"/>
    <d v="2021-06-24T00:00:00"/>
    <x v="0"/>
    <n v="10070"/>
    <n v="10092"/>
    <n v="1"/>
    <n v="920731"/>
    <n v="0"/>
    <s v="ACTIVO"/>
    <m/>
    <m/>
    <n v="7855003"/>
    <n v="0"/>
    <n v="0"/>
    <s v="ANTICIPO"/>
    <m/>
    <x v="4"/>
    <s v="NO"/>
    <m/>
    <s v="PLANILLADA"/>
    <m/>
    <m/>
  </r>
  <r>
    <s v="CONSTRUPROYEC"/>
    <n v="101056145"/>
    <n v="58652"/>
    <n v="58279"/>
    <d v="2021-06-19T00:00:00"/>
    <n v="24"/>
    <x v="1"/>
    <s v=" ACEITE DE PALMA CPO"/>
    <s v="ECODIESEL COLOMBIA S.A"/>
    <s v="CUMPLIDO"/>
    <s v="EXTRACTORA MONTERREY S.A."/>
    <s v="PUERTO WILCHES"/>
    <s v="ECODIESEL COLOMBIA S.A"/>
    <s v="BARRANCABERMEJA"/>
    <x v="41"/>
    <s v="WILSON HERNANDO BARON SANDOVAL"/>
    <n v="101056874"/>
    <n v="4074"/>
    <d v="2021-06-23T00:00:00"/>
    <x v="0"/>
    <n v="34360"/>
    <n v="34390"/>
    <n v="1"/>
    <n v="189354"/>
    <n v="0"/>
    <s v="ACTIVO"/>
    <m/>
    <m/>
    <n v="1049583"/>
    <n v="0"/>
    <n v="0"/>
    <s v="ANTICIPO"/>
    <m/>
    <x v="3"/>
    <s v="NO"/>
    <m/>
    <s v="PLANILLADA"/>
    <m/>
    <m/>
  </r>
  <r>
    <s v="CONSTRUPROYEC"/>
    <n v="101056146"/>
    <n v="58653"/>
    <n v="58280"/>
    <d v="2021-06-19T00:00:00"/>
    <n v="24"/>
    <x v="1"/>
    <s v=" ACEITE DE PALMA CPO"/>
    <s v="ECODIESEL COLOMBIA S.A"/>
    <s v="CUMPLIDO"/>
    <s v="EXTRACTORA MONTERREY S.A."/>
    <s v="PUERTO WILCHES"/>
    <s v="ECODIESEL COLOMBIA S.A"/>
    <s v="BARRANCABERMEJA"/>
    <x v="34"/>
    <s v="LUIS EDUARDO CARO GONZALEZ"/>
    <n v="101056875"/>
    <n v="4067"/>
    <d v="2021-06-23T00:00:00"/>
    <x v="0"/>
    <n v="34160"/>
    <n v="34130"/>
    <n v="1"/>
    <n v="189354"/>
    <n v="0"/>
    <s v="ACTIVO"/>
    <m/>
    <m/>
    <n v="1041648"/>
    <n v="0"/>
    <n v="0"/>
    <s v="ANTICIPO"/>
    <m/>
    <x v="3"/>
    <s v="NO"/>
    <m/>
    <s v="PLANILLADA"/>
    <m/>
    <m/>
  </r>
  <r>
    <s v="CONSTRUPROYEC"/>
    <n v="101056147"/>
    <n v="58654"/>
    <n v="58587"/>
    <d v="2021-06-19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6876"/>
    <n v="4215"/>
    <d v="2021-06-28T00:00:00"/>
    <x v="0"/>
    <n v="34490"/>
    <n v="34430"/>
    <n v="1"/>
    <n v="189354"/>
    <n v="0"/>
    <s v="ACTIVO"/>
    <m/>
    <m/>
    <n v="1050804"/>
    <n v="0"/>
    <n v="0"/>
    <s v="ANTICIPO"/>
    <m/>
    <x v="3"/>
    <s v="NO"/>
    <m/>
    <s v="PLANILLADA"/>
    <m/>
    <m/>
  </r>
  <r>
    <s v="CONSTRUPROYEC"/>
    <n v="101056148"/>
    <n v="58655"/>
    <n v="58295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52"/>
    <s v="LUIS MIGUEL DIAZ LIZARAZO"/>
    <n v="101056877"/>
    <n v="98569"/>
    <d v="2021-06-23T00:00:00"/>
    <x v="0"/>
    <n v="34470"/>
    <n v="34510"/>
    <n v="1"/>
    <n v="882851"/>
    <n v="0"/>
    <s v="ACTIVO"/>
    <m/>
    <m/>
    <n v="6204600"/>
    <n v="0"/>
    <n v="0"/>
    <s v="ANTICIPO"/>
    <m/>
    <x v="2"/>
    <s v="NO"/>
    <m/>
    <s v="PLANILLADA"/>
    <m/>
    <m/>
  </r>
  <r>
    <s v="CONSTRUPROYEC"/>
    <n v="101056149"/>
    <n v="58656"/>
    <n v="58569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0"/>
    <s v="RUBEN GUZMAN SILVA"/>
    <n v="101056878"/>
    <n v="98614"/>
    <d v="2021-06-27T00:00:00"/>
    <x v="0"/>
    <n v="34540"/>
    <n v="34570"/>
    <n v="1"/>
    <n v="882851"/>
    <n v="0"/>
    <s v="ACTIVO"/>
    <m/>
    <m/>
    <n v="6217200"/>
    <n v="0"/>
    <n v="0"/>
    <s v="ANTICIPO"/>
    <m/>
    <x v="2"/>
    <s v="NO"/>
    <m/>
    <s v="PLANILLADA"/>
    <m/>
    <m/>
  </r>
  <r>
    <s v="CONSTRUPROYEC"/>
    <n v="101056150"/>
    <n v="58657"/>
    <n v="58639"/>
    <d v="2021-06-19T00:00:00"/>
    <n v="24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4"/>
    <s v="CESAR GOMEZ AYALA"/>
    <n v="101056879"/>
    <n v="98669"/>
    <d v="2021-06-28T00:00:00"/>
    <x v="0"/>
    <n v="34480"/>
    <n v="34550"/>
    <n v="1"/>
    <n v="882851"/>
    <n v="0"/>
    <s v="ACTIVO"/>
    <m/>
    <m/>
    <n v="5172000"/>
    <n v="0"/>
    <n v="0"/>
    <s v="ANTICIPO"/>
    <m/>
    <x v="2"/>
    <s v="NO"/>
    <m/>
    <s v="PLANILLADA"/>
    <m/>
    <m/>
  </r>
  <r>
    <s v="CONSTRUPROYEC"/>
    <n v="101056151"/>
    <n v="58658"/>
    <n v="58769"/>
    <d v="2021-06-19T00:00:00"/>
    <n v="24"/>
    <x v="1"/>
    <s v=" ACEITE DE PALMA CPO"/>
    <s v="ECODIESEL COLOMBIA S.A"/>
    <s v="CUMPLIDO"/>
    <s v="EXTRACTORA CENTRAL S.A"/>
    <s v="PUERTO WILCHES"/>
    <s v="ECODIESEL COLOMBIA S.A"/>
    <s v="BARRANCABERMEJA"/>
    <x v="143"/>
    <s v="JOSE DOMINGO PARRA BOHORQUEZ"/>
    <n v="101056880"/>
    <n v="4392"/>
    <d v="2021-06-29T00:00:00"/>
    <x v="0"/>
    <n v="33890"/>
    <n v="33880"/>
    <n v="1"/>
    <n v="189354"/>
    <n v="0"/>
    <s v="ACTIVO"/>
    <m/>
    <m/>
    <n v="1034018"/>
    <n v="0"/>
    <n v="0"/>
    <s v="ANTICIPO"/>
    <m/>
    <x v="3"/>
    <s v="NO"/>
    <m/>
    <s v="PLANILLADA"/>
    <m/>
    <m/>
  </r>
  <r>
    <s v="CONSTRUPROYEC"/>
    <n v="101056152"/>
    <n v="58659"/>
    <n v="58651"/>
    <d v="2021-06-19T00:00:00"/>
    <n v="24"/>
    <x v="1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6881"/>
    <n v="4135"/>
    <d v="2021-06-28T00:00:00"/>
    <x v="0"/>
    <n v="34750"/>
    <n v="34620"/>
    <n v="1"/>
    <n v="189354"/>
    <n v="0"/>
    <s v="ACTIVO"/>
    <m/>
    <m/>
    <n v="1056602"/>
    <n v="0"/>
    <n v="0"/>
    <s v="ANTICIPO"/>
    <m/>
    <x v="3"/>
    <s v="NO"/>
    <m/>
    <s v="PLANILLADA"/>
    <m/>
    <m/>
  </r>
  <r>
    <s v="CONSTRUPROYEC"/>
    <n v="101056153"/>
    <n v="58660"/>
    <n v="58453"/>
    <d v="2021-06-19T00:00:00"/>
    <n v="24"/>
    <x v="1"/>
    <s v=" CONTENEDOR VACIO"/>
    <s v="C.I. LA SAMARIA S.A.S."/>
    <s v="CUMPLIDO"/>
    <s v="SOCIEDAD PORTUARIA DE SANTA MARTA"/>
    <s v="SANTA MARTA."/>
    <s v="CONSTRUPROYEC"/>
    <s v="SANTA MARTA."/>
    <x v="14"/>
    <s v="YOMAR YESID OÑATE CARCAMO"/>
    <n v="101056882"/>
    <s v="UACU 477891-8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54"/>
    <n v="58661"/>
    <n v="58643"/>
    <d v="2021-06-19T00:00:00"/>
    <n v="24"/>
    <x v="1"/>
    <s v=" ACEITE DE PALMA CPO"/>
    <s v="ECODIESEL COLOMBIA S.A"/>
    <s v="CUMPLIDO"/>
    <s v="EXTRACTORA CENTRAL S.A"/>
    <s v="PUERTO WILCHES"/>
    <s v="ECODIESEL COLOMBIA S.A"/>
    <s v="BARRANCABERMEJA"/>
    <x v="29"/>
    <s v="JONNY ALEXANDER REYES RONDON"/>
    <n v="101056883"/>
    <n v="4081"/>
    <d v="2021-06-28T00:00:00"/>
    <x v="0"/>
    <n v="33270"/>
    <n v="33270"/>
    <n v="1"/>
    <n v="220000"/>
    <n v="0"/>
    <s v="ACTIVO"/>
    <m/>
    <m/>
    <n v="1015400"/>
    <n v="0"/>
    <n v="0"/>
    <s v="ANTICIPO"/>
    <m/>
    <x v="3"/>
    <s v="NO"/>
    <m/>
    <s v="PLANILLADA"/>
    <m/>
    <m/>
  </r>
  <r>
    <s v="CONSTRUPROYEC"/>
    <n v="101056155"/>
    <n v="58662"/>
    <n v="58454"/>
    <d v="2021-06-19T00:00:00"/>
    <n v="24"/>
    <x v="1"/>
    <s v=" CONTENEDOR VACIO"/>
    <s v="C.I. LA SAMARIA S.A.S."/>
    <s v="CUMPLIDO"/>
    <s v="SOCIEDAD PORTUARIA DE SANTA MARTA"/>
    <s v="SANTA MARTA."/>
    <s v="CONSTRUPROYEC"/>
    <s v="SANTA MARTA."/>
    <x v="13"/>
    <s v="JOSE DAVID VALENCIA BEDOYA"/>
    <n v="101056884"/>
    <s v="SEGU 942067-8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56"/>
    <n v="58663"/>
    <n v="58644"/>
    <d v="2021-06-19T00:00:00"/>
    <n v="24"/>
    <x v="1"/>
    <s v=" ACEITE DE PALMA CPO"/>
    <s v="ECODIESEL COLOMBIA S.A"/>
    <s v="CUMPLIDO"/>
    <s v="EXTRACTORA CENTRAL S.A"/>
    <s v="PUERTO WILCHES"/>
    <s v="ECODIESEL COLOMBIA S.A"/>
    <s v="BARRANCABERMEJA"/>
    <x v="31"/>
    <s v="JHON FREDY QUIÑONES ARIOLA"/>
    <n v="101056885"/>
    <n v="4084"/>
    <d v="2021-06-28T00:00:00"/>
    <x v="0"/>
    <n v="34200"/>
    <n v="34190"/>
    <n v="1"/>
    <n v="220000"/>
    <n v="0"/>
    <s v="ACTIVO"/>
    <m/>
    <m/>
    <n v="1043479"/>
    <n v="0"/>
    <n v="0"/>
    <s v="ANTICIPO"/>
    <m/>
    <x v="3"/>
    <s v="NO"/>
    <m/>
    <s v="PLANILLADA"/>
    <m/>
    <m/>
  </r>
  <r>
    <s v="CONSTRUPROYEC"/>
    <n v="101056157"/>
    <n v="58664"/>
    <n v="58455"/>
    <d v="2021-06-19T00:00:00"/>
    <n v="24"/>
    <x v="1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6886"/>
    <s v="MMAU 116327-0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58"/>
    <n v="58665"/>
    <n v="58456"/>
    <d v="2021-06-19T00:00:00"/>
    <n v="24"/>
    <x v="1"/>
    <s v=" CONTENEDOR VACIO"/>
    <s v="C.I. LA SAMARIA S.A.S."/>
    <s v="CUMPLIDO"/>
    <s v="SOCIEDAD PORTUARIA DE SANTA MARTA"/>
    <s v="SANTA MARTA."/>
    <s v="CONSTRUPROYEC"/>
    <s v="SANTA MARTA."/>
    <x v="22"/>
    <s v="SAMUEL DELGADO URIZA"/>
    <n v="101056887"/>
    <s v="GESU 949250-2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59"/>
    <n v="58666"/>
    <n v="58712"/>
    <d v="2021-06-19T00:00:00"/>
    <n v="24"/>
    <x v="1"/>
    <s v=" ACEITE DE PALMA CPO"/>
    <s v="ECODIESEL COLOMBIA S.A"/>
    <s v="CUMPLIDO"/>
    <s v="AGROINCE LTDA Y CIA S.C.A"/>
    <s v="AGUACHICA"/>
    <s v="ECODIESEL COLOMBIA S.A"/>
    <s v="BARRANCABERMEJA"/>
    <x v="44"/>
    <s v="JOHAN MANUEL RATIVA AGUILLON"/>
    <n v="101056888"/>
    <n v="4290"/>
    <d v="2021-06-29T00:00:00"/>
    <x v="0"/>
    <n v="34630"/>
    <n v="34650"/>
    <n v="1"/>
    <n v="366800"/>
    <n v="0"/>
    <s v="ACTIVO"/>
    <m/>
    <m/>
    <n v="1282050"/>
    <n v="0"/>
    <n v="0"/>
    <s v="ANTICIPO"/>
    <m/>
    <x v="3"/>
    <s v="NO"/>
    <m/>
    <s v="PLANILLADA"/>
    <m/>
    <m/>
  </r>
  <r>
    <s v="CONSTRUPROYEC"/>
    <n v="101056160"/>
    <n v="58667"/>
    <n v="58640"/>
    <d v="2021-06-19T00:00:00"/>
    <n v="24"/>
    <x v="1"/>
    <s v=" ACEITE DE PALMA CPO"/>
    <s v="ECODIESEL COLOMBIA S.A"/>
    <s v="CUMPLIDO"/>
    <s v="PALMA DEL CESAR S.A"/>
    <s v="SAN MARTIN"/>
    <s v="ECODIESEL COLOMBIA S.A"/>
    <s v="BARRANCABERMEJA"/>
    <x v="42"/>
    <s v="JOSE PAEZ"/>
    <n v="101056889"/>
    <n v="4092"/>
    <d v="2021-06-28T00:00:00"/>
    <x v="0"/>
    <n v="34170"/>
    <n v="34160"/>
    <n v="1"/>
    <n v="305000"/>
    <n v="0"/>
    <s v="ACTIVO"/>
    <m/>
    <m/>
    <n v="1179886"/>
    <n v="0"/>
    <n v="0"/>
    <s v="ANTICIPO"/>
    <m/>
    <x v="3"/>
    <s v="NO"/>
    <m/>
    <s v="PLANILLADA"/>
    <m/>
    <m/>
  </r>
  <r>
    <s v="CONSTRUPROYEC"/>
    <n v="101056161"/>
    <n v="58668"/>
    <n v="58612"/>
    <d v="2021-06-19T00:00:00"/>
    <n v="24"/>
    <x v="1"/>
    <s v=" ACEITE DE PALMA CPO"/>
    <s v="CI TEQUENDAMA SAS DIV. REFINERIA"/>
    <s v="CUMPLIDO"/>
    <s v="PALMACARA"/>
    <s v="AGUSTIN CODAZZI"/>
    <s v="BIOCOMBUSTIBLES SOSTENIBLES DEL CARIBE S.A. BIOSC S. A."/>
    <s v="SANTA MARTA."/>
    <x v="52"/>
    <s v="YONAT DAVID CANTILLO POLO"/>
    <n v="101056890"/>
    <n v="58172"/>
    <d v="2021-06-28T00:00:00"/>
    <x v="0"/>
    <n v="34980"/>
    <n v="35080"/>
    <n v="1"/>
    <n v="247686"/>
    <n v="0"/>
    <s v="ACTIVO"/>
    <m/>
    <m/>
    <n v="1888920"/>
    <n v="0"/>
    <n v="0"/>
    <s v="ANTICIPO"/>
    <m/>
    <x v="0"/>
    <s v="NO"/>
    <m/>
    <s v="PLANILLADA"/>
    <m/>
    <m/>
  </r>
  <r>
    <s v="CONSTRUPROYEC"/>
    <n v="101056162"/>
    <n v="58669"/>
    <n v="58388"/>
    <d v="2021-06-19T00:00:00"/>
    <n v="24"/>
    <x v="1"/>
    <s v=" ACEITE DE PALMA CPO"/>
    <s v="CI TEQUENDAMA SAS DIV. REFINERIA"/>
    <s v="CUMPLIDO"/>
    <s v="PALMACARA"/>
    <s v="AGUSTIN CODAZZI"/>
    <s v="BIOCOMBUSTIBLES SOSTENIBLES DEL CARIBE S.A. BIOSC S. A."/>
    <s v="SANTA MARTA."/>
    <x v="21"/>
    <s v="EDWIN ELIBETH AGUILAR GOMEZ"/>
    <n v="101056891"/>
    <n v="58177"/>
    <d v="2021-06-24T00:00:00"/>
    <x v="0"/>
    <n v="34570"/>
    <n v="34660"/>
    <n v="1"/>
    <n v="247686"/>
    <n v="0"/>
    <s v="ACTIVO"/>
    <m/>
    <m/>
    <n v="1866780"/>
    <n v="0"/>
    <n v="0"/>
    <s v="ANTICIPO"/>
    <m/>
    <x v="0"/>
    <s v="NO"/>
    <m/>
    <s v="PLANILLADA"/>
    <m/>
    <m/>
  </r>
  <r>
    <s v="CONSTRUPROYEC"/>
    <n v="101056163"/>
    <n v="58670"/>
    <n v="58392"/>
    <d v="2021-06-19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24"/>
    <s v="SAMUEL MEDINA MERCHAN"/>
    <n v="101056892"/>
    <n v="1698"/>
    <d v="2021-06-24T00:00:00"/>
    <x v="0"/>
    <n v="34470"/>
    <n v="34540"/>
    <n v="1"/>
    <n v="80722"/>
    <n v="0"/>
    <s v="ACTIVO"/>
    <m/>
    <m/>
    <n v="1328129"/>
    <n v="0"/>
    <n v="0"/>
    <s v="ANTICIPO"/>
    <m/>
    <x v="0"/>
    <s v="NO"/>
    <m/>
    <s v="PLANILLADA"/>
    <m/>
    <m/>
  </r>
  <r>
    <s v="CONSTRUPROYEC"/>
    <n v="101056164"/>
    <n v="58671"/>
    <n v="58610"/>
    <d v="2021-06-19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83"/>
    <s v="HERNAN GREGORIO AVENDAÑO OROZCO"/>
    <n v="101056893"/>
    <n v="1704"/>
    <d v="2021-06-28T00:00:00"/>
    <x v="0"/>
    <n v="34560"/>
    <n v="34530"/>
    <n v="1"/>
    <n v="80722"/>
    <n v="0"/>
    <s v="ACTIVO"/>
    <m/>
    <m/>
    <n v="1331597"/>
    <n v="0"/>
    <n v="0"/>
    <s v="ANTICIPO"/>
    <m/>
    <x v="0"/>
    <s v="NO"/>
    <m/>
    <s v="PLANILLADA"/>
    <m/>
    <m/>
  </r>
  <r>
    <s v="CONSTRUPROYEC"/>
    <n v="101056165"/>
    <n v="58672"/>
    <n v="58389"/>
    <d v="2021-06-19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6"/>
    <s v="ORLANDO CARVAJAL"/>
    <n v="101056894"/>
    <n v="1703"/>
    <d v="2021-06-24T00:00:00"/>
    <x v="0"/>
    <n v="34500"/>
    <n v="34570"/>
    <n v="1"/>
    <n v="80722"/>
    <n v="0"/>
    <s v="ACTIVO"/>
    <m/>
    <m/>
    <n v="1329285"/>
    <n v="0"/>
    <n v="0"/>
    <s v="ANTICIPO"/>
    <m/>
    <x v="0"/>
    <s v="NO"/>
    <m/>
    <s v="PLANILLADA"/>
    <m/>
    <m/>
  </r>
  <r>
    <s v="CONSTRUPROYEC"/>
    <n v="101056166"/>
    <n v="58673"/>
    <n v="58480"/>
    <d v="2021-06-19T00:00:00"/>
    <n v="24"/>
    <x v="1"/>
    <s v=" CONTENEDOR VACIO"/>
    <s v="CONSTRUPROYEC"/>
    <s v="CUMPLIDO"/>
    <s v="CONSTRUPROYEC"/>
    <s v="BOGOTA"/>
    <s v="C.I. LA SAMARIA S.A.S. FINCA DON DIEGO"/>
    <s v="BOGOTA"/>
    <x v="57"/>
    <s v="MIGUEL LOPEZ CAMPUZANO"/>
    <n v="101056895"/>
    <n v="0"/>
    <d v="2021-06-25T00:00:00"/>
    <x v="0"/>
    <n v="1"/>
    <n v="1"/>
    <n v="1"/>
    <n v="0"/>
    <n v="232000"/>
    <s v="ACTIVO"/>
    <m/>
    <m/>
    <n v="0"/>
    <n v="0"/>
    <n v="0"/>
    <s v="SEGUNDO ANTICIPO"/>
    <m/>
    <x v="1"/>
    <s v="NO"/>
    <m/>
    <s v="PLANILLADA"/>
    <m/>
    <m/>
  </r>
  <r>
    <s v="CONSTRUPROYEC"/>
    <n v="101056167"/>
    <n v="58674"/>
    <n v="58995"/>
    <d v="2021-06-19T00:00:00"/>
    <n v="24"/>
    <x v="1"/>
    <s v=" CONTENEDOR VACIO"/>
    <s v="CONSTRUPROYEC"/>
    <s v="CUMPLIDO"/>
    <s v="CONSTRUPROYEC"/>
    <s v="SANTA MARTA."/>
    <s v="C.I. LA SAMARIA S.A.S. FINCA DON DIEGO"/>
    <s v="DON DIEGO MAGDALENA"/>
    <x v="118"/>
    <s v="LUIS MAURICIO DAVILA WEDEFORT"/>
    <n v="101056896"/>
    <s v="517395- 8"/>
    <d v="2021-07-03T00:00:00"/>
    <x v="0"/>
    <n v="1"/>
    <n v="1"/>
    <n v="1"/>
    <n v="0"/>
    <n v="20000"/>
    <s v="ACTIVO"/>
    <m/>
    <m/>
    <n v="0"/>
    <n v="0"/>
    <n v="0"/>
    <s v="SEGUNDO ANTICIPO"/>
    <m/>
    <x v="1"/>
    <s v="NO"/>
    <m/>
    <s v="PLANILLADA"/>
    <m/>
    <m/>
  </r>
  <r>
    <s v="CONSTRUPROYEC"/>
    <n v="101056168"/>
    <n v="58675"/>
    <n v="58391"/>
    <d v="2021-06-19T00:00:00"/>
    <n v="24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0"/>
    <s v="JEINSON DAVID PEREZ MONTOYA"/>
    <n v="101056897"/>
    <n v="58196"/>
    <d v="2021-06-24T00:00:00"/>
    <x v="0"/>
    <n v="34210"/>
    <n v="34340"/>
    <n v="1"/>
    <n v="573786"/>
    <n v="0"/>
    <s v="ACTIVO"/>
    <m/>
    <m/>
    <n v="2907850"/>
    <n v="0"/>
    <n v="0"/>
    <s v="ANTICIPO"/>
    <m/>
    <x v="0"/>
    <s v="NO"/>
    <m/>
    <s v="PLANILLADA"/>
    <m/>
    <m/>
  </r>
  <r>
    <s v="CONSTRUPROYEC"/>
    <n v="101056169"/>
    <n v="58676"/>
    <n v="58692"/>
    <d v="2021-06-19T00:00:00"/>
    <n v="24"/>
    <x v="1"/>
    <s v=" FRUTA DE PALMA"/>
    <s v="CI TEQUENDAMA SAS EXTRACTORA"/>
    <s v="CUMPLIDO"/>
    <s v="C.I TEQUNDAMA FINCA LAS MERCEDES"/>
    <s v="PELECHUA"/>
    <s v="EXTRACTORA TEQUENDAMA"/>
    <s v="FUNDACION"/>
    <x v="28"/>
    <s v="GERMAN JOSE SANCHEZ RIVADENEIRA"/>
    <n v="101056898"/>
    <n v="82583"/>
    <d v="2021-06-29T00:00:00"/>
    <x v="0"/>
    <n v="30310"/>
    <n v="30310"/>
    <n v="1"/>
    <n v="140600"/>
    <n v="0"/>
    <s v="ACTIVO"/>
    <m/>
    <m/>
    <n v="1904377"/>
    <n v="0"/>
    <n v="0"/>
    <s v="ANTICIPO"/>
    <m/>
    <x v="1"/>
    <s v="NO"/>
    <m/>
    <s v="PLANILLADA"/>
    <m/>
    <m/>
  </r>
  <r>
    <s v="CONSTRUPROYEC"/>
    <n v="101056171"/>
    <n v="58678"/>
    <n v="58464"/>
    <d v="2021-06-19T00:00:00"/>
    <n v="24"/>
    <x v="1"/>
    <s v=" PRODUCTOS VARIOS"/>
    <s v="UNION TEMPORAL AMERICAN LOGISTIC UT AMERICAN LOGISTIC UT"/>
    <s v="CUMPLIDO"/>
    <s v="SUPPLA CARGO S.A.S."/>
    <s v="BOGOTA"/>
    <s v="SUPPLA CARGO S.A.S. SUPPLACARGO"/>
    <s v="BARRANQUILLA"/>
    <x v="57"/>
    <s v="MIGUEL LOPEZ CAMPUZANO"/>
    <n v="101056900"/>
    <n v="500131346"/>
    <d v="2021-06-25T00:00:00"/>
    <x v="0"/>
    <n v="32000"/>
    <n v="32000"/>
    <n v="1"/>
    <n v="919664"/>
    <n v="60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172"/>
    <n v="58679"/>
    <n v="58757"/>
    <d v="2021-06-19T00:00:00"/>
    <n v="24"/>
    <x v="1"/>
    <s v=" COMPOST"/>
    <s v="C.I. LA SAMARIA S.A.S."/>
    <s v="CUMPLIDO"/>
    <s v="EXTRACTORA TEQUENDAMA"/>
    <s v="FUNDACION"/>
    <s v="C.I. LA SAMARIA S.A.S. FINCA BONANZA"/>
    <s v="DON DIEGO MAGDALENA"/>
    <x v="27"/>
    <s v="LUIS FERNANDO OROZCO VALLE"/>
    <n v="101056901"/>
    <n v="83196"/>
    <d v="2021-06-29T00:00:00"/>
    <x v="0"/>
    <n v="24380"/>
    <n v="24380"/>
    <n v="1"/>
    <n v="59100"/>
    <n v="0"/>
    <s v="ACTIVO"/>
    <m/>
    <m/>
    <n v="941556"/>
    <n v="0"/>
    <n v="0"/>
    <s v="ANTICIPO"/>
    <m/>
    <x v="1"/>
    <s v="NO"/>
    <m/>
    <s v="PLANILLADA"/>
    <m/>
    <m/>
  </r>
  <r>
    <s v="CONSTRUPROYEC"/>
    <n v="101056173"/>
    <n v="58680"/>
    <n v="58463"/>
    <d v="2021-06-19T00:00:00"/>
    <n v="24"/>
    <x v="1"/>
    <s v=" PRODUCTOS VARIOS"/>
    <s v="UNION TEMPORAL AMERICAN LOGISTIC UT AMERICAN LOGISTIC UT"/>
    <s v="CUMPLIDO"/>
    <s v="SUPPLA CARGO S.A.S."/>
    <s v="BOGOTA"/>
    <s v="SUPPLA CARGO S.A.S. SUPPLACARGO"/>
    <s v="BARRANQUILLA"/>
    <x v="62"/>
    <s v="DUVIAN DARIO ARTEAGA WILCHES"/>
    <n v="101056902"/>
    <n v="2301055"/>
    <d v="2021-06-25T00:00:00"/>
    <x v="0"/>
    <n v="32000"/>
    <n v="32000"/>
    <n v="1"/>
    <n v="919664"/>
    <n v="60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174"/>
    <n v="58681"/>
    <n v="58290"/>
    <d v="2021-06-19T00:00:00"/>
    <n v="24"/>
    <x v="1"/>
    <s v=" ACEITE DE PALMA CPO"/>
    <s v="CI TEQUENDAMA SAS DIV. REFINERIA"/>
    <s v="CUMPLIDO"/>
    <s v="EXTRACTORA TEQUENDAMA"/>
    <s v="FUNDACION"/>
    <s v="REFINERIA TEQUENDAMA"/>
    <s v="SANTA MARTA."/>
    <x v="84"/>
    <s v="CARLOS BARROS"/>
    <n v="101056903"/>
    <n v="77347"/>
    <d v="2021-06-23T00:00:00"/>
    <x v="0"/>
    <n v="33120"/>
    <n v="33160"/>
    <n v="1"/>
    <n v="10000"/>
    <n v="674286"/>
    <s v="ACTIVO"/>
    <m/>
    <m/>
    <n v="1172117"/>
    <n v="0"/>
    <n v="0"/>
    <s v="ANTICIPO, SEGUNDO ANTICIPO"/>
    <m/>
    <x v="0"/>
    <s v="NO"/>
    <m/>
    <s v="PLANILLADA"/>
    <m/>
    <m/>
  </r>
  <r>
    <s v="CONSTRUPROYEC"/>
    <n v="101056175"/>
    <n v="58682"/>
    <m/>
    <d v="2021-06-19T00:00:00"/>
    <n v="24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904"/>
    <n v="77248"/>
    <d v="2021-06-23T00:00:00"/>
    <x v="5"/>
    <n v="34290"/>
    <n v="34400"/>
    <n v="1"/>
    <n v="0"/>
    <n v="0"/>
    <m/>
    <m/>
    <m/>
    <n v="1213523"/>
    <n v="1000500"/>
    <n v="6090"/>
    <m/>
    <m/>
    <x v="0"/>
    <s v="NO"/>
    <m/>
    <s v="PLANILLADA"/>
    <m/>
    <m/>
  </r>
  <r>
    <s v="CONSTRUPROYEC"/>
    <n v="101056176"/>
    <n v="58683"/>
    <m/>
    <d v="2021-06-19T00:00:00"/>
    <n v="24"/>
    <x v="1"/>
    <s v=" ACEITE DE PALMA CPO"/>
    <s v="CI TEQUENDAMA SAS DIV. REFINERIA"/>
    <s v="CUMPLIDO"/>
    <s v="EXTRACTORA TEQUENDAMA"/>
    <s v="FUNDACION"/>
    <s v="REFINERIA TEQUENDAMA"/>
    <s v="SANTA MARTA."/>
    <x v="47"/>
    <s v="LUIS FRANCISCO GONZALEZ VARGAS"/>
    <n v="101056905"/>
    <n v="77359"/>
    <d v="2021-06-23T00:00:00"/>
    <x v="2"/>
    <n v="34160"/>
    <n v="34100"/>
    <n v="1"/>
    <n v="0"/>
    <n v="0"/>
    <m/>
    <m/>
    <m/>
    <n v="1208922"/>
    <n v="1000500"/>
    <n v="9860"/>
    <m/>
    <m/>
    <x v="0"/>
    <s v="NO"/>
    <m/>
    <s v="PLANILLADA"/>
    <m/>
    <m/>
  </r>
  <r>
    <s v="CONSTRUPROYEC"/>
    <n v="101056177"/>
    <n v="58684"/>
    <n v="58297"/>
    <d v="2021-06-19T00:00:00"/>
    <n v="24"/>
    <x v="1"/>
    <s v=" ACEITE DE PALMA CPO"/>
    <s v="CI TEQUENDAMA SAS DIV. REFINERIA"/>
    <s v="CUMPLIDO"/>
    <s v="EXTRACTORA TEQUENDAMA"/>
    <s v="FUNDACION"/>
    <s v="REFINERIA TEQUENDAMA"/>
    <s v="SANTA MARTA."/>
    <x v="0"/>
    <s v="JEINSON DAVID PEREZ MONTOYA"/>
    <n v="101056906"/>
    <n v="77372"/>
    <d v="2021-06-23T00:00:00"/>
    <x v="0"/>
    <n v="34190"/>
    <n v="34170"/>
    <n v="1"/>
    <n v="10000"/>
    <n v="0"/>
    <s v="ACTIVO"/>
    <m/>
    <m/>
    <n v="1209984"/>
    <n v="0"/>
    <n v="0"/>
    <s v="ANTICIPO"/>
    <m/>
    <x v="0"/>
    <s v="NO"/>
    <m/>
    <s v="PLANILLADA"/>
    <m/>
    <m/>
  </r>
  <r>
    <s v="CONSTRUPROYEC"/>
    <n v="101056178"/>
    <n v="58685"/>
    <m/>
    <d v="2021-06-19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50"/>
    <s v="LUIS ALBERTO AHUMADA CARMONA"/>
    <n v="101056907"/>
    <n v="1442"/>
    <d v="2021-06-23T00:00:00"/>
    <x v="3"/>
    <n v="34790"/>
    <n v="34740"/>
    <n v="1"/>
    <n v="0"/>
    <n v="0"/>
    <m/>
    <m/>
    <m/>
    <n v="1340459"/>
    <n v="1207500"/>
    <n v="-10150"/>
    <m/>
    <m/>
    <x v="0"/>
    <s v="NO"/>
    <m/>
    <s v="PLANILLADA"/>
    <m/>
    <m/>
  </r>
  <r>
    <s v="CONSTRUPROYEC"/>
    <n v="101056179"/>
    <n v="58686"/>
    <m/>
    <d v="2021-06-19T00:00:00"/>
    <n v="24"/>
    <x v="1"/>
    <s v=" ACEITE DE PALMA CPO"/>
    <s v="CI TEQUENDAMA SAS DIV. REFINERIA"/>
    <s v="CUMPLIDO"/>
    <s v="PALMERA DE LA COSTA"/>
    <s v="EL COPEY"/>
    <s v="CARIBBEAN ECO SOAPS UIBS S.A.S."/>
    <s v="SANTA MARTA."/>
    <x v="115"/>
    <s v="JAVIER ANTONIO VICENTE RODRIGUEZ"/>
    <n v="101056908"/>
    <n v="1534"/>
    <d v="2021-06-23T00:00:00"/>
    <x v="3"/>
    <n v="35230"/>
    <n v="35100"/>
    <n v="1"/>
    <n v="0"/>
    <n v="0"/>
    <m/>
    <m/>
    <m/>
    <n v="1357412"/>
    <n v="1207500"/>
    <n v="-25550"/>
    <m/>
    <m/>
    <x v="0"/>
    <s v="NO"/>
    <m/>
    <s v="PLANILLADA"/>
    <m/>
    <m/>
  </r>
  <r>
    <s v="CONSTRUPROYEC"/>
    <n v="101056180"/>
    <n v="58687"/>
    <m/>
    <d v="2021-06-19T00:00:00"/>
    <n v="24"/>
    <x v="1"/>
    <s v=" ACEITE DE PALMA CPO"/>
    <s v="CI TEQUENDAMA SAS DIV. REFINERIA"/>
    <s v="CUMPLIDO"/>
    <s v="EXTRACTORA TEQUENDAMA"/>
    <s v="FUNDACION"/>
    <s v="REFINERIA TEQUENDAMA"/>
    <s v="SANTA MARTA."/>
    <x v="129"/>
    <s v="SERGIO TORRES"/>
    <n v="101056909"/>
    <n v="77156"/>
    <d v="2021-06-23T00:00:00"/>
    <x v="1"/>
    <n v="34840"/>
    <n v="34920"/>
    <n v="1"/>
    <n v="0"/>
    <n v="0"/>
    <m/>
    <m/>
    <m/>
    <n v="1232988"/>
    <n v="1000500"/>
    <n v="-9860"/>
    <m/>
    <m/>
    <x v="0"/>
    <s v="NO"/>
    <m/>
    <s v="PLANILLADA"/>
    <m/>
    <m/>
  </r>
  <r>
    <s v="CONSTRUPROYEC"/>
    <n v="101056181"/>
    <n v="58688"/>
    <m/>
    <d v="2021-06-19T00:00:00"/>
    <n v="24"/>
    <x v="1"/>
    <s v=" ACEITE DE RBD"/>
    <s v="CI TEQUENDAMA SAS DIV. REFINERIA"/>
    <s v="CUMPLIDO"/>
    <s v="TERLICA S.A.S - TERMINAL DE GRANELES LIQUIDOS DEL CARIBE S.A.S."/>
    <s v="SANTA MARTA."/>
    <s v="BIOCOMBUSTIBLES SOSTENIBLES DEL CARIBE S.A. BIOSC S. A."/>
    <s v="SANTA MARTA."/>
    <x v="7"/>
    <s v="YONAIKER DE JESUS RIVAS CANO"/>
    <n v="101056910"/>
    <n v="57862"/>
    <d v="2021-06-29T00:00:00"/>
    <x v="1"/>
    <n v="36020"/>
    <n v="36010"/>
    <n v="1"/>
    <n v="0"/>
    <n v="0"/>
    <m/>
    <m/>
    <m/>
    <n v="565874"/>
    <n v="1207500"/>
    <n v="739240"/>
    <m/>
    <m/>
    <x v="0"/>
    <s v="NO"/>
    <m/>
    <s v="PLANILLADA"/>
    <m/>
    <m/>
  </r>
  <r>
    <s v="CONSTRUPROYEC"/>
    <n v="101056182"/>
    <n v="58689"/>
    <n v="58321"/>
    <d v="2021-06-19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911"/>
    <n v="77346"/>
    <d v="2021-06-23T00:00:00"/>
    <x v="0"/>
    <n v="36260"/>
    <n v="36290"/>
    <n v="1"/>
    <n v="0"/>
    <n v="0"/>
    <m/>
    <m/>
    <m/>
    <n v="569645"/>
    <n v="0"/>
    <n v="0"/>
    <m/>
    <m/>
    <x v="0"/>
    <s v="NO"/>
    <m/>
    <s v="PLANILLADA"/>
    <m/>
    <m/>
  </r>
  <r>
    <s v="CONSTRUPROYEC"/>
    <n v="101056183"/>
    <n v="58690"/>
    <n v="58617"/>
    <d v="2021-06-19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912"/>
    <n v="77341"/>
    <d v="2021-06-28T00:00:00"/>
    <x v="0"/>
    <n v="32210"/>
    <n v="32230"/>
    <n v="1"/>
    <n v="0"/>
    <n v="0"/>
    <m/>
    <m/>
    <m/>
    <n v="506019"/>
    <n v="0"/>
    <n v="0"/>
    <m/>
    <m/>
    <x v="0"/>
    <s v="NO"/>
    <m/>
    <s v="PLANILLADA"/>
    <m/>
    <m/>
  </r>
  <r>
    <s v="CONSTRUPROYEC"/>
    <n v="101056185"/>
    <n v="58692"/>
    <n v="58320"/>
    <d v="2021-06-19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"/>
    <s v="CARLOS SARABIA"/>
    <n v="101056914"/>
    <n v="77311"/>
    <d v="2021-06-23T00:00:00"/>
    <x v="0"/>
    <n v="36030"/>
    <n v="36040"/>
    <n v="1"/>
    <n v="0"/>
    <n v="10000"/>
    <s v="ACTIVO"/>
    <m/>
    <m/>
    <n v="566031"/>
    <n v="0"/>
    <n v="0"/>
    <s v="SEGUNDO ANTICIPO"/>
    <m/>
    <x v="0"/>
    <s v="NO"/>
    <m/>
    <s v="PLANILLADA"/>
    <m/>
    <m/>
  </r>
  <r>
    <s v="CONSTRUPROYEC"/>
    <n v="101056186"/>
    <n v="58693"/>
    <n v="58740"/>
    <d v="2021-06-19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6915"/>
    <n v="77482"/>
    <d v="2021-06-29T00:00:00"/>
    <x v="0"/>
    <n v="35870"/>
    <n v="35920"/>
    <n v="1"/>
    <n v="0"/>
    <n v="0"/>
    <m/>
    <m/>
    <m/>
    <n v="563518"/>
    <n v="0"/>
    <n v="0"/>
    <m/>
    <m/>
    <x v="0"/>
    <s v="NO"/>
    <m/>
    <s v="PLANILLADA"/>
    <m/>
    <m/>
  </r>
  <r>
    <s v="CONSTRUPROYEC"/>
    <n v="101056188"/>
    <n v="58695"/>
    <m/>
    <d v="2021-06-19T00:00:00"/>
    <n v="24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6917"/>
    <n v="77001"/>
    <d v="2021-06-23T00:00:00"/>
    <x v="1"/>
    <n v="36900"/>
    <n v="36950"/>
    <n v="1"/>
    <n v="0"/>
    <n v="0"/>
    <m/>
    <m/>
    <m/>
    <n v="579699"/>
    <n v="448500"/>
    <n v="-31200"/>
    <m/>
    <m/>
    <x v="0"/>
    <s v="NO"/>
    <m/>
    <s v="PLANILLADA"/>
    <m/>
    <m/>
  </r>
  <r>
    <s v="CONSTRUPROYEC"/>
    <n v="101056189"/>
    <n v="58696"/>
    <n v="58466"/>
    <d v="2021-06-19T00:00:00"/>
    <n v="24"/>
    <x v="1"/>
    <s v=" ACEITE DE RBD"/>
    <s v="CI TEQUENDAMA SAS DIV. REFINERIA"/>
    <s v="CUMPLIDO"/>
    <s v="CI FAMAR"/>
    <s v="CIENAGA"/>
    <s v="CARIBBEAN ECO SOAPS UIBS S.A.S."/>
    <s v="SANTA MARTA."/>
    <x v="8"/>
    <s v="YEIMAN HERNANDEZ"/>
    <n v="101056918"/>
    <n v="1516"/>
    <d v="2021-06-25T00:00:00"/>
    <x v="0"/>
    <n v="32530"/>
    <n v="32530"/>
    <n v="1"/>
    <n v="10000"/>
    <n v="0"/>
    <s v="ACTIVO"/>
    <m/>
    <m/>
    <n v="807720"/>
    <n v="0"/>
    <n v="0"/>
    <s v="ANTICIPO"/>
    <m/>
    <x v="0"/>
    <s v="NO"/>
    <m/>
    <s v="PLANILLADA"/>
    <m/>
    <m/>
  </r>
  <r>
    <s v="CONSTRUPROYEC"/>
    <n v="101056190"/>
    <n v="58697"/>
    <n v="58413"/>
    <d v="2021-06-19T00:00:00"/>
    <n v="24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919"/>
    <s v="TEMU 942626-6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91"/>
    <n v="58698"/>
    <n v="58414"/>
    <d v="2021-06-19T00:00:00"/>
    <n v="24"/>
    <x v="1"/>
    <s v=" PRODUCTOS VARIOS"/>
    <s v="CI TEQUENDAMA SAS DIV. REFINERIA"/>
    <s v="CUMPLIDO"/>
    <s v="SOCIEDAD PORTUARIA DE SANTA MARTA"/>
    <s v="SANTA MARTA."/>
    <s v="REFINERIA TEQUENDAMA"/>
    <s v="SANTA MARTA."/>
    <x v="22"/>
    <s v="SAMUEL DELGADO URIZA"/>
    <n v="101056920"/>
    <s v="MRKU 218846-2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92"/>
    <n v="58699"/>
    <n v="58410"/>
    <d v="2021-06-19T00:00:00"/>
    <n v="24"/>
    <x v="1"/>
    <s v=" PRODUCTOS VARIOS"/>
    <s v="CI TEQUENDAMA SAS DIV. REFINERIA"/>
    <s v="CUMPLIDO"/>
    <s v="SOCIEDAD PORTUARIA DE SANTA MARTA"/>
    <s v="SANTA MARTA."/>
    <s v="REFINERIA TEQUENDAMA"/>
    <s v="SANTA MARTA."/>
    <x v="113"/>
    <s v="JUAN ALBERTO CORREA ARVILLA"/>
    <n v="101056921"/>
    <s v="BMOU 406405-2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93"/>
    <n v="58700"/>
    <n v="58421"/>
    <d v="2021-06-19T00:00:00"/>
    <n v="24"/>
    <x v="1"/>
    <s v=" CONTENEDOR VACIO"/>
    <s v="CI TEQUENDAMA SAS DIV. REFINERIA"/>
    <s v="CUMPLIDO"/>
    <s v="REFINERIA TEQUENDAMA"/>
    <s v="SANTA MARTA."/>
    <s v="SOCIEDAD PORTUARIA DE SANTA MARTA"/>
    <s v="SANTA MARTA."/>
    <x v="14"/>
    <s v="YOMAR YESID OÑATE CARCAMO"/>
    <n v="101056922"/>
    <s v="TCNU 588680-7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94"/>
    <n v="58701"/>
    <n v="58422"/>
    <d v="2021-06-19T00:00:00"/>
    <n v="24"/>
    <x v="1"/>
    <s v=" CONTENEDOR VACIO"/>
    <s v="CI TEQUENDAMA SAS DIV. REFINERIA"/>
    <s v="CUMPLIDO"/>
    <s v="REFINERIA TEQUENDAMA"/>
    <s v="SANTA MARTA."/>
    <s v="SOCIEDAD PORTUARIA DE SANTA MARTA"/>
    <s v="SANTA MARTA."/>
    <x v="14"/>
    <s v="YOMAR YESID OÑATE CARCAMO"/>
    <n v="101056923"/>
    <s v="BMOU 406405-2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95"/>
    <n v="58702"/>
    <n v="58423"/>
    <d v="2021-06-19T00:00:00"/>
    <n v="24"/>
    <x v="1"/>
    <s v=" CONTENEDOR VACIO"/>
    <s v="CI TEQUENDAMA SAS DIV. REFINERIA"/>
    <s v="CUMPLIDO"/>
    <s v="REFINERIA TEQUENDAMA"/>
    <s v="SANTA MARTA."/>
    <s v="SOCIEDAD PORTUARIA DE SANTA MARTA"/>
    <s v="SANTA MARTA."/>
    <x v="14"/>
    <s v="YOMAR YESID OÑATE CARCAMO"/>
    <n v="101056924"/>
    <s v="MRKU 218846-2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196"/>
    <n v="58703"/>
    <n v="58440"/>
    <d v="2021-06-19T00:00:00"/>
    <n v="24"/>
    <x v="1"/>
    <s v=" PRODUCTOS VARIOS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6925"/>
    <s v="MRKU 764927-4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97"/>
    <n v="58704"/>
    <n v="58441"/>
    <d v="2021-06-19T00:00:00"/>
    <n v="24"/>
    <x v="1"/>
    <s v=" PRODUCTOS VARIOS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6926"/>
    <s v="CAXU 678500-2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98"/>
    <n v="58705"/>
    <n v="58442"/>
    <d v="2021-06-19T00:00:00"/>
    <n v="24"/>
    <x v="1"/>
    <s v=" PRODUCTOS VARIOS"/>
    <s v="CARIBBEAN ECO SOAPS UIBS S.A.S."/>
    <s v="CUMPLIDO"/>
    <s v="CARIBBEAN ECO SOAPS UIBS S.A.S."/>
    <s v="SANTA MARTA."/>
    <s v="SOCIEDAD PORTUARIA DE SANTA MARTA"/>
    <s v="SANTA MARTA."/>
    <x v="133"/>
    <s v="CARLOS ALBERTO ROA OSPINO"/>
    <n v="101056927"/>
    <s v="MSKU 446116-1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199"/>
    <n v="58706"/>
    <n v="58443"/>
    <d v="2021-06-19T00:00:00"/>
    <n v="24"/>
    <x v="1"/>
    <s v=" PRODUCTOS VARIOS"/>
    <s v="CARIBBEAN ECO SOAPS UIBS S.A.S."/>
    <s v="CUMPLIDO"/>
    <s v="CARIBBEAN ECO SOAPS UIBS S.A.S."/>
    <s v="SANTA MARTA."/>
    <s v="SOCIEDAD PORTUARIA DE SANTA MARTA"/>
    <s v="SANTA MARTA."/>
    <x v="133"/>
    <s v="CARLOS ALBERTO ROA OSPINO"/>
    <n v="101056928"/>
    <s v="HASU 139093-3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00"/>
    <n v="58707"/>
    <n v="58444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929"/>
    <s v="HASU 114409-8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201"/>
    <n v="58708"/>
    <n v="58445"/>
    <d v="2021-06-19T00:00:00"/>
    <n v="24"/>
    <x v="1"/>
    <s v=" CONTENEDOR VACIO"/>
    <s v="CARIBBEAN ECO SOAPS UIBS S.A.S."/>
    <s v="CUMPLIDO"/>
    <s v="SOCIEDAD PORTUARIA DE SANTA MARTA"/>
    <s v="SANTA MARTA."/>
    <s v="CARIBBEAN ECO SOAPS UIBS S.A.S."/>
    <s v="SANTA MARTA."/>
    <x v="22"/>
    <s v="SAMUEL DELGADO URIZA"/>
    <n v="101056930"/>
    <s v="TCKU 111969-6"/>
    <d v="2021-06-25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202"/>
    <n v="58709"/>
    <n v="58446"/>
    <d v="2021-06-19T00:00:00"/>
    <n v="24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6931"/>
    <s v="TCKU 111969-6"/>
    <d v="2021-06-25T00:00:00"/>
    <x v="0"/>
    <n v="4"/>
    <n v="4"/>
    <n v="1"/>
    <n v="0"/>
    <n v="0"/>
    <m/>
    <m/>
    <m/>
    <n v="146594"/>
    <n v="0"/>
    <n v="0"/>
    <m/>
    <m/>
    <x v="1"/>
    <s v="NO"/>
    <m/>
    <s v="PLANILLADA"/>
    <m/>
    <m/>
  </r>
  <r>
    <s v="CONSTRUPROYEC"/>
    <n v="101056203"/>
    <n v="58710"/>
    <n v="58372"/>
    <d v="2021-06-19T00:00:00"/>
    <n v="24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932"/>
    <n v="82473"/>
    <d v="2021-06-24T00:00:00"/>
    <x v="0"/>
    <n v="35050"/>
    <n v="35050"/>
    <n v="1"/>
    <n v="0"/>
    <n v="0"/>
    <m/>
    <m/>
    <m/>
    <n v="707309"/>
    <n v="0"/>
    <n v="0"/>
    <m/>
    <m/>
    <x v="1"/>
    <s v="NO"/>
    <m/>
    <s v="PLANILLADA"/>
    <m/>
    <m/>
  </r>
  <r>
    <s v="CONSTRUPROYEC"/>
    <n v="101056204"/>
    <n v="58711"/>
    <n v="58373"/>
    <d v="2021-06-19T00:00:00"/>
    <n v="24"/>
    <x v="1"/>
    <s v=" FRUTA DE PALMA"/>
    <s v="CI TEQUENDAMA SAS EXTRACTORA"/>
    <s v="CUMPLIDO"/>
    <s v="C.I TEQUENDAMA FINCA ARIGUANI"/>
    <s v="ARIGUANI"/>
    <s v="EXTRACTORA TEQUENDAMA"/>
    <s v="FUNDACION"/>
    <x v="37"/>
    <s v="VICTOR MANUEL BARCASNEGRAS CERVANTES"/>
    <n v="101056933"/>
    <n v="82569"/>
    <d v="2021-06-24T00:00:00"/>
    <x v="0"/>
    <n v="32010"/>
    <n v="32790"/>
    <n v="1"/>
    <n v="0"/>
    <n v="0"/>
    <m/>
    <m/>
    <m/>
    <n v="645962"/>
    <n v="0"/>
    <n v="0"/>
    <m/>
    <m/>
    <x v="1"/>
    <s v="NO"/>
    <m/>
    <s v="PLANILLADA"/>
    <m/>
    <m/>
  </r>
  <r>
    <s v="CONSTRUPROYEC"/>
    <n v="101056205"/>
    <n v="58712"/>
    <m/>
    <d v="2021-06-19T00:00:00"/>
    <n v="24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6934"/>
    <n v="83192"/>
    <d v="2021-06-29T00:00:00"/>
    <x v="7"/>
    <n v="33370"/>
    <n v="33370"/>
    <n v="1"/>
    <n v="0"/>
    <n v="0"/>
    <m/>
    <m/>
    <m/>
    <n v="1668500"/>
    <n v="1305000"/>
    <n v="-146595"/>
    <m/>
    <m/>
    <x v="1"/>
    <s v="NO"/>
    <m/>
    <s v="PLANILLADA"/>
    <m/>
    <m/>
  </r>
  <r>
    <s v="CONSTRUPROYEC"/>
    <n v="101056206"/>
    <n v="58713"/>
    <m/>
    <d v="2021-06-19T00:00:00"/>
    <n v="24"/>
    <x v="1"/>
    <s v=" FRUTA DE PALMA"/>
    <s v="CI TEQUENDAMA SAS EXTRACTORA"/>
    <s v="CUMPLIDO"/>
    <s v="C.I TEQUNDAMA FINCA LAS MERCEDES"/>
    <s v="PELECHUA"/>
    <s v="EXTRACTORA TEQUENDAMA"/>
    <s v="FUNDACION"/>
    <x v="116"/>
    <s v="JOSE DEL CARMEN URIBE RACEDO"/>
    <n v="101056935"/>
    <n v="82532"/>
    <d v="2021-06-30T00:00:00"/>
    <x v="2"/>
    <n v="34620"/>
    <n v="34620"/>
    <n v="1"/>
    <n v="0"/>
    <n v="0"/>
    <m/>
    <m/>
    <m/>
    <n v="2175175"/>
    <n v="1500000"/>
    <n v="-231000"/>
    <m/>
    <m/>
    <x v="1"/>
    <s v="NO"/>
    <m/>
    <s v="PLANILLADA"/>
    <m/>
    <m/>
  </r>
  <r>
    <s v="CONSTRUPROYEC"/>
    <n v="101056207"/>
    <n v="58714"/>
    <n v="58541"/>
    <d v="2021-06-19T00:00:00"/>
    <n v="24"/>
    <x v="1"/>
    <s v=" FRUTA DE PALMA"/>
    <s v="CI TEQUENDAMA SAS EXTRACTORA"/>
    <s v="CUMPLIDO"/>
    <s v="CI TEQUENDAMA FINCA GAVILAN - EL JAYO"/>
    <s v="EL RETEN"/>
    <s v="EXTRACTORA TEQUENDAMA"/>
    <s v="FUNDACION"/>
    <x v="27"/>
    <s v="LUIS FERNANDO OROZCO VALLE"/>
    <n v="101056936"/>
    <n v="82570"/>
    <d v="2021-06-26T00:00:00"/>
    <x v="0"/>
    <n v="27560"/>
    <n v="27560"/>
    <n v="1"/>
    <n v="0"/>
    <n v="0"/>
    <m/>
    <m/>
    <m/>
    <n v="708292"/>
    <n v="0"/>
    <n v="0"/>
    <m/>
    <m/>
    <x v="1"/>
    <s v="NO"/>
    <m/>
    <s v="PLANILLADA"/>
    <m/>
    <m/>
  </r>
  <r>
    <s v="CONSTRUPROYEC"/>
    <n v="101056208"/>
    <n v="58715"/>
    <n v="58552"/>
    <d v="2021-06-21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8"/>
    <s v="ALEX ANTONIO RODRIGUEZ"/>
    <n v="101056937"/>
    <n v="521404"/>
    <d v="2021-06-28T00:00:00"/>
    <x v="0"/>
    <n v="34570"/>
    <n v="34190"/>
    <n v="1"/>
    <n v="1078648"/>
    <n v="0"/>
    <s v="ACTIVO"/>
    <m/>
    <m/>
    <n v="4666950"/>
    <n v="0"/>
    <n v="0"/>
    <s v="ANTICIPO"/>
    <m/>
    <x v="2"/>
    <s v="NO"/>
    <m/>
    <s v="PLANILLADA"/>
    <m/>
    <m/>
  </r>
  <r>
    <s v="CONSTRUPROYEC"/>
    <n v="101056209"/>
    <n v="58716"/>
    <n v="58540"/>
    <d v="2021-06-21T00:00:00"/>
    <n v="25"/>
    <x v="1"/>
    <s v=" ALMENDRA DE PALMA"/>
    <s v="CI TEQUENDAMA SAS EXTRACTORA"/>
    <s v="CUMPLIDO"/>
    <s v="EXTRACTORA GRUPALMA"/>
    <s v="REGIDOR"/>
    <s v="EXTRACTORA TEQUENDAMA"/>
    <s v="FUNDACION"/>
    <x v="16"/>
    <s v="OSCAR QUINAYAS ARAQUE"/>
    <n v="101056938"/>
    <n v="82811"/>
    <d v="2021-06-25T00:00:00"/>
    <x v="0"/>
    <n v="32680"/>
    <n v="32850"/>
    <n v="1"/>
    <n v="1396805"/>
    <n v="0"/>
    <s v="ACTIVO"/>
    <m/>
    <m/>
    <n v="3817351"/>
    <n v="0"/>
    <n v="0"/>
    <s v="ANTICIPO"/>
    <m/>
    <x v="2"/>
    <s v="NO"/>
    <m/>
    <s v="PLANILLADA"/>
    <m/>
    <m/>
  </r>
  <r>
    <s v="CONSTRUPROYEC"/>
    <n v="101056210"/>
    <n v="58717"/>
    <n v="58294"/>
    <d v="2021-06-21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3"/>
    <s v="JOSE LUIS DOMINGUEZ NARANJO"/>
    <n v="101056939"/>
    <n v="98566"/>
    <d v="2021-06-23T00:00:00"/>
    <x v="0"/>
    <n v="34500"/>
    <n v="34540"/>
    <n v="1"/>
    <n v="882851"/>
    <n v="0"/>
    <s v="ACTIVO"/>
    <m/>
    <m/>
    <n v="5175000"/>
    <n v="0"/>
    <n v="0"/>
    <s v="ANTICIPO"/>
    <m/>
    <x v="2"/>
    <s v="NO"/>
    <m/>
    <s v="PLANILLADA"/>
    <m/>
    <m/>
  </r>
  <r>
    <s v="CONSTRUPROYEC"/>
    <n v="101056211"/>
    <n v="58718"/>
    <n v="58349"/>
    <d v="2021-06-21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61"/>
    <s v="RODRIGO RAMOS ESCORCIA"/>
    <n v="101056940"/>
    <n v="58169"/>
    <d v="2021-06-23T00:00:00"/>
    <x v="0"/>
    <n v="34620"/>
    <n v="34700"/>
    <n v="1"/>
    <n v="528160"/>
    <n v="176000"/>
    <s v="ACTIVO"/>
    <m/>
    <m/>
    <n v="3266397"/>
    <n v="0"/>
    <n v="0"/>
    <s v="ANTICIPO, SEGUNDO ANTICIPO"/>
    <m/>
    <x v="4"/>
    <s v="NO"/>
    <m/>
    <s v="PLANILLADA"/>
    <m/>
    <m/>
  </r>
  <r>
    <s v="CONSTRUPROYEC"/>
    <n v="101056212"/>
    <n v="58719"/>
    <n v="58493"/>
    <d v="2021-06-21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40"/>
    <s v="JAIR RODRIGUEZ ESCALANTE"/>
    <n v="101056941"/>
    <n v="58166"/>
    <d v="2021-06-25T00:00:00"/>
    <x v="0"/>
    <n v="34070"/>
    <n v="34150"/>
    <n v="1"/>
    <n v="528160"/>
    <n v="0"/>
    <s v="ACTIVO"/>
    <m/>
    <m/>
    <n v="3214504"/>
    <n v="0"/>
    <n v="0"/>
    <s v="ANTICIPO"/>
    <m/>
    <x v="4"/>
    <s v="NO"/>
    <m/>
    <s v="PLANILLADA"/>
    <m/>
    <m/>
  </r>
  <r>
    <s v="CONSTRUPROYEC"/>
    <n v="101056213"/>
    <n v="58720"/>
    <n v="58470"/>
    <d v="2021-06-21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65"/>
    <s v="JUAN GONZALEZ GUTIERREZ"/>
    <n v="101056942"/>
    <n v="58171"/>
    <d v="2021-06-25T00:00:00"/>
    <x v="0"/>
    <n v="33500"/>
    <n v="33600"/>
    <n v="1"/>
    <n v="528160"/>
    <n v="0"/>
    <s v="ACTIVO"/>
    <m/>
    <m/>
    <n v="3160725"/>
    <n v="0"/>
    <n v="0"/>
    <s v="ANTICIPO"/>
    <m/>
    <x v="4"/>
    <s v="NO"/>
    <m/>
    <s v="PLANILLADA"/>
    <m/>
    <m/>
  </r>
  <r>
    <s v="CONSTRUPROYEC"/>
    <n v="101056216"/>
    <n v="58723"/>
    <n v="58536"/>
    <d v="2021-06-21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32"/>
    <s v="DIDIER GOMEZ QUICENO"/>
    <n v="101056945"/>
    <n v="521519"/>
    <d v="2021-06-25T00:00:00"/>
    <x v="0"/>
    <n v="33710"/>
    <n v="33670"/>
    <n v="1"/>
    <n v="1078648"/>
    <n v="0"/>
    <s v="ACTIVO"/>
    <m/>
    <m/>
    <n v="4550850"/>
    <n v="0"/>
    <n v="0"/>
    <s v="ANTICIPO"/>
    <m/>
    <x v="2"/>
    <s v="NO"/>
    <m/>
    <s v="PLANILLADA"/>
    <m/>
    <m/>
  </r>
  <r>
    <s v="CONSTRUPROYEC"/>
    <n v="101056217"/>
    <n v="58724"/>
    <n v="58637"/>
    <d v="2021-06-21T00:00:00"/>
    <n v="25"/>
    <x v="1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6946"/>
    <n v="4093"/>
    <d v="2021-06-28T00:00:00"/>
    <x v="0"/>
    <n v="33740"/>
    <n v="33740"/>
    <n v="1"/>
    <n v="366800"/>
    <n v="0"/>
    <s v="ACTIVO"/>
    <m/>
    <m/>
    <n v="1248380"/>
    <n v="0"/>
    <n v="0"/>
    <s v="ANTICIPO"/>
    <m/>
    <x v="3"/>
    <s v="NO"/>
    <m/>
    <s v="PLANILLADA"/>
    <m/>
    <m/>
  </r>
  <r>
    <s v="CONSTRUPROYEC"/>
    <n v="101056218"/>
    <n v="58725"/>
    <n v="58380"/>
    <d v="2021-06-21T00:00:00"/>
    <n v="25"/>
    <x v="1"/>
    <s v=" CASCARILLA"/>
    <s v="SUPERLOGISTICS UISB S.A.S"/>
    <s v="CUMPLIDO"/>
    <s v="FARID CURE Y COMPAÑIA S.A.S. ARROCERA DEL LITORAL"/>
    <s v="BARRANQUILLA"/>
    <s v="SUPERLOGISTICS UISB S.A.S"/>
    <s v="SANTA MARTA."/>
    <x v="45"/>
    <s v="JHONY DE JESUS SÓROCA GUZMAN"/>
    <n v="101056947"/>
    <n v="1689"/>
    <d v="2021-06-24T00:00:00"/>
    <x v="0"/>
    <n v="1860"/>
    <n v="1860"/>
    <n v="1"/>
    <n v="209642"/>
    <n v="0"/>
    <s v="ACTIVO"/>
    <m/>
    <m/>
    <n v="1000000"/>
    <n v="0"/>
    <n v="0"/>
    <s v="ANTICIPO"/>
    <m/>
    <x v="1"/>
    <s v="NO"/>
    <m/>
    <s v="PLANILLADA"/>
    <m/>
    <m/>
  </r>
  <r>
    <s v="CONSTRUPROYEC"/>
    <n v="101056219"/>
    <n v="58726"/>
    <n v="58638"/>
    <d v="2021-06-21T00:00:00"/>
    <n v="25"/>
    <x v="1"/>
    <s v=" ACEITE DE PALMA CPO"/>
    <s v="ECODIESEL COLOMBIA S.A"/>
    <s v="CUMPLIDO"/>
    <s v="AGROINCE LTDA Y CIA S.C.A"/>
    <s v="AGUACHICA"/>
    <s v="ECODIESEL COLOMBIA S.A"/>
    <s v="BARRANCABERMEJA"/>
    <x v="143"/>
    <s v="JOSE DOMINGO PARRA BOHORQUEZ"/>
    <n v="101056948"/>
    <n v="4090"/>
    <d v="2021-06-28T00:00:00"/>
    <x v="0"/>
    <n v="34340"/>
    <n v="34360"/>
    <n v="1"/>
    <n v="366800"/>
    <n v="0"/>
    <s v="ACTIVO"/>
    <m/>
    <m/>
    <n v="1271320"/>
    <n v="0"/>
    <n v="0"/>
    <s v="ANTICIPO"/>
    <m/>
    <x v="3"/>
    <s v="NO"/>
    <m/>
    <s v="PLANILLADA"/>
    <m/>
    <m/>
  </r>
  <r>
    <s v="CONSTRUPROYEC"/>
    <n v="101056220"/>
    <n v="58727"/>
    <n v="58641"/>
    <d v="2021-06-21T00:00:00"/>
    <n v="25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6949"/>
    <n v="4083"/>
    <d v="2021-06-28T00:00:00"/>
    <x v="0"/>
    <n v="34120"/>
    <n v="34150"/>
    <n v="1"/>
    <n v="220000"/>
    <n v="0"/>
    <s v="ACTIVO"/>
    <m/>
    <m/>
    <n v="1042258"/>
    <n v="0"/>
    <n v="0"/>
    <s v="ANTICIPO"/>
    <m/>
    <x v="3"/>
    <s v="NO"/>
    <m/>
    <s v="PLANILLADA"/>
    <m/>
    <m/>
  </r>
  <r>
    <s v="CONSTRUPROYEC"/>
    <n v="101056221"/>
    <n v="58728"/>
    <m/>
    <d v="2021-06-21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6950"/>
    <n v="4038"/>
    <d v="2021-06-23T00:00:00"/>
    <x v="2"/>
    <n v="34430"/>
    <n v="34430"/>
    <n v="1"/>
    <n v="0"/>
    <n v="0"/>
    <m/>
    <m/>
    <m/>
    <n v="1050804"/>
    <n v="1000500"/>
    <n v="2030"/>
    <m/>
    <m/>
    <x v="3"/>
    <s v="NO"/>
    <m/>
    <s v="PLANILLADA"/>
    <m/>
    <m/>
  </r>
  <r>
    <s v="CONSTRUPROYEC"/>
    <n v="101056222"/>
    <n v="58729"/>
    <m/>
    <d v="2021-06-21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6951"/>
    <n v="4069"/>
    <d v="2021-06-23T00:00:00"/>
    <x v="8"/>
    <n v="34850"/>
    <n v="34760"/>
    <n v="1"/>
    <n v="0"/>
    <n v="0"/>
    <m/>
    <m/>
    <m/>
    <n v="1060875"/>
    <n v="1000500"/>
    <n v="-7540"/>
    <m/>
    <m/>
    <x v="3"/>
    <s v="NO"/>
    <m/>
    <s v="PLANILLADA"/>
    <m/>
    <m/>
  </r>
  <r>
    <s v="CONSTRUPROYEC"/>
    <n v="101056223"/>
    <n v="58730"/>
    <n v="58565"/>
    <d v="2021-06-21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6"/>
    <s v="JOHAN MANUEL ORTIZ ASTRO"/>
    <n v="101056952"/>
    <n v="98608"/>
    <d v="2021-06-27T00:00:00"/>
    <x v="0"/>
    <n v="35120"/>
    <n v="35140"/>
    <n v="1"/>
    <n v="882851"/>
    <n v="0"/>
    <s v="ACTIVO"/>
    <m/>
    <m/>
    <n v="5268000"/>
    <n v="0"/>
    <n v="0"/>
    <s v="ANTICIPO"/>
    <m/>
    <x v="2"/>
    <s v="NO"/>
    <m/>
    <s v="PLANILLADA"/>
    <m/>
    <m/>
  </r>
  <r>
    <s v="CONSTRUPROYEC"/>
    <n v="101056224"/>
    <n v="58731"/>
    <m/>
    <d v="2021-06-21T00:00:00"/>
    <n v="25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6953"/>
    <n v="77354"/>
    <d v="2021-06-23T00:00:00"/>
    <x v="5"/>
    <n v="34440"/>
    <n v="34460"/>
    <n v="1"/>
    <n v="0"/>
    <n v="0"/>
    <m/>
    <m/>
    <m/>
    <n v="1218832"/>
    <n v="1000500"/>
    <n v="1740"/>
    <m/>
    <m/>
    <x v="0"/>
    <s v="NO"/>
    <m/>
    <s v="PLANILLADA"/>
    <m/>
    <m/>
  </r>
  <r>
    <s v="CONSTRUPROYEC"/>
    <n v="101056225"/>
    <n v="58732"/>
    <n v="58621"/>
    <d v="2021-06-21T00:00:00"/>
    <n v="25"/>
    <x v="1"/>
    <s v=" ESTERINA DE PALMA"/>
    <s v="CI TEQUENDAMA SAS DIV. REFINERIA"/>
    <s v="CUMPLIDO"/>
    <s v="CI FAMAR"/>
    <s v="CIENAGA"/>
    <s v="CARIBBEAN ECO SOAPS UIBS S.A.S."/>
    <s v="SANTA MARTA."/>
    <x v="4"/>
    <s v="CARLOS SARABIA"/>
    <n v="101056954"/>
    <n v="1714"/>
    <d v="2021-06-28T00:00:00"/>
    <x v="0"/>
    <n v="33850"/>
    <n v="33930"/>
    <n v="1"/>
    <n v="10000"/>
    <n v="15000"/>
    <s v="ACTIVO"/>
    <m/>
    <m/>
    <n v="840496"/>
    <n v="0"/>
    <n v="0"/>
    <s v="ANTICIPO, SEGUNDO ANTICIPO"/>
    <m/>
    <x v="0"/>
    <s v="NO"/>
    <m/>
    <s v="PLANILLADA"/>
    <m/>
    <m/>
  </r>
  <r>
    <s v="CONSTRUPROYEC"/>
    <n v="101056226"/>
    <n v="58733"/>
    <m/>
    <d v="2021-06-21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50"/>
    <s v="LUIS ALBERTO AHUMADA CARMONA"/>
    <n v="101056955"/>
    <n v="1535"/>
    <d v="2021-06-23T00:00:00"/>
    <x v="3"/>
    <n v="34900"/>
    <n v="34840"/>
    <n v="1"/>
    <n v="0"/>
    <n v="0"/>
    <m/>
    <m/>
    <m/>
    <n v="1344697"/>
    <n v="1207500"/>
    <n v="-14000"/>
    <m/>
    <m/>
    <x v="0"/>
    <s v="NO"/>
    <m/>
    <s v="PLANILLADA"/>
    <m/>
    <m/>
  </r>
  <r>
    <s v="CONSTRUPROYEC"/>
    <n v="101056227"/>
    <n v="58734"/>
    <m/>
    <d v="2021-06-21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50"/>
    <s v="LUIS ALBERTO AHUMADA CARMONA"/>
    <n v="101056956"/>
    <n v="1644"/>
    <d v="2021-06-23T00:00:00"/>
    <x v="3"/>
    <n v="34690"/>
    <n v="34690"/>
    <n v="1"/>
    <n v="0"/>
    <n v="0"/>
    <m/>
    <m/>
    <m/>
    <n v="1336606"/>
    <n v="1207500"/>
    <n v="-6650"/>
    <m/>
    <m/>
    <x v="0"/>
    <s v="NO"/>
    <m/>
    <s v="PLANILLADA"/>
    <m/>
    <m/>
  </r>
  <r>
    <s v="CONSTRUPROYEC"/>
    <n v="101056228"/>
    <n v="58735"/>
    <m/>
    <d v="2021-06-21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15"/>
    <s v="WILSON ENRIQUE VICENTE RODRIGUEZ"/>
    <n v="101056957"/>
    <n v="1646"/>
    <d v="2021-06-23T00:00:00"/>
    <x v="3"/>
    <n v="34990"/>
    <n v="35000"/>
    <n v="1"/>
    <n v="0"/>
    <n v="0"/>
    <m/>
    <m/>
    <m/>
    <n v="1348165"/>
    <n v="1207500"/>
    <n v="-17150"/>
    <m/>
    <m/>
    <x v="0"/>
    <s v="NO"/>
    <m/>
    <s v="PLANILLADA"/>
    <m/>
    <m/>
  </r>
  <r>
    <s v="CONSTRUPROYEC"/>
    <n v="101056229"/>
    <n v="58736"/>
    <n v="58374"/>
    <d v="2021-06-21T00:00:00"/>
    <n v="25"/>
    <x v="1"/>
    <s v=" CASCARILLA"/>
    <s v="SUPERLOGISTICS UISB S.A.S"/>
    <s v="CUMPLIDO"/>
    <s v="PALMACEITE S.A"/>
    <s v="TUCURINCA"/>
    <s v="SUPERLOGISTICS UISB S.A.S"/>
    <s v="SANTA MARTA."/>
    <x v="37"/>
    <s v="VICTOR MANUEL BARCASNEGRAS CERVANTES"/>
    <n v="101056958"/>
    <n v="11264"/>
    <d v="2021-06-24T00:00:00"/>
    <x v="0"/>
    <n v="17930"/>
    <n v="18010"/>
    <n v="1"/>
    <n v="274000"/>
    <n v="0"/>
    <s v="ACTIVO"/>
    <m/>
    <m/>
    <n v="861536"/>
    <n v="0"/>
    <n v="0"/>
    <s v="ANTICIPO"/>
    <m/>
    <x v="1"/>
    <s v="NO"/>
    <m/>
    <s v="PLANILLADA"/>
    <m/>
    <m/>
  </r>
  <r>
    <s v="CONSTRUPROYEC"/>
    <n v="101056230"/>
    <n v="58737"/>
    <n v="58379"/>
    <d v="2021-06-21T00:00:00"/>
    <n v="25"/>
    <x v="1"/>
    <s v=" CASCARILLA"/>
    <s v="SUPERLOGISTICS UISB S.A.S"/>
    <s v="CUMPLIDO"/>
    <s v="EXTRACTORA TEQUENDAMA"/>
    <s v="FUNDACION"/>
    <s v="SUPERLOGISTICS UISB S.A.S"/>
    <s v="SANTA MARTA."/>
    <x v="27"/>
    <s v="LUIS FERNANDO OROZCO VALLE"/>
    <n v="101056959"/>
    <n v="11262"/>
    <d v="2021-06-24T00:00:00"/>
    <x v="0"/>
    <n v="17390"/>
    <n v="17390"/>
    <n v="1"/>
    <n v="44400"/>
    <n v="0"/>
    <s v="ACTIVO"/>
    <m/>
    <m/>
    <n v="626910"/>
    <n v="0"/>
    <n v="0"/>
    <s v="ANTICIPO"/>
    <m/>
    <x v="1"/>
    <s v="NO"/>
    <m/>
    <s v="PLANILLADA"/>
    <m/>
    <m/>
  </r>
  <r>
    <s v="CONSTRUPROYEC"/>
    <n v="101056231"/>
    <n v="58738"/>
    <n v="58566"/>
    <d v="2021-06-21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3"/>
    <s v="ABSALON PUENTES VARGAS"/>
    <n v="101056960"/>
    <n v="98609"/>
    <d v="2021-06-27T00:00:00"/>
    <x v="0"/>
    <n v="34120"/>
    <n v="34140"/>
    <n v="1"/>
    <n v="882851"/>
    <n v="0"/>
    <s v="ACTIVO"/>
    <m/>
    <m/>
    <n v="5118000"/>
    <n v="0"/>
    <n v="0"/>
    <s v="ANTICIPO"/>
    <m/>
    <x v="2"/>
    <s v="NO"/>
    <m/>
    <s v="PLANILLADA"/>
    <m/>
    <m/>
  </r>
  <r>
    <s v="CONSTRUPROYEC"/>
    <n v="101056232"/>
    <n v="58739"/>
    <n v="58503"/>
    <d v="2021-06-21T00:00:00"/>
    <n v="25"/>
    <x v="1"/>
    <s v=" BANANO"/>
    <s v="C.I. LA SAMARIA S.A.S."/>
    <s v="CUMPLIDO"/>
    <s v="C.I. LA SAMARIA S.A.S. FINCA DON ALBERTO"/>
    <s v="PELECHUA"/>
    <s v="SOCIEDAD PORTUARIA DE SANTA MARTA"/>
    <s v="SANTA MARTA."/>
    <x v="13"/>
    <s v="ARTURO JAIME ALVAREZ"/>
    <n v="101056961"/>
    <s v="5 98295-   2"/>
    <d v="2021-06-25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6233"/>
    <n v="58740"/>
    <m/>
    <d v="2021-06-21T00:00:00"/>
    <n v="25"/>
    <x v="1"/>
    <s v=" BANANAS O PLATANOS FRESCOS O SECOS"/>
    <s v="C.I. LA SAMARIA S.A.S."/>
    <s v="CUMPLIDO"/>
    <s v="C.I. LA SAMARIA S.A.S. FINCA DON DIEGO"/>
    <s v="DON DIEGO MAGDALENA"/>
    <s v="SOCIEDAD PORTUARIA DE SANTA MARTA"/>
    <s v="SANTA MARTA."/>
    <x v="67"/>
    <s v="ISMAEL ELIAS BLANCO LOZADA"/>
    <n v="101056962"/>
    <s v="51 90 70-2"/>
    <d v="2021-06-25T00:00:00"/>
    <x v="2"/>
    <n v="1"/>
    <n v="1"/>
    <n v="1"/>
    <n v="0"/>
    <n v="0"/>
    <m/>
    <m/>
    <m/>
    <n v="680615"/>
    <n v="650000"/>
    <n v="0"/>
    <m/>
    <m/>
    <x v="1"/>
    <s v="NO"/>
    <m/>
    <s v="PLANILLADA"/>
    <m/>
    <m/>
  </r>
  <r>
    <s v="CONSTRUPROYEC"/>
    <n v="101056234"/>
    <n v="58741"/>
    <m/>
    <d v="2021-06-21T00:00:00"/>
    <n v="25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6963"/>
    <s v="GESU 949250-2"/>
    <d v="2021-06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235"/>
    <n v="58742"/>
    <n v="58506"/>
    <d v="2021-06-21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964"/>
    <s v="CCTU 260577-4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236"/>
    <n v="58743"/>
    <n v="58507"/>
    <d v="2021-06-21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4"/>
    <s v="ANGELO JAVIER PEREZ SAAVEDRA"/>
    <n v="101056965"/>
    <s v="UACU 507180-6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237"/>
    <n v="58744"/>
    <n v="58607"/>
    <d v="2021-06-21T00:00:00"/>
    <n v="25"/>
    <x v="1"/>
    <s v=" ACEITE DE PALMA CPO"/>
    <s v="CI TEQUENDAMA SAS DIV. REFINERIA"/>
    <s v="CUMPLIDO"/>
    <s v="EXTRACTORA TEQUENDAMA"/>
    <s v="FUNDACION"/>
    <s v="REFINERIA TEQUENDAMA"/>
    <s v="SANTA MARTA."/>
    <x v="8"/>
    <s v="YEIMAN HERNANDEZ"/>
    <n v="101056966"/>
    <n v="77409"/>
    <d v="2021-06-28T00:00:00"/>
    <x v="0"/>
    <n v="34730"/>
    <n v="34730"/>
    <n v="1"/>
    <n v="10000"/>
    <n v="0"/>
    <s v="ACTIVO"/>
    <m/>
    <m/>
    <n v="1229095"/>
    <n v="0"/>
    <n v="0"/>
    <s v="ANTICIPO"/>
    <m/>
    <x v="0"/>
    <s v="NO"/>
    <m/>
    <s v="PLANILLADA"/>
    <m/>
    <m/>
  </r>
  <r>
    <s v="CONSTRUPROYEC"/>
    <n v="101056238"/>
    <n v="58745"/>
    <m/>
    <d v="2021-06-21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50"/>
    <s v="LUIS ALBERTO AHUMADA CARMONA"/>
    <n v="101056967"/>
    <n v="1699"/>
    <d v="2021-06-28T00:00:00"/>
    <x v="3"/>
    <n v="34980"/>
    <n v="34980"/>
    <n v="1"/>
    <n v="0"/>
    <n v="0"/>
    <m/>
    <m/>
    <m/>
    <n v="1347779"/>
    <n v="1207500"/>
    <n v="-16800"/>
    <m/>
    <m/>
    <x v="0"/>
    <s v="NO"/>
    <m/>
    <s v="PLANILLADA"/>
    <m/>
    <m/>
  </r>
  <r>
    <s v="CONSTRUPROYEC"/>
    <n v="101056239"/>
    <n v="58746"/>
    <m/>
    <d v="2021-06-21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15"/>
    <s v="JAVIER ANTONIO VICENTE RODRIGUEZ"/>
    <n v="101056968"/>
    <n v="1824"/>
    <d v="2021-06-29T00:00:00"/>
    <x v="3"/>
    <n v="35290"/>
    <n v="35290"/>
    <n v="1"/>
    <n v="0"/>
    <n v="0"/>
    <m/>
    <m/>
    <m/>
    <n v="1359724"/>
    <n v="1207500"/>
    <n v="-27650"/>
    <m/>
    <m/>
    <x v="0"/>
    <s v="NO"/>
    <m/>
    <s v="PLANILLADA"/>
    <m/>
    <m/>
  </r>
  <r>
    <s v="CONSTRUPROYEC"/>
    <n v="101056240"/>
    <n v="58747"/>
    <n v="58567"/>
    <d v="2021-06-21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0"/>
    <s v="FABIO ALEXANDER MOZO BANQUEZ"/>
    <n v="101056969"/>
    <n v="98610"/>
    <d v="2021-06-27T00:00:00"/>
    <x v="0"/>
    <n v="34560"/>
    <n v="34580"/>
    <n v="1"/>
    <n v="882851"/>
    <n v="0"/>
    <s v="ACTIVO"/>
    <m/>
    <m/>
    <n v="5184000"/>
    <n v="0"/>
    <n v="0"/>
    <s v="ANTICIPO"/>
    <m/>
    <x v="2"/>
    <s v="NO"/>
    <m/>
    <s v="PLANILLADA"/>
    <m/>
    <m/>
  </r>
  <r>
    <s v="CONSTRUPROYEC"/>
    <n v="101056241"/>
    <n v="58748"/>
    <n v="58224"/>
    <d v="2021-06-21T00:00:00"/>
    <n v="25"/>
    <x v="1"/>
    <s v=" ACPM"/>
    <s v="CONSTRUPROYEC"/>
    <s v="CUMPLIDO"/>
    <s v="ORGANIZACION TERPEL S.A TERPEL S.A"/>
    <s v="BARANOA"/>
    <s v="CONSTRUPROYEC"/>
    <s v="SANTA MARTA"/>
    <x v="55"/>
    <s v="ELIECER MONSALVO PALMA"/>
    <n v="101056970"/>
    <s v="647387-4"/>
    <d v="2021-06-22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6242"/>
    <n v="58749"/>
    <n v="58629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88"/>
    <s v="CARLOS MARIO PERTUZ MELO"/>
    <n v="101056971"/>
    <s v="31886-2"/>
    <d v="2021-06-28T00:00:00"/>
    <x v="0"/>
    <n v="10120"/>
    <n v="10120"/>
    <n v="1"/>
    <n v="244373"/>
    <n v="0"/>
    <s v="ACTIVO"/>
    <m/>
    <m/>
    <n v="2024000"/>
    <n v="0"/>
    <n v="0"/>
    <s v="ANTICIPO"/>
    <m/>
    <x v="4"/>
    <s v="NO"/>
    <m/>
    <s v="PLANILLADA"/>
    <m/>
    <m/>
  </r>
  <r>
    <s v="CONSTRUPROYEC"/>
    <n v="101056243"/>
    <n v="58750"/>
    <m/>
    <d v="2021-06-21T00:00:00"/>
    <n v="25"/>
    <x v="1"/>
    <s v=" ACEITE DE PALMA CPO"/>
    <s v="CI TEQUENDAMA SAS DIV. REFINERIA"/>
    <s v="CUMPLIDO"/>
    <s v="PALMACARA"/>
    <s v="AGUSTIN CODAZZI"/>
    <s v="BIOCOMBUSTIBLES SOSTENIBLES DEL CARIBE S.A. BIOSC S. A."/>
    <s v="SANTA MARTA."/>
    <x v="47"/>
    <s v="LUIS FRANCISCO GONZALEZ VARGAS"/>
    <n v="101056972"/>
    <n v="58184"/>
    <d v="2021-06-28T00:00:00"/>
    <x v="2"/>
    <n v="34690"/>
    <n v="34780"/>
    <n v="1"/>
    <n v="0"/>
    <n v="0"/>
    <m/>
    <m/>
    <m/>
    <n v="1873260"/>
    <n v="1656000"/>
    <n v="-9120"/>
    <m/>
    <m/>
    <x v="0"/>
    <s v="NO"/>
    <m/>
    <s v="PLANILLADA"/>
    <m/>
    <m/>
  </r>
  <r>
    <s v="CONSTRUPROYEC"/>
    <n v="101056244"/>
    <n v="58751"/>
    <n v="58210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8"/>
    <s v="LEONARDO ELIAS ORDOÑEZ PATIÑO"/>
    <n v="101056973"/>
    <s v="31885-0"/>
    <d v="2021-06-22T00:00:00"/>
    <x v="0"/>
    <n v="10150"/>
    <n v="10150"/>
    <n v="1"/>
    <n v="221080"/>
    <n v="0"/>
    <s v="ACTIVO"/>
    <m/>
    <m/>
    <n v="1449318"/>
    <n v="0"/>
    <n v="0"/>
    <s v="ANTICIPO"/>
    <m/>
    <x v="4"/>
    <s v="NO"/>
    <m/>
    <s v="PLANILLADA"/>
    <m/>
    <m/>
  </r>
  <r>
    <s v="CONSTRUPROYEC"/>
    <n v="101056245"/>
    <n v="58752"/>
    <n v="58361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158"/>
    <s v="ROGER CUELLO HENRIQUEZ"/>
    <n v="101056974"/>
    <s v="31887-4"/>
    <d v="2021-06-24T00:00:00"/>
    <x v="0"/>
    <n v="10118"/>
    <n v="10122"/>
    <n v="1"/>
    <n v="244373"/>
    <n v="0"/>
    <s v="ACTIVO"/>
    <m/>
    <m/>
    <n v="2023600"/>
    <n v="0"/>
    <n v="0"/>
    <s v="ANTICIPO"/>
    <m/>
    <x v="4"/>
    <s v="NO"/>
    <m/>
    <s v="PLANILLADA"/>
    <m/>
    <m/>
  </r>
  <r>
    <s v="CONSTRUPROYEC"/>
    <n v="101056246"/>
    <n v="58753"/>
    <n v="58343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102"/>
    <s v="FABIO GUEVARA ROJAS"/>
    <n v="101056975"/>
    <s v="31891-0"/>
    <d v="2021-06-23T00:00:00"/>
    <x v="0"/>
    <n v="10127"/>
    <n v="10146"/>
    <n v="1"/>
    <n v="429712"/>
    <n v="0"/>
    <s v="ACTIVO"/>
    <m/>
    <m/>
    <n v="2025400"/>
    <n v="0"/>
    <n v="0"/>
    <s v="ANTICIPO"/>
    <m/>
    <x v="4"/>
    <s v="NO"/>
    <m/>
    <s v="PLANILLADA"/>
    <m/>
    <m/>
  </r>
  <r>
    <s v="CONSTRUPROYEC"/>
    <n v="101056247"/>
    <n v="58754"/>
    <n v="58358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6"/>
    <s v="JHON MUÑOZ SILVA"/>
    <n v="101056976"/>
    <s v="31893-4"/>
    <d v="2021-06-24T00:00:00"/>
    <x v="0"/>
    <n v="10105"/>
    <n v="10124"/>
    <n v="1"/>
    <n v="429712"/>
    <n v="0"/>
    <s v="ACTIVO"/>
    <m/>
    <m/>
    <n v="2021000"/>
    <n v="0"/>
    <n v="0"/>
    <s v="ANTICIPO"/>
    <m/>
    <x v="4"/>
    <s v="NO"/>
    <m/>
    <s v="PLANILLADA"/>
    <m/>
    <m/>
  </r>
  <r>
    <s v="CONSTRUPROYEC"/>
    <n v="101056248"/>
    <n v="58755"/>
    <n v="58353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3"/>
    <s v="MAURICIO SUESCUN PEÑA"/>
    <n v="101056977"/>
    <s v="31890-9"/>
    <d v="2021-06-24T00:00:00"/>
    <x v="0"/>
    <n v="10097"/>
    <n v="10121"/>
    <n v="1"/>
    <n v="429712"/>
    <n v="0"/>
    <s v="ACTIVO"/>
    <m/>
    <m/>
    <n v="2019400"/>
    <n v="0"/>
    <n v="0"/>
    <s v="ANTICIPO"/>
    <m/>
    <x v="4"/>
    <s v="NO"/>
    <m/>
    <s v="PLANILLADA"/>
    <m/>
    <m/>
  </r>
  <r>
    <s v="CONSTRUPROYEC"/>
    <n v="101056249"/>
    <n v="58756"/>
    <n v="58475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94"/>
    <s v="ROBERTO LOZANO CAMACHO"/>
    <n v="101056978"/>
    <s v="31889-8"/>
    <d v="2021-06-25T00:00:00"/>
    <x v="0"/>
    <n v="10102"/>
    <n v="10122"/>
    <n v="1"/>
    <n v="429712"/>
    <n v="0"/>
    <s v="ACTIVO"/>
    <m/>
    <m/>
    <n v="2020400"/>
    <n v="0"/>
    <n v="0"/>
    <s v="ANTICIPO"/>
    <m/>
    <x v="4"/>
    <s v="NO"/>
    <m/>
    <s v="PLANILLADA"/>
    <m/>
    <m/>
  </r>
  <r>
    <s v="CONSTRUPROYEC"/>
    <n v="101056251"/>
    <n v="58758"/>
    <n v="58485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87"/>
    <s v="SERGIO DAVID MEJIA POLO"/>
    <n v="101056980"/>
    <s v="31892-2"/>
    <d v="2021-06-25T00:00:00"/>
    <x v="0"/>
    <n v="10150"/>
    <n v="10150"/>
    <n v="1"/>
    <n v="493712"/>
    <n v="0"/>
    <s v="ACTIVO"/>
    <m/>
    <m/>
    <n v="2030000"/>
    <n v="0"/>
    <n v="0"/>
    <s v="ANTICIPO"/>
    <m/>
    <x v="4"/>
    <s v="NO"/>
    <m/>
    <s v="PLANILLADA"/>
    <m/>
    <m/>
  </r>
  <r>
    <s v="CONSTRUPROYEC"/>
    <n v="101056253"/>
    <n v="58760"/>
    <n v="58581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6"/>
    <s v="CRISTIAN EDUARDO MERCADO ROJAS"/>
    <n v="101056982"/>
    <s v="31888-6"/>
    <d v="2021-06-28T00:00:00"/>
    <x v="0"/>
    <n v="10140"/>
    <n v="10140"/>
    <n v="1"/>
    <n v="442664"/>
    <n v="0"/>
    <s v="ACTIVO"/>
    <m/>
    <m/>
    <n v="3355427"/>
    <n v="0"/>
    <n v="0"/>
    <s v="ANTICIPO"/>
    <m/>
    <x v="4"/>
    <s v="NO"/>
    <m/>
    <s v="PLANILLADA"/>
    <m/>
    <m/>
  </r>
  <r>
    <s v="CONSTRUPROYEC"/>
    <n v="101056254"/>
    <n v="58761"/>
    <n v="58345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79"/>
    <s v="LARRIZON CORREA DE LA HOZ"/>
    <n v="101056983"/>
    <s v="31896-1"/>
    <d v="2021-06-23T00:00:00"/>
    <x v="0"/>
    <n v="10159"/>
    <n v="10159"/>
    <n v="1"/>
    <n v="221080"/>
    <n v="0"/>
    <s v="ACTIVO"/>
    <m/>
    <m/>
    <n v="1450604"/>
    <n v="0"/>
    <n v="0"/>
    <s v="ANTICIPO"/>
    <m/>
    <x v="4"/>
    <s v="NO"/>
    <m/>
    <s v="PLANILLADA"/>
    <m/>
    <m/>
  </r>
  <r>
    <s v="CONSTRUPROYEC"/>
    <n v="101056255"/>
    <n v="58762"/>
    <n v="58578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53"/>
    <s v="JOHAN ALBERTO AVENDAÑO OROZCO"/>
    <n v="101056984"/>
    <s v="31894-6"/>
    <d v="2021-06-28T00:00:00"/>
    <x v="0"/>
    <n v="10162"/>
    <n v="10173"/>
    <n v="1"/>
    <n v="221080"/>
    <n v="0"/>
    <s v="ACTIVO"/>
    <m/>
    <m/>
    <n v="1451032"/>
    <n v="0"/>
    <n v="0"/>
    <s v="ANTICIPO"/>
    <m/>
    <x v="4"/>
    <s v="NO"/>
    <m/>
    <s v="PLANILLADA"/>
    <m/>
    <m/>
  </r>
  <r>
    <s v="CONSTRUPROYEC"/>
    <n v="101056256"/>
    <n v="58763"/>
    <n v="58341"/>
    <d v="2021-06-21T00:00:00"/>
    <n v="25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59"/>
    <s v="LUIS ALBERTO MARTELO MERCADO"/>
    <n v="101056985"/>
    <s v="31895-8"/>
    <d v="2021-06-23T00:00:00"/>
    <x v="0"/>
    <n v="10070"/>
    <n v="10145"/>
    <n v="1"/>
    <n v="221080"/>
    <n v="0"/>
    <s v="ACTIVO"/>
    <m/>
    <m/>
    <n v="1437895"/>
    <n v="0"/>
    <n v="0"/>
    <s v="ANTICIPO"/>
    <m/>
    <x v="4"/>
    <s v="NO"/>
    <m/>
    <s v="PLANILLADA"/>
    <m/>
    <m/>
  </r>
  <r>
    <s v="CONSTRUPROYEC"/>
    <n v="101056257"/>
    <n v="58764"/>
    <n v="58531"/>
    <d v="2021-06-21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5"/>
    <s v="RICHARD RODRIGUEZ"/>
    <n v="101056986"/>
    <n v="521523"/>
    <d v="2021-06-25T00:00:00"/>
    <x v="0"/>
    <n v="34690"/>
    <n v="34660"/>
    <n v="1"/>
    <n v="1078648"/>
    <n v="0"/>
    <s v="ACTIVO"/>
    <m/>
    <m/>
    <n v="4683150"/>
    <n v="0"/>
    <n v="0"/>
    <s v="ANTICIPO"/>
    <m/>
    <x v="2"/>
    <s v="NO"/>
    <m/>
    <s v="PLANILLADA"/>
    <m/>
    <m/>
  </r>
  <r>
    <s v="CONSTRUPROYEC"/>
    <n v="101056258"/>
    <n v="58765"/>
    <n v="58546"/>
    <d v="2021-06-21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69"/>
    <s v="ROBERTO CARLOS MENDOZA DIAZ"/>
    <n v="101056987"/>
    <n v="521503"/>
    <d v="2021-06-27T00:00:00"/>
    <x v="0"/>
    <n v="33150"/>
    <n v="33030"/>
    <n v="1"/>
    <n v="1078648"/>
    <n v="330000"/>
    <s v="ACTIVO"/>
    <m/>
    <m/>
    <n v="4475250"/>
    <n v="0"/>
    <n v="0"/>
    <s v="ANTICIPO, SEGUNDO ANTICIPO"/>
    <m/>
    <x v="2"/>
    <s v="NO"/>
    <m/>
    <s v="PLANILLADA"/>
    <m/>
    <m/>
  </r>
  <r>
    <s v="CONSTRUPROYEC"/>
    <n v="101056259"/>
    <n v="58766"/>
    <n v="58568"/>
    <d v="2021-06-21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4"/>
    <s v="JOSE ISABEL MARTINEZ GUARDIAS"/>
    <n v="101056988"/>
    <n v="98611"/>
    <d v="2021-06-27T00:00:00"/>
    <x v="0"/>
    <n v="33870"/>
    <n v="33760"/>
    <n v="1"/>
    <n v="882851"/>
    <n v="0"/>
    <s v="ACTIVO"/>
    <m/>
    <m/>
    <n v="5080500"/>
    <n v="0"/>
    <n v="0"/>
    <s v="ANTICIPO"/>
    <m/>
    <x v="2"/>
    <s v="NO"/>
    <m/>
    <s v="PLANILLADA"/>
    <m/>
    <m/>
  </r>
  <r>
    <s v="CONSTRUPROYEC"/>
    <n v="101056260"/>
    <n v="58767"/>
    <n v="58619"/>
    <d v="2021-06-21T00:00:00"/>
    <n v="25"/>
    <x v="1"/>
    <s v=" ACEITE DE PALMA CPO"/>
    <s v="EXTRACTORA LA GLORIA S.A.S"/>
    <s v="CUMPLIDO"/>
    <s v="EXTRACTORA LA GLORIA S.A.S"/>
    <s v="LA GLORIA"/>
    <s v="BIOCOMBUSTIBLES SOSTENIBLES DEL CARIBE S.A. BIOSC S. A."/>
    <s v="SANTA MARTA."/>
    <x v="42"/>
    <s v="JOSE PAEZ"/>
    <n v="101056989"/>
    <n v="58193"/>
    <d v="2021-06-28T00:00:00"/>
    <x v="0"/>
    <n v="34260"/>
    <n v="34510"/>
    <n v="1"/>
    <n v="430917"/>
    <n v="0"/>
    <s v="ACTIVO"/>
    <m/>
    <m/>
    <n v="2261160"/>
    <n v="0"/>
    <n v="0"/>
    <s v="ANTICIPO"/>
    <m/>
    <x v="0"/>
    <s v="NO"/>
    <m/>
    <s v="PLANILLADA"/>
    <m/>
    <m/>
  </r>
  <r>
    <s v="CONSTRUPROYEC"/>
    <n v="101056261"/>
    <n v="58768"/>
    <n v="58508"/>
    <d v="2021-06-21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4"/>
    <s v="ANGELO JAVIER PEREZ SAAVEDRA"/>
    <n v="101056990"/>
    <s v="RFCU 880139-9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62"/>
    <n v="58769"/>
    <n v="58509"/>
    <d v="2021-06-21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991"/>
    <s v="RLTU 300966-4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63"/>
    <n v="58770"/>
    <n v="58510"/>
    <d v="2021-06-21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6992"/>
    <s v="BPTU 260360-5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64"/>
    <n v="58771"/>
    <n v="58677"/>
    <d v="2021-06-21T00:00:00"/>
    <n v="25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133"/>
    <s v="CARLOS ALBERTO ROA OSPINO"/>
    <n v="101056993"/>
    <n v="58216"/>
    <d v="2021-06-28T00:00:00"/>
    <x v="0"/>
    <n v="34690"/>
    <n v="34810"/>
    <n v="1"/>
    <n v="332826"/>
    <n v="0"/>
    <s v="ACTIVO"/>
    <m/>
    <m/>
    <n v="2254850"/>
    <n v="0"/>
    <n v="0"/>
    <s v="ANTICIPO"/>
    <m/>
    <x v="0"/>
    <s v="NO"/>
    <m/>
    <s v="PLANILLADA"/>
    <m/>
    <m/>
  </r>
  <r>
    <s v="CONSTRUPROYEC"/>
    <n v="101056265"/>
    <n v="58772"/>
    <n v="58645"/>
    <d v="2021-06-21T00:00:00"/>
    <n v="25"/>
    <x v="1"/>
    <s v=" ACEITE DE PALMA CPO"/>
    <s v="ECODIESEL COLOMBIA S.A"/>
    <s v="CUMPLIDO"/>
    <s v="AGROINCE LTDA Y CIA S.C.A"/>
    <s v="AGUACHICA"/>
    <s v="ECODIESEL COLOMBIA S.A"/>
    <s v="BARRANCABERMEJA"/>
    <x v="29"/>
    <s v="JONNY ALEXANDER REYES RONDON"/>
    <n v="101056994"/>
    <n v="4136"/>
    <d v="2021-06-28T00:00:00"/>
    <x v="0"/>
    <n v="33900"/>
    <n v="33880"/>
    <n v="1"/>
    <n v="366800"/>
    <n v="0"/>
    <s v="ACTIVO"/>
    <m/>
    <m/>
    <n v="1253560"/>
    <n v="0"/>
    <n v="0"/>
    <s v="ANTICIPO"/>
    <m/>
    <x v="3"/>
    <s v="NO"/>
    <m/>
    <s v="PLANILLADA"/>
    <m/>
    <m/>
  </r>
  <r>
    <s v="CONSTRUPROYEC"/>
    <n v="101056266"/>
    <n v="58773"/>
    <n v="58646"/>
    <d v="2021-06-21T00:00:00"/>
    <n v="25"/>
    <x v="1"/>
    <s v=" ACEITE DE PALMA CPO"/>
    <s v="ECODIESEL COLOMBIA S.A"/>
    <s v="CUMPLIDO"/>
    <s v="PALMA DEL CESAR S.A"/>
    <s v="SAN MARTIN"/>
    <s v="ECODIESEL COLOMBIA S.A"/>
    <s v="BARRANCABERMEJA"/>
    <x v="46"/>
    <s v="OSCAR BLADIMIR CALZADA CANABAL"/>
    <n v="101056995"/>
    <n v="4143"/>
    <d v="2021-06-28T00:00:00"/>
    <x v="0"/>
    <n v="34530"/>
    <n v="34470"/>
    <n v="1"/>
    <n v="305000"/>
    <n v="0"/>
    <s v="ACTIVO"/>
    <m/>
    <m/>
    <n v="1190594"/>
    <n v="0"/>
    <n v="0"/>
    <s v="ANTICIPO"/>
    <m/>
    <x v="3"/>
    <s v="NO"/>
    <m/>
    <s v="PLANILLADA"/>
    <m/>
    <m/>
  </r>
  <r>
    <s v="CONSTRUPROYEC"/>
    <n v="101056267"/>
    <n v="58774"/>
    <n v="58650"/>
    <d v="2021-06-21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43"/>
    <s v="JOSE DOMINGO PARRA BOHORQUEZ"/>
    <n v="101056996"/>
    <n v="4121"/>
    <d v="2021-06-28T00:00:00"/>
    <x v="0"/>
    <n v="34600"/>
    <n v="34470"/>
    <n v="1"/>
    <n v="189354"/>
    <n v="0"/>
    <s v="ACTIVO"/>
    <m/>
    <m/>
    <n v="1052024"/>
    <n v="0"/>
    <n v="0"/>
    <s v="ANTICIPO"/>
    <m/>
    <x v="3"/>
    <s v="NO"/>
    <m/>
    <s v="PLANILLADA"/>
    <m/>
    <m/>
  </r>
  <r>
    <s v="CONSTRUPROYEC"/>
    <n v="101056268"/>
    <n v="58775"/>
    <n v="58652"/>
    <d v="2021-06-21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6997"/>
    <n v="4147"/>
    <d v="2021-06-28T00:00:00"/>
    <x v="0"/>
    <n v="34390"/>
    <n v="34280"/>
    <n v="1"/>
    <n v="189354"/>
    <n v="0"/>
    <s v="ACTIVO"/>
    <m/>
    <m/>
    <n v="1046226"/>
    <n v="0"/>
    <n v="0"/>
    <s v="ANTICIPO"/>
    <m/>
    <x v="3"/>
    <s v="NO"/>
    <m/>
    <s v="PLANILLADA"/>
    <m/>
    <m/>
  </r>
  <r>
    <s v="CONSTRUPROYEC"/>
    <n v="101056269"/>
    <n v="58776"/>
    <n v="58949"/>
    <d v="2021-06-22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24"/>
    <s v="SAMUEL MEDINA MERCHAN"/>
    <n v="101056998"/>
    <n v="77621"/>
    <d v="2021-07-02T00:00:00"/>
    <x v="0"/>
    <n v="34920"/>
    <n v="34880"/>
    <n v="1"/>
    <n v="80722"/>
    <n v="0"/>
    <s v="ACTIVO"/>
    <m/>
    <m/>
    <n v="1345468"/>
    <n v="0"/>
    <n v="0"/>
    <s v="ANTICIPO"/>
    <m/>
    <x v="0"/>
    <s v="NO"/>
    <m/>
    <s v="PLANILLADA"/>
    <m/>
    <m/>
  </r>
  <r>
    <s v="CONSTRUPROYEC"/>
    <n v="101056270"/>
    <n v="58777"/>
    <n v="58751"/>
    <d v="2021-06-22T00:00:00"/>
    <n v="25"/>
    <x v="1"/>
    <s v=" PRODUCTOS VARIOS"/>
    <s v="UNION TEMPORAL AMERICAN LOGISTIC UT AMERICAN LOGISTIC UT"/>
    <s v="CUMPLIDO"/>
    <s v="SUPPLA CARGO S.A.S. SUPPLACARGO"/>
    <s v="BARRANQUILLA"/>
    <s v="SUPPLA CARGO S.A.S. SUPPLACARGO"/>
    <s v="BOGOTA"/>
    <x v="57"/>
    <s v="MIGUEL LOPEZ CAMPUZANO"/>
    <n v="101056999"/>
    <n v="0"/>
    <d v="2021-06-29T00:00:00"/>
    <x v="0"/>
    <n v="1"/>
    <n v="1"/>
    <n v="1"/>
    <n v="1005706"/>
    <n v="60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271"/>
    <n v="58778"/>
    <n v="58462"/>
    <d v="2021-06-22T00:00:00"/>
    <n v="25"/>
    <x v="1"/>
    <s v=" PRODUCTOS VARIOS"/>
    <s v="UNION TEMPORAL AMERICAN LOGISTIC UT AMERICAN LOGISTIC UT"/>
    <s v="CUMPLIDO"/>
    <s v="SUPPLA CARGO S.A.S. SUPPLACARGO"/>
    <s v="CARTAGENA"/>
    <s v="SUPPLA CARGO S.A.S. SUPPLACARGO"/>
    <s v="BOGOTA"/>
    <x v="62"/>
    <s v="DUVIAN DARIO ARTEAGA WILCHES"/>
    <n v="101057000"/>
    <n v="5511"/>
    <d v="2021-06-29T00:00:00"/>
    <x v="0"/>
    <n v="15430"/>
    <n v="15430"/>
    <n v="1"/>
    <n v="1166146"/>
    <n v="79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272"/>
    <n v="58779"/>
    <n v="58865"/>
    <d v="2021-06-22T00:00:00"/>
    <n v="25"/>
    <x v="1"/>
    <s v=" CASCARILLA"/>
    <s v="SUPERLOGISTICS UISB S.A.S"/>
    <s v="CUMPLIDO"/>
    <s v="ACEITES S.A"/>
    <s v="EL RETEN"/>
    <s v="SUPERLOGISTICS UISB S.A.S"/>
    <s v="SANTA MARTA."/>
    <x v="45"/>
    <s v="JHONY DE JESUS SÓROCA GUZMAN"/>
    <n v="101057001"/>
    <n v="11270"/>
    <d v="2021-07-01T00:00:00"/>
    <x v="0"/>
    <n v="21150"/>
    <n v="20870"/>
    <n v="1"/>
    <n v="466057"/>
    <n v="0"/>
    <s v="ACTIVO"/>
    <m/>
    <m/>
    <n v="1269000"/>
    <n v="0"/>
    <n v="0"/>
    <s v="ANTICIPO"/>
    <m/>
    <x v="1"/>
    <s v="NO"/>
    <m/>
    <s v="PLANILLADA"/>
    <m/>
    <m/>
  </r>
  <r>
    <s v="CONSTRUPROYEC"/>
    <n v="101056273"/>
    <n v="58780"/>
    <n v="58383"/>
    <d v="2021-06-22T00:00:00"/>
    <n v="25"/>
    <x v="1"/>
    <s v=" TIERRA FILTRANTE"/>
    <s v="CI TEQUENDAMA SAS DIV. REFINERIA"/>
    <s v="CUMPLIDO"/>
    <s v="REFINERIA TEQUENDAMA"/>
    <s v="SANTA MARTA."/>
    <s v="EXTRACTORA TEQUENDAMA"/>
    <s v="FUNDACION"/>
    <x v="27"/>
    <s v="LUIS FERNANDO OROZCO VALLE"/>
    <n v="101057002"/>
    <n v="82757"/>
    <d v="2021-06-24T00:00:00"/>
    <x v="0"/>
    <n v="26320"/>
    <n v="26320"/>
    <n v="1"/>
    <n v="128713"/>
    <n v="0"/>
    <s v="ACTIVO"/>
    <m/>
    <m/>
    <n v="928469"/>
    <n v="0"/>
    <n v="0"/>
    <s v="ANTICIPO"/>
    <m/>
    <x v="1"/>
    <s v="NO"/>
    <m/>
    <s v="PLANILLADA"/>
    <m/>
    <m/>
  </r>
  <r>
    <s v="CONSTRUPROYEC"/>
    <n v="101056274"/>
    <n v="58781"/>
    <n v="58693"/>
    <d v="2021-06-22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003"/>
    <n v="82656"/>
    <d v="2021-06-29T00:00:00"/>
    <x v="0"/>
    <n v="34790"/>
    <n v="34790"/>
    <n v="1"/>
    <n v="331320"/>
    <n v="0"/>
    <s v="ACTIVO"/>
    <m/>
    <m/>
    <n v="702062"/>
    <n v="0"/>
    <n v="0"/>
    <s v="ANTICIPO"/>
    <m/>
    <x v="1"/>
    <s v="NO"/>
    <m/>
    <s v="PLANILLADA"/>
    <m/>
    <m/>
  </r>
  <r>
    <s v="CONSTRUPROYEC"/>
    <n v="101056275"/>
    <n v="58782"/>
    <n v="58375"/>
    <d v="2021-06-22T00:00:00"/>
    <n v="25"/>
    <x v="1"/>
    <s v=" CASCARILLA"/>
    <s v="SUPERLOGISTICS UISB S.A.S"/>
    <s v="CUMPLIDO"/>
    <s v="PALMACEITE S.A"/>
    <s v="TUCURINCA"/>
    <s v="SUPERLOGISTICS UISB S.A.S"/>
    <s v="SANTA MARTA."/>
    <x v="37"/>
    <s v="VICTOR MANUEL BARCASNEGRAS CERVANTES"/>
    <n v="101057004"/>
    <n v="11273"/>
    <d v="2021-06-24T00:00:00"/>
    <x v="0"/>
    <n v="24330"/>
    <n v="24500"/>
    <n v="1"/>
    <n v="274000"/>
    <n v="0"/>
    <s v="ACTIVO"/>
    <m/>
    <m/>
    <n v="1169056"/>
    <n v="0"/>
    <n v="0"/>
    <s v="ANTICIPO"/>
    <m/>
    <x v="1"/>
    <s v="NO"/>
    <m/>
    <s v="PLANILLADA"/>
    <m/>
    <m/>
  </r>
  <r>
    <s v="CONSTRUPROYEC"/>
    <n v="101056276"/>
    <n v="58783"/>
    <n v="58513"/>
    <d v="2021-06-22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30"/>
    <s v="ANGELO JAVIER PEREZ SAAVEDRA"/>
    <n v="101057005"/>
    <s v="TCLU 554591-1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277"/>
    <n v="58784"/>
    <n v="58514"/>
    <d v="2021-06-22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30"/>
    <s v="ANGELO JAVIER PEREZ SAAVEDRA"/>
    <n v="101057006"/>
    <s v="HLBU 184048-0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78"/>
    <n v="58785"/>
    <n v="58606"/>
    <d v="2021-06-22T00:00:00"/>
    <n v="25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97"/>
    <s v="JOSE LUIS PABON ROJAS"/>
    <n v="101057007"/>
    <n v="58211"/>
    <d v="2021-06-28T00:00:00"/>
    <x v="0"/>
    <n v="29850"/>
    <n v="30000"/>
    <n v="1"/>
    <n v="0"/>
    <n v="220000"/>
    <s v="ACTIVO"/>
    <m/>
    <m/>
    <n v="2537250"/>
    <n v="0"/>
    <n v="0"/>
    <s v="SEGUNDO ANTICIPO"/>
    <m/>
    <x v="0"/>
    <s v="NO"/>
    <m/>
    <s v="PLANILLADA"/>
    <m/>
    <m/>
  </r>
  <r>
    <s v="CONSTRUPROYEC"/>
    <n v="101056279"/>
    <n v="58786"/>
    <n v="58608"/>
    <d v="2021-06-22T00:00:00"/>
    <n v="25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2"/>
    <s v="ALEXANDER DIAZ LAZO"/>
    <n v="101057008"/>
    <n v="58210"/>
    <d v="2021-06-28T00:00:00"/>
    <x v="0"/>
    <n v="34820"/>
    <n v="34870"/>
    <n v="1"/>
    <n v="0"/>
    <n v="220000"/>
    <s v="ACTIVO"/>
    <m/>
    <m/>
    <n v="2959700"/>
    <n v="0"/>
    <n v="0"/>
    <s v="SEGUNDO ANTICIPO"/>
    <m/>
    <x v="0"/>
    <s v="NO"/>
    <m/>
    <s v="PLANILLADA"/>
    <m/>
    <m/>
  </r>
  <r>
    <s v="CONSTRUPROYEC"/>
    <n v="101056280"/>
    <n v="58787"/>
    <n v="58683"/>
    <d v="2021-06-22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0"/>
    <s v="JHON DEIVIS CANTILLO REALES"/>
    <n v="101057009"/>
    <n v="98660"/>
    <d v="2021-06-28T00:00:00"/>
    <x v="0"/>
    <n v="34510"/>
    <n v="34520"/>
    <n v="1"/>
    <n v="882851"/>
    <n v="0"/>
    <s v="ACTIVO"/>
    <m/>
    <m/>
    <n v="5176500"/>
    <n v="0"/>
    <n v="0"/>
    <s v="ANTICIPO"/>
    <m/>
    <x v="2"/>
    <s v="NO"/>
    <m/>
    <s v="PLANILLADA"/>
    <m/>
    <m/>
  </r>
  <r>
    <s v="CONSTRUPROYEC"/>
    <n v="101056281"/>
    <n v="58788"/>
    <n v="58575"/>
    <d v="2021-06-22T00:00:00"/>
    <n v="25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39"/>
    <s v="ALBERTO LUIS BARRIOS DE LA HOZ"/>
    <n v="101057010"/>
    <n v="521530"/>
    <d v="2021-06-28T00:00:00"/>
    <x v="0"/>
    <n v="33820"/>
    <n v="33850"/>
    <n v="1"/>
    <n v="1078648"/>
    <n v="0"/>
    <s v="ACTIVO"/>
    <m/>
    <m/>
    <n v="4565700"/>
    <n v="0"/>
    <n v="0"/>
    <s v="ANTICIPO"/>
    <m/>
    <x v="2"/>
    <s v="NO"/>
    <m/>
    <s v="PLANILLADA"/>
    <m/>
    <m/>
  </r>
  <r>
    <s v="CONSTRUPROYEC"/>
    <n v="101056282"/>
    <n v="58789"/>
    <n v="58548"/>
    <d v="2021-06-22T00:00:00"/>
    <n v="25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123"/>
    <s v="LUIS FERNANDO ELLES PARRA"/>
    <n v="101057011"/>
    <n v="521529"/>
    <d v="2021-06-27T00:00:00"/>
    <x v="0"/>
    <n v="34850"/>
    <n v="34820"/>
    <n v="1"/>
    <n v="1078648"/>
    <n v="0"/>
    <s v="ACTIVO"/>
    <m/>
    <m/>
    <n v="4704750"/>
    <n v="0"/>
    <n v="0"/>
    <s v="ANTICIPO"/>
    <m/>
    <x v="2"/>
    <s v="NO"/>
    <m/>
    <s v="PLANILLADA"/>
    <m/>
    <m/>
  </r>
  <r>
    <s v="CONSTRUPROYEC"/>
    <n v="101056283"/>
    <n v="58790"/>
    <n v="58589"/>
    <d v="2021-06-22T00:00:00"/>
    <n v="25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98"/>
    <s v="JORGE LUIS BALLESTEROS ARIZA"/>
    <n v="101057012"/>
    <n v="521527"/>
    <d v="2021-06-28T00:00:00"/>
    <x v="0"/>
    <n v="33800"/>
    <n v="33340"/>
    <n v="1"/>
    <n v="1078648"/>
    <n v="0"/>
    <s v="ACTIVO"/>
    <m/>
    <m/>
    <n v="4563000"/>
    <n v="0"/>
    <n v="0"/>
    <s v="ANTICIPO"/>
    <m/>
    <x v="2"/>
    <s v="NO"/>
    <m/>
    <s v="PLANILLADA"/>
    <m/>
    <m/>
  </r>
  <r>
    <s v="CONSTRUPROYEC"/>
    <n v="101056284"/>
    <n v="58791"/>
    <n v="58988"/>
    <d v="2021-06-22T00:00:00"/>
    <n v="25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73"/>
    <s v="JOSE LUIS DOMINGUEZ NARANJO"/>
    <n v="101057013"/>
    <n v="521512"/>
    <d v="2021-07-03T00:00:00"/>
    <x v="0"/>
    <n v="34760"/>
    <n v="34450"/>
    <n v="1"/>
    <n v="1078648"/>
    <n v="0"/>
    <s v="ACTIVO"/>
    <m/>
    <m/>
    <n v="4692600"/>
    <n v="0"/>
    <n v="0"/>
    <s v="ANTICIPO"/>
    <m/>
    <x v="2"/>
    <s v="NO"/>
    <m/>
    <s v="PLANILLADA"/>
    <m/>
    <m/>
  </r>
  <r>
    <s v="CONSTRUPROYEC"/>
    <n v="101056285"/>
    <n v="58792"/>
    <n v="58515"/>
    <d v="2021-06-22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014"/>
    <s v="BMOU 925216-0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286"/>
    <n v="58793"/>
    <n v="58516"/>
    <d v="2021-06-22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015"/>
    <s v="SMLU 545619-8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87"/>
    <n v="58794"/>
    <m/>
    <d v="2021-06-22T00:00:00"/>
    <n v="25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57"/>
    <s v="CARLOS TORRES CASTRO"/>
    <n v="101057016"/>
    <s v="MMAU 116327-0"/>
    <d v="2021-06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288"/>
    <n v="58795"/>
    <m/>
    <d v="2021-06-22T00:00:00"/>
    <n v="25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7017"/>
    <s v="5982  95-2"/>
    <d v="2021-06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289"/>
    <n v="58796"/>
    <n v="58500"/>
    <d v="2021-06-22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95"/>
    <s v="CARLOS ANDRES RAMIREZ RUIZ"/>
    <n v="101057018"/>
    <n v="150623"/>
    <d v="2021-06-25T00:00:00"/>
    <x v="0"/>
    <n v="34810"/>
    <n v="34810"/>
    <n v="1"/>
    <n v="933634"/>
    <n v="25000"/>
    <s v="ACTIVO"/>
    <m/>
    <m/>
    <n v="5221500"/>
    <n v="0"/>
    <n v="0"/>
    <s v="ANTICIPO, SEGUNDO ANTICIPO"/>
    <m/>
    <x v="2"/>
    <s v="NO"/>
    <m/>
    <s v="PLANILLADA"/>
    <m/>
    <m/>
  </r>
  <r>
    <s v="CONSTRUPROYEC"/>
    <n v="101056290"/>
    <n v="58797"/>
    <n v="58501"/>
    <d v="2021-06-22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96"/>
    <s v="CARLOS ANDRES RUIZ BOJANINI"/>
    <n v="101057019"/>
    <n v="150627"/>
    <d v="2021-06-25T00:00:00"/>
    <x v="0"/>
    <n v="34620"/>
    <n v="34620"/>
    <n v="1"/>
    <n v="933634"/>
    <n v="25000"/>
    <s v="ACTIVO"/>
    <m/>
    <m/>
    <n v="5193000"/>
    <n v="0"/>
    <n v="0"/>
    <s v="ANTICIPO, SEGUNDO ANTICIPO"/>
    <m/>
    <x v="2"/>
    <s v="NO"/>
    <m/>
    <s v="PLANILLADA"/>
    <m/>
    <m/>
  </r>
  <r>
    <s v="CONSTRUPROYEC"/>
    <n v="101056291"/>
    <n v="58798"/>
    <n v="58634"/>
    <d v="2021-06-22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"/>
    <s v="LUIS FREYLE BERNAL"/>
    <n v="101057020"/>
    <n v="98674"/>
    <d v="2021-06-28T00:00:00"/>
    <x v="0"/>
    <n v="34140"/>
    <n v="34190"/>
    <n v="1"/>
    <n v="882851"/>
    <n v="0"/>
    <s v="ACTIVO"/>
    <m/>
    <m/>
    <n v="5121000"/>
    <n v="0"/>
    <n v="0"/>
    <s v="ANTICIPO"/>
    <m/>
    <x v="2"/>
    <s v="NO"/>
    <m/>
    <s v="PLANILLADA"/>
    <m/>
    <m/>
  </r>
  <r>
    <s v="CONSTRUPROYEC"/>
    <n v="101056292"/>
    <n v="58799"/>
    <n v="58504"/>
    <d v="2021-06-22T00:00:00"/>
    <n v="25"/>
    <x v="1"/>
    <s v=" BANANO"/>
    <s v="C.I. LA SAMARIA S.A.S."/>
    <s v="CUMPLIDO"/>
    <s v="C.I. LA SAMARIA S.A.S. FINCA DON DIEGO"/>
    <s v="DON DIEGO MAGDALENA"/>
    <s v="SOCIEDAD PORTUARIA DE SANTA MARTA"/>
    <s v="SANTA MARTA."/>
    <x v="14"/>
    <s v="FREDY ORTIZ MERCHAN"/>
    <n v="101057021"/>
    <s v="51   9070-2"/>
    <d v="2021-06-25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6293"/>
    <n v="58800"/>
    <n v="58620"/>
    <d v="2021-06-22T00:00:00"/>
    <n v="25"/>
    <x v="1"/>
    <s v=" ACEITE DE PALMA CPO"/>
    <s v="CI TEQUENDAMA SAS DIV. REFINERIA"/>
    <s v="CUMPLIDO"/>
    <s v="EXTRACTORA TEQUENDAMA"/>
    <s v="FUNDACION"/>
    <s v="REFINERIA TEQUENDAMA"/>
    <s v="SANTA MARTA."/>
    <x v="124"/>
    <s v="SAMUEL MEDINA MERCHAN"/>
    <n v="101057022"/>
    <n v="77449"/>
    <d v="2021-06-28T00:00:00"/>
    <x v="0"/>
    <n v="35400"/>
    <n v="35400"/>
    <n v="1"/>
    <n v="10000"/>
    <n v="0"/>
    <s v="ACTIVO"/>
    <m/>
    <m/>
    <n v="1252806"/>
    <n v="0"/>
    <n v="0"/>
    <s v="ANTICIPO"/>
    <m/>
    <x v="0"/>
    <s v="NO"/>
    <m/>
    <s v="PLANILLADA"/>
    <m/>
    <m/>
  </r>
  <r>
    <s v="CONSTRUPROYEC"/>
    <n v="101056294"/>
    <n v="58801"/>
    <n v="58763"/>
    <d v="2021-06-22T00:00:00"/>
    <n v="25"/>
    <x v="1"/>
    <s v=" ACEITE DE PALMA CPO"/>
    <s v="CI TEQUENDAMA SAS DIV. REFINERIA"/>
    <s v="CUMPLIDO"/>
    <s v="EXTRACTORA TEQUENDAMA"/>
    <s v="FUNDACION"/>
    <s v="REFINERIA TEQUENDAMA"/>
    <s v="SANTA MARTA."/>
    <x v="6"/>
    <s v="ORLANDO CARVAJAL"/>
    <n v="101057023"/>
    <n v="58300"/>
    <d v="2021-06-29T00:00:00"/>
    <x v="0"/>
    <n v="35130"/>
    <n v="35200"/>
    <n v="1"/>
    <n v="10000"/>
    <n v="0"/>
    <s v="ACTIVO"/>
    <m/>
    <m/>
    <n v="1243251"/>
    <n v="0"/>
    <n v="0"/>
    <s v="ANTICIPO"/>
    <m/>
    <x v="0"/>
    <s v="NO"/>
    <m/>
    <s v="PLANILLADA"/>
    <m/>
    <m/>
  </r>
  <r>
    <s v="CONSTRUPROYEC"/>
    <n v="101056295"/>
    <n v="58802"/>
    <m/>
    <d v="2021-06-22T00:00:00"/>
    <n v="25"/>
    <x v="1"/>
    <s v=" ACEITE DE PALMA CPO"/>
    <s v="CI TEQUENDAMA SAS DIV. REFINERIA"/>
    <s v="CUMPLIDO"/>
    <s v="PALMACARA"/>
    <s v="AGUSTIN CODAZZI"/>
    <s v="BIOCOMBUSTIBLES SOSTENIBLES DEL CARIBE S.A. BIOSC S. A."/>
    <s v="SANTA MARTA."/>
    <x v="7"/>
    <s v="YONAIKER DE JESUS RIVAS CANO"/>
    <n v="101057024"/>
    <n v="58190"/>
    <d v="2021-06-28T00:00:00"/>
    <x v="1"/>
    <n v="34080"/>
    <n v="34190"/>
    <n v="1"/>
    <n v="0"/>
    <n v="0"/>
    <m/>
    <m/>
    <m/>
    <n v="1840320"/>
    <n v="1656000"/>
    <n v="20160"/>
    <m/>
    <m/>
    <x v="0"/>
    <s v="NO"/>
    <m/>
    <s v="PLANILLADA"/>
    <m/>
    <m/>
  </r>
  <r>
    <s v="CONSTRUPROYEC"/>
    <n v="101056296"/>
    <n v="58803"/>
    <n v="58747"/>
    <d v="2021-06-22T00:00:00"/>
    <n v="25"/>
    <x v="1"/>
    <s v=" ACEITE DE PALMA CPO"/>
    <s v="CI TEQUENDAMA SAS DIV. REFINERIA"/>
    <s v="CUMPLIDO"/>
    <s v="EXTRACTORA TEQUENDAMA"/>
    <s v="FUNDACION"/>
    <s v="REFINERIA TEQUENDAMA"/>
    <s v="SANTA MARTA."/>
    <x v="8"/>
    <s v="YEIMAN HERNANDEZ"/>
    <n v="101057025"/>
    <n v="58218"/>
    <d v="2021-06-29T00:00:00"/>
    <x v="0"/>
    <n v="35690"/>
    <n v="35720"/>
    <n v="1"/>
    <n v="10000"/>
    <n v="0"/>
    <s v="ACTIVO"/>
    <m/>
    <m/>
    <n v="1263069"/>
    <n v="0"/>
    <n v="0"/>
    <s v="ANTICIPO"/>
    <m/>
    <x v="0"/>
    <s v="NO"/>
    <m/>
    <s v="PLANILLADA"/>
    <m/>
    <m/>
  </r>
  <r>
    <s v="CONSTRUPROYEC"/>
    <n v="101056297"/>
    <n v="58804"/>
    <n v="58523"/>
    <d v="2021-06-22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13"/>
    <s v="ARTURO JAIME ALVAREZ"/>
    <n v="101057026"/>
    <s v="MSKU 594601-7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98"/>
    <n v="58805"/>
    <n v="58524"/>
    <d v="2021-06-22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13"/>
    <s v="ARTURO JAIME ALVAREZ"/>
    <n v="101057027"/>
    <s v="HASU 114409-8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299"/>
    <n v="58806"/>
    <n v="58525"/>
    <d v="2021-06-22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028"/>
    <s v="TCKU 111969-6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300"/>
    <n v="58807"/>
    <m/>
    <d v="2021-06-22T00:00:00"/>
    <n v="25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197"/>
    <s v="DORIAN MARIMON"/>
    <n v="101057029"/>
    <n v="58185"/>
    <d v="2021-06-24T00:00:00"/>
    <x v="11"/>
    <n v="35100"/>
    <n v="35180"/>
    <n v="1"/>
    <n v="0"/>
    <n v="0"/>
    <m/>
    <m/>
    <m/>
    <n v="3116880"/>
    <n v="2760000"/>
    <n v="127500"/>
    <m/>
    <m/>
    <x v="0"/>
    <s v="NO"/>
    <m/>
    <s v="PLANILLADA"/>
    <m/>
    <m/>
  </r>
  <r>
    <s v="CONSTRUPROYEC"/>
    <n v="101056301"/>
    <n v="58808"/>
    <m/>
    <d v="2021-06-22T00:00:00"/>
    <n v="25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198"/>
    <s v="RAFAEL ANGEL RODRIGUEZ"/>
    <n v="101057030"/>
    <n v="58233"/>
    <d v="2021-06-30T00:00:00"/>
    <x v="13"/>
    <n v="34240"/>
    <n v="34290"/>
    <n v="1"/>
    <n v="0"/>
    <n v="0"/>
    <m/>
    <m/>
    <m/>
    <n v="3040512"/>
    <n v="2587500"/>
    <n v="-151700"/>
    <m/>
    <m/>
    <x v="0"/>
    <s v="NO"/>
    <m/>
    <s v="PLANILLADA"/>
    <m/>
    <m/>
  </r>
  <r>
    <s v="CONSTRUPROYEC"/>
    <n v="101056302"/>
    <n v="58809"/>
    <n v="58685"/>
    <d v="2021-06-22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68"/>
    <s v="EFRAIN VARGAS"/>
    <n v="101057031"/>
    <n v="98675"/>
    <d v="2021-06-29T00:00:00"/>
    <x v="0"/>
    <n v="34200"/>
    <n v="34210"/>
    <n v="1"/>
    <n v="882851"/>
    <n v="0"/>
    <s v="ACTIVO"/>
    <m/>
    <m/>
    <n v="5130000"/>
    <n v="0"/>
    <n v="0"/>
    <s v="ANTICIPO"/>
    <m/>
    <x v="2"/>
    <s v="NO"/>
    <m/>
    <s v="PLANILLADA"/>
    <m/>
    <m/>
  </r>
  <r>
    <s v="CONSTRUPROYEC"/>
    <n v="101056303"/>
    <n v="58810"/>
    <n v="58684"/>
    <d v="2021-06-22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3"/>
    <s v="JUAN MANUEL VIBANCO OSSA"/>
    <n v="101057032"/>
    <n v="98673"/>
    <d v="2021-06-29T00:00:00"/>
    <x v="0"/>
    <n v="31860"/>
    <n v="31840"/>
    <n v="1"/>
    <n v="882851"/>
    <n v="0"/>
    <s v="ACTIVO"/>
    <m/>
    <m/>
    <n v="4779000"/>
    <n v="0"/>
    <n v="0"/>
    <s v="ANTICIPO"/>
    <m/>
    <x v="2"/>
    <s v="NO"/>
    <m/>
    <s v="PLANILLADA"/>
    <m/>
    <m/>
  </r>
  <r>
    <s v="CONSTRUPROYEC"/>
    <n v="101056305"/>
    <n v="58812"/>
    <m/>
    <d v="2021-06-22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7034"/>
    <n v="4082"/>
    <d v="2021-06-28T00:00:00"/>
    <x v="2"/>
    <n v="34690"/>
    <n v="34680"/>
    <n v="1"/>
    <n v="0"/>
    <n v="0"/>
    <m/>
    <m/>
    <m/>
    <n v="1058434"/>
    <n v="1000500"/>
    <n v="-5220"/>
    <m/>
    <m/>
    <x v="3"/>
    <s v="NO"/>
    <m/>
    <s v="PLANILLADA"/>
    <m/>
    <m/>
  </r>
  <r>
    <s v="CONSTRUPROYEC"/>
    <n v="101056306"/>
    <n v="58813"/>
    <m/>
    <d v="2021-06-22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7035"/>
    <n v="4086"/>
    <d v="2021-06-28T00:00:00"/>
    <x v="8"/>
    <n v="35280"/>
    <n v="35180"/>
    <n v="1"/>
    <n v="0"/>
    <n v="0"/>
    <m/>
    <m/>
    <m/>
    <n v="1073694"/>
    <n v="1000500"/>
    <n v="-19720"/>
    <m/>
    <m/>
    <x v="3"/>
    <s v="NO"/>
    <m/>
    <s v="PLANILLADA"/>
    <m/>
    <m/>
  </r>
  <r>
    <s v="CONSTRUPROYEC"/>
    <n v="101056307"/>
    <n v="58814"/>
    <n v="58647"/>
    <d v="2021-06-22T00:00:00"/>
    <n v="25"/>
    <x v="1"/>
    <s v=" ACEITE DE PALMA CPO"/>
    <s v="ECODIESEL COLOMBIA S.A"/>
    <s v="CUMPLIDO"/>
    <s v="EXTRACTORA CENTRAL S.A"/>
    <s v="PUERTO WILCHES"/>
    <s v="ECODIESEL COLOMBIA S.A"/>
    <s v="BARRANCABERMEJA"/>
    <x v="34"/>
    <s v="LUIS EDUARDO CARO GONZALEZ"/>
    <n v="101057036"/>
    <n v="4120"/>
    <d v="2021-06-28T00:00:00"/>
    <x v="0"/>
    <n v="34230"/>
    <n v="34230"/>
    <n v="1"/>
    <n v="220000"/>
    <n v="0"/>
    <s v="ACTIVO"/>
    <m/>
    <m/>
    <n v="1044700"/>
    <n v="0"/>
    <n v="0"/>
    <s v="ANTICIPO"/>
    <m/>
    <x v="3"/>
    <s v="NO"/>
    <m/>
    <s v="PLANILLADA"/>
    <m/>
    <m/>
  </r>
  <r>
    <s v="CONSTRUPROYEC"/>
    <n v="101056308"/>
    <n v="58815"/>
    <n v="58648"/>
    <d v="2021-06-22T00:00:00"/>
    <n v="25"/>
    <x v="1"/>
    <s v=" ACEITE DE PALMA CPO"/>
    <s v="ECODIESEL COLOMBIA S.A"/>
    <s v="CUMPLIDO"/>
    <s v="EXTRACTORA CENTRAL S.A"/>
    <s v="PUERTO WILCHES"/>
    <s v="ECODIESEL COLOMBIA S.A"/>
    <s v="BARRANCABERMEJA"/>
    <x v="44"/>
    <s v="JOHAN MANUEL RATIVA AGUILLON"/>
    <n v="101057037"/>
    <n v="4128"/>
    <d v="2021-06-28T00:00:00"/>
    <x v="0"/>
    <n v="34460"/>
    <n v="34520"/>
    <n v="1"/>
    <n v="220000"/>
    <n v="0"/>
    <s v="ACTIVO"/>
    <m/>
    <m/>
    <n v="1053550"/>
    <n v="0"/>
    <n v="0"/>
    <s v="ANTICIPO"/>
    <m/>
    <x v="3"/>
    <s v="NO"/>
    <m/>
    <s v="PLANILLADA"/>
    <m/>
    <m/>
  </r>
  <r>
    <s v="CONSTRUPROYEC"/>
    <n v="101056309"/>
    <n v="58816"/>
    <n v="58649"/>
    <d v="2021-06-22T00:00:00"/>
    <n v="25"/>
    <x v="1"/>
    <s v=" ACEITE DE PALMA CPO"/>
    <s v="ECODIESEL COLOMBIA S.A"/>
    <s v="CUMPLIDO"/>
    <s v="EXTRACTORA CENTRAL S.A"/>
    <s v="PUERTO WILCHES"/>
    <s v="ECODIESEL COLOMBIA S.A"/>
    <s v="BARRANCABERMEJA"/>
    <x v="31"/>
    <s v="JHON FREDY QUIÑONES ARIOLA"/>
    <n v="101057038"/>
    <n v="4144"/>
    <d v="2021-06-28T00:00:00"/>
    <x v="0"/>
    <n v="34130"/>
    <n v="34150"/>
    <n v="1"/>
    <n v="189354"/>
    <n v="0"/>
    <s v="ACTIVO"/>
    <m/>
    <m/>
    <n v="1042258"/>
    <n v="0"/>
    <n v="0"/>
    <s v="ANTICIPO"/>
    <m/>
    <x v="3"/>
    <s v="NO"/>
    <m/>
    <s v="PLANILLADA"/>
    <m/>
    <m/>
  </r>
  <r>
    <s v="CONSTRUPROYEC"/>
    <n v="101056310"/>
    <n v="58817"/>
    <n v="58497"/>
    <d v="2021-06-22T00:00:00"/>
    <n v="25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7"/>
    <s v="SERGIO DAVID MEJIA POLO"/>
    <n v="101057039"/>
    <n v="58212"/>
    <d v="2021-06-25T00:00:00"/>
    <x v="0"/>
    <n v="30630"/>
    <n v="30810"/>
    <n v="1"/>
    <n v="200377"/>
    <n v="117000"/>
    <s v="ACTIVO"/>
    <m/>
    <m/>
    <n v="1837800"/>
    <n v="0"/>
    <n v="0"/>
    <s v="ANTICIPO, SEGUNDO ANTICIPO"/>
    <m/>
    <x v="4"/>
    <s v="NO"/>
    <m/>
    <s v="PLANILLADA"/>
    <m/>
    <m/>
  </r>
  <r>
    <s v="CONSTRUPROYEC"/>
    <n v="101056311"/>
    <n v="58818"/>
    <m/>
    <d v="2021-06-22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34"/>
    <s v="DULIER CERON QUIACHA"/>
    <n v="101057040"/>
    <n v="4155"/>
    <d v="2021-06-28T00:00:00"/>
    <x v="8"/>
    <n v="35050"/>
    <n v="35020"/>
    <n v="1"/>
    <n v="0"/>
    <n v="0"/>
    <m/>
    <m/>
    <m/>
    <n v="1068810"/>
    <n v="1000500"/>
    <n v="-15080"/>
    <m/>
    <m/>
    <x v="3"/>
    <s v="NO"/>
    <m/>
    <s v="PLANILLADA"/>
    <m/>
    <m/>
  </r>
  <r>
    <s v="CONSTRUPROYEC"/>
    <n v="101056312"/>
    <n v="58819"/>
    <m/>
    <d v="2021-06-22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041"/>
    <n v="4130"/>
    <d v="2021-06-28T00:00:00"/>
    <x v="8"/>
    <n v="35070"/>
    <n v="35080"/>
    <n v="1"/>
    <n v="0"/>
    <n v="0"/>
    <m/>
    <m/>
    <m/>
    <n v="1070642"/>
    <n v="1000500"/>
    <n v="-16820"/>
    <m/>
    <m/>
    <x v="3"/>
    <s v="NO"/>
    <m/>
    <s v="PLANILLADA"/>
    <m/>
    <m/>
  </r>
  <r>
    <s v="CONSTRUPROYEC"/>
    <n v="101056313"/>
    <n v="58820"/>
    <n v="58657"/>
    <d v="2021-06-22T00:00:00"/>
    <n v="25"/>
    <x v="1"/>
    <s v=" ACEITE DE PALMA CPO"/>
    <s v="ECODIESEL COLOMBIA S.A"/>
    <s v="CUMPLIDO"/>
    <s v="PALMA &amp; TRABAJO S.A.S"/>
    <s v="PUERTO WILCHES"/>
    <s v="ECODIESEL COLOMBIA S.A"/>
    <s v="BARRANCABERMEJA"/>
    <x v="143"/>
    <s v="JOSE DOMINGO PARRA BOHORQUEZ"/>
    <n v="101057042"/>
    <n v="4190"/>
    <d v="2021-06-28T00:00:00"/>
    <x v="0"/>
    <n v="34650"/>
    <n v="34660"/>
    <n v="1"/>
    <n v="189354"/>
    <n v="0"/>
    <s v="ACTIVO"/>
    <m/>
    <m/>
    <n v="1057823"/>
    <n v="0"/>
    <n v="0"/>
    <s v="ANTICIPO"/>
    <m/>
    <x v="3"/>
    <s v="NO"/>
    <m/>
    <s v="PLANILLADA"/>
    <m/>
    <m/>
  </r>
  <r>
    <s v="CONSTRUPROYEC"/>
    <n v="101056314"/>
    <n v="58821"/>
    <n v="58363"/>
    <d v="2021-06-22T00:00:00"/>
    <n v="25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76"/>
    <s v="JHON MUÑOZ SILVA"/>
    <n v="101057043"/>
    <n v="58186"/>
    <d v="2021-06-24T00:00:00"/>
    <x v="0"/>
    <n v="31320"/>
    <n v="31340"/>
    <n v="1"/>
    <n v="200377"/>
    <n v="0"/>
    <s v="ACTIVO"/>
    <m/>
    <m/>
    <n v="1879200"/>
    <n v="0"/>
    <n v="0"/>
    <s v="ANTICIPO"/>
    <m/>
    <x v="4"/>
    <s v="NO"/>
    <m/>
    <s v="PLANILLADA"/>
    <m/>
    <m/>
  </r>
  <r>
    <s v="CONSTRUPROYEC"/>
    <n v="101056316"/>
    <n v="58823"/>
    <n v="58479"/>
    <d v="2021-06-22T00:00:00"/>
    <n v="25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94"/>
    <s v="ROBERTO LOZANO CAMACHO"/>
    <n v="101057045"/>
    <n v="58201"/>
    <d v="2021-06-25T00:00:00"/>
    <x v="0"/>
    <n v="30790"/>
    <n v="30810"/>
    <n v="1"/>
    <n v="200377"/>
    <n v="0"/>
    <s v="ACTIVO"/>
    <m/>
    <m/>
    <n v="1847400"/>
    <n v="0"/>
    <n v="0"/>
    <s v="ANTICIPO"/>
    <m/>
    <x v="4"/>
    <s v="NO"/>
    <m/>
    <s v="PLANILLADA"/>
    <m/>
    <m/>
  </r>
  <r>
    <s v="CONSTRUPROYEC"/>
    <n v="101056317"/>
    <n v="58824"/>
    <n v="58483"/>
    <d v="2021-06-22T00:00:00"/>
    <n v="25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63"/>
    <s v="MAURICIO SUESCUN PEÑA"/>
    <n v="101057046"/>
    <n v="58219"/>
    <d v="2021-06-25T00:00:00"/>
    <x v="0"/>
    <n v="31030"/>
    <n v="31040"/>
    <n v="1"/>
    <n v="200377"/>
    <n v="0"/>
    <s v="ACTIVO"/>
    <m/>
    <m/>
    <n v="1861800"/>
    <n v="0"/>
    <n v="0"/>
    <s v="ANTICIPO"/>
    <m/>
    <x v="4"/>
    <s v="NO"/>
    <m/>
    <s v="PLANILLADA"/>
    <m/>
    <m/>
  </r>
  <r>
    <s v="CONSTRUPROYEC"/>
    <n v="101056319"/>
    <n v="58826"/>
    <n v="58573"/>
    <d v="2021-06-22T00:00:00"/>
    <n v="25"/>
    <x v="1"/>
    <s v=" CARBON"/>
    <s v="C.I. TRAFIGURA COAL COLOMBIA S.A.S TRAFIGURA"/>
    <s v="CUMPLIDO"/>
    <s v="C.I. TRAFIGURA COAL COLOMBIA S.A.S TRAFIGURA"/>
    <s v="SOGAMOSO"/>
    <s v="C I TRAFIGURA COAL COLOMBIA S.A.S"/>
    <s v="SANTA MARTA."/>
    <x v="152"/>
    <s v="LUIS MIGUEL DIAZ LIZARAZO"/>
    <n v="101057048"/>
    <n v="521510"/>
    <d v="2021-06-28T00:00:00"/>
    <x v="0"/>
    <n v="34160"/>
    <n v="34030"/>
    <n v="1"/>
    <n v="1078648"/>
    <n v="0"/>
    <s v="ACTIVO"/>
    <m/>
    <m/>
    <n v="4611600"/>
    <n v="0"/>
    <n v="0"/>
    <s v="ANTICIPO"/>
    <m/>
    <x v="2"/>
    <s v="NO"/>
    <m/>
    <s v="PLANILLADA"/>
    <m/>
    <m/>
  </r>
  <r>
    <s v="CONSTRUPROYEC"/>
    <n v="101056321"/>
    <n v="58828"/>
    <n v="58351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0"/>
    <s v="MARTIN ABELLO MUÑOZ"/>
    <n v="101057050"/>
    <s v="31901-0"/>
    <d v="2021-06-24T00:00:00"/>
    <x v="0"/>
    <n v="10178"/>
    <n v="10112"/>
    <n v="1"/>
    <n v="244373"/>
    <n v="0"/>
    <s v="ACTIVO"/>
    <m/>
    <m/>
    <n v="2035600"/>
    <n v="0"/>
    <n v="0"/>
    <s v="ANTICIPO"/>
    <m/>
    <x v="4"/>
    <s v="NO"/>
    <m/>
    <s v="PLANILLADA"/>
    <m/>
    <m/>
  </r>
  <r>
    <s v="CONSTRUPROYEC"/>
    <n v="101056323"/>
    <n v="58830"/>
    <n v="58355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8"/>
    <s v="LEONARDO ELIAS ORDOÑEZ PATIÑO"/>
    <n v="101057052"/>
    <s v="31900-9"/>
    <d v="2021-06-24T00:00:00"/>
    <x v="0"/>
    <n v="10119"/>
    <n v="10119"/>
    <n v="1"/>
    <n v="244373"/>
    <n v="0"/>
    <s v="ACTIVO"/>
    <m/>
    <m/>
    <n v="2023800"/>
    <n v="0"/>
    <n v="0"/>
    <s v="ANTICIPO"/>
    <m/>
    <x v="4"/>
    <s v="NO"/>
    <m/>
    <s v="PLANILLADA"/>
    <m/>
    <m/>
  </r>
  <r>
    <s v="CONSTRUPROYEC"/>
    <n v="101056324"/>
    <n v="58831"/>
    <n v="58356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90"/>
    <s v="NEIDER ENRIQUE IBARRA CASTAÑEDA"/>
    <n v="101057053"/>
    <s v="31903-4"/>
    <d v="2021-06-24T00:00:00"/>
    <x v="0"/>
    <n v="10076"/>
    <n v="10110"/>
    <n v="1"/>
    <n v="429712"/>
    <n v="0"/>
    <s v="ACTIVO"/>
    <m/>
    <m/>
    <n v="2015200"/>
    <n v="0"/>
    <n v="0"/>
    <s v="ANTICIPO"/>
    <m/>
    <x v="4"/>
    <s v="NO"/>
    <m/>
    <s v="PLANILLADA"/>
    <m/>
    <m/>
  </r>
  <r>
    <s v="CONSTRUPROYEC"/>
    <n v="101056325"/>
    <n v="58832"/>
    <n v="58601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5"/>
    <s v="ELIECER MONSALVO PALMA"/>
    <n v="101057054"/>
    <s v="31898-3"/>
    <d v="2021-06-28T00:00:00"/>
    <x v="0"/>
    <n v="10155"/>
    <n v="10155"/>
    <n v="1"/>
    <n v="458326"/>
    <n v="33000"/>
    <s v="ACTIVO"/>
    <m/>
    <m/>
    <n v="3681695"/>
    <n v="0"/>
    <n v="0"/>
    <s v="ANTICIPO, SEGUNDO ANTICIPO"/>
    <m/>
    <x v="4"/>
    <s v="NO"/>
    <m/>
    <s v="PLANILLADA"/>
    <m/>
    <m/>
  </r>
  <r>
    <s v="CONSTRUPROYEC"/>
    <n v="101056326"/>
    <n v="58833"/>
    <n v="58940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4"/>
    <s v="OSCAR RODRIGUEZ GONZALEZ"/>
    <n v="101057055"/>
    <s v="31902-2"/>
    <d v="2021-07-02T00:00:00"/>
    <x v="0"/>
    <n v="10138"/>
    <n v="10138"/>
    <n v="1"/>
    <n v="429712"/>
    <n v="265200"/>
    <s v="ACTIVO"/>
    <m/>
    <m/>
    <n v="2027600"/>
    <n v="0"/>
    <n v="0"/>
    <s v="ANTICIPO, SEGUNDO ANTICIPO"/>
    <m/>
    <x v="4"/>
    <s v="NO"/>
    <m/>
    <s v="PLANILLADA"/>
    <m/>
    <m/>
  </r>
  <r>
    <s v="CONSTRUPROYEC"/>
    <n v="101056327"/>
    <n v="58834"/>
    <n v="58494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40"/>
    <s v="JAIR RODRIGUEZ ESCALANTE"/>
    <n v="101057056"/>
    <s v="31905-8"/>
    <d v="2021-06-25T00:00:00"/>
    <x v="0"/>
    <n v="10116"/>
    <n v="10136"/>
    <n v="1"/>
    <n v="429712"/>
    <n v="0"/>
    <s v="ACTIVO"/>
    <m/>
    <m/>
    <n v="2023200"/>
    <n v="0"/>
    <n v="0"/>
    <s v="ANTICIPO"/>
    <m/>
    <x v="4"/>
    <s v="NO"/>
    <m/>
    <s v="PLANILLADA"/>
    <m/>
    <m/>
  </r>
  <r>
    <s v="CONSTRUPROYEC"/>
    <n v="101056328"/>
    <n v="58835"/>
    <n v="58557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4"/>
    <s v="ALEXANDER RICO LASSO"/>
    <n v="101057057"/>
    <s v="31899-5"/>
    <d v="2021-06-27T00:00:00"/>
    <x v="0"/>
    <n v="10136"/>
    <n v="10152"/>
    <n v="1"/>
    <n v="429712"/>
    <n v="0"/>
    <s v="ACTIVO"/>
    <m/>
    <m/>
    <n v="2027200"/>
    <n v="0"/>
    <n v="0"/>
    <s v="ANTICIPO"/>
    <m/>
    <x v="4"/>
    <s v="NO"/>
    <m/>
    <s v="PLANILLADA"/>
    <m/>
    <m/>
  </r>
  <r>
    <s v="CONSTRUPROYEC"/>
    <n v="101056329"/>
    <n v="58836"/>
    <n v="58344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79"/>
    <s v="LARRIZON CORREA DE LA HOZ"/>
    <n v="101057058"/>
    <s v="31906-1"/>
    <d v="2021-06-23T00:00:00"/>
    <x v="0"/>
    <n v="10116"/>
    <n v="10116"/>
    <n v="1"/>
    <n v="221080"/>
    <n v="0"/>
    <s v="ACTIVO"/>
    <m/>
    <m/>
    <n v="1444464"/>
    <n v="0"/>
    <n v="0"/>
    <s v="ANTICIPO"/>
    <m/>
    <x v="4"/>
    <s v="NO"/>
    <m/>
    <s v="PLANILLADA"/>
    <m/>
    <m/>
  </r>
  <r>
    <s v="CONSTRUPROYEC"/>
    <n v="101056330"/>
    <n v="58837"/>
    <n v="58577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3"/>
    <s v="JOHAN ALBERTO AVENDAÑO OROZCO"/>
    <n v="101057059"/>
    <s v="31904-6"/>
    <d v="2021-06-28T00:00:00"/>
    <x v="0"/>
    <n v="10137"/>
    <n v="10137"/>
    <n v="1"/>
    <n v="458326"/>
    <n v="0"/>
    <s v="ACTIVO"/>
    <m/>
    <m/>
    <n v="3675169"/>
    <n v="0"/>
    <n v="0"/>
    <s v="ANTICIPO"/>
    <m/>
    <x v="4"/>
    <s v="NO"/>
    <m/>
    <s v="PLANILLADA"/>
    <m/>
    <m/>
  </r>
  <r>
    <s v="CONSTRUPROYEC"/>
    <n v="101056331"/>
    <n v="58838"/>
    <n v="58526"/>
    <d v="2021-06-22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7060"/>
    <s v="MSKU 769639-1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332"/>
    <n v="58839"/>
    <n v="58658"/>
    <d v="2021-06-22T00:00:00"/>
    <n v="25"/>
    <x v="1"/>
    <s v=" ACEITE DE PALMA CPO"/>
    <s v="ECODIESEL COLOMBIA S.A"/>
    <s v="CUMPLIDO"/>
    <s v="AGROINCE LTDA Y CIA S.C.A"/>
    <s v="AGUACHICA"/>
    <s v="ECODIESEL COLOMBIA S.A"/>
    <s v="BARRANCABERMEJA"/>
    <x v="36"/>
    <s v="JOSE IGNACIO ORTIZ GALVIS"/>
    <n v="101057061"/>
    <n v="4250"/>
    <d v="2021-06-28T00:00:00"/>
    <x v="0"/>
    <n v="33940"/>
    <n v="33930"/>
    <n v="1"/>
    <n v="366800"/>
    <n v="0"/>
    <s v="ACTIVO"/>
    <m/>
    <m/>
    <n v="1255410"/>
    <n v="0"/>
    <n v="0"/>
    <s v="ANTICIPO"/>
    <m/>
    <x v="3"/>
    <s v="NO"/>
    <m/>
    <s v="PLANILLADA"/>
    <m/>
    <m/>
  </r>
  <r>
    <s v="CONSTRUPROYEC"/>
    <n v="101056333"/>
    <n v="58840"/>
    <n v="58659"/>
    <d v="2021-06-22T00:00:00"/>
    <n v="25"/>
    <x v="1"/>
    <s v=" ACEITE DE PALMA CPO"/>
    <s v="ECODIESEL COLOMBIA S.A"/>
    <s v="CUMPLIDO"/>
    <s v="PALMA DEL CESAR S.A"/>
    <s v="SAN MARTIN"/>
    <s v="ECODIESEL COLOMBIA S.A"/>
    <s v="BARRANCABERMEJA"/>
    <x v="35"/>
    <s v="JEISON OROZCO BEDOYA"/>
    <n v="101057062"/>
    <n v="4212"/>
    <d v="2021-06-28T00:00:00"/>
    <x v="0"/>
    <n v="34490"/>
    <n v="34470"/>
    <n v="1"/>
    <n v="305000"/>
    <n v="0"/>
    <s v="ACTIVO"/>
    <m/>
    <m/>
    <n v="1190594"/>
    <n v="0"/>
    <n v="0"/>
    <s v="ANTICIPO"/>
    <m/>
    <x v="3"/>
    <s v="NO"/>
    <m/>
    <s v="PLANILLADA"/>
    <m/>
    <m/>
  </r>
  <r>
    <s v="CONSTRUPROYEC"/>
    <n v="101056334"/>
    <n v="58841"/>
    <n v="58660"/>
    <d v="2021-06-22T00:00:00"/>
    <n v="25"/>
    <x v="1"/>
    <s v=" ACEITE DE PALMA CPO"/>
    <s v="ECODIESEL COLOMBIA S.A"/>
    <s v="CUMPLIDO"/>
    <s v="PALMA DEL CESAR S.A"/>
    <s v="SAN MARTIN"/>
    <s v="ECODIESEL COLOMBIA S.A"/>
    <s v="BARRANCABERMEJA"/>
    <x v="31"/>
    <s v="JHON FREDY QUIÑONES ARIOLA"/>
    <n v="101057063"/>
    <n v="4214"/>
    <d v="2021-06-28T00:00:00"/>
    <x v="0"/>
    <n v="34740"/>
    <n v="34700"/>
    <n v="1"/>
    <n v="305000"/>
    <n v="15000"/>
    <s v="ACTIVO"/>
    <m/>
    <m/>
    <n v="1198538"/>
    <n v="0"/>
    <n v="0"/>
    <s v="ANTICIPO, SEGUNDO ANTICIPO"/>
    <m/>
    <x v="3"/>
    <s v="NO"/>
    <m/>
    <s v="PLANILLADA"/>
    <m/>
    <m/>
  </r>
  <r>
    <s v="CONSTRUPROYEC"/>
    <n v="101056335"/>
    <n v="58842"/>
    <n v="58527"/>
    <d v="2021-06-22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30"/>
    <s v="ANGELO JAVIER PEREZ SAAVEDRA"/>
    <n v="101057064"/>
    <s v="PONU 038269-7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336"/>
    <n v="58843"/>
    <n v="58661"/>
    <d v="2021-06-22T00:00:00"/>
    <n v="25"/>
    <x v="1"/>
    <s v=" ACEITE DE PALMA CPO"/>
    <s v="ECODIESEL COLOMBIA S.A"/>
    <s v="CUMPLIDO"/>
    <s v="EXTRACTORA CENTRAL S.A"/>
    <s v="PUERTO WILCHES"/>
    <s v="ECODIESEL COLOMBIA S.A"/>
    <s v="BARRANCABERMEJA"/>
    <x v="46"/>
    <s v="OSCAR BLADIMIR CALZADA CANABAL"/>
    <n v="101057065"/>
    <n v="4196"/>
    <d v="2021-06-28T00:00:00"/>
    <x v="0"/>
    <n v="33990"/>
    <n v="33990"/>
    <n v="1"/>
    <n v="220000"/>
    <n v="0"/>
    <s v="ACTIVO"/>
    <m/>
    <m/>
    <n v="1037375"/>
    <n v="0"/>
    <n v="0"/>
    <s v="ANTICIPO"/>
    <m/>
    <x v="3"/>
    <s v="NO"/>
    <m/>
    <s v="PLANILLADA"/>
    <m/>
    <m/>
  </r>
  <r>
    <s v="CONSTRUPROYEC"/>
    <n v="101056337"/>
    <n v="58844"/>
    <n v="58662"/>
    <d v="2021-06-22T00:00:00"/>
    <n v="25"/>
    <x v="1"/>
    <s v=" ACEITE DE PALMA CPO"/>
    <s v="ECODIESEL COLOMBIA S.A"/>
    <s v="CUMPLIDO"/>
    <s v="EXTRACTORA CENTRAL S.A"/>
    <s v="PUERTO WILCHES"/>
    <s v="ECODIESEL COLOMBIA S.A"/>
    <s v="BARRANCABERMEJA"/>
    <x v="41"/>
    <s v="WILSON HERNANDO BARON SANDOVAL"/>
    <n v="101057066"/>
    <n v="4219"/>
    <d v="2021-06-28T00:00:00"/>
    <x v="0"/>
    <n v="34140"/>
    <n v="34190"/>
    <n v="1"/>
    <n v="220000"/>
    <n v="0"/>
    <s v="ACTIVO"/>
    <m/>
    <m/>
    <n v="1043479"/>
    <n v="0"/>
    <n v="0"/>
    <s v="ANTICIPO"/>
    <m/>
    <x v="3"/>
    <s v="NO"/>
    <m/>
    <s v="PLANILLADA"/>
    <m/>
    <m/>
  </r>
  <r>
    <s v="CONSTRUPROYEC"/>
    <n v="101056338"/>
    <n v="58845"/>
    <n v="58663"/>
    <d v="2021-06-22T00:00:00"/>
    <n v="25"/>
    <x v="1"/>
    <s v=" ACEITE DE PALMA CPO"/>
    <s v="ECODIESEL COLOMBIA S.A"/>
    <s v="CUMPLIDO"/>
    <s v="EXTRACTORA CENTRAL S.A"/>
    <s v="PUERTO WILCHES"/>
    <s v="ECODIESEL COLOMBIA S.A"/>
    <s v="BARRANCABERMEJA"/>
    <x v="29"/>
    <s v="JONNY ALEXANDER REYES RONDON"/>
    <n v="101057067"/>
    <n v="4217"/>
    <d v="2021-06-28T00:00:00"/>
    <x v="0"/>
    <n v="33850"/>
    <n v="33860"/>
    <n v="1"/>
    <n v="220000"/>
    <n v="0"/>
    <s v="ACTIVO"/>
    <m/>
    <m/>
    <n v="1033407"/>
    <n v="0"/>
    <n v="0"/>
    <s v="ANTICIPO"/>
    <m/>
    <x v="3"/>
    <s v="NO"/>
    <m/>
    <s v="PLANILLADA"/>
    <m/>
    <m/>
  </r>
  <r>
    <s v="CONSTRUPROYEC"/>
    <n v="101056339"/>
    <n v="58846"/>
    <n v="58930"/>
    <d v="2021-06-22T00:00:00"/>
    <n v="25"/>
    <x v="1"/>
    <s v=" OLEINA"/>
    <s v="C.I SACEITES S.A.S"/>
    <s v="CUMPLIDO"/>
    <s v="REFINERIA TEQUENDAMA"/>
    <s v="SANTA MARTA."/>
    <s v="C.I SACEITES  S.A.S"/>
    <s v="GIRON"/>
    <x v="83"/>
    <s v="HERNAN GREGORIO AVENDAÑO OROZCO"/>
    <n v="101057068"/>
    <n v="1612013063"/>
    <d v="2021-07-02T00:00:00"/>
    <x v="0"/>
    <n v="34500"/>
    <n v="34440"/>
    <n v="1"/>
    <n v="0"/>
    <n v="58000"/>
    <s v="ACTIVO"/>
    <m/>
    <m/>
    <n v="2725500"/>
    <n v="0"/>
    <n v="0"/>
    <s v="SEGUNDO ANTICIPO"/>
    <m/>
    <x v="0"/>
    <s v="NO"/>
    <m/>
    <s v="PLANILLADA"/>
    <m/>
    <m/>
  </r>
  <r>
    <s v="CONSTRUPROYEC"/>
    <n v="101056340"/>
    <n v="58847"/>
    <n v="58664"/>
    <d v="2021-06-22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33"/>
    <s v="SOLIM SANCHEZ GONZALEZ"/>
    <n v="101057069"/>
    <n v="4204"/>
    <d v="2021-06-28T00:00:00"/>
    <x v="0"/>
    <n v="34480"/>
    <n v="34430"/>
    <n v="1"/>
    <n v="189354"/>
    <n v="0"/>
    <s v="ACTIVO"/>
    <m/>
    <m/>
    <n v="1050804"/>
    <n v="0"/>
    <n v="0"/>
    <s v="ANTICIPO"/>
    <m/>
    <x v="3"/>
    <s v="NO"/>
    <m/>
    <s v="PLANILLADA"/>
    <m/>
    <m/>
  </r>
  <r>
    <s v="CONSTRUPROYEC"/>
    <n v="101056341"/>
    <n v="58848"/>
    <n v="58928"/>
    <d v="2021-06-22T00:00:00"/>
    <n v="25"/>
    <x v="1"/>
    <s v=" OLEINA"/>
    <s v="C.I SACEITES S.A.S"/>
    <s v="CUMPLIDO"/>
    <s v="REFINERIA TEQUENDAMA"/>
    <s v="SANTA MARTA."/>
    <s v="C.I SACEITES  S.A.S"/>
    <s v="GIRON"/>
    <x v="43"/>
    <s v="JAIRO ENRIQUE CHARRIS CONRADO"/>
    <n v="101057070"/>
    <n v="1612013062"/>
    <d v="2021-07-02T00:00:00"/>
    <x v="0"/>
    <n v="35110"/>
    <n v="35140"/>
    <n v="1"/>
    <n v="0"/>
    <n v="58000"/>
    <s v="ACTIVO"/>
    <m/>
    <m/>
    <n v="2773690"/>
    <n v="0"/>
    <n v="0"/>
    <s v="SEGUNDO ANTICIPO"/>
    <m/>
    <x v="0"/>
    <s v="NO"/>
    <m/>
    <s v="PLANILLADA"/>
    <m/>
    <m/>
  </r>
  <r>
    <s v="CONSTRUPROYEC"/>
    <n v="101056342"/>
    <n v="58849"/>
    <n v="58630"/>
    <d v="2021-06-22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88"/>
    <s v="CARLOS MARIO PERTUZ MELO"/>
    <n v="101057071"/>
    <s v="31907-1"/>
    <d v="2021-06-28T00:00:00"/>
    <x v="0"/>
    <n v="10161"/>
    <n v="10161"/>
    <n v="1"/>
    <n v="221080"/>
    <n v="0"/>
    <s v="ACTIVO"/>
    <m/>
    <m/>
    <n v="1450889"/>
    <n v="0"/>
    <n v="0"/>
    <s v="ANTICIPO"/>
    <m/>
    <x v="4"/>
    <s v="NO"/>
    <m/>
    <s v="PLANILLADA"/>
    <m/>
    <m/>
  </r>
  <r>
    <s v="CONSTRUPROYEC"/>
    <n v="101056343"/>
    <n v="58850"/>
    <n v="58502"/>
    <d v="2021-06-22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151"/>
    <s v="FABIAN CARREÑO HURTADO"/>
    <n v="101057072"/>
    <n v="150654"/>
    <d v="2021-06-29T00:00:00"/>
    <x v="0"/>
    <n v="33540"/>
    <n v="33600"/>
    <n v="1"/>
    <n v="933634"/>
    <n v="25000"/>
    <s v="ACTIVO"/>
    <m/>
    <m/>
    <n v="5175000"/>
    <n v="0"/>
    <n v="0"/>
    <s v="ANTICIPO, SEGUNDO ANTICIPO"/>
    <m/>
    <x v="2"/>
    <s v="NO"/>
    <m/>
    <s v="PLANILLADA"/>
    <m/>
    <m/>
  </r>
  <r>
    <s v="CONSTRUPROYEC"/>
    <n v="101056344"/>
    <n v="58851"/>
    <m/>
    <d v="2021-06-22T00:00:00"/>
    <n v="25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199"/>
    <s v="NORBERTO ANTONIO SUAEZ"/>
    <n v="101057073"/>
    <n v="58235"/>
    <d v="2021-07-12T00:00:00"/>
    <x v="14"/>
    <n v="34090"/>
    <n v="34090"/>
    <n v="1"/>
    <n v="0"/>
    <n v="0"/>
    <m/>
    <m/>
    <m/>
    <n v="2459594"/>
    <n v="2139000"/>
    <n v="25420"/>
    <m/>
    <m/>
    <x v="0"/>
    <s v="NO"/>
    <m/>
    <s v="PLANILLADA"/>
    <m/>
    <m/>
  </r>
  <r>
    <s v="CONSTRUPROYEC"/>
    <n v="101056345"/>
    <n v="58852"/>
    <m/>
    <d v="2021-06-22T00:00:00"/>
    <n v="25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200"/>
    <s v="CARLOS ENRIQUE BARAVO"/>
    <n v="101057074"/>
    <n v="58225"/>
    <d v="2021-07-12T00:00:00"/>
    <x v="14"/>
    <n v="32540"/>
    <n v="32540"/>
    <n v="1"/>
    <n v="0"/>
    <n v="0"/>
    <m/>
    <m/>
    <m/>
    <n v="2347761"/>
    <n v="2139000"/>
    <n v="121520"/>
    <m/>
    <m/>
    <x v="0"/>
    <s v="NO"/>
    <m/>
    <s v="PLANILLADA"/>
    <m/>
    <m/>
  </r>
  <r>
    <s v="CONSTRUPROYEC"/>
    <n v="101056346"/>
    <n v="58853"/>
    <m/>
    <d v="2021-06-23T00:00:00"/>
    <n v="25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201"/>
    <s v="ERWIN DARIO SEPULVEDA NIÑO"/>
    <n v="101057075"/>
    <n v="58136"/>
    <d v="2021-06-23T00:00:00"/>
    <x v="15"/>
    <n v="33620"/>
    <n v="33710"/>
    <n v="1"/>
    <n v="0"/>
    <n v="0"/>
    <m/>
    <m/>
    <m/>
    <n v="2985456"/>
    <n v="2760000"/>
    <n v="238500"/>
    <m/>
    <m/>
    <x v="0"/>
    <s v="NO"/>
    <m/>
    <s v="PLANILLADA"/>
    <m/>
    <m/>
  </r>
  <r>
    <s v="CONSTRUPROYEC"/>
    <n v="101056347"/>
    <n v="58854"/>
    <m/>
    <d v="2021-06-23T00:00:00"/>
    <n v="25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202"/>
    <s v="EDGAR ALBERTO BAUTISTA CHAPARRO"/>
    <n v="101057076"/>
    <n v="58110"/>
    <d v="2021-06-23T00:00:00"/>
    <x v="15"/>
    <n v="34630"/>
    <n v="34690"/>
    <n v="1"/>
    <n v="0"/>
    <n v="0"/>
    <m/>
    <m/>
    <m/>
    <n v="3075144"/>
    <n v="2760000"/>
    <n v="-10400"/>
    <m/>
    <m/>
    <x v="0"/>
    <s v="NO"/>
    <m/>
    <s v="PLANILLADA"/>
    <m/>
    <m/>
  </r>
  <r>
    <s v="CONSTRUPROYEC"/>
    <n v="101056348"/>
    <n v="58855"/>
    <m/>
    <d v="2021-06-23T00:00:00"/>
    <n v="25"/>
    <x v="1"/>
    <s v=" OLEINA"/>
    <s v="C.I SACEITES S.A.S"/>
    <s v="CUMPLIDO"/>
    <s v="CARIBBEAN ECO SOAPS UIBS S.A.S."/>
    <s v="SANTA MARTA."/>
    <s v="C.I SACEITES S.A.S"/>
    <s v="GIRON"/>
    <x v="203"/>
    <s v="JUVENAL ESPINOSA MENDEZ"/>
    <n v="101057077"/>
    <n v="1612013080"/>
    <d v="2021-06-30T00:00:00"/>
    <x v="2"/>
    <n v="35080"/>
    <n v="35140"/>
    <n v="1"/>
    <n v="0"/>
    <n v="0"/>
    <m/>
    <m/>
    <m/>
    <n v="2771320"/>
    <n v="2725500"/>
    <n v="-45820"/>
    <m/>
    <m/>
    <x v="0"/>
    <s v="NO"/>
    <m/>
    <s v="PLANILLADA"/>
    <m/>
    <m/>
  </r>
  <r>
    <s v="CONSTRUPROYEC"/>
    <n v="101056349"/>
    <n v="58856"/>
    <n v="58702"/>
    <d v="2021-06-23T00:00:00"/>
    <n v="25"/>
    <x v="1"/>
    <s v=" CASCARILLA"/>
    <s v="SUPERLOGISTICS UISB S.A.S"/>
    <s v="CUMPLIDO"/>
    <s v="ACEITES S.A"/>
    <s v="EL RETEN"/>
    <s v="SUPERLOGISTICS UISB S.A.S"/>
    <s v="SANTA MARTA."/>
    <x v="37"/>
    <s v="VICTOR MANUEL BARCASNEGRAS CERVANTES"/>
    <n v="101057078"/>
    <n v="756827"/>
    <d v="2021-06-29T00:00:00"/>
    <x v="0"/>
    <n v="22200"/>
    <n v="22200"/>
    <n v="1"/>
    <n v="466057"/>
    <n v="60000"/>
    <s v="ACTIVO"/>
    <m/>
    <m/>
    <n v="1332000"/>
    <n v="0"/>
    <n v="0"/>
    <s v="ANTICIPO, SEGUNDO ANTICIPO"/>
    <m/>
    <x v="1"/>
    <s v="NO"/>
    <m/>
    <s v="PLANILLADA"/>
    <m/>
    <m/>
  </r>
  <r>
    <s v="CONSTRUPROYEC"/>
    <n v="101056352"/>
    <n v="58859"/>
    <n v="58686"/>
    <d v="2021-06-23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9"/>
    <s v="JAIR ALONSO AGUILAR AVENDAÑO"/>
    <n v="101057081"/>
    <n v="98706"/>
    <d v="2021-06-29T00:00:00"/>
    <x v="0"/>
    <n v="34495"/>
    <n v="34530"/>
    <n v="1"/>
    <n v="882851"/>
    <n v="28000"/>
    <s v="ACTIVO"/>
    <m/>
    <m/>
    <n v="5174250"/>
    <n v="0"/>
    <n v="0"/>
    <s v="ANTICIPO, SEGUNDO ANTICIPO"/>
    <m/>
    <x v="2"/>
    <s v="NO"/>
    <m/>
    <s v="PLANILLADA"/>
    <m/>
    <m/>
  </r>
  <r>
    <s v="CONSTRUPROYEC"/>
    <n v="101056353"/>
    <n v="58860"/>
    <n v="58687"/>
    <d v="2021-06-23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80"/>
    <s v="LUIDIN ARTURO RUIZ ARROYO"/>
    <n v="101057082"/>
    <n v="98709"/>
    <d v="2021-06-29T00:00:00"/>
    <x v="0"/>
    <n v="34076"/>
    <n v="34110"/>
    <n v="1"/>
    <n v="882851"/>
    <n v="28000"/>
    <s v="ACTIVO"/>
    <m/>
    <m/>
    <n v="5111400"/>
    <n v="0"/>
    <n v="0"/>
    <s v="ANTICIPO, SEGUNDO ANTICIPO"/>
    <m/>
    <x v="2"/>
    <s v="NO"/>
    <m/>
    <s v="PLANILLADA"/>
    <m/>
    <m/>
  </r>
  <r>
    <s v="CONSTRUPROYEC"/>
    <n v="101056354"/>
    <n v="58861"/>
    <n v="58517"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083"/>
    <s v="DFIU 426081-7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355"/>
    <n v="58862"/>
    <m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57"/>
    <s v="CARLOS TORRES CASTRO"/>
    <n v="101057084"/>
    <s v="DFIU 710854-1"/>
    <d v="2021-06-25T00:00:00"/>
    <x v="2"/>
    <n v="1"/>
    <n v="1"/>
    <n v="1"/>
    <n v="0"/>
    <n v="0"/>
    <m/>
    <m/>
    <m/>
    <n v="324601"/>
    <n v="270000"/>
    <n v="0"/>
    <m/>
    <m/>
    <x v="1"/>
    <s v="NO"/>
    <m/>
    <s v="PLANILLADA"/>
    <m/>
    <m/>
  </r>
  <r>
    <s v="CONSTRUPROYEC"/>
    <n v="101056356"/>
    <n v="58863"/>
    <m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57"/>
    <s v="CARLOS TORRES CASTRO"/>
    <n v="101057085"/>
    <s v="HLXU 872432-3"/>
    <d v="2021-06-25T00:00:00"/>
    <x v="2"/>
    <n v="1"/>
    <n v="1"/>
    <n v="1"/>
    <n v="0"/>
    <n v="0"/>
    <m/>
    <m/>
    <m/>
    <n v="324601"/>
    <n v="270000"/>
    <n v="0"/>
    <m/>
    <m/>
    <x v="1"/>
    <s v="NO"/>
    <m/>
    <s v="PLANILLADA"/>
    <m/>
    <m/>
  </r>
  <r>
    <s v="CONSTRUPROYEC"/>
    <n v="101056357"/>
    <n v="58864"/>
    <n v="58518"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086"/>
    <s v="SMLU 545494-0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358"/>
    <n v="58865"/>
    <n v="58570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66"/>
    <s v="JOHAN MANUEL ORTIZ ASTRO"/>
    <n v="101057087"/>
    <n v="521641"/>
    <d v="2021-06-28T00:00:00"/>
    <x v="0"/>
    <n v="34700"/>
    <n v="34660"/>
    <n v="1"/>
    <n v="1078648"/>
    <n v="0"/>
    <s v="ACTIVO"/>
    <m/>
    <m/>
    <n v="4684500"/>
    <n v="0"/>
    <n v="0"/>
    <s v="ANTICIPO"/>
    <m/>
    <x v="2"/>
    <s v="NO"/>
    <m/>
    <s v="PLANILLADA"/>
    <m/>
    <m/>
  </r>
  <r>
    <s v="CONSTRUPROYEC"/>
    <n v="101056359"/>
    <n v="58866"/>
    <n v="58636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23"/>
    <s v="ABSALON PUENTES VARGAS"/>
    <n v="101057088"/>
    <n v="521639"/>
    <d v="2021-06-28T00:00:00"/>
    <x v="0"/>
    <n v="34190"/>
    <n v="34230"/>
    <n v="1"/>
    <n v="1078648"/>
    <n v="0"/>
    <s v="ACTIVO"/>
    <m/>
    <m/>
    <n v="4615650"/>
    <n v="0"/>
    <n v="0"/>
    <s v="ANTICIPO"/>
    <m/>
    <x v="2"/>
    <s v="NO"/>
    <m/>
    <s v="PLANILLADA"/>
    <m/>
    <m/>
  </r>
  <r>
    <s v="CONSTRUPROYEC"/>
    <n v="101056360"/>
    <n v="58867"/>
    <n v="58688"/>
    <d v="2021-06-23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"/>
    <s v="ROBINSON TORREGROZA FAJARDO"/>
    <n v="101057089"/>
    <n v="98718"/>
    <d v="2021-06-29T00:00:00"/>
    <x v="0"/>
    <n v="34136"/>
    <n v="34170"/>
    <n v="1"/>
    <n v="882851"/>
    <n v="28000"/>
    <s v="ACTIVO"/>
    <m/>
    <m/>
    <n v="5120400"/>
    <n v="0"/>
    <n v="0"/>
    <s v="ANTICIPO, SEGUNDO ANTICIPO"/>
    <m/>
    <x v="2"/>
    <s v="NO"/>
    <m/>
    <s v="PLANILLADA"/>
    <m/>
    <m/>
  </r>
  <r>
    <s v="CONSTRUPROYEC"/>
    <n v="101056361"/>
    <n v="58868"/>
    <n v="58572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25"/>
    <s v="NICOLAS JOSE ESQUEA POLO"/>
    <n v="101057090"/>
    <n v="521637"/>
    <d v="2021-06-28T00:00:00"/>
    <x v="0"/>
    <n v="34950"/>
    <n v="34760"/>
    <n v="1"/>
    <n v="1078648"/>
    <n v="0"/>
    <s v="ACTIVO"/>
    <m/>
    <m/>
    <n v="4718250"/>
    <n v="0"/>
    <n v="0"/>
    <s v="ANTICIPO"/>
    <m/>
    <x v="2"/>
    <s v="NO"/>
    <m/>
    <s v="PLANILLADA"/>
    <m/>
    <m/>
  </r>
  <r>
    <s v="CONSTRUPROYEC"/>
    <n v="101056362"/>
    <n v="58869"/>
    <n v="58519"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091"/>
    <s v="DFIU 710710-2"/>
    <d v="2021-06-25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363"/>
    <n v="58870"/>
    <n v="58382"/>
    <d v="2021-06-23T00:00:00"/>
    <n v="25"/>
    <x v="1"/>
    <s v=" CASCARILLA"/>
    <s v="SUPERLOGISTICS UISB S.A.S"/>
    <s v="CUMPLIDO"/>
    <s v="PALMACEITE S.A"/>
    <s v="TUCURINCA"/>
    <s v="SUPERLOGISTICS UISB S.A.S"/>
    <s v="SANTA MARTA."/>
    <x v="27"/>
    <s v="LUIS FERNANDO OROZCO VALLE"/>
    <n v="101057092"/>
    <n v="11280"/>
    <d v="2021-06-24T00:00:00"/>
    <x v="0"/>
    <n v="19180"/>
    <n v="19180"/>
    <n v="1"/>
    <n v="274000"/>
    <n v="0"/>
    <s v="ACTIVO"/>
    <m/>
    <m/>
    <n v="921599"/>
    <n v="0"/>
    <n v="0"/>
    <s v="ANTICIPO"/>
    <m/>
    <x v="1"/>
    <s v="NO"/>
    <m/>
    <s v="PLANILLADA"/>
    <m/>
    <m/>
  </r>
  <r>
    <s v="CONSTRUPROYEC"/>
    <n v="101056364"/>
    <n v="58871"/>
    <n v="58574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20"/>
    <s v="FABIO ALEXANDER MOZO BANQUEZ"/>
    <n v="101057093"/>
    <n v="521635"/>
    <d v="2021-06-28T00:00:00"/>
    <x v="0"/>
    <n v="33910"/>
    <n v="33950"/>
    <n v="1"/>
    <n v="1078648"/>
    <n v="0"/>
    <s v="ACTIVO"/>
    <m/>
    <m/>
    <n v="4577850"/>
    <n v="0"/>
    <n v="0"/>
    <s v="ANTICIPO"/>
    <m/>
    <x v="2"/>
    <s v="NO"/>
    <m/>
    <s v="PLANILLADA"/>
    <m/>
    <m/>
  </r>
  <r>
    <s v="CONSTRUPROYEC"/>
    <n v="101056365"/>
    <n v="58872"/>
    <n v="58595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70"/>
    <s v="RUBEN GUZMAN SILVA"/>
    <n v="101057094"/>
    <n v="521638"/>
    <d v="2021-06-28T00:00:00"/>
    <x v="0"/>
    <n v="33490"/>
    <n v="33480"/>
    <n v="1"/>
    <n v="1078648"/>
    <n v="0"/>
    <s v="ACTIVO"/>
    <m/>
    <m/>
    <n v="4521150"/>
    <n v="0"/>
    <n v="0"/>
    <s v="ANTICIPO"/>
    <m/>
    <x v="2"/>
    <s v="NO"/>
    <m/>
    <s v="PLANILLADA"/>
    <m/>
    <m/>
  </r>
  <r>
    <s v="CONSTRUPROYEC"/>
    <n v="101056366"/>
    <n v="58873"/>
    <n v="58584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92"/>
    <s v="CARLOS MARIO PEREZ PEREZ"/>
    <n v="101057095"/>
    <n v="521643"/>
    <d v="2021-06-28T00:00:00"/>
    <x v="0"/>
    <n v="33400"/>
    <n v="33490"/>
    <n v="1"/>
    <n v="1078648"/>
    <n v="0"/>
    <s v="ACTIVO"/>
    <m/>
    <m/>
    <n v="4509000"/>
    <n v="0"/>
    <n v="0"/>
    <s v="ANTICIPO"/>
    <m/>
    <x v="2"/>
    <s v="NO"/>
    <m/>
    <s v="PLANILLADA"/>
    <m/>
    <m/>
  </r>
  <r>
    <s v="CONSTRUPROYEC"/>
    <n v="101056367"/>
    <n v="58874"/>
    <n v="58599"/>
    <d v="2021-06-23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24"/>
    <s v="JOSE ISABEL MARTINEZ GUARDIAS"/>
    <n v="101057096"/>
    <n v="521654"/>
    <d v="2021-06-28T00:00:00"/>
    <x v="0"/>
    <n v="33660"/>
    <n v="33550"/>
    <n v="1"/>
    <n v="1078648"/>
    <n v="0"/>
    <s v="ACTIVO"/>
    <m/>
    <m/>
    <n v="4544100"/>
    <n v="0"/>
    <n v="0"/>
    <s v="ANTICIPO"/>
    <m/>
    <x v="2"/>
    <s v="NO"/>
    <m/>
    <s v="PLANILLADA"/>
    <m/>
    <m/>
  </r>
  <r>
    <s v="CONSTRUPROYEC"/>
    <n v="101056368"/>
    <n v="58875"/>
    <n v="58628"/>
    <d v="2021-06-23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4"/>
    <s v="CARLOS SARABIA"/>
    <n v="101057097"/>
    <n v="1812"/>
    <d v="2021-06-28T00:00:00"/>
    <x v="0"/>
    <n v="35040"/>
    <n v="35150"/>
    <n v="1"/>
    <n v="80722"/>
    <n v="0"/>
    <s v="ACTIVO"/>
    <m/>
    <m/>
    <n v="1350091"/>
    <n v="0"/>
    <n v="0"/>
    <s v="ANTICIPO"/>
    <m/>
    <x v="0"/>
    <s v="NO"/>
    <m/>
    <s v="PLANILLADA"/>
    <m/>
    <m/>
  </r>
  <r>
    <s v="CONSTRUPROYEC"/>
    <n v="101056369"/>
    <n v="58876"/>
    <n v="58543"/>
    <d v="2021-06-23T00:00:00"/>
    <n v="25"/>
    <x v="1"/>
    <s v=" ACEITE DE PALMA CPO"/>
    <s v="CI TEQUENDAMA SAS DIV. REFINERIA"/>
    <s v="CUMPLIDO"/>
    <s v="EXTRACTORA GRUPALMA"/>
    <s v="REGIDORR"/>
    <s v="BIOCOMBUSTIBLES SOSTENIBLES DEL CARIBE S.A. BIOSC S. A."/>
    <s v="SANTA MARTA."/>
    <x v="74"/>
    <s v="JESUS EMILIO CAMELO ESCOBAR"/>
    <n v="101057098"/>
    <n v="58246"/>
    <d v="2021-06-26T00:00:00"/>
    <x v="0"/>
    <n v="33580"/>
    <n v="33670"/>
    <n v="1"/>
    <n v="528160"/>
    <n v="0"/>
    <s v="ACTIVO"/>
    <m/>
    <m/>
    <n v="3168273"/>
    <n v="0"/>
    <n v="0"/>
    <s v="ANTICIPO"/>
    <m/>
    <x v="4"/>
    <s v="NO"/>
    <m/>
    <s v="PLANILLADA"/>
    <m/>
    <m/>
  </r>
  <r>
    <s v="CONSTRUPROYEC"/>
    <n v="101056370"/>
    <n v="58877"/>
    <n v="58289"/>
    <d v="2021-06-23T00:00:00"/>
    <n v="25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5"/>
    <s v="FRANCISCO JAVIER CASTRO SUAREZ"/>
    <n v="101057099"/>
    <n v="58086"/>
    <d v="2021-06-23T00:00:00"/>
    <x v="0"/>
    <n v="34280"/>
    <n v="34340"/>
    <n v="1"/>
    <n v="0"/>
    <n v="0"/>
    <m/>
    <m/>
    <m/>
    <n v="2473302"/>
    <n v="0"/>
    <n v="0"/>
    <m/>
    <m/>
    <x v="0"/>
    <s v="NO"/>
    <m/>
    <s v="PLANILLADA"/>
    <m/>
    <m/>
  </r>
  <r>
    <s v="CONSTRUPROYEC"/>
    <n v="101056371"/>
    <n v="58878"/>
    <n v="58505"/>
    <d v="2021-06-23T00:00:00"/>
    <n v="25"/>
    <x v="1"/>
    <s v=" BANANAS O PLATANOS FRESCOS O SECOS"/>
    <s v="C.I. LA SAMARIA S.A.S."/>
    <s v="CUMPLIDO"/>
    <s v="C.I. LA SAMARIA S.A.S. FINCA DON DIEGO"/>
    <s v="DON DIEGO MAGDALENA"/>
    <s v="SOCIEDAD PORTUARIA DE SANTA MARTA"/>
    <s v="SANTA MARTA."/>
    <x v="14"/>
    <s v="ALVARO JAVIER PINEDA ALVAREZ"/>
    <n v="101057100"/>
    <s v="51 90 70- 2"/>
    <d v="2021-06-25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6372"/>
    <n v="58879"/>
    <m/>
    <d v="2021-06-23T00:00:00"/>
    <n v="25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7101"/>
    <s v="5  9  8295-2"/>
    <d v="2021-06-25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373"/>
    <n v="58880"/>
    <n v="58673"/>
    <d v="2021-06-23T00:00:00"/>
    <n v="25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1"/>
    <s v="HERNANDO EMILIO RUBIANO ARIAS"/>
    <n v="101057102"/>
    <n v="58191"/>
    <d v="2021-06-28T00:00:00"/>
    <x v="0"/>
    <n v="33620"/>
    <n v="33720"/>
    <n v="1"/>
    <n v="0"/>
    <n v="0"/>
    <m/>
    <m/>
    <m/>
    <n v="2425683"/>
    <n v="0"/>
    <n v="0"/>
    <m/>
    <m/>
    <x v="0"/>
    <s v="NO"/>
    <m/>
    <s v="PLANILLADA"/>
    <m/>
    <m/>
  </r>
  <r>
    <s v="CONSTRUPROYEC"/>
    <n v="101056374"/>
    <n v="58881"/>
    <n v="58737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76"/>
    <s v="JHON MUÑOZ SILVA"/>
    <n v="101057103"/>
    <s v="31908-3"/>
    <d v="2021-06-29T00:00:00"/>
    <x v="0"/>
    <n v="10137"/>
    <n v="10151"/>
    <n v="1"/>
    <n v="221080"/>
    <n v="0"/>
    <s v="ACTIVO"/>
    <m/>
    <m/>
    <n v="1447462"/>
    <n v="0"/>
    <n v="0"/>
    <s v="ANTICIPO"/>
    <m/>
    <x v="4"/>
    <s v="NO"/>
    <m/>
    <s v="PLANILLADA"/>
    <m/>
    <m/>
  </r>
  <r>
    <s v="CONSTRUPROYEC"/>
    <n v="101056375"/>
    <n v="58882"/>
    <n v="58511"/>
    <d v="2021-06-23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49"/>
    <s v="MANUEL GUERRERO CLARO"/>
    <n v="101057104"/>
    <s v="DFIU 710710-2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376"/>
    <n v="58883"/>
    <n v="58512"/>
    <d v="2021-06-23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49"/>
    <s v="MANUEL GUERRERO CLARO"/>
    <n v="101057105"/>
    <s v="DFIU 710854-1"/>
    <d v="2021-06-25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377"/>
    <n v="58884"/>
    <n v="58520"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106"/>
    <s v="DFIU 426505-9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378"/>
    <n v="58885"/>
    <n v="58486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158"/>
    <s v="ROGER CUELLO HENRIQUEZ"/>
    <n v="101057107"/>
    <s v="31911-8"/>
    <d v="2021-06-25T00:00:00"/>
    <x v="0"/>
    <n v="10073"/>
    <n v="10116"/>
    <n v="1"/>
    <n v="244373"/>
    <n v="0"/>
    <s v="ACTIVO"/>
    <m/>
    <m/>
    <n v="2014600"/>
    <n v="0"/>
    <n v="0"/>
    <s v="ANTICIPO"/>
    <m/>
    <x v="4"/>
    <s v="NO"/>
    <m/>
    <s v="PLANILLADA"/>
    <m/>
    <m/>
  </r>
  <r>
    <s v="CONSTRUPROYEC"/>
    <n v="101056379"/>
    <n v="58886"/>
    <n v="58521"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108"/>
    <s v="HLBU 917009-1"/>
    <d v="2021-06-25T00:00:00"/>
    <x v="0"/>
    <n v="1"/>
    <n v="1"/>
    <n v="1"/>
    <n v="10000"/>
    <n v="30000"/>
    <s v="ACTIVO"/>
    <m/>
    <m/>
    <n v="324601"/>
    <n v="0"/>
    <n v="0"/>
    <s v="ANTICIPO, SEGUNDO ANTICIPO"/>
    <m/>
    <x v="1"/>
    <s v="NO"/>
    <m/>
    <s v="PLANILLADA"/>
    <m/>
    <m/>
  </r>
  <r>
    <s v="CONSTRUPROYEC"/>
    <n v="101056380"/>
    <n v="58887"/>
    <n v="58472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5"/>
    <s v="JUAN GONZALEZ GUTIERREZ"/>
    <n v="101057109"/>
    <s v="31910-6"/>
    <d v="2021-06-25T00:00:00"/>
    <x v="0"/>
    <n v="10109"/>
    <n v="10117"/>
    <n v="1"/>
    <n v="244373"/>
    <n v="0"/>
    <s v="ACTIVO"/>
    <m/>
    <m/>
    <n v="2021800"/>
    <n v="0"/>
    <n v="0"/>
    <s v="ANTICIPO"/>
    <m/>
    <x v="4"/>
    <s v="NO"/>
    <m/>
    <s v="PLANILLADA"/>
    <m/>
    <m/>
  </r>
  <r>
    <s v="CONSTRUPROYEC"/>
    <n v="101056381"/>
    <n v="58888"/>
    <n v="58656"/>
    <d v="2021-06-23T00:00:00"/>
    <n v="25"/>
    <x v="1"/>
    <s v=" ACEITE DE PALMA CPO"/>
    <s v="ECODIESEL COLOMBIA S.A"/>
    <s v="CUMPLIDO"/>
    <s v="PALMA &amp; TRABAJO S.A.S"/>
    <s v="PUERTO WILCHES"/>
    <s v="ECODIESEL COLOMBIA S.A"/>
    <s v="BARRANCABERMEJA"/>
    <x v="34"/>
    <s v="LUIS EDUARDO CARO GONZALEZ"/>
    <n v="101057110"/>
    <n v="4192"/>
    <d v="2021-06-28T00:00:00"/>
    <x v="0"/>
    <n v="33640"/>
    <n v="33690"/>
    <n v="1"/>
    <n v="189354"/>
    <n v="0"/>
    <s v="ACTIVO"/>
    <m/>
    <m/>
    <n v="1028219"/>
    <n v="0"/>
    <n v="0"/>
    <s v="ANTICIPO"/>
    <m/>
    <x v="3"/>
    <s v="NO"/>
    <m/>
    <s v="PLANILLADA"/>
    <m/>
    <m/>
  </r>
  <r>
    <s v="CONSTRUPROYEC"/>
    <n v="101056382"/>
    <n v="58889"/>
    <n v="58707"/>
    <d v="2021-06-23T00:00:00"/>
    <n v="25"/>
    <x v="1"/>
    <s v=" ACEITE DE PALMA CPO"/>
    <s v="ECODIESEL COLOMBIA S.A"/>
    <s v="CUMPLIDO"/>
    <s v="EXTRACTORA MONTERREY S.A."/>
    <s v="PUERTO WILCHES"/>
    <s v="ECODIESEL COLOMBIA S.A"/>
    <s v="BARRANCABERMEJA"/>
    <x v="44"/>
    <s v="JOHAN MANUEL RATIVA AGUILLON"/>
    <n v="101057111"/>
    <n v="4211"/>
    <d v="2021-06-29T00:00:00"/>
    <x v="0"/>
    <n v="34690"/>
    <n v="34690"/>
    <n v="1"/>
    <n v="189354"/>
    <n v="0"/>
    <s v="ACTIVO"/>
    <m/>
    <m/>
    <n v="1058739"/>
    <n v="0"/>
    <n v="0"/>
    <s v="ANTICIPO"/>
    <m/>
    <x v="3"/>
    <s v="NO"/>
    <m/>
    <s v="PLANILLADA"/>
    <m/>
    <m/>
  </r>
  <r>
    <s v="CONSTRUPROYEC"/>
    <n v="101056383"/>
    <n v="58890"/>
    <n v="58984"/>
    <d v="2021-06-23T00:00:00"/>
    <n v="25"/>
    <x v="1"/>
    <s v=" ACEITE DE PALMA CPO"/>
    <s v="ECODIESEL COLOMBIA S.A"/>
    <s v="CUMPLIDO"/>
    <s v="EXTRACTORA MONTERREY S.A."/>
    <s v="PUERTO WILCHES"/>
    <s v="ECODIESEL COLOMBIA S.A"/>
    <s v="BARRANCABERMEJA"/>
    <x v="143"/>
    <s v="JOSE DOMINGO PARRA BOHORQUEZ"/>
    <n v="101057112"/>
    <n v="4556"/>
    <d v="2021-07-02T00:00:00"/>
    <x v="0"/>
    <n v="34550"/>
    <n v="34490"/>
    <n v="1"/>
    <n v="189354"/>
    <n v="0"/>
    <s v="ACTIVO"/>
    <m/>
    <m/>
    <n v="1052635"/>
    <n v="0"/>
    <n v="0"/>
    <s v="ANTICIPO"/>
    <m/>
    <x v="3"/>
    <s v="NO"/>
    <m/>
    <s v="PLANILLADA"/>
    <m/>
    <m/>
  </r>
  <r>
    <s v="CONSTRUPROYEC"/>
    <n v="101056384"/>
    <n v="58891"/>
    <n v="58593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61"/>
    <s v="RODRIGO RAMOS ESCORCIA"/>
    <n v="101057113"/>
    <s v="31916-7"/>
    <d v="2021-06-28T00:00:00"/>
    <x v="0"/>
    <n v="10124"/>
    <n v="10153"/>
    <n v="1"/>
    <n v="493712"/>
    <n v="0"/>
    <s v="ACTIVO"/>
    <m/>
    <m/>
    <n v="2024800"/>
    <n v="0"/>
    <n v="0"/>
    <s v="ANTICIPO"/>
    <m/>
    <x v="4"/>
    <s v="NO"/>
    <m/>
    <s v="PLANILLADA"/>
    <m/>
    <m/>
  </r>
  <r>
    <s v="CONSTRUPROYEC"/>
    <n v="101056385"/>
    <n v="58892"/>
    <n v="58708"/>
    <d v="2021-06-23T00:00:00"/>
    <n v="25"/>
    <x v="1"/>
    <s v=" ACEITE DE PALMA CPO"/>
    <s v="ECODIESEL COLOMBIA S.A"/>
    <s v="CUMPLIDO"/>
    <s v="PALMA &amp; TRABAJO S.A.S"/>
    <s v="PUERTO WILCHES"/>
    <s v="ECODIESEL COLOMBIA S.A"/>
    <s v="BARRANCABERMEJA"/>
    <x v="34"/>
    <s v="LUIS EDUARDO CARO GONZALEZ"/>
    <n v="101057114"/>
    <n v="4251"/>
    <d v="2021-06-29T00:00:00"/>
    <x v="0"/>
    <n v="33750"/>
    <n v="33790"/>
    <n v="1"/>
    <n v="189354"/>
    <n v="30000"/>
    <s v="ACTIVO"/>
    <m/>
    <m/>
    <n v="1031271"/>
    <n v="0"/>
    <n v="0"/>
    <s v="ANTICIPO, SEGUNDO ANTICIPO"/>
    <m/>
    <x v="3"/>
    <s v="NO"/>
    <m/>
    <s v="PLANILLADA"/>
    <m/>
    <m/>
  </r>
  <r>
    <s v="CONSTRUPROYEC"/>
    <n v="101056386"/>
    <n v="58893"/>
    <n v="58709"/>
    <d v="2021-06-23T00:00:00"/>
    <n v="25"/>
    <x v="1"/>
    <s v=" ACEITE DE PALMA CPO"/>
    <s v="ECODIESEL COLOMBIA S.A"/>
    <s v="CUMPLIDO"/>
    <s v="PALMAS OLEAGINOSAS BUCARELIA S.A."/>
    <s v="PUERTO WILCHES"/>
    <s v="ECODIESEL COLOMBIA S.A"/>
    <s v="BARRANCABERMEJA"/>
    <x v="46"/>
    <s v="OSCAR BLADIMIR CALZADA CANABAL"/>
    <n v="101057115"/>
    <n v="4253"/>
    <d v="2021-06-29T00:00:00"/>
    <x v="0"/>
    <n v="34090"/>
    <n v="33970"/>
    <n v="1"/>
    <n v="189354"/>
    <n v="0"/>
    <s v="ACTIVO"/>
    <m/>
    <m/>
    <n v="1036764"/>
    <n v="0"/>
    <n v="0"/>
    <s v="ANTICIPO"/>
    <m/>
    <x v="3"/>
    <s v="NO"/>
    <m/>
    <s v="PLANILLADA"/>
    <m/>
    <m/>
  </r>
  <r>
    <s v="CONSTRUPROYEC"/>
    <n v="101056387"/>
    <n v="58894"/>
    <m/>
    <d v="2021-06-23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116"/>
    <n v="4197"/>
    <d v="2021-06-28T00:00:00"/>
    <x v="8"/>
    <n v="35510"/>
    <n v="35470"/>
    <n v="1"/>
    <n v="0"/>
    <n v="0"/>
    <m/>
    <m/>
    <m/>
    <n v="1082544"/>
    <n v="1000500"/>
    <n v="-28130"/>
    <m/>
    <m/>
    <x v="3"/>
    <s v="NO"/>
    <m/>
    <s v="PLANILLADA"/>
    <m/>
    <m/>
  </r>
  <r>
    <s v="CONSTRUPROYEC"/>
    <n v="101056388"/>
    <n v="58895"/>
    <m/>
    <d v="2021-06-23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7117"/>
    <n v="4205"/>
    <d v="2021-06-28T00:00:00"/>
    <x v="2"/>
    <n v="34630"/>
    <n v="34580"/>
    <n v="1"/>
    <n v="0"/>
    <n v="0"/>
    <m/>
    <m/>
    <m/>
    <n v="1055382"/>
    <n v="1000500"/>
    <n v="-2320"/>
    <m/>
    <m/>
    <x v="3"/>
    <s v="NO"/>
    <m/>
    <s v="PLANILLADA"/>
    <m/>
    <m/>
  </r>
  <r>
    <s v="CONSTRUPROYEC"/>
    <n v="101056389"/>
    <n v="58896"/>
    <n v="58832"/>
    <d v="2021-06-23T00:00:00"/>
    <n v="25"/>
    <x v="1"/>
    <s v=" ACEITE DE PALMA CPO"/>
    <s v="ECODIESEL COLOMBIA S.A"/>
    <s v="CUMPLIDO"/>
    <s v="PALMA DEL CESAR S.A"/>
    <s v="SAN MARTIN"/>
    <s v="ECODIESEL COLOMBIA S.A"/>
    <s v="BARRANCABERMEJA"/>
    <x v="32"/>
    <s v="ISMAEL MORENO GOMEZ"/>
    <n v="101057118"/>
    <n v="4413"/>
    <d v="2021-06-30T00:00:00"/>
    <x v="0"/>
    <n v="34700"/>
    <n v="34690"/>
    <n v="1"/>
    <n v="305000"/>
    <n v="337500"/>
    <s v="ACTIVO"/>
    <m/>
    <m/>
    <n v="1198193"/>
    <n v="0"/>
    <n v="0"/>
    <s v="ANTICIPO, SEGUNDO ANTICIPO"/>
    <m/>
    <x v="3"/>
    <s v="NO"/>
    <m/>
    <s v="PLANILLADA"/>
    <m/>
    <m/>
  </r>
  <r>
    <s v="CONSTRUPROYEC"/>
    <n v="101056390"/>
    <n v="58897"/>
    <n v="58713"/>
    <d v="2021-06-23T00:00:00"/>
    <n v="25"/>
    <x v="1"/>
    <s v=" ACEITE DE PALMA CPO"/>
    <s v="ECODIESEL COLOMBIA S.A"/>
    <s v="CUMPLIDO"/>
    <s v="PALMA DEL CESAR S.A"/>
    <s v="SAN MARTIN"/>
    <s v="ECODIESEL COLOMBIA S.A"/>
    <s v="BARRANCABERMEJA"/>
    <x v="33"/>
    <s v="SOLIM SANCHEZ GONZALEZ"/>
    <n v="101057119"/>
    <n v="4291"/>
    <d v="2021-06-29T00:00:00"/>
    <x v="0"/>
    <n v="34570"/>
    <n v="34550"/>
    <n v="1"/>
    <n v="305000"/>
    <n v="80800"/>
    <s v="ACTIVO"/>
    <m/>
    <m/>
    <n v="1193357"/>
    <n v="0"/>
    <n v="0"/>
    <s v="ANTICIPO, SEGUNDO ANTICIPO"/>
    <m/>
    <x v="3"/>
    <s v="NO"/>
    <m/>
    <s v="PLANILLADA"/>
    <m/>
    <m/>
  </r>
  <r>
    <s v="CONSTRUPROYEC"/>
    <n v="101056391"/>
    <n v="58898"/>
    <n v="58522"/>
    <d v="2021-06-23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120"/>
    <s v="DFIU 710267-2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392"/>
    <n v="58899"/>
    <n v="58714"/>
    <d v="2021-06-23T00:00:00"/>
    <n v="25"/>
    <x v="1"/>
    <s v=" ACEITE DE PALMA CPO"/>
    <s v="ECODIESEL COLOMBIA S.A"/>
    <s v="CUMPLIDO"/>
    <s v="EXTRACTORA CENTRAL S.A"/>
    <s v="PUERTO WILCHES"/>
    <s v="ECODIESEL COLOMBIA S.A"/>
    <s v="BARRANCABERMEJA"/>
    <x v="31"/>
    <s v="JHON FREDY QUIÑONES ARIOLA"/>
    <n v="101057121"/>
    <n v="4265"/>
    <d v="2021-06-29T00:00:00"/>
    <x v="0"/>
    <n v="34320"/>
    <n v="34370"/>
    <n v="1"/>
    <n v="220000"/>
    <n v="28800"/>
    <s v="ACTIVO"/>
    <m/>
    <m/>
    <n v="1048972"/>
    <n v="0"/>
    <n v="0"/>
    <s v="ANTICIPO, SEGUNDO ANTICIPO"/>
    <m/>
    <x v="3"/>
    <s v="NO"/>
    <m/>
    <s v="PLANILLADA"/>
    <m/>
    <m/>
  </r>
  <r>
    <s v="CONSTRUPROYEC"/>
    <n v="101056393"/>
    <n v="58900"/>
    <n v="58826"/>
    <d v="2021-06-23T00:00:00"/>
    <n v="25"/>
    <x v="1"/>
    <s v=" ACEITE DE PALMA CPO"/>
    <s v="ECODIESEL COLOMBIA S.A"/>
    <s v="CUMPLIDO"/>
    <s v="EXTRACTORA CENTRAL S.A"/>
    <s v="PUERTO WILCHES"/>
    <s v="ECODIESEL COLOMBIA S.A"/>
    <s v="BARRANCABERMEJA"/>
    <x v="36"/>
    <s v="JOSE IGNACIO ORTIZ GALVIS"/>
    <n v="101057122"/>
    <n v="4390"/>
    <d v="2021-06-30T00:00:00"/>
    <x v="0"/>
    <n v="34210"/>
    <n v="34240"/>
    <n v="1"/>
    <n v="220000"/>
    <n v="0"/>
    <s v="ACTIVO"/>
    <m/>
    <m/>
    <n v="1045005"/>
    <n v="0"/>
    <n v="0"/>
    <s v="ANTICIPO"/>
    <m/>
    <x v="3"/>
    <s v="NO"/>
    <m/>
    <s v="PLANILLADA"/>
    <m/>
    <m/>
  </r>
  <r>
    <s v="CONSTRUPROYEC"/>
    <n v="101056394"/>
    <n v="58901"/>
    <n v="58716"/>
    <d v="2021-06-23T00:00:00"/>
    <n v="25"/>
    <x v="1"/>
    <s v=" ACEITE DE PALMA CPO"/>
    <s v="ECODIESEL COLOMBIA S.A"/>
    <s v="CUMPLIDO"/>
    <s v="EXTRACTORA CENTRAL S.A"/>
    <s v="PUERTO WILCHES"/>
    <s v="ECODIESEL COLOMBIA S.A"/>
    <s v="BARRANCABERMEJA"/>
    <x v="35"/>
    <s v="JEISON OROZCO BEDOYA"/>
    <n v="101057123"/>
    <n v="4285"/>
    <d v="2021-06-29T00:00:00"/>
    <x v="0"/>
    <n v="34180"/>
    <n v="34210"/>
    <n v="1"/>
    <n v="220000"/>
    <n v="66400"/>
    <s v="ACTIVO"/>
    <m/>
    <m/>
    <n v="1044089"/>
    <n v="0"/>
    <n v="0"/>
    <s v="ANTICIPO, SEGUNDO ANTICIPO"/>
    <m/>
    <x v="3"/>
    <s v="NO"/>
    <m/>
    <s v="PLANILLADA"/>
    <m/>
    <m/>
  </r>
  <r>
    <s v="CONSTRUPROYEC"/>
    <n v="101056395"/>
    <n v="58902"/>
    <n v="58985"/>
    <d v="2021-06-23T00:00:00"/>
    <n v="25"/>
    <x v="1"/>
    <s v=" ACEITE DE PALMA CPO"/>
    <s v="ECODIESEL COLOMBIA S.A"/>
    <s v="CUMPLIDO"/>
    <s v="EXTRACTORA CENTRAL S.A"/>
    <s v="PUERTO WILCHES"/>
    <s v="ECODIESEL COLOMBIA S.A"/>
    <s v="BARRANCABERMEJA"/>
    <x v="143"/>
    <s v="JOSE DOMINGO PARRA BOHORQUEZ"/>
    <n v="101057124"/>
    <n v="4469"/>
    <d v="2021-07-02T00:00:00"/>
    <x v="0"/>
    <n v="34260"/>
    <n v="34220"/>
    <n v="1"/>
    <n v="220000"/>
    <n v="18800"/>
    <s v="ACTIVO"/>
    <m/>
    <m/>
    <n v="1044394"/>
    <n v="0"/>
    <n v="0"/>
    <s v="ANTICIPO, SEGUNDO ANTICIPO"/>
    <m/>
    <x v="3"/>
    <s v="NO"/>
    <m/>
    <s v="PLANILLADA"/>
    <m/>
    <m/>
  </r>
  <r>
    <s v="CONSTRUPROYEC"/>
    <n v="101056396"/>
    <n v="58903"/>
    <n v="58481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02"/>
    <s v="FABIO GUEVARA ROJAS"/>
    <n v="101057125"/>
    <s v="31922-7"/>
    <d v="2021-06-25T00:00:00"/>
    <x v="0"/>
    <n v="10130"/>
    <n v="10130"/>
    <n v="1"/>
    <n v="221080"/>
    <n v="36200"/>
    <s v="ACTIVO"/>
    <m/>
    <m/>
    <n v="1446463"/>
    <n v="0"/>
    <n v="0"/>
    <s v="ANTICIPO, SEGUNDO ANTICIPO"/>
    <m/>
    <x v="4"/>
    <s v="NO"/>
    <m/>
    <s v="PLANILLADA"/>
    <m/>
    <m/>
  </r>
  <r>
    <s v="CONSTRUPROYEC"/>
    <n v="101056397"/>
    <n v="58904"/>
    <n v="58478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4"/>
    <s v="ROBERTO LOZANO CAMACHO"/>
    <n v="101057126"/>
    <s v="31918-0"/>
    <d v="2021-06-25T00:00:00"/>
    <x v="0"/>
    <n v="10151"/>
    <n v="10151"/>
    <n v="1"/>
    <n v="221080"/>
    <n v="0"/>
    <s v="ACTIVO"/>
    <m/>
    <m/>
    <n v="1449461"/>
    <n v="0"/>
    <n v="0"/>
    <s v="ANTICIPO"/>
    <m/>
    <x v="4"/>
    <s v="NO"/>
    <m/>
    <s v="PLANILLADA"/>
    <m/>
    <m/>
  </r>
  <r>
    <s v="CONSTRUPROYEC"/>
    <n v="101056398"/>
    <n v="58905"/>
    <n v="58718"/>
    <d v="2021-06-23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41"/>
    <s v="WILSON HERNANDO BARON SANDOVAL"/>
    <n v="101057127"/>
    <n v="4292"/>
    <d v="2021-06-29T00:00:00"/>
    <x v="0"/>
    <n v="34290"/>
    <n v="34220"/>
    <n v="1"/>
    <n v="189354"/>
    <n v="0"/>
    <s v="ACTIVO"/>
    <m/>
    <m/>
    <n v="1044394"/>
    <n v="0"/>
    <n v="0"/>
    <s v="ANTICIPO"/>
    <m/>
    <x v="3"/>
    <s v="NO"/>
    <m/>
    <s v="PLANILLADA"/>
    <m/>
    <m/>
  </r>
  <r>
    <s v="CONSTRUPROYEC"/>
    <n v="101056399"/>
    <n v="58906"/>
    <n v="58828"/>
    <d v="2021-06-23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29"/>
    <s v="JONNY ALEXANDER REYES RONDON"/>
    <n v="101057128"/>
    <n v="4369"/>
    <d v="2021-06-30T00:00:00"/>
    <x v="0"/>
    <n v="34550"/>
    <n v="34420"/>
    <n v="1"/>
    <n v="189354"/>
    <n v="0"/>
    <s v="ACTIVO"/>
    <m/>
    <m/>
    <n v="1050498"/>
    <n v="0"/>
    <n v="0"/>
    <s v="ANTICIPO"/>
    <m/>
    <x v="3"/>
    <s v="NO"/>
    <m/>
    <s v="PLANILLADA"/>
    <m/>
    <m/>
  </r>
  <r>
    <s v="CONSTRUPROYEC"/>
    <n v="101056400"/>
    <n v="58907"/>
    <n v="58474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9"/>
    <s v="LARRIZON CORREA DE LA HOZ"/>
    <n v="101057129"/>
    <s v="31909-5"/>
    <d v="2021-06-25T00:00:00"/>
    <x v="0"/>
    <n v="10130"/>
    <n v="10146"/>
    <n v="1"/>
    <n v="429712"/>
    <n v="0"/>
    <s v="ACTIVO"/>
    <m/>
    <m/>
    <n v="2026000"/>
    <n v="0"/>
    <n v="0"/>
    <s v="ANTICIPO"/>
    <m/>
    <x v="4"/>
    <s v="NO"/>
    <m/>
    <s v="PLANILLADA"/>
    <m/>
    <m/>
  </r>
  <r>
    <s v="CONSTRUPROYEC"/>
    <n v="101056401"/>
    <n v="58908"/>
    <n v="58836"/>
    <d v="2021-06-23T00:00:00"/>
    <n v="25"/>
    <x v="1"/>
    <s v=" ACEITE DE PALMA CPO"/>
    <s v="ECODIESEL COLOMBIA S.A"/>
    <s v="CUMPLIDO"/>
    <s v="PALMAS DEL CESAR S.A."/>
    <s v="AGUACHICA"/>
    <s v="ECODIESEL COLOMBIA S.A"/>
    <s v="BARRANCABERMEJA"/>
    <x v="42"/>
    <s v="JOSE PAEZ"/>
    <n v="101057130"/>
    <n v="4397"/>
    <d v="2021-06-30T00:00:00"/>
    <x v="0"/>
    <n v="34500"/>
    <n v="34450"/>
    <n v="1"/>
    <n v="366800"/>
    <n v="58000"/>
    <s v="ACTIVO"/>
    <m/>
    <m/>
    <n v="1189834"/>
    <n v="0"/>
    <n v="0"/>
    <s v="ANTICIPO, SEGUNDO ANTICIPO"/>
    <m/>
    <x v="3"/>
    <s v="NO"/>
    <m/>
    <s v="PLANILLADA"/>
    <m/>
    <m/>
  </r>
  <r>
    <s v="CONSTRUPROYEC"/>
    <n v="101056402"/>
    <n v="58909"/>
    <n v="58631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8"/>
    <s v="CARLOS MARIO PERTUZ MELO"/>
    <n v="101057131"/>
    <s v="31917-9"/>
    <d v="2021-06-28T00:00:00"/>
    <x v="0"/>
    <n v="10115"/>
    <n v="10123"/>
    <n v="1"/>
    <n v="429712"/>
    <n v="0"/>
    <s v="ACTIVO"/>
    <m/>
    <m/>
    <n v="2023000"/>
    <n v="0"/>
    <n v="0"/>
    <s v="ANTICIPO"/>
    <m/>
    <x v="4"/>
    <s v="NO"/>
    <m/>
    <s v="PLANILLADA"/>
    <m/>
    <m/>
  </r>
  <r>
    <s v="CONSTRUPROYEC"/>
    <n v="101056403"/>
    <n v="58910"/>
    <n v="58484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87"/>
    <s v="SERGIO DAVID MEJIA POLO"/>
    <n v="101057132"/>
    <s v="31919-2"/>
    <d v="2021-06-25T00:00:00"/>
    <x v="0"/>
    <n v="10147"/>
    <n v="10162"/>
    <n v="1"/>
    <n v="221080"/>
    <n v="0"/>
    <s v="ACTIVO"/>
    <m/>
    <m/>
    <n v="1448890"/>
    <n v="0"/>
    <n v="0"/>
    <s v="ANTICIPO"/>
    <m/>
    <x v="4"/>
    <s v="NO"/>
    <m/>
    <s v="PLANILLADA"/>
    <m/>
    <m/>
  </r>
  <r>
    <s v="CONSTRUPROYEC"/>
    <n v="101056404"/>
    <n v="58911"/>
    <n v="58496"/>
    <d v="2021-06-23T00:00:00"/>
    <n v="25"/>
    <x v="1"/>
    <s v=" METANOL"/>
    <s v="BIOCOMBUSTIBLES SOSTENIBLES DEL CARIBE S.A. BIOSC S. A."/>
    <s v="CUMPLIDO"/>
    <s v="C.I ACEPALMA S.A"/>
    <s v="CARTAGENA"/>
    <s v="BIOCOMBUSTIBLES SOSTENIBLES DEL CARIBE S.A. BIOSC S. A."/>
    <s v="SANTA MARTA."/>
    <x v="40"/>
    <s v="JAIR RODRIGUEZ ESCALANTE"/>
    <n v="101057133"/>
    <n v="58226"/>
    <d v="2021-06-25T00:00:00"/>
    <x v="0"/>
    <n v="30950"/>
    <n v="31000"/>
    <n v="1"/>
    <n v="200377"/>
    <n v="0"/>
    <s v="ACTIVO"/>
    <m/>
    <m/>
    <n v="1857000"/>
    <n v="0"/>
    <n v="0"/>
    <s v="ANTICIPO"/>
    <m/>
    <x v="4"/>
    <s v="NO"/>
    <m/>
    <s v="PLANILLADA"/>
    <m/>
    <m/>
  </r>
  <r>
    <s v="CONSTRUPROYEC"/>
    <n v="101056405"/>
    <n v="58912"/>
    <n v="58622"/>
    <d v="2021-06-23T00:00:00"/>
    <n v="25"/>
    <x v="1"/>
    <s v=" ACEITE DE PALMA CPO"/>
    <s v="CI TEQUENDAMA SAS DIV. REFINERIA"/>
    <s v="CUMPLIDO"/>
    <s v="PALMACARA"/>
    <s v="AGUSTIN CODAZZI"/>
    <s v="BIOCOMBUSTIBLES SOSTENIBLES DEL CARIBE S.A. BIOSC S. A."/>
    <s v="SANTA MARTA."/>
    <x v="124"/>
    <s v="SAMUEL MEDINA MERCHAN"/>
    <n v="101057134"/>
    <n v="58248"/>
    <d v="2021-06-28T00:00:00"/>
    <x v="0"/>
    <n v="34430"/>
    <n v="34520"/>
    <n v="1"/>
    <n v="247686"/>
    <n v="0"/>
    <s v="ACTIVO"/>
    <m/>
    <m/>
    <n v="1859220"/>
    <n v="0"/>
    <n v="0"/>
    <s v="ANTICIPO"/>
    <m/>
    <x v="0"/>
    <s v="NO"/>
    <m/>
    <s v="PLANILLADA"/>
    <m/>
    <m/>
  </r>
  <r>
    <s v="CONSTRUPROYEC"/>
    <n v="101056406"/>
    <n v="58913"/>
    <m/>
    <d v="2021-06-23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157"/>
    <s v="CARLOS TORRES CASTRO"/>
    <n v="101057135"/>
    <s v="MSKU 733290-7"/>
    <d v="2021-06-25T00:00:00"/>
    <x v="2"/>
    <n v="1"/>
    <n v="1"/>
    <n v="1"/>
    <n v="0"/>
    <n v="0"/>
    <m/>
    <m/>
    <m/>
    <n v="324601"/>
    <n v="270000"/>
    <n v="0"/>
    <m/>
    <m/>
    <x v="1"/>
    <s v="NO"/>
    <m/>
    <s v="PLANILLADA"/>
    <m/>
    <m/>
  </r>
  <r>
    <s v="CONSTRUPROYEC"/>
    <n v="101056407"/>
    <n v="58914"/>
    <m/>
    <d v="2021-06-23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157"/>
    <s v="CARLOS TORRES CASTRO"/>
    <n v="101057136"/>
    <s v="BSIU 243700-2"/>
    <d v="2021-06-25T00:00:00"/>
    <x v="2"/>
    <n v="1"/>
    <n v="1"/>
    <n v="1"/>
    <n v="0"/>
    <n v="0"/>
    <m/>
    <m/>
    <m/>
    <n v="324601"/>
    <n v="270000"/>
    <n v="0"/>
    <m/>
    <m/>
    <x v="1"/>
    <s v="NO"/>
    <m/>
    <s v="PLANILLADA"/>
    <m/>
    <m/>
  </r>
  <r>
    <s v="CONSTRUPROYEC"/>
    <n v="101056408"/>
    <n v="58915"/>
    <n v="58528"/>
    <d v="2021-06-23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140"/>
    <s v="YOLMER ENRIQUE TRONCOSO CUAO"/>
    <n v="101057137"/>
    <s v="MRKU 899145-0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409"/>
    <n v="58916"/>
    <n v="58529"/>
    <d v="2021-06-23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140"/>
    <s v="YOLMER ENRIQUE TRONCOSO CUAO"/>
    <n v="101057138"/>
    <s v="MRKU 940086-6"/>
    <d v="2021-06-25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410"/>
    <n v="58917"/>
    <n v="58558"/>
    <d v="2021-06-23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54"/>
    <s v="ALEXANDER RICO LASSO"/>
    <n v="101057139"/>
    <s v="31915-5"/>
    <d v="2021-06-27T00:00:00"/>
    <x v="0"/>
    <n v="10133"/>
    <n v="10150"/>
    <n v="1"/>
    <n v="429712"/>
    <n v="0"/>
    <s v="ACTIVO"/>
    <m/>
    <m/>
    <n v="2026600"/>
    <n v="0"/>
    <n v="0"/>
    <s v="ANTICIPO"/>
    <m/>
    <x v="4"/>
    <s v="NO"/>
    <m/>
    <s v="PLANILLADA"/>
    <m/>
    <m/>
  </r>
  <r>
    <s v="CONSTRUPROYEC"/>
    <n v="101056411"/>
    <n v="58918"/>
    <n v="58694"/>
    <d v="2021-06-23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140"/>
    <n v="82686"/>
    <d v="2021-06-29T00:00:00"/>
    <x v="0"/>
    <n v="31070"/>
    <n v="31070"/>
    <n v="1"/>
    <n v="0"/>
    <n v="0"/>
    <m/>
    <m/>
    <m/>
    <n v="626993"/>
    <n v="0"/>
    <n v="0"/>
    <m/>
    <m/>
    <x v="1"/>
    <s v="NO"/>
    <m/>
    <s v="PLANILLADA"/>
    <m/>
    <m/>
  </r>
  <r>
    <s v="CONSTRUPROYEC"/>
    <n v="101056412"/>
    <n v="58919"/>
    <n v="58695"/>
    <d v="2021-06-23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141"/>
    <n v="82721"/>
    <d v="2021-06-29T00:00:00"/>
    <x v="0"/>
    <n v="32740"/>
    <n v="32790"/>
    <n v="1"/>
    <n v="0"/>
    <n v="0"/>
    <m/>
    <m/>
    <m/>
    <n v="660693"/>
    <n v="0"/>
    <n v="0"/>
    <m/>
    <m/>
    <x v="1"/>
    <s v="NO"/>
    <m/>
    <s v="PLANILLADA"/>
    <m/>
    <m/>
  </r>
  <r>
    <s v="CONSTRUPROYEC"/>
    <n v="101056413"/>
    <n v="58920"/>
    <n v="58696"/>
    <d v="2021-06-23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142"/>
    <n v="82758"/>
    <d v="2021-06-29T00:00:00"/>
    <x v="0"/>
    <n v="35010"/>
    <n v="35010"/>
    <n v="1"/>
    <n v="0"/>
    <n v="0"/>
    <m/>
    <m/>
    <m/>
    <n v="706502"/>
    <n v="0"/>
    <n v="0"/>
    <m/>
    <m/>
    <x v="1"/>
    <s v="NO"/>
    <m/>
    <s v="PLANILLADA"/>
    <m/>
    <m/>
  </r>
  <r>
    <s v="CONSTRUPROYEC"/>
    <n v="101056414"/>
    <n v="58921"/>
    <n v="58697"/>
    <d v="2021-06-23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143"/>
    <n v="82798"/>
    <d v="2021-06-29T00:00:00"/>
    <x v="0"/>
    <n v="31380"/>
    <n v="31380"/>
    <n v="1"/>
    <n v="0"/>
    <n v="0"/>
    <m/>
    <m/>
    <m/>
    <n v="633248"/>
    <n v="0"/>
    <n v="0"/>
    <m/>
    <m/>
    <x v="1"/>
    <s v="NO"/>
    <m/>
    <s v="PLANILLADA"/>
    <m/>
    <m/>
  </r>
  <r>
    <s v="CONSTRUPROYEC"/>
    <n v="101056415"/>
    <n v="58922"/>
    <n v="58850"/>
    <d v="2021-06-24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31"/>
    <s v="ALEXANDER JAVIER MEJIA OROZCO"/>
    <n v="101057144"/>
    <n v="98747"/>
    <d v="2021-06-30T00:00:00"/>
    <x v="0"/>
    <n v="34460"/>
    <n v="34530"/>
    <n v="1"/>
    <n v="882851"/>
    <n v="40500"/>
    <s v="ACTIVO"/>
    <m/>
    <m/>
    <n v="5169000"/>
    <n v="0"/>
    <n v="0"/>
    <s v="ANTICIPO, SEGUNDO ANTICIPO"/>
    <m/>
    <x v="2"/>
    <s v="NO"/>
    <m/>
    <s v="PLANILLADA"/>
    <m/>
    <m/>
  </r>
  <r>
    <s v="CONSTRUPROYEC"/>
    <n v="101056416"/>
    <n v="58923"/>
    <n v="58842"/>
    <d v="2021-06-24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7"/>
    <s v="FREDY ORTIZ MERCHAN"/>
    <n v="101057145"/>
    <n v="98748"/>
    <d v="2021-06-30T00:00:00"/>
    <x v="0"/>
    <n v="33890"/>
    <n v="33960"/>
    <n v="1"/>
    <n v="882851"/>
    <n v="40500"/>
    <s v="ACTIVO"/>
    <m/>
    <m/>
    <n v="5083500"/>
    <n v="0"/>
    <n v="0"/>
    <s v="ANTICIPO, SEGUNDO ANTICIPO"/>
    <m/>
    <x v="2"/>
    <s v="NO"/>
    <m/>
    <s v="PLANILLADA"/>
    <m/>
    <m/>
  </r>
  <r>
    <s v="CONSTRUPROYEC"/>
    <n v="101056417"/>
    <n v="58924"/>
    <n v="58582"/>
    <d v="2021-06-24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56"/>
    <s v="CRISTIAN EDUARDO MERCADO ROJAS"/>
    <n v="101057146"/>
    <n v="58277"/>
    <d v="2021-06-28T00:00:00"/>
    <x v="0"/>
    <n v="33880"/>
    <n v="33930"/>
    <n v="1"/>
    <n v="528160"/>
    <n v="0"/>
    <s v="ACTIVO"/>
    <m/>
    <m/>
    <n v="3196578"/>
    <n v="0"/>
    <n v="0"/>
    <s v="ANTICIPO"/>
    <m/>
    <x v="4"/>
    <s v="NO"/>
    <m/>
    <s v="PLANILLADA"/>
    <m/>
    <m/>
  </r>
  <r>
    <s v="CONSTRUPROYEC"/>
    <n v="101056418"/>
    <n v="58925"/>
    <n v="58847"/>
    <d v="2021-06-24T00:00:00"/>
    <n v="25"/>
    <x v="1"/>
    <s v=" ACIDO GRASO"/>
    <s v="CI TEQUENDAMA SAS DIV. REFINERIA"/>
    <s v="CUMPLIDO"/>
    <s v="EXTRACTORA TEQUENDAMA"/>
    <s v="FUNDACION"/>
    <s v="REFINERIA TEQUENDAMA"/>
    <s v="SANTA MARTA."/>
    <x v="21"/>
    <s v="EDWIN ELIBETH AGUILAR GOMEZ"/>
    <n v="101057147"/>
    <n v="77531"/>
    <d v="2021-06-30T00:00:00"/>
    <x v="0"/>
    <n v="28040"/>
    <n v="28040"/>
    <n v="1"/>
    <n v="10000"/>
    <n v="0"/>
    <s v="ACTIVO"/>
    <m/>
    <m/>
    <n v="992336"/>
    <n v="0"/>
    <n v="0"/>
    <s v="ANTICIPO"/>
    <m/>
    <x v="0"/>
    <s v="NO"/>
    <m/>
    <s v="PLANILLADA"/>
    <m/>
    <m/>
  </r>
  <r>
    <s v="CONSTRUPROYEC"/>
    <n v="101056419"/>
    <n v="58926"/>
    <n v="58853"/>
    <d v="2021-06-24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85"/>
    <s v="EDINSON PRADA RODRIGUEZ"/>
    <n v="101057148"/>
    <n v="58265"/>
    <d v="2021-06-30T00:00:00"/>
    <x v="0"/>
    <n v="34210"/>
    <n v="34260"/>
    <n v="1"/>
    <n v="528160"/>
    <n v="39000"/>
    <s v="ACTIVO"/>
    <m/>
    <m/>
    <n v="3227714"/>
    <n v="0"/>
    <n v="0"/>
    <s v="ANTICIPO, SEGUNDO ANTICIPO"/>
    <m/>
    <x v="4"/>
    <s v="NO"/>
    <m/>
    <s v="PLANILLADA"/>
    <m/>
    <m/>
  </r>
  <r>
    <s v="CONSTRUPROYEC"/>
    <n v="101056420"/>
    <n v="58927"/>
    <n v="58602"/>
    <d v="2021-06-24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55"/>
    <s v="ELIECER MONSALVO PALMA"/>
    <n v="101057149"/>
    <n v="58268"/>
    <d v="2021-06-28T00:00:00"/>
    <x v="0"/>
    <n v="34200"/>
    <n v="34200"/>
    <n v="1"/>
    <n v="528160"/>
    <n v="0"/>
    <s v="ACTIVO"/>
    <m/>
    <m/>
    <n v="3226770"/>
    <n v="0"/>
    <n v="0"/>
    <s v="ANTICIPO"/>
    <m/>
    <x v="4"/>
    <s v="NO"/>
    <m/>
    <s v="PLANILLADA"/>
    <m/>
    <m/>
  </r>
  <r>
    <s v="CONSTRUPROYEC"/>
    <n v="101056421"/>
    <n v="58928"/>
    <n v="58579"/>
    <d v="2021-06-24T00:00:00"/>
    <n v="25"/>
    <x v="1"/>
    <s v=" ACEITE DE PALMA CPO"/>
    <s v="CI TEQUENDAMA SAS DIV. REFINERIA"/>
    <s v="CUMPLIDO"/>
    <s v="AGROINCE LTDA Y CIA S.C.A"/>
    <s v="AGUACHICA"/>
    <s v="BIOSC S.A. USUARIO OPERADOR DE ZONA"/>
    <s v="SANTA MARTA."/>
    <x v="53"/>
    <s v="JOHAN ALBERTO AVENDAÑO OROZCO"/>
    <n v="101057150"/>
    <n v="58241"/>
    <d v="2021-06-28T00:00:00"/>
    <x v="0"/>
    <n v="34990"/>
    <n v="35010"/>
    <n v="1"/>
    <n v="287244"/>
    <n v="0"/>
    <s v="ACTIVO"/>
    <m/>
    <m/>
    <n v="3107112"/>
    <n v="0"/>
    <n v="0"/>
    <s v="ANTICIPO"/>
    <m/>
    <x v="4"/>
    <s v="NO"/>
    <m/>
    <s v="PLANILLADA"/>
    <m/>
    <m/>
  </r>
  <r>
    <s v="CONSTRUPROYEC"/>
    <n v="101056422"/>
    <n v="58929"/>
    <n v="58689"/>
    <d v="2021-06-24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7"/>
    <s v="ANGELO JAVIER PEREZ SAAVEDRA"/>
    <n v="101057151"/>
    <n v="98733"/>
    <d v="2021-06-29T00:00:00"/>
    <x v="0"/>
    <n v="34266"/>
    <n v="34300"/>
    <n v="1"/>
    <n v="882851"/>
    <n v="300000"/>
    <s v="ACTIVO"/>
    <m/>
    <m/>
    <n v="5139900"/>
    <n v="0"/>
    <n v="0"/>
    <s v="ANTICIPO, SEGUNDO ANTICIPO"/>
    <m/>
    <x v="2"/>
    <s v="NO"/>
    <m/>
    <s v="PLANILLADA"/>
    <m/>
    <m/>
  </r>
  <r>
    <s v="CONSTRUPROYEC"/>
    <n v="101056423"/>
    <n v="58930"/>
    <n v="58583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95"/>
    <s v="CARLOS ANDRES RAMIREZ RUIZ"/>
    <n v="101057152"/>
    <n v="521658"/>
    <d v="2021-06-28T00:00:00"/>
    <x v="0"/>
    <n v="34460"/>
    <n v="34400"/>
    <n v="1"/>
    <n v="1078648"/>
    <n v="0"/>
    <s v="ACTIVO"/>
    <m/>
    <m/>
    <n v="4652100"/>
    <n v="0"/>
    <n v="0"/>
    <s v="ANTICIPO"/>
    <m/>
    <x v="2"/>
    <s v="NO"/>
    <m/>
    <s v="PLANILLADA"/>
    <m/>
    <m/>
  </r>
  <r>
    <s v="CONSTRUPROYEC"/>
    <n v="101056424"/>
    <n v="58931"/>
    <n v="58754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96"/>
    <s v="CARLOS ANDRES RUIZ BOJANINI"/>
    <n v="101057153"/>
    <n v="521793"/>
    <d v="2021-06-29T00:00:00"/>
    <x v="0"/>
    <n v="33250"/>
    <n v="33340"/>
    <n v="1"/>
    <n v="1078648"/>
    <n v="0"/>
    <s v="ACTIVO"/>
    <m/>
    <m/>
    <n v="4488750"/>
    <n v="0"/>
    <n v="0"/>
    <s v="ANTICIPO"/>
    <m/>
    <x v="2"/>
    <s v="NO"/>
    <m/>
    <s v="PLANILLADA"/>
    <m/>
    <m/>
  </r>
  <r>
    <s v="CONSTRUPROYEC"/>
    <n v="101056425"/>
    <n v="58932"/>
    <n v="58758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0"/>
    <s v="JHON DEIVIS CANTILLO REALES"/>
    <n v="101057154"/>
    <n v="521729"/>
    <d v="2021-06-29T00:00:00"/>
    <x v="0"/>
    <n v="33330"/>
    <n v="33220"/>
    <n v="1"/>
    <n v="1078648"/>
    <n v="0"/>
    <s v="ACTIVO"/>
    <m/>
    <m/>
    <n v="4499550"/>
    <n v="0"/>
    <n v="0"/>
    <s v="ANTICIPO"/>
    <m/>
    <x v="2"/>
    <s v="NO"/>
    <m/>
    <s v="PLANILLADA"/>
    <m/>
    <m/>
  </r>
  <r>
    <s v="CONSTRUPROYEC"/>
    <n v="101056426"/>
    <n v="58933"/>
    <n v="58795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93"/>
    <s v="JUAN MANUEL VIBANCO OSSA"/>
    <n v="101057155"/>
    <n v="521725"/>
    <d v="2021-06-30T00:00:00"/>
    <x v="0"/>
    <n v="34230"/>
    <n v="34140"/>
    <n v="1"/>
    <n v="1078648"/>
    <n v="0"/>
    <s v="ACTIVO"/>
    <m/>
    <m/>
    <n v="4621050"/>
    <n v="0"/>
    <n v="0"/>
    <s v="ANTICIPO"/>
    <m/>
    <x v="2"/>
    <s v="NO"/>
    <m/>
    <s v="PLANILLADA"/>
    <m/>
    <m/>
  </r>
  <r>
    <s v="CONSTRUPROYEC"/>
    <n v="101056427"/>
    <n v="58934"/>
    <n v="58635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1"/>
    <s v="LUIS FREYLE BERNAL"/>
    <n v="101057156"/>
    <n v="521726"/>
    <d v="2021-06-28T00:00:00"/>
    <x v="0"/>
    <n v="33690"/>
    <n v="33570"/>
    <n v="1"/>
    <n v="1078648"/>
    <n v="0"/>
    <s v="ACTIVO"/>
    <m/>
    <m/>
    <n v="4548150"/>
    <n v="0"/>
    <n v="0"/>
    <s v="ANTICIPO"/>
    <m/>
    <x v="2"/>
    <s v="NO"/>
    <m/>
    <s v="PLANILLADA"/>
    <m/>
    <m/>
  </r>
  <r>
    <s v="CONSTRUPROYEC"/>
    <n v="101056428"/>
    <n v="58935"/>
    <n v="58642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14"/>
    <s v="CESAR GOMEZ AYALA"/>
    <n v="101057157"/>
    <n v="521727"/>
    <d v="2021-06-28T00:00:00"/>
    <x v="0"/>
    <n v="34820"/>
    <n v="34880"/>
    <n v="1"/>
    <n v="1078648"/>
    <n v="0"/>
    <s v="ACTIVO"/>
    <m/>
    <m/>
    <n v="4700700"/>
    <n v="0"/>
    <n v="0"/>
    <s v="ANTICIPO"/>
    <m/>
    <x v="2"/>
    <s v="NO"/>
    <m/>
    <s v="PLANILLADA"/>
    <m/>
    <m/>
  </r>
  <r>
    <s v="CONSTRUPROYEC"/>
    <n v="101056429"/>
    <n v="58936"/>
    <n v="58752"/>
    <d v="2021-06-24T00:00:00"/>
    <n v="25"/>
    <x v="1"/>
    <s v=" CARBON"/>
    <s v="C.I. TRAFIGURA COAL COLOMBIA S.A.S TRAFIGURA"/>
    <s v="CUMPLIDO"/>
    <s v="C I TRAFIGURA COAL COLOMBIA S.A.S CARBON SOCHA BOYACA"/>
    <s v="SOGAMOSO"/>
    <s v="C I TRAFIGURA COAL COLOMBIA S.A.S"/>
    <s v="SANTA MARTA."/>
    <x v="151"/>
    <s v="FABIAN CARREÑO HURTADO"/>
    <n v="101057158"/>
    <n v="521782"/>
    <d v="2021-06-29T00:00:00"/>
    <x v="0"/>
    <n v="33890"/>
    <n v="33780"/>
    <n v="1"/>
    <n v="1078648"/>
    <n v="0"/>
    <s v="ACTIVO"/>
    <m/>
    <m/>
    <n v="4575150"/>
    <n v="0"/>
    <n v="0"/>
    <s v="ANTICIPO"/>
    <m/>
    <x v="2"/>
    <s v="NO"/>
    <m/>
    <s v="PLANILLADA"/>
    <m/>
    <m/>
  </r>
  <r>
    <s v="CONSTRUPROYEC"/>
    <n v="101056430"/>
    <n v="58937"/>
    <n v="58978"/>
    <d v="2021-06-24T00:00:00"/>
    <n v="25"/>
    <x v="1"/>
    <s v=" FRUTA DE PALMA"/>
    <s v="CI TEQUENDAMA SAS EXTRACTORA"/>
    <s v="CUMPLIDO"/>
    <s v="C.I TEQUNDAMA FINCA LAS MERCEDES"/>
    <s v="PELECHUA"/>
    <s v="EXTRACTORA TEQUENDAMA"/>
    <s v="FUNDACION"/>
    <x v="45"/>
    <s v="JHONY DE JESUS SÓROCA GUZMAN"/>
    <n v="101057159"/>
    <n v="82963"/>
    <d v="2021-07-02T00:00:00"/>
    <x v="0"/>
    <n v="26430"/>
    <n v="26430"/>
    <n v="1"/>
    <n v="140600"/>
    <n v="0"/>
    <s v="ACTIVO"/>
    <m/>
    <m/>
    <n v="1660597"/>
    <n v="0"/>
    <n v="0"/>
    <s v="ANTICIPO"/>
    <m/>
    <x v="1"/>
    <s v="NO"/>
    <m/>
    <s v="PLANILLADA"/>
    <m/>
    <m/>
  </r>
  <r>
    <s v="CONSTRUPROYEC"/>
    <n v="101056431"/>
    <n v="58938"/>
    <n v="58982"/>
    <d v="2021-06-24T00:00:00"/>
    <n v="25"/>
    <x v="1"/>
    <s v=" CASCARILLA"/>
    <s v="SUPERLOGISTICS UISB S.A.S"/>
    <s v="CUMPLIDO"/>
    <s v="PALMACEITE S.A"/>
    <s v="TUCURINCA"/>
    <s v="SUPERLOGISTICS UISB S.A.S"/>
    <s v="SANTA MARTA."/>
    <x v="37"/>
    <s v="VICTOR MANUEL BARCASNEGRAS CERVANTES"/>
    <n v="101057160"/>
    <n v="226165"/>
    <d v="2021-07-02T00:00:00"/>
    <x v="0"/>
    <n v="19440"/>
    <n v="19440"/>
    <n v="1"/>
    <n v="274000"/>
    <n v="0"/>
    <s v="ACTIVO"/>
    <m/>
    <m/>
    <n v="934092"/>
    <n v="0"/>
    <n v="0"/>
    <s v="ANTICIPO"/>
    <m/>
    <x v="1"/>
    <s v="NO"/>
    <m/>
    <s v="PLANILLADA"/>
    <m/>
    <m/>
  </r>
  <r>
    <s v="CONSTRUPROYEC"/>
    <n v="101056432"/>
    <n v="58939"/>
    <m/>
    <d v="2021-06-24T00:00:00"/>
    <n v="25"/>
    <x v="1"/>
    <s v=" FRUTA DE PALMA"/>
    <s v="CI TEQUENDAMA SAS EXTRACTORA"/>
    <s v="CUMPLIDO"/>
    <s v="C.I TEQUNDAMA FINCA LAS MERCEDES"/>
    <s v="PELECHUA"/>
    <s v="EXTRACTORA TEQUENDAMA"/>
    <s v="FUNDACION"/>
    <x v="150"/>
    <s v="RAUL ALVAREZ RIOBO"/>
    <n v="101057161"/>
    <n v="82836"/>
    <d v="2021-07-03T00:00:00"/>
    <x v="2"/>
    <n v="30110"/>
    <n v="30110"/>
    <n v="1"/>
    <n v="0"/>
    <n v="0"/>
    <m/>
    <m/>
    <m/>
    <n v="1891811"/>
    <n v="1500000"/>
    <n v="-5500"/>
    <m/>
    <m/>
    <x v="1"/>
    <s v="NO"/>
    <m/>
    <s v="PLANILLADA"/>
    <m/>
    <m/>
  </r>
  <r>
    <s v="CONSTRUPROYEC"/>
    <n v="101056433"/>
    <n v="58940"/>
    <n v="58715"/>
    <d v="2021-06-24T00:00:00"/>
    <n v="25"/>
    <x v="1"/>
    <s v=" ACEITE DE PALMA CPO"/>
    <s v="ECODIESEL COLOMBIA S.A"/>
    <s v="CUMPLIDO"/>
    <s v="EXTRACTORA CENTRAL S.A"/>
    <s v="PUERTO WILCHES"/>
    <s v="ECODIESEL COLOMBIA S.A"/>
    <s v="BARRANCABERMEJA"/>
    <x v="32"/>
    <s v="ISMAEL MORENO GOMEZ"/>
    <n v="101057162"/>
    <n v="4260"/>
    <d v="2021-06-29T00:00:00"/>
    <x v="0"/>
    <n v="34250"/>
    <n v="34280"/>
    <n v="1"/>
    <n v="220000"/>
    <n v="83600"/>
    <s v="ACTIVO"/>
    <m/>
    <m/>
    <n v="1046226"/>
    <n v="0"/>
    <n v="0"/>
    <s v="ANTICIPO, SEGUNDO ANTICIPO"/>
    <m/>
    <x v="3"/>
    <s v="NO"/>
    <m/>
    <s v="PLANILLADA"/>
    <m/>
    <m/>
  </r>
  <r>
    <s v="CONSTRUPROYEC"/>
    <n v="101056434"/>
    <n v="58941"/>
    <n v="58717"/>
    <d v="2021-06-24T00:00:00"/>
    <n v="25"/>
    <x v="1"/>
    <s v=" ACEITE DE PALMA CPO"/>
    <s v="ECODIESEL COLOMBIA S.A"/>
    <s v="CUMPLIDO"/>
    <s v="EXTRACTORA CENTRAL S.A"/>
    <s v="PUERTO WILCHES"/>
    <s v="ECODIESEL COLOMBIA S.A"/>
    <s v="BARRANCABERMEJA"/>
    <x v="29"/>
    <s v="JONNY ALEXANDER REYES RONDON"/>
    <n v="101057163"/>
    <n v="4262"/>
    <d v="2021-06-29T00:00:00"/>
    <x v="0"/>
    <n v="34070"/>
    <n v="34050"/>
    <n v="1"/>
    <n v="220000"/>
    <n v="0"/>
    <s v="ACTIVO"/>
    <m/>
    <m/>
    <n v="1039206"/>
    <n v="0"/>
    <n v="0"/>
    <s v="ANTICIPO"/>
    <m/>
    <x v="3"/>
    <s v="NO"/>
    <m/>
    <s v="PLANILLADA"/>
    <m/>
    <m/>
  </r>
  <r>
    <s v="CONSTRUPROYEC"/>
    <n v="101056435"/>
    <n v="58942"/>
    <m/>
    <d v="2021-06-24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7164"/>
    <n v="4266"/>
    <d v="2021-06-29T00:00:00"/>
    <x v="2"/>
    <n v="34790"/>
    <n v="34720"/>
    <n v="1"/>
    <n v="0"/>
    <n v="0"/>
    <m/>
    <m/>
    <m/>
    <n v="1059654"/>
    <n v="1000500"/>
    <n v="-6380"/>
    <m/>
    <m/>
    <x v="3"/>
    <s v="NO"/>
    <m/>
    <s v="PLANILLADA"/>
    <m/>
    <m/>
  </r>
  <r>
    <s v="CONSTRUPROYEC"/>
    <n v="101056436"/>
    <n v="58943"/>
    <m/>
    <d v="2021-06-24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165"/>
    <n v="4286"/>
    <d v="2021-06-29T00:00:00"/>
    <x v="8"/>
    <n v="34990"/>
    <n v="34860"/>
    <n v="1"/>
    <n v="0"/>
    <n v="0"/>
    <m/>
    <m/>
    <m/>
    <n v="1063927"/>
    <n v="1000500"/>
    <n v="-10440"/>
    <m/>
    <m/>
    <x v="3"/>
    <s v="NO"/>
    <m/>
    <s v="PLANILLADA"/>
    <m/>
    <m/>
  </r>
  <r>
    <s v="CONSTRUPROYEC"/>
    <n v="101056437"/>
    <n v="58944"/>
    <n v="58794"/>
    <d v="2021-06-24T00:00:00"/>
    <n v="25"/>
    <x v="1"/>
    <s v=" ALMENDRA DE PALMA"/>
    <s v="CI TEQUENDAMA SAS EXTRACTORA"/>
    <s v="CUMPLIDO"/>
    <s v="EXTRACTORA GRUPALMA"/>
    <s v="REGIDOR"/>
    <s v="EXTRACTORA TEQUENDAMA"/>
    <s v="FUNDACION"/>
    <x v="68"/>
    <s v="EFRAIN VARGAS"/>
    <n v="101057166"/>
    <n v="83169"/>
    <d v="2021-06-30T00:00:00"/>
    <x v="0"/>
    <n v="32670"/>
    <n v="32670"/>
    <n v="1"/>
    <n v="1396805"/>
    <n v="0"/>
    <s v="ACTIVO"/>
    <m/>
    <m/>
    <n v="3816183"/>
    <n v="0"/>
    <n v="0"/>
    <s v="ANTICIPO"/>
    <m/>
    <x v="2"/>
    <s v="NO"/>
    <m/>
    <s v="PLANILLADA"/>
    <m/>
    <m/>
  </r>
  <r>
    <s v="CONSTRUPROYEC"/>
    <n v="101056438"/>
    <n v="58945"/>
    <n v="58605"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97"/>
    <s v="JOSE LUIS PABON ROJAS"/>
    <n v="101057167"/>
    <n v="1819"/>
    <d v="2021-06-28T00:00:00"/>
    <x v="0"/>
    <n v="34540"/>
    <n v="34520"/>
    <n v="1"/>
    <n v="10000"/>
    <n v="0"/>
    <s v="ACTIVO"/>
    <m/>
    <m/>
    <n v="1330826"/>
    <n v="0"/>
    <n v="0"/>
    <s v="ANTICIPO"/>
    <m/>
    <x v="0"/>
    <s v="NO"/>
    <m/>
    <s v="PLANILLADA"/>
    <m/>
    <m/>
  </r>
  <r>
    <s v="CONSTRUPROYEC"/>
    <n v="101056439"/>
    <n v="58946"/>
    <n v="58746"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0"/>
    <s v="JEINSON DAVID PEREZ MONTOYA"/>
    <n v="101057168"/>
    <n v="1826"/>
    <d v="2021-06-29T00:00:00"/>
    <x v="0"/>
    <n v="34550"/>
    <n v="34550"/>
    <n v="1"/>
    <n v="10000"/>
    <n v="0"/>
    <s v="ACTIVO"/>
    <m/>
    <m/>
    <n v="1331212"/>
    <n v="0"/>
    <n v="0"/>
    <s v="ANTICIPO"/>
    <m/>
    <x v="0"/>
    <s v="NO"/>
    <m/>
    <s v="PLANILLADA"/>
    <m/>
    <m/>
  </r>
  <r>
    <s v="CONSTRUPROYEC"/>
    <n v="101056440"/>
    <n v="58947"/>
    <n v="58386"/>
    <d v="2021-06-24T00:00:00"/>
    <n v="25"/>
    <x v="1"/>
    <s v=" AGUA RESIDUAL"/>
    <s v="CI TEQUENDAMA SAS DIV. REFINERIA"/>
    <s v="CUMPLIDO"/>
    <s v="EXTRACTORA TEQUENDAMA"/>
    <s v="FUNDACION"/>
    <s v="REFINERIA TEQUENDAMA"/>
    <s v="SANTA MARTA."/>
    <x v="84"/>
    <s v="CARLOS BARROS"/>
    <n v="101057169"/>
    <n v="82246"/>
    <d v="2021-06-24T00:00:00"/>
    <x v="0"/>
    <n v="36750"/>
    <n v="36750"/>
    <n v="1"/>
    <n v="10000"/>
    <n v="0"/>
    <s v="ACTIVO"/>
    <m/>
    <m/>
    <n v="1300582"/>
    <n v="0"/>
    <n v="0"/>
    <s v="ANTICIPO"/>
    <m/>
    <x v="0"/>
    <s v="NO"/>
    <m/>
    <s v="PLANILLADA"/>
    <m/>
    <m/>
  </r>
  <r>
    <s v="CONSTRUPROYEC"/>
    <n v="101056441"/>
    <n v="58948"/>
    <n v="58748"/>
    <d v="2021-06-24T00:00:00"/>
    <n v="25"/>
    <x v="1"/>
    <s v=" ACEITE DE PALMA CPO"/>
    <s v="CI TEQUENDAMA SAS DIV. REFINERIA"/>
    <s v="CUMPLIDO"/>
    <s v="EXTRACTORA TEQUENDAMA"/>
    <s v="FUNDACION"/>
    <s v="REFINERIA TEQUENDAMA"/>
    <s v="SANTA MARTA."/>
    <x v="8"/>
    <s v="YEIMAN HERNANDEZ"/>
    <n v="101057170"/>
    <n v="58260"/>
    <d v="2021-06-29T00:00:00"/>
    <x v="0"/>
    <n v="35760"/>
    <n v="35760"/>
    <n v="1"/>
    <n v="10000"/>
    <n v="35200"/>
    <s v="ACTIVO"/>
    <m/>
    <m/>
    <n v="1265546"/>
    <n v="0"/>
    <n v="0"/>
    <s v="ANTICIPO, SEGUNDO ANTICIPO"/>
    <m/>
    <x v="0"/>
    <s v="NO"/>
    <m/>
    <s v="PLANILLADA"/>
    <m/>
    <m/>
  </r>
  <r>
    <s v="CONSTRUPROYEC"/>
    <n v="101056442"/>
    <n v="58949"/>
    <n v="58706"/>
    <d v="2021-06-24T00:00:00"/>
    <n v="25"/>
    <x v="1"/>
    <s v=" ACPM"/>
    <s v="CONSTRUPROYEC"/>
    <s v="CUMPLIDO"/>
    <s v="ORGANIZACION TERPEL S.A TERPEL S.A"/>
    <s v="BARANOA"/>
    <s v="CONSTRUPROYEC"/>
    <s v="SANTA MARTA"/>
    <x v="94"/>
    <s v="ROBERTO LOZANO CAMACHO"/>
    <n v="101057171"/>
    <s v="647661-5"/>
    <d v="2021-06-29T00:00:00"/>
    <x v="0"/>
    <n v="4700"/>
    <n v="4700"/>
    <n v="1"/>
    <n v="11600"/>
    <n v="0"/>
    <s v="ACTIVO"/>
    <m/>
    <m/>
    <n v="1181382"/>
    <n v="0"/>
    <n v="0"/>
    <s v="ANTICIPO"/>
    <m/>
    <x v="4"/>
    <s v="NO"/>
    <m/>
    <s v="PLANILLADA"/>
    <m/>
    <m/>
  </r>
  <r>
    <s v="CONSTRUPROYEC"/>
    <n v="101056443"/>
    <n v="58950"/>
    <m/>
    <d v="2021-06-24T00:00:00"/>
    <n v="25"/>
    <x v="1"/>
    <s v=" ACEITE DE PALMA CPO"/>
    <s v="CI TEQUENDAMA SAS DIV. REFINERIA"/>
    <s v="CUMPLIDO"/>
    <s v="EXTRACTORA TEQUENDAMA"/>
    <s v="FUNDACION"/>
    <s v="REFINERIA TEQUENDAMA"/>
    <s v="SANTA MARTA."/>
    <x v="138"/>
    <s v="NESTOR HUGO DELGADO CABALLERO"/>
    <n v="101057172"/>
    <n v="58239"/>
    <d v="2021-06-28T00:00:00"/>
    <x v="2"/>
    <n v="36450"/>
    <n v="36490"/>
    <n v="1"/>
    <n v="0"/>
    <n v="0"/>
    <m/>
    <m/>
    <m/>
    <n v="1289966"/>
    <n v="1000500"/>
    <n v="-56550"/>
    <m/>
    <m/>
    <x v="0"/>
    <s v="NO"/>
    <m/>
    <s v="PLANILLADA"/>
    <m/>
    <m/>
  </r>
  <r>
    <s v="CONSTRUPROYEC"/>
    <n v="101056444"/>
    <n v="58951"/>
    <n v="58560"/>
    <d v="2021-06-24T00:00:00"/>
    <n v="25"/>
    <x v="1"/>
    <s v=" METANOL"/>
    <s v="BIOCOMBUSTIBLES SOSTENIBLES DEL CARIBE S.A. BIOSC S. A."/>
    <s v="CUMPLIDO"/>
    <s v="C.I ACEPALMA S.A"/>
    <s v="CARTAGENA"/>
    <s v="BIOCOMBUSTIBLES SOSTENIBLES DEL CARIBE S.A. BIOSC S. A."/>
    <s v="SANTA MARTA."/>
    <x v="54"/>
    <s v="ALEXANDER RICO LASSO"/>
    <n v="101057173"/>
    <n v="58256"/>
    <d v="2021-06-27T00:00:00"/>
    <x v="0"/>
    <n v="30000"/>
    <n v="30030"/>
    <n v="1"/>
    <n v="200377"/>
    <n v="0"/>
    <s v="ACTIVO"/>
    <m/>
    <m/>
    <n v="1800000"/>
    <n v="0"/>
    <n v="0"/>
    <s v="ANTICIPO"/>
    <m/>
    <x v="4"/>
    <s v="NO"/>
    <m/>
    <s v="PLANILLADA"/>
    <m/>
    <m/>
  </r>
  <r>
    <s v="CONSTRUPROYEC"/>
    <n v="101056445"/>
    <n v="58952"/>
    <m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50"/>
    <s v="LUIS ALBERTO AHUMADA CARMONA"/>
    <n v="101057174"/>
    <n v="58195"/>
    <d v="2021-06-28T00:00:00"/>
    <x v="3"/>
    <n v="34830"/>
    <n v="34830"/>
    <n v="1"/>
    <n v="0"/>
    <n v="0"/>
    <m/>
    <m/>
    <m/>
    <n v="1342000"/>
    <n v="1207500"/>
    <n v="-11550"/>
    <m/>
    <m/>
    <x v="0"/>
    <s v="NO"/>
    <m/>
    <s v="PLANILLADA"/>
    <m/>
    <m/>
  </r>
  <r>
    <s v="CONSTRUPROYEC"/>
    <n v="101056446"/>
    <n v="58953"/>
    <m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15"/>
    <s v="JAVIER ANTONIO VICENTE RODRIGUEZ"/>
    <n v="101057175"/>
    <n v="58204"/>
    <d v="2021-06-28T00:00:00"/>
    <x v="3"/>
    <n v="35110"/>
    <n v="35110"/>
    <n v="1"/>
    <n v="0"/>
    <n v="0"/>
    <m/>
    <m/>
    <m/>
    <n v="1352788"/>
    <n v="1207500"/>
    <n v="-21350"/>
    <m/>
    <m/>
    <x v="0"/>
    <s v="NO"/>
    <m/>
    <s v="PLANILLADA"/>
    <m/>
    <m/>
  </r>
  <r>
    <s v="CONSTRUPROYEC"/>
    <n v="101056447"/>
    <n v="58954"/>
    <n v="58609"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49"/>
    <s v="MANUEL GUERRERO CLARO"/>
    <n v="101057176"/>
    <n v="1816"/>
    <d v="2021-06-28T00:00:00"/>
    <x v="0"/>
    <n v="34280"/>
    <n v="34320"/>
    <n v="1"/>
    <n v="10000"/>
    <n v="15000"/>
    <s v="ACTIVO"/>
    <m/>
    <m/>
    <n v="1320808"/>
    <n v="0"/>
    <n v="0"/>
    <s v="ANTICIPO, SEGUNDO ANTICIPO"/>
    <m/>
    <x v="0"/>
    <s v="NO"/>
    <m/>
    <s v="PLANILLADA"/>
    <m/>
    <m/>
  </r>
  <r>
    <s v="CONSTRUPROYEC"/>
    <n v="101056448"/>
    <n v="58955"/>
    <n v="58611"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52"/>
    <s v="YONAT DAVID CANTILLO POLO"/>
    <n v="101057177"/>
    <n v="1817"/>
    <d v="2021-06-28T00:00:00"/>
    <x v="0"/>
    <n v="34230"/>
    <n v="34230"/>
    <n v="1"/>
    <n v="10000"/>
    <n v="0"/>
    <s v="ACTIVO"/>
    <m/>
    <m/>
    <n v="1318882"/>
    <n v="0"/>
    <n v="0"/>
    <s v="ANTICIPO"/>
    <m/>
    <x v="0"/>
    <s v="NO"/>
    <m/>
    <s v="PLANILLADA"/>
    <m/>
    <m/>
  </r>
  <r>
    <s v="CONSTRUPROYEC"/>
    <n v="101056449"/>
    <n v="58956"/>
    <m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72"/>
    <s v="MARIO ESTEBAN MENDOZA GARCIA"/>
    <n v="101057178"/>
    <n v="1854"/>
    <d v="2021-06-28T00:00:00"/>
    <x v="3"/>
    <n v="34440"/>
    <n v="34440"/>
    <n v="1"/>
    <n v="0"/>
    <n v="0"/>
    <m/>
    <m/>
    <m/>
    <n v="1326973"/>
    <n v="1207500"/>
    <n v="2100"/>
    <m/>
    <m/>
    <x v="0"/>
    <s v="NO"/>
    <m/>
    <s v="PLANILLADA"/>
    <m/>
    <m/>
  </r>
  <r>
    <s v="CONSTRUPROYEC"/>
    <n v="101056450"/>
    <n v="58957"/>
    <m/>
    <d v="2021-06-24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47"/>
    <s v="LUIS FRANCISCO GONZALEZ VARGAS"/>
    <n v="101057179"/>
    <n v="1815"/>
    <d v="2021-06-29T00:00:00"/>
    <x v="2"/>
    <n v="34520"/>
    <n v="34520"/>
    <n v="1"/>
    <n v="0"/>
    <n v="0"/>
    <m/>
    <m/>
    <m/>
    <n v="1330056"/>
    <n v="1207500"/>
    <n v="-700"/>
    <m/>
    <m/>
    <x v="0"/>
    <s v="NO"/>
    <m/>
    <s v="PLANILLADA"/>
    <m/>
    <m/>
  </r>
  <r>
    <s v="CONSTRUPROYEC"/>
    <n v="101056451"/>
    <n v="58958"/>
    <n v="58594"/>
    <d v="2021-06-24T00:00:00"/>
    <n v="25"/>
    <x v="1"/>
    <s v=" METANOL"/>
    <s v="BIOCOMBUSTIBLES SOSTENIBLES DEL CARIBE S.A. BIOSC S. A."/>
    <s v="CUMPLIDO"/>
    <s v="C.I ACEPALMA S.A"/>
    <s v="CARTAGENA"/>
    <s v="BIOCOMBUSTIBLES SOSTENIBLES DEL CARIBE S.A. BIOSC S. A."/>
    <s v="SANTA MARTA."/>
    <x v="61"/>
    <s v="RODRIGO RAMOS ESCORCIA"/>
    <n v="101057180"/>
    <n v="58263"/>
    <d v="2021-06-28T00:00:00"/>
    <x v="0"/>
    <n v="30970"/>
    <n v="31020"/>
    <n v="1"/>
    <n v="200377"/>
    <n v="0"/>
    <s v="ACTIVO"/>
    <m/>
    <m/>
    <n v="1858200"/>
    <n v="0"/>
    <n v="0"/>
    <s v="ANTICIPO"/>
    <m/>
    <x v="4"/>
    <s v="NO"/>
    <m/>
    <s v="PLANILLADA"/>
    <m/>
    <m/>
  </r>
  <r>
    <s v="CONSTRUPROYEC"/>
    <n v="101056452"/>
    <n v="58959"/>
    <n v="58633"/>
    <d v="2021-06-24T00:00:00"/>
    <n v="25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8"/>
    <s v="CARLOS MARIO PERTUZ MELO"/>
    <n v="101057181"/>
    <n v="58267"/>
    <d v="2021-06-28T00:00:00"/>
    <x v="0"/>
    <n v="30900"/>
    <n v="30920"/>
    <n v="1"/>
    <n v="200377"/>
    <n v="0"/>
    <s v="ACTIVO"/>
    <m/>
    <m/>
    <n v="1854000"/>
    <n v="0"/>
    <n v="0"/>
    <s v="ANTICIPO"/>
    <m/>
    <x v="4"/>
    <s v="NO"/>
    <m/>
    <s v="PLANILLADA"/>
    <m/>
    <m/>
  </r>
  <r>
    <s v="CONSTRUPROYEC"/>
    <n v="101056453"/>
    <n v="58960"/>
    <n v="58756"/>
    <d v="2021-06-24T00:00:00"/>
    <n v="25"/>
    <x v="1"/>
    <s v=" PRODUCTOS VARIOS"/>
    <s v="CARIBBEAN ECO SOAPS UIBS S.A.S."/>
    <s v="CUMPLIDO"/>
    <s v="CARIBBEAN ECO SOAPS UIBS S.A.S."/>
    <s v="SANTA MARTA."/>
    <s v="SOCIEDAD PORTUARIA DE SANTA MARTA"/>
    <s v="SANTA MARTA."/>
    <x v="90"/>
    <s v="NEIDER ENRIQUE IBARRA CASTAÑEDA"/>
    <n v="101057182"/>
    <s v="MRKU 535622-0"/>
    <d v="2021-06-29T00:00:00"/>
    <x v="0"/>
    <n v="1"/>
    <n v="1"/>
    <n v="1"/>
    <n v="10000"/>
    <n v="20000"/>
    <s v="ACTIVO"/>
    <m/>
    <m/>
    <n v="324601"/>
    <n v="0"/>
    <n v="0"/>
    <s v="ANTICIPO, SEGUNDO ANTICIPO"/>
    <m/>
    <x v="6"/>
    <s v="NO"/>
    <m/>
    <s v="PLANILLADA"/>
    <m/>
    <m/>
  </r>
  <r>
    <s v="CONSTRUPROYEC"/>
    <n v="101056454"/>
    <n v="58961"/>
    <n v="58624"/>
    <d v="2021-06-24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183"/>
    <n v="0"/>
    <d v="2021-06-28T00:00:00"/>
    <x v="0"/>
    <n v="1"/>
    <n v="1"/>
    <n v="1"/>
    <n v="10000"/>
    <n v="0"/>
    <s v="ACTIVO"/>
    <m/>
    <m/>
    <n v="324601"/>
    <n v="0"/>
    <n v="0"/>
    <s v="ANTICIPO"/>
    <m/>
    <x v="8"/>
    <s v="NO"/>
    <m/>
    <s v="PLANILLADA"/>
    <m/>
    <m/>
  </r>
  <r>
    <s v="CONSTRUPROYEC"/>
    <n v="101056455"/>
    <n v="58962"/>
    <n v="58495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C.I ECOS S.A."/>
    <s v="GALAPA"/>
    <x v="40"/>
    <s v="JAIR RODRIGUEZ ESCALANTE"/>
    <n v="101057184"/>
    <s v="31928-8"/>
    <d v="2021-06-25T00:00:00"/>
    <x v="0"/>
    <n v="10163"/>
    <n v="10156"/>
    <n v="1"/>
    <n v="221080"/>
    <n v="70400"/>
    <s v="ACTIVO"/>
    <m/>
    <m/>
    <n v="1451175"/>
    <n v="0"/>
    <n v="0"/>
    <s v="ANTICIPO, SEGUNDO ANTICIPO"/>
    <m/>
    <x v="4"/>
    <s v="NO"/>
    <m/>
    <s v="PLANILLADA"/>
    <m/>
    <m/>
  </r>
  <r>
    <s v="CONSTRUPROYEC"/>
    <n v="101056456"/>
    <n v="58963"/>
    <n v="58625"/>
    <d v="2021-06-24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185"/>
    <n v="0"/>
    <d v="2021-06-28T00:00:00"/>
    <x v="0"/>
    <n v="1"/>
    <n v="1"/>
    <n v="1"/>
    <n v="0"/>
    <n v="0"/>
    <m/>
    <m/>
    <m/>
    <n v="324601"/>
    <n v="0"/>
    <n v="0"/>
    <m/>
    <m/>
    <x v="8"/>
    <s v="NO"/>
    <m/>
    <s v="PLANILLADA"/>
    <m/>
    <m/>
  </r>
  <r>
    <s v="CONSTRUPROYEC"/>
    <n v="101056457"/>
    <n v="58964"/>
    <n v="58544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58"/>
    <s v="LEONARDO ELIAS ORDOÑEZ PATIÑO"/>
    <n v="101057186"/>
    <s v="31927-6"/>
    <d v="2021-06-26T00:00:00"/>
    <x v="0"/>
    <n v="10136"/>
    <n v="10154"/>
    <n v="1"/>
    <n v="221080"/>
    <n v="0"/>
    <s v="ACTIVO"/>
    <m/>
    <m/>
    <n v="1447319"/>
    <n v="0"/>
    <n v="0"/>
    <s v="ANTICIPO"/>
    <m/>
    <x v="4"/>
    <s v="NO"/>
    <m/>
    <s v="PLANILLADA"/>
    <m/>
    <m/>
  </r>
  <r>
    <s v="CONSTRUPROYEC"/>
    <n v="101056458"/>
    <n v="58965"/>
    <n v="58755"/>
    <d v="2021-06-24T00:00:00"/>
    <n v="25"/>
    <x v="1"/>
    <s v=" CONTENEDOR VACIO"/>
    <s v="CI TEQUENDAMA SAS DIV. REFINERIA"/>
    <s v="CUMPLIDO"/>
    <s v="SOCIEDAD PORTUARIA DE SANTA MARTA"/>
    <s v="SANTA MARTA."/>
    <s v="TRANSBIO S.A."/>
    <s v="SANTA MARTA."/>
    <x v="90"/>
    <s v="NEIDER ENRIQUE IBARRA CASTAÑEDA"/>
    <n v="101057187"/>
    <s v="TEMU 533470-5"/>
    <d v="2021-06-29T00:00:00"/>
    <x v="0"/>
    <n v="1"/>
    <n v="1"/>
    <n v="1"/>
    <n v="0"/>
    <n v="94400"/>
    <s v="ACTIVO"/>
    <m/>
    <m/>
    <n v="162301"/>
    <n v="0"/>
    <n v="0"/>
    <s v="SEGUNDO ANTICIPO"/>
    <m/>
    <x v="6"/>
    <s v="NO"/>
    <m/>
    <s v="PLANILLADA"/>
    <m/>
    <m/>
  </r>
  <r>
    <s v="CONSTRUPROYEC"/>
    <n v="101056459"/>
    <n v="58966"/>
    <n v="58827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89"/>
    <s v="PEDRO BOHORQUEZ SANDOVAL"/>
    <n v="101057188"/>
    <s v="31921-5"/>
    <d v="2021-06-30T00:00:00"/>
    <x v="0"/>
    <n v="10137"/>
    <n v="10137"/>
    <n v="1"/>
    <n v="429712"/>
    <n v="0"/>
    <s v="ACTIVO"/>
    <m/>
    <m/>
    <n v="2027400"/>
    <n v="0"/>
    <n v="0"/>
    <s v="ANTICIPO"/>
    <m/>
    <x v="4"/>
    <s v="NO"/>
    <m/>
    <s v="PLANILLADA"/>
    <m/>
    <m/>
  </r>
  <r>
    <s v="CONSTRUPROYEC"/>
    <n v="101056460"/>
    <n v="58967"/>
    <n v="58941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4"/>
    <s v="OSCAR RODRIGUEZ GONZALEZ"/>
    <n v="101057189"/>
    <s v="31920-3"/>
    <d v="2021-07-02T00:00:00"/>
    <x v="0"/>
    <n v="10149"/>
    <n v="10149"/>
    <n v="1"/>
    <n v="442664"/>
    <n v="0"/>
    <s v="ACTIVO"/>
    <m/>
    <m/>
    <n v="3358406"/>
    <n v="0"/>
    <n v="0"/>
    <s v="ANTICIPO"/>
    <m/>
    <x v="4"/>
    <s v="NO"/>
    <m/>
    <s v="PLANILLADA"/>
    <m/>
    <m/>
  </r>
  <r>
    <s v="CONSTRUPROYEC"/>
    <n v="101056461"/>
    <n v="58968"/>
    <n v="58613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0"/>
    <s v="MARTIN ABELLO MUÑOZ"/>
    <n v="101057190"/>
    <s v="31923-9"/>
    <d v="2021-06-28T00:00:00"/>
    <x v="0"/>
    <n v="10139"/>
    <n v="10132"/>
    <n v="1"/>
    <n v="429712"/>
    <n v="90000"/>
    <s v="ACTIVO"/>
    <m/>
    <m/>
    <n v="2027800"/>
    <n v="0"/>
    <n v="0"/>
    <s v="ANTICIPO, SEGUNDO ANTICIPO"/>
    <m/>
    <x v="4"/>
    <s v="NO"/>
    <m/>
    <s v="PLANILLADA"/>
    <m/>
    <m/>
  </r>
  <r>
    <s v="CONSTRUPROYEC"/>
    <n v="101056462"/>
    <n v="58969"/>
    <n v="58870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3"/>
    <s v="MAURICIO SUESCUN PEÑA"/>
    <n v="101057191"/>
    <s v="31924-0"/>
    <d v="2021-07-01T00:00:00"/>
    <x v="0"/>
    <n v="10137"/>
    <n v="10137"/>
    <n v="1"/>
    <n v="442664"/>
    <n v="58000"/>
    <s v="ACTIVO"/>
    <m/>
    <m/>
    <n v="3354435"/>
    <n v="0"/>
    <n v="0"/>
    <s v="ANTICIPO, SEGUNDO ANTICIPO"/>
    <m/>
    <x v="4"/>
    <s v="NO"/>
    <m/>
    <s v="PLANILLADA"/>
    <m/>
    <m/>
  </r>
  <r>
    <s v="CONSTRUPROYEC"/>
    <n v="101056463"/>
    <n v="58970"/>
    <n v="58735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6"/>
    <s v="JHON MUÑOZ SILVA"/>
    <n v="101057192"/>
    <s v="31925-2"/>
    <d v="2021-06-29T00:00:00"/>
    <x v="0"/>
    <n v="10146"/>
    <n v="10163"/>
    <n v="1"/>
    <n v="429712"/>
    <n v="45400"/>
    <s v="ACTIVO"/>
    <m/>
    <m/>
    <n v="2029200"/>
    <n v="0"/>
    <n v="0"/>
    <s v="ANTICIPO, SEGUNDO ANTICIPO"/>
    <m/>
    <x v="4"/>
    <s v="NO"/>
    <m/>
    <s v="PLANILLADA"/>
    <m/>
    <m/>
  </r>
  <r>
    <s v="CONSTRUPROYEC"/>
    <n v="101056464"/>
    <n v="58971"/>
    <n v="58676"/>
    <d v="2021-06-24T00:00:00"/>
    <n v="25"/>
    <x v="1"/>
    <s v=" ACEITE DE PALMA CPO"/>
    <s v="CI TEQUENDAMA SAS DIV. REFINERIA"/>
    <s v="CUMPLIDO"/>
    <s v="EXTRACTORA TEQUENDAMA"/>
    <s v="FUNDACION"/>
    <s v="REFINERIA TEQUENDAMA"/>
    <s v="SANTA MARTA."/>
    <x v="84"/>
    <s v="CARLOS BARROS"/>
    <n v="101057193"/>
    <n v="77573"/>
    <d v="2021-06-28T00:00:00"/>
    <x v="0"/>
    <n v="34480"/>
    <n v="34480"/>
    <n v="1"/>
    <n v="40300"/>
    <n v="0"/>
    <s v="ACTIVO"/>
    <m/>
    <m/>
    <n v="1220247"/>
    <n v="0"/>
    <n v="0"/>
    <s v="ANTICIPO"/>
    <m/>
    <x v="0"/>
    <s v="NO"/>
    <m/>
    <s v="PLANILLADA"/>
    <m/>
    <m/>
  </r>
  <r>
    <s v="CONSTRUPROYEC"/>
    <n v="101056465"/>
    <n v="58972"/>
    <n v="58482"/>
    <d v="2021-06-24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102"/>
    <s v="FABIO GUEVARA ROJAS"/>
    <n v="101057194"/>
    <s v="31914-3"/>
    <d v="2021-06-25T00:00:00"/>
    <x v="0"/>
    <n v="10126"/>
    <n v="10126"/>
    <n v="1"/>
    <n v="221080"/>
    <n v="0"/>
    <s v="ACTIVO"/>
    <m/>
    <m/>
    <n v="1445892"/>
    <n v="0"/>
    <n v="0"/>
    <s v="ANTICIPO"/>
    <m/>
    <x v="4"/>
    <s v="NO"/>
    <m/>
    <s v="PLANILLADA"/>
    <m/>
    <m/>
  </r>
  <r>
    <s v="CONSTRUPROYEC"/>
    <n v="101056466"/>
    <n v="58973"/>
    <m/>
    <d v="2021-06-24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57"/>
    <s v="CARLOS TORRES CASTRO"/>
    <n v="101057195"/>
    <s v="DFIU 4300864"/>
    <d v="2021-06-29T00:00:00"/>
    <x v="2"/>
    <n v="1"/>
    <n v="1"/>
    <n v="1"/>
    <n v="0"/>
    <n v="0"/>
    <m/>
    <m/>
    <m/>
    <n v="162301"/>
    <n v="90000"/>
    <n v="0"/>
    <m/>
    <m/>
    <x v="8"/>
    <s v="NO"/>
    <m/>
    <s v="PLANILLADA"/>
    <m/>
    <m/>
  </r>
  <r>
    <s v="CONSTRUPROYEC"/>
    <n v="101056467"/>
    <n v="58974"/>
    <m/>
    <d v="2021-06-24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57"/>
    <s v="CARLOS TORRES CASTRO"/>
    <n v="101057196"/>
    <s v="MSKU 7750928"/>
    <d v="2021-06-29T00:00:00"/>
    <x v="2"/>
    <n v="1"/>
    <n v="1"/>
    <n v="1"/>
    <n v="0"/>
    <n v="0"/>
    <m/>
    <m/>
    <m/>
    <n v="162301"/>
    <n v="90000"/>
    <n v="0"/>
    <m/>
    <m/>
    <x v="8"/>
    <s v="NO"/>
    <m/>
    <s v="PLANILLADA"/>
    <m/>
    <m/>
  </r>
  <r>
    <s v="CONSTRUPROYEC"/>
    <n v="101056468"/>
    <n v="58975"/>
    <n v="58886"/>
    <d v="2021-06-24T00:00:00"/>
    <n v="25"/>
    <x v="1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71"/>
    <s v="MIGUEL APREZA BALLESTA"/>
    <n v="101057197"/>
    <n v="98758"/>
    <d v="2021-07-01T00:00:00"/>
    <x v="0"/>
    <n v="33990"/>
    <n v="33980"/>
    <n v="1"/>
    <n v="882851"/>
    <n v="25000"/>
    <s v="ACTIVO"/>
    <m/>
    <m/>
    <n v="5098500"/>
    <n v="0"/>
    <n v="0"/>
    <s v="ANTICIPO, SEGUNDO ANTICIPO"/>
    <m/>
    <x v="2"/>
    <s v="NO"/>
    <m/>
    <s v="PLANILLADA"/>
    <m/>
    <m/>
  </r>
  <r>
    <s v="CONSTRUPROYEC"/>
    <n v="101056469"/>
    <n v="58976"/>
    <m/>
    <d v="2021-06-24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57"/>
    <s v="CARLOS TORRES CASTRO"/>
    <n v="101057198"/>
    <s v="RFLU 2616825"/>
    <d v="2021-06-29T00:00:00"/>
    <x v="2"/>
    <n v="1"/>
    <n v="1"/>
    <n v="1"/>
    <n v="0"/>
    <n v="0"/>
    <m/>
    <m/>
    <m/>
    <n v="162301"/>
    <n v="90000"/>
    <n v="0"/>
    <m/>
    <m/>
    <x v="8"/>
    <s v="NO"/>
    <m/>
    <s v="PLANILLADA"/>
    <m/>
    <m/>
  </r>
  <r>
    <s v="CONSTRUPROYEC"/>
    <n v="101056470"/>
    <n v="58977"/>
    <n v="58719"/>
    <d v="2021-06-24T00:00:00"/>
    <n v="25"/>
    <x v="1"/>
    <s v=" ACEITE DE PALMA CPO"/>
    <s v="ECODIESEL COLOMBIA S.A"/>
    <s v="CUMPLIDO"/>
    <s v="PALMAS OLEAGINOSAS BUCARELIA S.A."/>
    <s v="PUERTO WILCHES"/>
    <s v="ECODIESEL COLOMBIA S.A"/>
    <s v="BARRANCABERMEJA"/>
    <x v="34"/>
    <s v="LUIS EDUARDO CARO GONZALEZ"/>
    <n v="101057199"/>
    <n v="4293"/>
    <d v="2021-06-29T00:00:00"/>
    <x v="0"/>
    <n v="34360"/>
    <n v="34220"/>
    <n v="1"/>
    <n v="189354"/>
    <n v="0"/>
    <s v="ACTIVO"/>
    <m/>
    <m/>
    <n v="1044394"/>
    <n v="0"/>
    <n v="0"/>
    <s v="ANTICIPO"/>
    <m/>
    <x v="3"/>
    <s v="NO"/>
    <m/>
    <s v="PLANILLADA"/>
    <m/>
    <m/>
  </r>
  <r>
    <s v="CONSTRUPROYEC"/>
    <n v="101056471"/>
    <n v="58978"/>
    <n v="58720"/>
    <d v="2021-06-24T00:00:00"/>
    <n v="25"/>
    <x v="1"/>
    <s v=" ACEITE DE PALMA CPO"/>
    <s v="ECODIESEL COLOMBIA S.A"/>
    <s v="CUMPLIDO"/>
    <s v="PALMA &amp; TRABAJO S.A.S"/>
    <s v="PUERTO WILCHES"/>
    <s v="ECODIESEL COLOMBIA S.A"/>
    <s v="BARRANCABERMEJA"/>
    <x v="36"/>
    <s v="JOSE IGNACIO ORTIZ GALVIS"/>
    <n v="101057200"/>
    <n v="4297"/>
    <d v="2021-06-29T00:00:00"/>
    <x v="0"/>
    <n v="34420"/>
    <n v="34440"/>
    <n v="1"/>
    <n v="189354"/>
    <n v="0"/>
    <s v="ACTIVO"/>
    <m/>
    <m/>
    <n v="1051109"/>
    <n v="0"/>
    <n v="0"/>
    <s v="ANTICIPO"/>
    <m/>
    <x v="3"/>
    <s v="NO"/>
    <m/>
    <s v="PLANILLADA"/>
    <m/>
    <m/>
  </r>
  <r>
    <s v="CONSTRUPROYEC"/>
    <n v="101056472"/>
    <n v="58979"/>
    <n v="58722"/>
    <d v="2021-06-24T00:00:00"/>
    <n v="25"/>
    <x v="1"/>
    <s v=" ACEITE DE PALMA CPO"/>
    <s v="ECODIESEL COLOMBIA S.A"/>
    <s v="CUMPLIDO"/>
    <s v="EXTRACTORA CENTRAL S.A"/>
    <s v="PUERTO WILCHES"/>
    <s v="ECODIESEL COLOMBIA S.A"/>
    <s v="BARRANCABERMEJA"/>
    <x v="31"/>
    <s v="JHON FREDY QUIÑONES ARIOLA"/>
    <n v="101057201"/>
    <n v="4345"/>
    <d v="2021-06-29T00:00:00"/>
    <x v="0"/>
    <n v="34180"/>
    <n v="34220"/>
    <n v="1"/>
    <n v="220000"/>
    <n v="0"/>
    <s v="ACTIVO"/>
    <m/>
    <m/>
    <n v="1044394"/>
    <n v="0"/>
    <n v="0"/>
    <s v="ANTICIPO"/>
    <m/>
    <x v="3"/>
    <s v="NO"/>
    <m/>
    <s v="PLANILLADA"/>
    <m/>
    <m/>
  </r>
  <r>
    <s v="CONSTRUPROYEC"/>
    <n v="101056473"/>
    <n v="58980"/>
    <n v="58724"/>
    <d v="2021-06-24T00:00:00"/>
    <n v="25"/>
    <x v="1"/>
    <s v=" ACEITE DE PALMA CPO"/>
    <s v="ECODIESEL COLOMBIA S.A"/>
    <s v="CUMPLIDO"/>
    <s v="EXTRACTORA CENTRAL S.A"/>
    <s v="PUERTO WILCHES"/>
    <s v="ECODIESEL COLOMBIA S.A"/>
    <s v="BARRANCABERMEJA"/>
    <x v="46"/>
    <s v="OSCAR BLADIMIR CALZADA CANABAL"/>
    <n v="101057202"/>
    <n v="4342"/>
    <d v="2021-06-29T00:00:00"/>
    <x v="0"/>
    <n v="34160"/>
    <n v="34210"/>
    <n v="1"/>
    <n v="220000"/>
    <n v="0"/>
    <s v="ACTIVO"/>
    <m/>
    <m/>
    <n v="1044089"/>
    <n v="0"/>
    <n v="0"/>
    <s v="ANTICIPO"/>
    <m/>
    <x v="3"/>
    <s v="NO"/>
    <m/>
    <s v="PLANILLADA"/>
    <m/>
    <m/>
  </r>
  <r>
    <s v="CONSTRUPROYEC"/>
    <n v="101056474"/>
    <n v="58981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4"/>
    <s v="HEBER PARRA JAIMES"/>
    <n v="101057203"/>
    <n v="521034"/>
    <d v="2021-06-28T00:00:00"/>
    <x v="16"/>
    <n v="32010"/>
    <n v="32040"/>
    <n v="1"/>
    <n v="0"/>
    <n v="0"/>
    <m/>
    <m/>
    <m/>
    <n v="1408440"/>
    <n v="1505000"/>
    <n v="128570"/>
    <m/>
    <m/>
    <x v="7"/>
    <s v="NO"/>
    <m/>
    <s v="PLANILLADA"/>
    <m/>
    <m/>
  </r>
  <r>
    <s v="CONSTRUPROYEC"/>
    <n v="101056475"/>
    <n v="58982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4"/>
    <s v="HEBER PARRA JAIMES"/>
    <n v="101057204"/>
    <n v="521115"/>
    <d v="2021-06-28T00:00:00"/>
    <x v="16"/>
    <n v="34210"/>
    <n v="34320"/>
    <n v="1"/>
    <n v="0"/>
    <n v="0"/>
    <m/>
    <m/>
    <m/>
    <n v="1505240"/>
    <n v="1505000"/>
    <n v="33970"/>
    <m/>
    <m/>
    <x v="7"/>
    <s v="NO"/>
    <m/>
    <s v="PLANILLADA"/>
    <m/>
    <m/>
  </r>
  <r>
    <s v="CONSTRUPROYEC"/>
    <n v="101056476"/>
    <n v="58983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5"/>
    <s v="JAIRO ANTONIO HERNANDEZ ROMERO"/>
    <n v="101057205"/>
    <n v="521037"/>
    <d v="2021-06-28T00:00:00"/>
    <x v="16"/>
    <n v="33000"/>
    <n v="33070"/>
    <n v="1"/>
    <n v="0"/>
    <n v="0"/>
    <m/>
    <m/>
    <m/>
    <n v="1452000"/>
    <n v="1505000"/>
    <n v="86000"/>
    <m/>
    <m/>
    <x v="7"/>
    <s v="NO"/>
    <m/>
    <s v="PLANILLADA"/>
    <m/>
    <m/>
  </r>
  <r>
    <s v="CONSTRUPROYEC"/>
    <n v="101056477"/>
    <n v="58984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5"/>
    <s v="JAIRO ANTONIO HERNANDEZ ROMERO"/>
    <n v="101057206"/>
    <n v="521114"/>
    <d v="2021-06-28T00:00:00"/>
    <x v="16"/>
    <n v="34430"/>
    <n v="34690"/>
    <n v="1"/>
    <n v="0"/>
    <n v="0"/>
    <m/>
    <m/>
    <m/>
    <n v="1514920"/>
    <n v="1505000"/>
    <n v="24510"/>
    <m/>
    <m/>
    <x v="7"/>
    <s v="NO"/>
    <m/>
    <s v="PLANILLADA"/>
    <m/>
    <m/>
  </r>
  <r>
    <s v="CONSTRUPROYEC"/>
    <n v="101056478"/>
    <n v="58985"/>
    <n v="58779"/>
    <d v="2021-06-24T00:00:00"/>
    <n v="25"/>
    <x v="1"/>
    <s v=" CONTENEDOR VACIO"/>
    <s v="CI TEQUENDAMA SAS DIV. REFINERIA"/>
    <s v="CUMPLIDO"/>
    <s v="SOCIEDAD PORTUARIA DE SANTA MARTA"/>
    <s v="SANTA MARTA."/>
    <s v="TRANSBIO S.A."/>
    <s v="SANTA MARTA."/>
    <x v="72"/>
    <s v="YOLMER ENRIQUE TRONCOSO CUAO"/>
    <n v="101057207"/>
    <s v="RFLU 261566-5"/>
    <d v="2021-06-29T00:00:00"/>
    <x v="0"/>
    <n v="1"/>
    <n v="1"/>
    <n v="1"/>
    <n v="0"/>
    <n v="25000"/>
    <s v="ACTIVO"/>
    <m/>
    <m/>
    <n v="162301"/>
    <n v="0"/>
    <n v="0"/>
    <s v="SEGUNDO ANTICIPO"/>
    <m/>
    <x v="6"/>
    <s v="NO"/>
    <m/>
    <s v="PLANILLADA"/>
    <m/>
    <m/>
  </r>
  <r>
    <s v="CONSTRUPROYEC"/>
    <n v="101056479"/>
    <n v="58986"/>
    <n v="58780"/>
    <d v="2021-06-24T00:00:00"/>
    <n v="25"/>
    <x v="1"/>
    <s v=" CONTENEDOR VACIO"/>
    <s v="CI TEQUENDAMA SAS DIV. REFINERIA"/>
    <s v="CUMPLIDO"/>
    <s v="SOCIEDAD PORTUARIA DE SANTA MARTA"/>
    <s v="SANTA MARTA."/>
    <s v="TRANSBIO S.A."/>
    <s v="SANTA MARTA."/>
    <x v="72"/>
    <s v="YOLMER ENRIQUE TRONCOSO CUAO"/>
    <n v="101057208"/>
    <s v="HGFU 960410-2"/>
    <d v="2021-06-29T00:00:00"/>
    <x v="0"/>
    <n v="1"/>
    <n v="1"/>
    <n v="1"/>
    <n v="0"/>
    <n v="0"/>
    <m/>
    <m/>
    <m/>
    <n v="162301"/>
    <n v="0"/>
    <n v="0"/>
    <m/>
    <m/>
    <x v="6"/>
    <s v="NO"/>
    <m/>
    <s v="PLANILLADA"/>
    <m/>
    <m/>
  </r>
  <r>
    <s v="CONSTRUPROYEC"/>
    <n v="101056480"/>
    <n v="58987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186"/>
    <s v="HECTOR ARDILA PINILLA"/>
    <n v="101057209"/>
    <n v="521058"/>
    <d v="2021-06-25T00:00:00"/>
    <x v="2"/>
    <n v="35140"/>
    <n v="35150"/>
    <n v="1"/>
    <n v="0"/>
    <n v="0"/>
    <m/>
    <m/>
    <m/>
    <n v="1546160"/>
    <n v="1505000"/>
    <n v="-6020"/>
    <m/>
    <m/>
    <x v="7"/>
    <s v="NO"/>
    <m/>
    <s v="PLANILLADA"/>
    <m/>
    <m/>
  </r>
  <r>
    <s v="CONSTRUPROYEC"/>
    <n v="101056481"/>
    <n v="58988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186"/>
    <s v="HECTOR ARDILA PINILLA"/>
    <n v="101057210"/>
    <n v="521126"/>
    <d v="2021-06-25T00:00:00"/>
    <x v="2"/>
    <n v="34930"/>
    <n v="34910"/>
    <n v="1"/>
    <n v="0"/>
    <n v="0"/>
    <m/>
    <m/>
    <m/>
    <n v="1536920"/>
    <n v="1505000"/>
    <n v="3010"/>
    <m/>
    <m/>
    <x v="7"/>
    <s v="NO"/>
    <m/>
    <s v="PLANILLADA"/>
    <m/>
    <m/>
  </r>
  <r>
    <s v="CONSTRUPROYEC"/>
    <n v="101056482"/>
    <n v="58989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119"/>
    <s v="JESAN FRANCO ACUNA MELENDRES"/>
    <n v="101057211"/>
    <n v="520991"/>
    <d v="2021-06-25T00:00:00"/>
    <x v="2"/>
    <n v="33780"/>
    <n v="33880"/>
    <n v="1"/>
    <n v="0"/>
    <n v="0"/>
    <m/>
    <m/>
    <m/>
    <n v="1486320"/>
    <n v="1505000"/>
    <n v="52460"/>
    <m/>
    <m/>
    <x v="7"/>
    <s v="NO"/>
    <m/>
    <s v="PLANILLADA"/>
    <m/>
    <m/>
  </r>
  <r>
    <s v="CONSTRUPROYEC"/>
    <n v="101056483"/>
    <n v="58990"/>
    <m/>
    <d v="2021-06-24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119"/>
    <s v="JESAN FRANCO ACUNA MELENDRES"/>
    <n v="101057212"/>
    <n v="521075"/>
    <d v="2021-06-25T00:00:00"/>
    <x v="2"/>
    <n v="34890"/>
    <n v="34980"/>
    <n v="1"/>
    <n v="0"/>
    <n v="0"/>
    <m/>
    <m/>
    <m/>
    <n v="1535160"/>
    <n v="1505000"/>
    <n v="4730"/>
    <m/>
    <m/>
    <x v="7"/>
    <s v="NO"/>
    <m/>
    <s v="PLANILLADA"/>
    <m/>
    <m/>
  </r>
  <r>
    <s v="CONSTRUPROYEC"/>
    <n v="101056484"/>
    <n v="58991"/>
    <m/>
    <d v="2021-06-25T00:00:00"/>
    <n v="25"/>
    <x v="1"/>
    <s v=" FRUTA DE PALMA"/>
    <s v="CI TEQUENDAMA SAS EXTRACTORA"/>
    <s v="CUMPLIDO"/>
    <s v="C.I TEQUNDAMA FINCA LAS MERCEDES"/>
    <s v="PELECHUA"/>
    <s v="EXTRACTORA TEQUENDAMA"/>
    <s v="FUNDACION"/>
    <x v="206"/>
    <s v="JUAN MIRANDA LEMUS"/>
    <n v="101057213"/>
    <n v="81926"/>
    <d v="2021-06-28T00:00:00"/>
    <x v="2"/>
    <n v="35180"/>
    <n v="35180"/>
    <n v="1"/>
    <n v="0"/>
    <n v="0"/>
    <m/>
    <m/>
    <m/>
    <n v="2210359"/>
    <n v="1500000"/>
    <n v="-259000"/>
    <m/>
    <m/>
    <x v="1"/>
    <s v="NO"/>
    <m/>
    <s v="PLANILLADA"/>
    <m/>
    <m/>
  </r>
  <r>
    <s v="CONSTRUPROYEC"/>
    <n v="101056485"/>
    <n v="58992"/>
    <m/>
    <d v="2021-06-25T00:00:00"/>
    <n v="25"/>
    <x v="1"/>
    <s v=" FRUTA DE PALMA"/>
    <s v="CI TEQUENDAMA SAS EXTRACTORA"/>
    <s v="CUMPLIDO"/>
    <s v="C.I TEQUNDAMA FINCA LAS MERCEDES"/>
    <s v="PELECHUA"/>
    <s v="EXTRACTORA TEQUENDAMA"/>
    <s v="FUNDACION"/>
    <x v="111"/>
    <s v="EDINSON GUTIERREZ MONSALVO"/>
    <n v="101057214"/>
    <n v="82227"/>
    <d v="2021-06-28T00:00:00"/>
    <x v="2"/>
    <n v="31260"/>
    <n v="31260"/>
    <n v="1"/>
    <n v="0"/>
    <n v="0"/>
    <m/>
    <m/>
    <m/>
    <n v="1964066"/>
    <n v="1500000"/>
    <n v="-63000"/>
    <m/>
    <m/>
    <x v="1"/>
    <s v="NO"/>
    <m/>
    <s v="PLANILLADA"/>
    <m/>
    <m/>
  </r>
  <r>
    <s v="CONSTRUPROYEC"/>
    <n v="101056486"/>
    <n v="58993"/>
    <m/>
    <d v="2021-06-25T00:00:00"/>
    <n v="25"/>
    <x v="1"/>
    <s v=" FRUTA DE PALMA"/>
    <s v="CI TEQUENDAMA SAS EXTRACTORA"/>
    <s v="CUMPLIDO"/>
    <s v="C.I TEQUENDAMA FINCA MARIANGOLA"/>
    <s v="MARIANGOLA"/>
    <s v="EXTRACTORA TEQUENDAMA"/>
    <s v="FUNDACION"/>
    <x v="111"/>
    <s v="EDINSON GUTIERREZ MONSALVO"/>
    <n v="101057215"/>
    <n v="82805"/>
    <d v="2021-06-28T00:00:00"/>
    <x v="2"/>
    <n v="32890"/>
    <n v="32890"/>
    <n v="1"/>
    <n v="0"/>
    <n v="0"/>
    <m/>
    <m/>
    <m/>
    <n v="1644500"/>
    <n v="1305000"/>
    <n v="-125715"/>
    <m/>
    <m/>
    <x v="1"/>
    <s v="NO"/>
    <m/>
    <s v="PLANILLADA"/>
    <m/>
    <m/>
  </r>
  <r>
    <s v="CONSTRUPROYEC"/>
    <n v="101056487"/>
    <n v="58994"/>
    <n v="58793"/>
    <d v="2021-06-25T00:00:00"/>
    <n v="25"/>
    <x v="1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7216"/>
    <n v="83071"/>
    <d v="2021-06-30T00:00:00"/>
    <x v="0"/>
    <n v="28570"/>
    <n v="28570"/>
    <n v="1"/>
    <n v="140600"/>
    <n v="240000"/>
    <s v="ACTIVO"/>
    <m/>
    <m/>
    <n v="1795053"/>
    <n v="0"/>
    <n v="0"/>
    <s v="ANTICIPO, SEGUNDO ANTICIPO"/>
    <m/>
    <x v="6"/>
    <s v="NO"/>
    <m/>
    <s v="PLANILLADA"/>
    <m/>
    <m/>
  </r>
  <r>
    <s v="CONSTRUPROYEC"/>
    <n v="101056488"/>
    <n v="58995"/>
    <n v="58703"/>
    <d v="2021-06-25T00:00:00"/>
    <n v="25"/>
    <x v="1"/>
    <s v=" TIERRA FILTRANTE"/>
    <s v="CARIBBEAN ECO SOAPS UIBS S.A.S."/>
    <s v="CUMPLIDO"/>
    <s v="CARIBBEAN ECO SOAPS UIBS S.A.S."/>
    <s v="SANTA MARTA."/>
    <s v="EXTRACTORA TEQUENDAMA"/>
    <s v="FUNDACION"/>
    <x v="37"/>
    <s v="VICTOR MANUEL BARCASNEGRAS CERVANTES"/>
    <n v="101057217"/>
    <n v="82986"/>
    <d v="2021-06-29T00:00:00"/>
    <x v="0"/>
    <n v="29200"/>
    <n v="29200"/>
    <n v="1"/>
    <n v="128713"/>
    <n v="0"/>
    <s v="ACTIVO"/>
    <m/>
    <m/>
    <n v="928469"/>
    <n v="0"/>
    <n v="0"/>
    <s v="ANTICIPO"/>
    <m/>
    <x v="6"/>
    <s v="NO"/>
    <m/>
    <s v="PLANILLADA"/>
    <m/>
    <m/>
  </r>
  <r>
    <s v="CONSTRUPROYEC"/>
    <n v="101056489"/>
    <n v="58996"/>
    <n v="58698"/>
    <d v="2021-06-25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218"/>
    <n v="82855"/>
    <d v="2021-06-29T00:00:00"/>
    <x v="0"/>
    <n v="32730"/>
    <n v="32730"/>
    <n v="1"/>
    <n v="0"/>
    <n v="0"/>
    <m/>
    <m/>
    <m/>
    <n v="660491"/>
    <n v="0"/>
    <n v="0"/>
    <m/>
    <m/>
    <x v="1"/>
    <s v="NO"/>
    <m/>
    <s v="PLANILLADA"/>
    <m/>
    <m/>
  </r>
  <r>
    <s v="CONSTRUPROYEC"/>
    <n v="101056490"/>
    <n v="58997"/>
    <n v="58699"/>
    <d v="2021-06-25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219"/>
    <n v="82920"/>
    <d v="2021-06-29T00:00:00"/>
    <x v="0"/>
    <n v="32880"/>
    <n v="32880"/>
    <n v="1"/>
    <n v="0"/>
    <n v="0"/>
    <m/>
    <m/>
    <m/>
    <n v="663518"/>
    <n v="0"/>
    <n v="0"/>
    <m/>
    <m/>
    <x v="1"/>
    <s v="NO"/>
    <m/>
    <s v="PLANILLADA"/>
    <m/>
    <m/>
  </r>
  <r>
    <s v="CONSTRUPROYEC"/>
    <n v="101056491"/>
    <n v="58998"/>
    <n v="58461"/>
    <d v="2021-06-25T00:00:00"/>
    <n v="25"/>
    <x v="1"/>
    <s v=" PRODUCTOS VARIOS"/>
    <s v="UNION TEMPORAL AMERICAN LOGISTIC UT AMERICAN LOGISTIC UT"/>
    <s v="CUMPLIDO"/>
    <s v="SUPPLA CARGO S.A.S."/>
    <s v="BOGOTA"/>
    <s v="SUPPLA CARGO S.A.S. SUPPLACARGO"/>
    <s v="BARRANQUILLA"/>
    <x v="62"/>
    <s v="DUVIAN DARIO ARTEAGA WILCHES"/>
    <n v="101057220"/>
    <n v="500601153"/>
    <d v="2021-06-29T00:00:00"/>
    <x v="0"/>
    <n v="32000"/>
    <n v="32000"/>
    <n v="1"/>
    <n v="877295"/>
    <n v="88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492"/>
    <n v="58999"/>
    <n v="58727"/>
    <d v="2021-06-25T00:00:00"/>
    <n v="25"/>
    <x v="1"/>
    <s v=" PRODUCTOS VARIOS"/>
    <s v="UNION TEMPORAL AMERICAN LOGISTIC UT AMERICAN LOGISTIC UT"/>
    <s v="CUMPLIDO"/>
    <s v="SUPPLA CARGO S.A.S."/>
    <s v="BOGOTA"/>
    <s v="SUPPLA CARGO S.A.S. SUPPLACARGO"/>
    <s v="BARRANQUILLA"/>
    <x v="57"/>
    <s v="MIGUEL LOPEZ CAMPUZANO"/>
    <n v="101057221"/>
    <n v="500131975"/>
    <d v="2021-06-29T00:00:00"/>
    <x v="0"/>
    <n v="32000"/>
    <n v="32000"/>
    <n v="1"/>
    <n v="877295"/>
    <n v="88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493"/>
    <n v="59000"/>
    <n v="58848"/>
    <d v="2021-06-25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8"/>
    <s v="ALEX ANTONIO RODRIGUEZ"/>
    <n v="101057222"/>
    <n v="98791"/>
    <d v="2021-06-30T00:00:00"/>
    <x v="0"/>
    <n v="34340"/>
    <n v="34450"/>
    <n v="1"/>
    <n v="882851"/>
    <n v="40500"/>
    <s v="ACTIVO"/>
    <m/>
    <m/>
    <n v="5151000"/>
    <n v="0"/>
    <n v="0"/>
    <s v="ANTICIPO, SEGUNDO ANTICIPO"/>
    <m/>
    <x v="2"/>
    <s v="NO"/>
    <m/>
    <s v="PLANILLADA"/>
    <m/>
    <m/>
  </r>
  <r>
    <s v="CONSTRUPROYEC"/>
    <n v="101056497"/>
    <n v="59004"/>
    <n v="58725"/>
    <d v="2021-06-25T00:00:00"/>
    <n v="25"/>
    <x v="1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7226"/>
    <n v="4346"/>
    <d v="2021-06-29T00:00:00"/>
    <x v="0"/>
    <n v="34410"/>
    <n v="34410"/>
    <n v="1"/>
    <n v="366800"/>
    <n v="0"/>
    <s v="ACTIVO"/>
    <m/>
    <m/>
    <n v="1273170"/>
    <n v="0"/>
    <n v="0"/>
    <s v="ANTICIPO"/>
    <m/>
    <x v="3"/>
    <s v="NO"/>
    <m/>
    <s v="PLANILLADA"/>
    <m/>
    <m/>
  </r>
  <r>
    <s v="CONSTRUPROYEC"/>
    <n v="101056498"/>
    <n v="59005"/>
    <n v="58726"/>
    <d v="2021-06-25T00:00:00"/>
    <n v="25"/>
    <x v="1"/>
    <s v=" ACEITE DE PALMA CPO"/>
    <s v="ECODIESEL COLOMBIA S.A"/>
    <s v="CUMPLIDO"/>
    <s v="AGROINCE LTDA Y CIA S.C.A"/>
    <s v="AGUACHICA"/>
    <s v="ECODIESEL COLOMBIA S.A"/>
    <s v="BARRANCABERMEJA"/>
    <x v="44"/>
    <s v="JOHAN MANUEL RATIVA AGUILLON"/>
    <n v="101057227"/>
    <n v="4360"/>
    <d v="2021-06-29T00:00:00"/>
    <x v="0"/>
    <n v="34290"/>
    <n v="34280"/>
    <n v="1"/>
    <n v="366800"/>
    <n v="0"/>
    <s v="ACTIVO"/>
    <m/>
    <m/>
    <n v="1268360"/>
    <n v="0"/>
    <n v="0"/>
    <s v="ANTICIPO"/>
    <m/>
    <x v="3"/>
    <s v="NO"/>
    <m/>
    <s v="PLANILLADA"/>
    <m/>
    <m/>
  </r>
  <r>
    <s v="CONSTRUPROYEC"/>
    <n v="101056499"/>
    <n v="59006"/>
    <n v="58728"/>
    <d v="2021-06-25T00:00:00"/>
    <n v="25"/>
    <x v="1"/>
    <s v=" ACEITE DE PALMA CPO"/>
    <s v="ECODIESEL COLOMBIA S.A"/>
    <s v="CUMPLIDO"/>
    <s v="PALMA DEL CESAR S.A"/>
    <s v="SAN MARTIN"/>
    <s v="ECODIESEL COLOMBIA S.A"/>
    <s v="BARRANCABERMEJA"/>
    <x v="33"/>
    <s v="SOLIM SANCHEZ GONZALEZ"/>
    <n v="101057228"/>
    <n v="0"/>
    <d v="2021-06-29T00:00:00"/>
    <x v="0"/>
    <n v="34550"/>
    <n v="34530"/>
    <n v="1"/>
    <n v="305000"/>
    <n v="0"/>
    <s v="ACTIVO"/>
    <m/>
    <m/>
    <n v="1192666"/>
    <n v="0"/>
    <n v="0"/>
    <s v="ANTICIPO"/>
    <m/>
    <x v="3"/>
    <s v="NO"/>
    <m/>
    <s v="PLANILLADA"/>
    <m/>
    <m/>
  </r>
  <r>
    <s v="CONSTRUPROYEC"/>
    <n v="101056500"/>
    <n v="59007"/>
    <n v="58729"/>
    <d v="2021-06-25T00:00:00"/>
    <n v="25"/>
    <x v="1"/>
    <s v=" ACEITE DE PALMA CPO"/>
    <s v="ECODIESEL COLOMBIA S.A"/>
    <s v="CUMPLIDO"/>
    <s v="PALMA DEL CESAR S.A"/>
    <s v="SAN MARTIN"/>
    <s v="ECODIESEL COLOMBIA S.A"/>
    <s v="BARRANCABERMEJA"/>
    <x v="41"/>
    <s v="WILSON HERNANDO BARON SANDOVAL"/>
    <n v="101057229"/>
    <n v="4365"/>
    <d v="2021-06-29T00:00:00"/>
    <x v="0"/>
    <n v="34640"/>
    <n v="34600"/>
    <n v="1"/>
    <n v="305000"/>
    <n v="0"/>
    <s v="ACTIVO"/>
    <m/>
    <m/>
    <n v="1195084"/>
    <n v="0"/>
    <n v="0"/>
    <s v="ANTICIPO"/>
    <m/>
    <x v="3"/>
    <s v="NO"/>
    <m/>
    <s v="PLANILLADA"/>
    <m/>
    <m/>
  </r>
  <r>
    <s v="CONSTRUPROYEC"/>
    <n v="101056501"/>
    <n v="59008"/>
    <n v="58852"/>
    <d v="2021-06-25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18"/>
    <s v="LUIS MAURICIO DAVILA WEDEFORT"/>
    <n v="101057230"/>
    <n v="98800"/>
    <d v="2021-06-30T00:00:00"/>
    <x v="0"/>
    <n v="34020"/>
    <n v="34130"/>
    <n v="1"/>
    <n v="882851"/>
    <n v="0"/>
    <s v="ACTIVO"/>
    <m/>
    <m/>
    <n v="5103000"/>
    <n v="0"/>
    <n v="0"/>
    <s v="ANTICIPO"/>
    <m/>
    <x v="2"/>
    <s v="NO"/>
    <m/>
    <s v="PLANILLADA"/>
    <m/>
    <m/>
  </r>
  <r>
    <s v="CONSTRUPROYEC"/>
    <n v="101056502"/>
    <n v="59009"/>
    <n v="58837"/>
    <d v="2021-06-25T00:00:00"/>
    <n v="25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72"/>
    <s v="YOLMER ENRIQUE TRONCOSO CUAO"/>
    <n v="101057231"/>
    <n v="98792"/>
    <d v="2021-06-30T00:00:00"/>
    <x v="0"/>
    <n v="33570"/>
    <n v="33580"/>
    <n v="1"/>
    <n v="1172405"/>
    <n v="0"/>
    <s v="ACTIVO"/>
    <m/>
    <m/>
    <n v="5035500"/>
    <n v="0"/>
    <n v="0"/>
    <s v="ANTICIPO"/>
    <m/>
    <x v="2"/>
    <s v="NO"/>
    <m/>
    <s v="PLANILLADA"/>
    <m/>
    <m/>
  </r>
  <r>
    <s v="CONSTRUPROYEC"/>
    <n v="101056503"/>
    <n v="59010"/>
    <n v="58889"/>
    <d v="2021-06-25T00:00:00"/>
    <n v="25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132"/>
    <s v="DIDIER GOMEZ QUICENO"/>
    <n v="101057232"/>
    <n v="98750"/>
    <d v="2021-07-01T00:00:00"/>
    <x v="0"/>
    <n v="33390"/>
    <n v="33820"/>
    <n v="1"/>
    <n v="1172405"/>
    <n v="0"/>
    <s v="ACTIVO"/>
    <m/>
    <m/>
    <n v="5008500"/>
    <n v="0"/>
    <n v="0"/>
    <s v="ANTICIPO"/>
    <m/>
    <x v="2"/>
    <s v="NO"/>
    <m/>
    <s v="PLANILLADA"/>
    <m/>
    <m/>
  </r>
  <r>
    <s v="CONSTRUPROYEC"/>
    <n v="101056504"/>
    <n v="59011"/>
    <n v="58678"/>
    <d v="2021-06-25T00:00:00"/>
    <n v="25"/>
    <x v="1"/>
    <s v=" BANANO"/>
    <s v="C.I. LA SAMARIA S.A.S."/>
    <s v="CUMPLIDO"/>
    <s v="C.I. LA SAMARIA S.A.S. FINCA DON ALBERTO"/>
    <s v="PELECHUA"/>
    <s v="SOCIEDAD PORTUARIA DE SANTA MARTA"/>
    <s v="SANTA MARTA."/>
    <x v="13"/>
    <s v="ARTURO JAIME ALVAREZ"/>
    <n v="101057233"/>
    <s v="HLBU 907818-0"/>
    <d v="2021-06-28T00:00:00"/>
    <x v="0"/>
    <n v="1"/>
    <n v="1"/>
    <n v="1"/>
    <n v="10000"/>
    <n v="0"/>
    <s v="ACTIVO"/>
    <m/>
    <m/>
    <n v="1188458"/>
    <n v="0"/>
    <n v="0"/>
    <s v="ANTICIPO"/>
    <m/>
    <x v="6"/>
    <s v="NO"/>
    <m/>
    <s v="PLANILLADA"/>
    <m/>
    <m/>
  </r>
  <r>
    <s v="CONSTRUPROYEC"/>
    <n v="101056505"/>
    <n v="59012"/>
    <n v="58598"/>
    <d v="2021-06-25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234"/>
    <n v="0"/>
    <d v="2021-06-28T00:00:00"/>
    <x v="0"/>
    <n v="1"/>
    <n v="1"/>
    <n v="1"/>
    <n v="10000"/>
    <n v="0"/>
    <s v="ACTIVO"/>
    <m/>
    <m/>
    <n v="324601"/>
    <n v="0"/>
    <n v="0"/>
    <s v="ANTICIPO"/>
    <m/>
    <x v="6"/>
    <s v="NO"/>
    <m/>
    <s v="PLANILLADA"/>
    <m/>
    <m/>
  </r>
  <r>
    <s v="CONSTRUPROYEC"/>
    <n v="101056506"/>
    <n v="59013"/>
    <n v="58979"/>
    <d v="2021-06-25T00:00:00"/>
    <n v="25"/>
    <x v="1"/>
    <s v=" FRUTA DE PALMA"/>
    <s v="CI TEQUENDAMA SAS EXTRACTORA"/>
    <s v="CUMPLIDO"/>
    <s v="C.I TEQUNDAMA FINCA LAS MERCEDES"/>
    <s v="PELECHUA"/>
    <s v="EXTRACTORA TEQUENDAMA"/>
    <s v="FUNDACION"/>
    <x v="45"/>
    <s v="JHONY DE JESUS SÓROCA GUZMAN"/>
    <n v="101057235"/>
    <n v="83138"/>
    <d v="2021-07-02T00:00:00"/>
    <x v="0"/>
    <n v="28110"/>
    <n v="28110"/>
    <n v="1"/>
    <n v="140600"/>
    <n v="0"/>
    <s v="ACTIVO"/>
    <m/>
    <m/>
    <n v="1766151"/>
    <n v="0"/>
    <n v="0"/>
    <s v="ANTICIPO"/>
    <m/>
    <x v="6"/>
    <s v="NO"/>
    <m/>
    <s v="PLANILLADA"/>
    <m/>
    <m/>
  </r>
  <r>
    <s v="CONSTRUPROYEC"/>
    <n v="101056507"/>
    <n v="59014"/>
    <n v="58730"/>
    <d v="2021-06-25T00:00:00"/>
    <n v="25"/>
    <x v="1"/>
    <s v=" ACEITE DE PALMA CPO"/>
    <s v="ECODIESEL COLOMBIA S.A"/>
    <s v="CUMPLIDO"/>
    <s v="EXTRACTORA MONTERREY S.A."/>
    <s v="PUERTO WILCHES"/>
    <s v="ECODIESEL COLOMBIA S.A"/>
    <s v="BARRANCABERMEJA"/>
    <x v="34"/>
    <s v="LUIS EDUARDO CARO GONZALEZ"/>
    <n v="101057236"/>
    <n v="4340"/>
    <d v="2021-06-29T00:00:00"/>
    <x v="0"/>
    <n v="34400"/>
    <n v="34400"/>
    <n v="1"/>
    <n v="189354"/>
    <n v="0"/>
    <s v="ACTIVO"/>
    <m/>
    <m/>
    <n v="1049888"/>
    <n v="0"/>
    <n v="0"/>
    <s v="ANTICIPO"/>
    <m/>
    <x v="3"/>
    <s v="NO"/>
    <m/>
    <s v="PLANILLADA"/>
    <m/>
    <m/>
  </r>
  <r>
    <s v="CONSTRUPROYEC"/>
    <n v="101056508"/>
    <n v="59015"/>
    <n v="58796"/>
    <d v="2021-06-25T00:00:00"/>
    <n v="25"/>
    <x v="1"/>
    <s v=" MAIZ"/>
    <s v="ALIMENTOS FINCAS S.A.S"/>
    <s v="CUMPLIDO"/>
    <s v="ALIMENTOS FINCA S.A.S"/>
    <s v="SANTA MARTA."/>
    <s v="ALIMENTOS FINCA S.A.S"/>
    <s v="MOSQUERA"/>
    <x v="78"/>
    <s v="LEONARDO ALONSO CANO JARAMILLO"/>
    <n v="101057237"/>
    <n v="41146733"/>
    <d v="2021-06-30T00:00:00"/>
    <x v="0"/>
    <n v="34820"/>
    <n v="34820"/>
    <n v="1"/>
    <n v="936734"/>
    <n v="0"/>
    <s v="ACTIVO"/>
    <m/>
    <m/>
    <n v="5223000"/>
    <n v="0"/>
    <n v="0"/>
    <s v="ANTICIPO"/>
    <m/>
    <x v="2"/>
    <s v="NO"/>
    <m/>
    <s v="PLANILLADA"/>
    <m/>
    <m/>
  </r>
  <r>
    <s v="CONSTRUPROYEC"/>
    <n v="101056509"/>
    <n v="59016"/>
    <n v="58623"/>
    <d v="2021-06-25T00:00:00"/>
    <n v="25"/>
    <x v="1"/>
    <s v=" TORTA DE PALMISTE"/>
    <s v="CI TEQUENDAMA SAS EXTRACTORA"/>
    <s v="CUMPLIDO"/>
    <s v="EXTRACTORA TEQUENDAMA"/>
    <s v="FUNDACION"/>
    <s v="SOCIEDAD PORTUARIA DE SANTA MARTA"/>
    <s v="SANTA MARTA."/>
    <x v="21"/>
    <s v="EDWIN ELIBETH AGUILAR GOMEZ"/>
    <n v="101057238"/>
    <n v="82944"/>
    <d v="2021-06-28T00:00:00"/>
    <x v="0"/>
    <n v="20150"/>
    <n v="2015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6510"/>
    <n v="59017"/>
    <n v="58674"/>
    <d v="2021-06-25T00:00:00"/>
    <n v="25"/>
    <x v="1"/>
    <s v=" TORTA DE PALMISTE"/>
    <s v="CI TEQUENDAMA SAS EXTRACTORA"/>
    <s v="CUMPLIDO"/>
    <s v="EXTRACTORA TEQUENDAMA"/>
    <s v="FUNDACION"/>
    <s v="SOCIEDAD PORTUARIA DE SANTA MARTA"/>
    <s v="SANTA MARTA."/>
    <x v="30"/>
    <s v="JESUS DAVID MORA CHAVEZ"/>
    <n v="101057239"/>
    <n v="82985"/>
    <d v="2021-06-28T00:00:00"/>
    <x v="0"/>
    <n v="19980"/>
    <n v="19980"/>
    <n v="1"/>
    <n v="10000"/>
    <n v="550000"/>
    <s v="ACTIVO"/>
    <m/>
    <m/>
    <n v="1210872"/>
    <n v="0"/>
    <n v="0"/>
    <s v="ANTICIPO, SEGUNDO ANTICIPO"/>
    <m/>
    <x v="0"/>
    <s v="NO"/>
    <m/>
    <s v="PLANILLADA"/>
    <m/>
    <m/>
  </r>
  <r>
    <s v="CONSTRUPROYEC"/>
    <n v="101056511"/>
    <n v="59018"/>
    <n v="58921"/>
    <d v="2021-06-25T00:00:00"/>
    <n v="25"/>
    <x v="1"/>
    <s v=" CONTENEDOR VACIO"/>
    <s v="CI TEQUENDAMA SAS DIV. REFINERIA"/>
    <s v="CUMPLIDO"/>
    <s v="SOCIEDAD PORTUARIA DE SANTA MARTA"/>
    <s v="SANTA MARTA."/>
    <s v="TRANSBIO S.A."/>
    <s v="SANTA MARTA."/>
    <x v="72"/>
    <s v="YOLMER ENRIQUE TRONCOSO CUAO"/>
    <n v="101057240"/>
    <n v="0"/>
    <d v="2021-07-01T00:00:00"/>
    <x v="0"/>
    <n v="1"/>
    <n v="1"/>
    <n v="1"/>
    <n v="0"/>
    <n v="0"/>
    <m/>
    <m/>
    <m/>
    <n v="162301"/>
    <n v="0"/>
    <n v="0"/>
    <m/>
    <m/>
    <x v="8"/>
    <s v="NO"/>
    <m/>
    <s v="PLANILLADA"/>
    <m/>
    <m/>
  </r>
  <r>
    <s v="CONSTRUPROYEC"/>
    <n v="101056512"/>
    <n v="59019"/>
    <n v="58672"/>
    <d v="2021-06-25T00:00:00"/>
    <n v="25"/>
    <x v="1"/>
    <s v=" TORTA DE PALMISTE"/>
    <s v="CI TEQUENDAMA SAS EXTRACTORA"/>
    <s v="CUMPLIDO"/>
    <s v="EXTRACTORA TEQUENDAMA"/>
    <s v="FUNDACION"/>
    <s v="SOCIEDAD PORTUARIA DE SANTA MARTA"/>
    <s v="SANTA MARTA."/>
    <x v="5"/>
    <s v="FRANCISCO JAVIER CASTRO SUAREZ"/>
    <n v="101057241"/>
    <n v="82974"/>
    <d v="2021-06-28T00:00:00"/>
    <x v="0"/>
    <n v="20510"/>
    <n v="2051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6513"/>
    <n v="59020"/>
    <m/>
    <d v="2021-06-25T00:00:00"/>
    <n v="25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57"/>
    <s v="CARLOS TORRES CASTRO"/>
    <n v="101057242"/>
    <s v="TRIU 807416-8"/>
    <d v="2021-06-28T00:00:00"/>
    <x v="2"/>
    <n v="1"/>
    <n v="1"/>
    <n v="1"/>
    <n v="0"/>
    <n v="0"/>
    <m/>
    <m/>
    <m/>
    <n v="1188458"/>
    <n v="1000000"/>
    <n v="0"/>
    <m/>
    <m/>
    <x v="6"/>
    <s v="NO"/>
    <m/>
    <s v="PLANILLADA"/>
    <m/>
    <m/>
  </r>
  <r>
    <s v="CONSTRUPROYEC"/>
    <n v="101056514"/>
    <n v="59021"/>
    <m/>
    <d v="2021-06-25T00:00:00"/>
    <n v="25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7243"/>
    <s v="BMOU 920872-2"/>
    <d v="2021-06-28T00:00:00"/>
    <x v="2"/>
    <n v="1"/>
    <n v="1"/>
    <n v="1"/>
    <n v="0"/>
    <n v="0"/>
    <m/>
    <m/>
    <m/>
    <n v="1188458"/>
    <n v="1000000"/>
    <n v="0"/>
    <m/>
    <m/>
    <x v="6"/>
    <s v="NO"/>
    <m/>
    <s v="PLANILLADA"/>
    <m/>
    <m/>
  </r>
  <r>
    <s v="CONSTRUPROYEC"/>
    <n v="101056515"/>
    <n v="59022"/>
    <n v="58784"/>
    <d v="2021-06-25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40"/>
    <s v="ALVARO JAVIER PINEDA ALVAREZ"/>
    <n v="101057244"/>
    <s v="TLLU 222311-8"/>
    <d v="2021-06-29T00:00:00"/>
    <x v="0"/>
    <n v="1"/>
    <n v="1"/>
    <n v="1"/>
    <n v="0"/>
    <n v="0"/>
    <m/>
    <m/>
    <m/>
    <n v="162301"/>
    <n v="0"/>
    <n v="0"/>
    <m/>
    <m/>
    <x v="8"/>
    <s v="NO"/>
    <m/>
    <s v="PLANILLADA"/>
    <m/>
    <m/>
  </r>
  <r>
    <s v="CONSTRUPROYEC"/>
    <n v="101056516"/>
    <n v="59023"/>
    <n v="58785"/>
    <d v="2021-06-25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40"/>
    <s v="ALVARO JAVIER PINEDA ALVAREZ"/>
    <n v="101057245"/>
    <s v="RFLU 261658-0"/>
    <d v="2021-06-29T00:00:00"/>
    <x v="0"/>
    <n v="1"/>
    <n v="1"/>
    <n v="1"/>
    <n v="0"/>
    <n v="0"/>
    <m/>
    <m/>
    <m/>
    <n v="162301"/>
    <n v="0"/>
    <n v="0"/>
    <m/>
    <m/>
    <x v="8"/>
    <s v="NO"/>
    <m/>
    <s v="PLANILLADA"/>
    <m/>
    <m/>
  </r>
  <r>
    <s v="CONSTRUPROYEC"/>
    <n v="101056517"/>
    <n v="59024"/>
    <n v="58745"/>
    <d v="2021-06-25T00:00:00"/>
    <n v="25"/>
    <x v="1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2"/>
    <s v="ALEXANDER DIAZ LAZO"/>
    <n v="101057246"/>
    <n v="98615"/>
    <d v="2021-06-29T00:00:00"/>
    <x v="0"/>
    <n v="34750"/>
    <n v="34710"/>
    <n v="1"/>
    <n v="0"/>
    <n v="15000"/>
    <s v="ACTIVO"/>
    <m/>
    <m/>
    <n v="545922"/>
    <n v="0"/>
    <n v="0"/>
    <s v="SEGUNDO ANTICIPO"/>
    <m/>
    <x v="0"/>
    <s v="NO"/>
    <m/>
    <s v="PLANILLADA"/>
    <m/>
    <m/>
  </r>
  <r>
    <s v="CONSTRUPROYEC"/>
    <n v="101056518"/>
    <n v="59025"/>
    <n v="58710"/>
    <d v="2021-06-25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247"/>
    <n v="0"/>
    <d v="2021-06-29T00:00:00"/>
    <x v="0"/>
    <n v="1"/>
    <n v="1"/>
    <n v="1"/>
    <n v="0"/>
    <n v="0"/>
    <m/>
    <m/>
    <m/>
    <n v="324601"/>
    <n v="0"/>
    <n v="0"/>
    <m/>
    <m/>
    <x v="8"/>
    <s v="NO"/>
    <m/>
    <s v="PLANILLADA"/>
    <m/>
    <m/>
  </r>
  <r>
    <s v="CONSTRUPROYEC"/>
    <n v="101056519"/>
    <n v="59026"/>
    <n v="58723"/>
    <d v="2021-06-25T00:00:00"/>
    <n v="25"/>
    <x v="1"/>
    <s v=" ACEITE DE PALMA CPO"/>
    <s v="ECODIESEL COLOMBIA S.A"/>
    <s v="CUMPLIDO"/>
    <s v="EXTRACTORA CENTRAL S.A"/>
    <s v="PUERTO WILCHES"/>
    <s v="ECODIESEL COLOMBIA S.A"/>
    <s v="BARRANCABERMEJA"/>
    <x v="29"/>
    <s v="JONNY ALEXANDER REYES RONDON"/>
    <n v="101057248"/>
    <n v="4317"/>
    <d v="2021-06-29T00:00:00"/>
    <x v="0"/>
    <n v="34200"/>
    <n v="34260"/>
    <n v="1"/>
    <n v="220000"/>
    <n v="0"/>
    <s v="ACTIVO"/>
    <m/>
    <m/>
    <n v="1045615"/>
    <n v="0"/>
    <n v="0"/>
    <s v="ANTICIPO"/>
    <m/>
    <x v="3"/>
    <s v="NO"/>
    <m/>
    <s v="PLANILLADA"/>
    <m/>
    <m/>
  </r>
  <r>
    <s v="CONSTRUPROYEC"/>
    <n v="101056520"/>
    <n v="59027"/>
    <n v="59034"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7249"/>
    <n v="4467"/>
    <d v="2021-07-06T00:00:00"/>
    <x v="0"/>
    <n v="34550"/>
    <n v="34620"/>
    <n v="1"/>
    <n v="189354"/>
    <n v="416600"/>
    <s v="ACTIVO"/>
    <m/>
    <m/>
    <n v="1056602"/>
    <n v="0"/>
    <n v="0"/>
    <s v="ANTICIPO, SEGUNDO ANTICIPO"/>
    <m/>
    <x v="3"/>
    <s v="NO"/>
    <m/>
    <s v="PLANILLADA"/>
    <m/>
    <m/>
  </r>
  <r>
    <s v="CONSTRUPROYEC"/>
    <n v="101056521"/>
    <n v="59028"/>
    <n v="58731"/>
    <d v="2021-06-25T00:00:00"/>
    <n v="25"/>
    <x v="1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7250"/>
    <n v="4335"/>
    <d v="2021-06-29T00:00:00"/>
    <x v="0"/>
    <n v="34820"/>
    <n v="34780"/>
    <n v="1"/>
    <n v="189354"/>
    <n v="0"/>
    <s v="ACTIVO"/>
    <m/>
    <m/>
    <n v="1061486"/>
    <n v="0"/>
    <n v="0"/>
    <s v="ANTICIPO"/>
    <m/>
    <x v="3"/>
    <s v="NO"/>
    <m/>
    <s v="PLANILLADA"/>
    <m/>
    <m/>
  </r>
  <r>
    <s v="CONSTRUPROYEC"/>
    <n v="101056522"/>
    <n v="59029"/>
    <n v="58721"/>
    <d v="2021-06-25T00:00:00"/>
    <n v="25"/>
    <x v="1"/>
    <s v=" ACEITE DE PALMA CPO"/>
    <s v="ECODIESEL COLOMBIA S.A"/>
    <s v="CUMPLIDO"/>
    <s v="PALMA &amp; TRABAJO S.A.S"/>
    <s v="PUERTO WILCHES"/>
    <s v="ECODIESEL COLOMBIA S.A"/>
    <s v="BARRANCABERMEJA"/>
    <x v="143"/>
    <s v="JOSE DOMINGO PARRA BOHORQUEZ"/>
    <n v="101057251"/>
    <n v="4296"/>
    <d v="2021-06-29T00:00:00"/>
    <x v="0"/>
    <n v="34320"/>
    <n v="34340"/>
    <n v="1"/>
    <n v="189354"/>
    <n v="0"/>
    <s v="ACTIVO"/>
    <m/>
    <m/>
    <n v="1048057"/>
    <n v="0"/>
    <n v="0"/>
    <s v="ANTICIPO"/>
    <m/>
    <x v="3"/>
    <s v="NO"/>
    <m/>
    <s v="PLANILLADA"/>
    <m/>
    <m/>
  </r>
  <r>
    <s v="CONSTRUPROYEC"/>
    <n v="101056523"/>
    <n v="59030"/>
    <n v="58977"/>
    <d v="2021-06-25T00:00:00"/>
    <n v="25"/>
    <x v="1"/>
    <s v=" CASCARILLA"/>
    <s v="SUPERLOGISTICS UISB S.A.S"/>
    <s v="CUMPLIDO"/>
    <s v="EXTRACTORA TEQUENDAMA"/>
    <s v="FUNDACION"/>
    <s v="SUPERLOGISTICS UISB S.A.S"/>
    <s v="SANTA MARTA."/>
    <x v="45"/>
    <s v="JHONY DE JESUS SÓROCA GUZMAN"/>
    <n v="101057252"/>
    <n v="11293"/>
    <d v="2021-07-02T00:00:00"/>
    <x v="0"/>
    <n v="20280"/>
    <n v="20520"/>
    <n v="1"/>
    <n v="44400"/>
    <n v="0"/>
    <s v="ACTIVO"/>
    <m/>
    <m/>
    <n v="731094"/>
    <n v="0"/>
    <n v="0"/>
    <s v="ANTICIPO"/>
    <m/>
    <x v="6"/>
    <s v="NO"/>
    <m/>
    <s v="PLANILLADA"/>
    <m/>
    <m/>
  </r>
  <r>
    <s v="CONSTRUPROYEC"/>
    <n v="101056524"/>
    <n v="59031"/>
    <n v="58833"/>
    <d v="2021-06-25T00:00:00"/>
    <n v="25"/>
    <x v="1"/>
    <s v=" GLUTEN DE MAIZ"/>
    <s v="ALBATEQ S.A ALIMENTOS BALANCEADOS TEQUENDAMA S.A"/>
    <s v="CUMPLIDO"/>
    <s v="ALBATEQ S.A ALIMENTOS BALANCEADOS TEQUENDAMA S.A"/>
    <s v="SANTA MARTA."/>
    <s v="ALBATEQ S.A ALIMENTOS BALANCEADOS TEQUENDAMA S.A"/>
    <s v="FUNZA"/>
    <x v="3"/>
    <s v="JORGE ERNEY GOMEZ BLANCO"/>
    <n v="101057253"/>
    <n v="98778"/>
    <d v="2021-06-30T00:00:00"/>
    <x v="0"/>
    <n v="33840"/>
    <n v="33840"/>
    <n v="1"/>
    <n v="882851"/>
    <n v="25000"/>
    <s v="ACTIVO"/>
    <m/>
    <m/>
    <n v="5076000"/>
    <n v="0"/>
    <n v="0"/>
    <s v="ANTICIPO, SEGUNDO ANTICIPO"/>
    <m/>
    <x v="2"/>
    <s v="NO"/>
    <m/>
    <s v="PLANILLADA"/>
    <m/>
    <m/>
  </r>
  <r>
    <s v="CONSTRUPROYEC"/>
    <n v="101056525"/>
    <n v="59032"/>
    <n v="58845"/>
    <d v="2021-06-25T00:00:00"/>
    <n v="25"/>
    <x v="1"/>
    <s v=" MAIZ"/>
    <s v="ALIMENTOS FINCAS S.A.S"/>
    <s v="CUMPLIDO"/>
    <s v="ALIMENTOS FINCA S.A.S"/>
    <s v="SANTA MARTA."/>
    <s v="ALIMENTOS FINCA S.A.S"/>
    <s v="MOSQUERA"/>
    <x v="152"/>
    <s v="LUIS MIGUEL DIAZ LIZARAZO"/>
    <n v="101057254"/>
    <n v="41146738"/>
    <d v="2021-06-30T00:00:00"/>
    <x v="0"/>
    <n v="34780"/>
    <n v="34780"/>
    <n v="1"/>
    <n v="936734"/>
    <n v="0"/>
    <s v="ACTIVO"/>
    <m/>
    <m/>
    <n v="5217000"/>
    <n v="0"/>
    <n v="0"/>
    <s v="ANTICIPO"/>
    <m/>
    <x v="2"/>
    <s v="NO"/>
    <m/>
    <s v="PLANILLADA"/>
    <m/>
    <m/>
  </r>
  <r>
    <s v="CONSTRUPROYEC"/>
    <n v="101056526"/>
    <n v="59033"/>
    <n v="58856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79"/>
    <s v="LARRIZON CORREA DE LA HOZ"/>
    <n v="101057255"/>
    <s v="31929-1"/>
    <d v="2021-06-30T00:00:00"/>
    <x v="0"/>
    <n v="10157"/>
    <n v="10157"/>
    <n v="1"/>
    <n v="493712"/>
    <n v="0"/>
    <s v="ACTIVO"/>
    <m/>
    <m/>
    <n v="2031400"/>
    <n v="0"/>
    <n v="0"/>
    <s v="ANTICIPO"/>
    <m/>
    <x v="4"/>
    <s v="NO"/>
    <m/>
    <s v="PLANILLADA"/>
    <m/>
    <m/>
  </r>
  <r>
    <s v="CONSTRUPROYEC"/>
    <n v="101056527"/>
    <n v="59034"/>
    <n v="58781"/>
    <d v="2021-06-25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4"/>
    <s v="ALVARO JAVIER PINEDA ALVAREZ"/>
    <n v="101057256"/>
    <s v="RFLU 261658-0"/>
    <d v="2021-06-29T00:00:00"/>
    <x v="0"/>
    <n v="1"/>
    <n v="1"/>
    <n v="1"/>
    <n v="10000"/>
    <n v="0"/>
    <s v="ACTIVO"/>
    <m/>
    <m/>
    <n v="324601"/>
    <n v="0"/>
    <n v="0"/>
    <s v="ANTICIPO"/>
    <m/>
    <x v="6"/>
    <s v="NO"/>
    <m/>
    <s v="PLANILLADA"/>
    <m/>
    <m/>
  </r>
  <r>
    <s v="CONSTRUPROYEC"/>
    <n v="101056528"/>
    <n v="59035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7"/>
    <s v="WILSON ORLANDO NORE CHAPARRO"/>
    <n v="101057257"/>
    <n v="521064"/>
    <d v="2021-07-02T00:00:00"/>
    <x v="2"/>
    <n v="34730"/>
    <n v="35050"/>
    <n v="1"/>
    <n v="0"/>
    <n v="0"/>
    <m/>
    <m/>
    <m/>
    <n v="1528120"/>
    <n v="1505000"/>
    <n v="11610"/>
    <m/>
    <m/>
    <x v="7"/>
    <s v="NO"/>
    <m/>
    <s v="PLANILLADA"/>
    <m/>
    <m/>
  </r>
  <r>
    <s v="CONSTRUPROYEC"/>
    <n v="101056529"/>
    <n v="59036"/>
    <n v="58797"/>
    <d v="2021-06-25T00:00:00"/>
    <n v="25"/>
    <x v="1"/>
    <s v=" MAIZ"/>
    <s v="ALIMENTOS FINCAS S.A.S"/>
    <s v="CUMPLIDO"/>
    <s v="ALIMENTOS FINCA S.A.S"/>
    <s v="SANTA MARTA."/>
    <s v="ALIMENTOS FINCA S.A.S"/>
    <s v="MOSQUERA"/>
    <x v="113"/>
    <s v="JUAN ALBERTO CORREA ARVILLA"/>
    <n v="101057258"/>
    <n v="41146734"/>
    <d v="2021-06-30T00:00:00"/>
    <x v="0"/>
    <n v="33730"/>
    <n v="33730"/>
    <n v="1"/>
    <n v="936734"/>
    <n v="0"/>
    <s v="ACTIVO"/>
    <m/>
    <m/>
    <n v="4486090"/>
    <n v="0"/>
    <n v="0"/>
    <s v="ANTICIPO"/>
    <m/>
    <x v="2"/>
    <s v="NO"/>
    <m/>
    <s v="PLANILLADA"/>
    <m/>
    <m/>
  </r>
  <r>
    <s v="CONSTRUPROYEC"/>
    <n v="101056530"/>
    <n v="59037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8"/>
    <s v="EDUARDO RAFAEL MEZA MARADEY"/>
    <n v="101057259"/>
    <n v="520986"/>
    <d v="2021-06-25T00:00:00"/>
    <x v="2"/>
    <n v="34370"/>
    <n v="34450"/>
    <n v="1"/>
    <n v="0"/>
    <n v="0"/>
    <m/>
    <m/>
    <m/>
    <n v="1512280"/>
    <n v="1505000"/>
    <n v="27090"/>
    <m/>
    <m/>
    <x v="7"/>
    <s v="NO"/>
    <m/>
    <s v="PLANILLADA"/>
    <m/>
    <m/>
  </r>
  <r>
    <s v="CONSTRUPROYEC"/>
    <n v="101056531"/>
    <n v="59038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9"/>
    <s v="JORGE ANDRES RODRIGUEZ PANIZA"/>
    <n v="101057260"/>
    <n v="521059"/>
    <d v="2021-06-25T00:00:00"/>
    <x v="2"/>
    <n v="34670"/>
    <n v="34540"/>
    <n v="1"/>
    <n v="0"/>
    <n v="0"/>
    <m/>
    <m/>
    <m/>
    <n v="1525480"/>
    <n v="1505000"/>
    <n v="14190"/>
    <m/>
    <m/>
    <x v="7"/>
    <s v="NO"/>
    <m/>
    <s v="PLANILLADA"/>
    <m/>
    <m/>
  </r>
  <r>
    <s v="CONSTRUPROYEC"/>
    <n v="101056532"/>
    <n v="59039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09"/>
    <s v="JORGE ANDRES RODRIGUEZ PANIZA"/>
    <n v="101057261"/>
    <n v="521140"/>
    <d v="2021-06-25T00:00:00"/>
    <x v="2"/>
    <n v="34430"/>
    <n v="34570"/>
    <n v="1"/>
    <n v="0"/>
    <n v="0"/>
    <m/>
    <m/>
    <m/>
    <n v="1514920"/>
    <n v="1505000"/>
    <n v="24510"/>
    <m/>
    <m/>
    <x v="7"/>
    <s v="NO"/>
    <m/>
    <s v="PLANILLADA"/>
    <m/>
    <m/>
  </r>
  <r>
    <s v="CONSTRUPROYEC"/>
    <n v="101056533"/>
    <n v="59040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10"/>
    <s v="LAZARO ARTURO TALERO HORTUA"/>
    <n v="101057262"/>
    <n v="520997"/>
    <d v="2021-06-25T00:00:00"/>
    <x v="2"/>
    <n v="34580"/>
    <n v="34550"/>
    <n v="1"/>
    <n v="0"/>
    <n v="0"/>
    <m/>
    <m/>
    <m/>
    <n v="1521520"/>
    <n v="1505000"/>
    <n v="18060"/>
    <m/>
    <m/>
    <x v="7"/>
    <s v="NO"/>
    <m/>
    <s v="PLANILLADA"/>
    <m/>
    <m/>
  </r>
  <r>
    <s v="CONSTRUPROYEC"/>
    <n v="101056534"/>
    <n v="59041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10"/>
    <s v="LAZARO ARTURO TALERO HORTUA"/>
    <n v="101057263"/>
    <n v="521070"/>
    <d v="2021-06-25T00:00:00"/>
    <x v="2"/>
    <n v="34070"/>
    <n v="34170"/>
    <n v="1"/>
    <n v="0"/>
    <n v="0"/>
    <m/>
    <m/>
    <m/>
    <n v="1499080"/>
    <n v="1505000"/>
    <n v="39990"/>
    <m/>
    <m/>
    <x v="7"/>
    <s v="NO"/>
    <m/>
    <s v="PLANILLADA"/>
    <m/>
    <m/>
  </r>
  <r>
    <s v="CONSTRUPROYEC"/>
    <n v="101056535"/>
    <n v="59042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11"/>
    <s v="ALVARO JOSE TALERO RONDON"/>
    <n v="101057264"/>
    <n v="520992"/>
    <d v="2021-06-25T00:00:00"/>
    <x v="2"/>
    <n v="34800"/>
    <n v="34970"/>
    <n v="1"/>
    <n v="0"/>
    <n v="0"/>
    <m/>
    <m/>
    <m/>
    <n v="1531200"/>
    <n v="1505000"/>
    <n v="8600"/>
    <m/>
    <m/>
    <x v="7"/>
    <s v="NO"/>
    <m/>
    <s v="PLANILLADA"/>
    <m/>
    <m/>
  </r>
  <r>
    <s v="CONSTRUPROYEC"/>
    <n v="101056536"/>
    <n v="59043"/>
    <n v="58733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8"/>
    <s v="LEONARDO ELIAS ORDOÑEZ PATIÑO"/>
    <n v="101057265"/>
    <s v="31930-0"/>
    <d v="2021-06-29T00:00:00"/>
    <x v="0"/>
    <n v="10125"/>
    <n v="10128"/>
    <n v="1"/>
    <n v="221080"/>
    <n v="0"/>
    <s v="ACTIVO"/>
    <m/>
    <m/>
    <n v="1445749"/>
    <n v="0"/>
    <n v="0"/>
    <s v="ANTICIPO"/>
    <m/>
    <x v="4"/>
    <s v="NO"/>
    <m/>
    <s v="PLANILLADA"/>
    <m/>
    <m/>
  </r>
  <r>
    <s v="CONSTRUPROYEC"/>
    <n v="101056537"/>
    <n v="59044"/>
    <n v="58739"/>
    <d v="2021-06-25T00:00:00"/>
    <n v="25"/>
    <x v="1"/>
    <s v=" ACEITE DE PALMA CPO"/>
    <s v="CI TEQUENDAMA SAS DIV. REFINERIA"/>
    <s v="CUMPLIDO"/>
    <s v="PALMACARA"/>
    <s v="AGUSTIN CODAZZI"/>
    <s v="BIOCOMBUSTIBLES SOSTENIBLES DEL CARIBE S.A. BIOSC S. A."/>
    <s v="SANTA MARTA."/>
    <x v="21"/>
    <s v="EDWIN ELIBETH AGUILAR GOMEZ"/>
    <n v="101057266"/>
    <n v="58292"/>
    <d v="2021-06-29T00:00:00"/>
    <x v="0"/>
    <n v="34260"/>
    <n v="34380"/>
    <n v="1"/>
    <n v="247686"/>
    <n v="0"/>
    <s v="ACTIVO"/>
    <m/>
    <m/>
    <n v="1850040"/>
    <n v="0"/>
    <n v="0"/>
    <s v="ANTICIPO"/>
    <m/>
    <x v="0"/>
    <s v="NO"/>
    <m/>
    <s v="PLANILLADA"/>
    <m/>
    <m/>
  </r>
  <r>
    <s v="CONSTRUPROYEC"/>
    <n v="101056538"/>
    <n v="59045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11"/>
    <s v="ALVARO JOSE TALERO RONDON"/>
    <n v="101057267"/>
    <n v="521039"/>
    <d v="2021-06-25T00:00:00"/>
    <x v="2"/>
    <n v="34180"/>
    <n v="34080"/>
    <n v="1"/>
    <n v="0"/>
    <n v="0"/>
    <m/>
    <m/>
    <m/>
    <n v="1503920"/>
    <n v="1505000"/>
    <n v="35260"/>
    <m/>
    <m/>
    <x v="7"/>
    <s v="NO"/>
    <m/>
    <s v="PLANILLADA"/>
    <m/>
    <m/>
  </r>
  <r>
    <s v="CONSTRUPROYEC"/>
    <n v="101056539"/>
    <n v="59046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12"/>
    <s v="DEIVIS MEJIA SIERRA"/>
    <n v="101057268"/>
    <n v="521079"/>
    <d v="2021-07-06T00:00:00"/>
    <x v="2"/>
    <n v="33380"/>
    <n v="33540"/>
    <n v="1"/>
    <n v="0"/>
    <n v="0"/>
    <m/>
    <m/>
    <m/>
    <n v="1468720"/>
    <n v="1505000"/>
    <n v="69660"/>
    <m/>
    <m/>
    <x v="7"/>
    <s v="NO"/>
    <m/>
    <s v="PLANILLADA"/>
    <m/>
    <m/>
  </r>
  <r>
    <s v="CONSTRUPROYEC"/>
    <n v="101056540"/>
    <n v="59047"/>
    <n v="58680"/>
    <d v="2021-06-25T00:00:00"/>
    <n v="25"/>
    <x v="1"/>
    <s v=" CONTENEDOR VACIO"/>
    <s v="C.I. LA SAMARIA S.A.S."/>
    <s v="CUMPLIDO"/>
    <s v="SOCIEDAD PORTUARIA DE SANTA MARTA"/>
    <s v="SANTA MARTA."/>
    <s v="C.I. LA SAMARIA S.A.S."/>
    <s v="SANTA MARTA."/>
    <x v="22"/>
    <s v="SAMUEL DELGADO URIZA"/>
    <n v="101057269"/>
    <s v="HLBU 907818-0"/>
    <d v="2021-06-28T00:00:00"/>
    <x v="0"/>
    <n v="1"/>
    <n v="1"/>
    <n v="1"/>
    <n v="0"/>
    <n v="0"/>
    <m/>
    <m/>
    <m/>
    <n v="162301"/>
    <n v="0"/>
    <n v="0"/>
    <m/>
    <m/>
    <x v="8"/>
    <s v="NO"/>
    <m/>
    <s v="PLANILLADA"/>
    <m/>
    <m/>
  </r>
  <r>
    <s v="CONSTRUPROYEC"/>
    <n v="101056541"/>
    <n v="59048"/>
    <n v="58596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0"/>
    <s v="NEIDER ENRIQUE IBARRA CASTAÑEDA"/>
    <n v="101057270"/>
    <s v="31931-2"/>
    <d v="2021-06-28T00:00:00"/>
    <x v="0"/>
    <n v="10132"/>
    <n v="10141"/>
    <n v="1"/>
    <n v="221080"/>
    <n v="0"/>
    <s v="ACTIVO"/>
    <m/>
    <m/>
    <n v="1446748"/>
    <n v="0"/>
    <n v="0"/>
    <s v="ANTICIPO"/>
    <m/>
    <x v="4"/>
    <s v="NO"/>
    <m/>
    <s v="PLANILLADA"/>
    <m/>
    <m/>
  </r>
  <r>
    <s v="CONSTRUPROYEC"/>
    <n v="101056542"/>
    <n v="59049"/>
    <n v="58732"/>
    <d v="2021-06-25T00:00:00"/>
    <n v="25"/>
    <x v="1"/>
    <s v=" ACEITE DE PALMA CPO"/>
    <s v="ECODIESEL COLOMBIA S.A"/>
    <s v="CUMPLIDO"/>
    <s v="PALMA &amp; TRABAJO S.A.S"/>
    <s v="PUERTO WILCHES"/>
    <s v="ECODIESEL COLOMBIA S.A"/>
    <s v="BARRANCABERMEJA"/>
    <x v="143"/>
    <s v="JOSE DOMINGO PARRA BOHORQUEZ"/>
    <n v="101057271"/>
    <n v="4327"/>
    <d v="2021-06-29T00:00:00"/>
    <x v="0"/>
    <n v="34200"/>
    <n v="34220"/>
    <n v="1"/>
    <n v="189354"/>
    <n v="0"/>
    <s v="ACTIVO"/>
    <m/>
    <m/>
    <n v="1044394"/>
    <n v="0"/>
    <n v="0"/>
    <s v="ANTICIPO"/>
    <m/>
    <x v="3"/>
    <s v="NO"/>
    <m/>
    <s v="PLANILLADA"/>
    <m/>
    <m/>
  </r>
  <r>
    <s v="CONSTRUPROYEC"/>
    <n v="101056543"/>
    <n v="59050"/>
    <m/>
    <d v="2021-06-25T00:00:00"/>
    <n v="25"/>
    <x v="1"/>
    <s v=" CARBON"/>
    <s v="C.I. TRAFIGURA COAL COLOMBIA S.A.S TRAFIGURA"/>
    <s v="CUMPLIDO"/>
    <s v="C I TRAFIGURA COAL COLOMBIA S.A.S CARBON SOCHA BOYACA"/>
    <s v="BARRANQUILLA"/>
    <s v="C I TRAFIGURA COAL COLOMBIA S.A.S"/>
    <s v="SANTA MARTA."/>
    <x v="213"/>
    <s v="NOEL GOMEZ GOMEZ"/>
    <n v="101057272"/>
    <n v="521065"/>
    <d v="2021-06-25T00:00:00"/>
    <x v="2"/>
    <n v="34100"/>
    <n v="34460"/>
    <n v="1"/>
    <n v="0"/>
    <n v="0"/>
    <m/>
    <m/>
    <m/>
    <n v="1500400"/>
    <n v="1505000"/>
    <n v="38700"/>
    <m/>
    <m/>
    <x v="7"/>
    <s v="NO"/>
    <m/>
    <s v="PLANILLADA"/>
    <m/>
    <m/>
  </r>
  <r>
    <s v="CONSTRUPROYEC"/>
    <n v="101056544"/>
    <n v="59051"/>
    <m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7273"/>
    <n v="4318"/>
    <d v="2021-06-29T00:00:00"/>
    <x v="2"/>
    <n v="34690"/>
    <n v="34730"/>
    <n v="1"/>
    <n v="0"/>
    <n v="0"/>
    <m/>
    <m/>
    <m/>
    <n v="1059960"/>
    <n v="1000500"/>
    <n v="-6670"/>
    <m/>
    <m/>
    <x v="3"/>
    <s v="NO"/>
    <m/>
    <s v="PLANILLADA"/>
    <m/>
    <m/>
  </r>
  <r>
    <s v="CONSTRUPROYEC"/>
    <n v="101056545"/>
    <n v="59052"/>
    <m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274"/>
    <n v="4324"/>
    <d v="2021-06-29T00:00:00"/>
    <x v="8"/>
    <n v="34870"/>
    <n v="34800"/>
    <n v="1"/>
    <n v="0"/>
    <n v="0"/>
    <m/>
    <m/>
    <m/>
    <n v="1062096"/>
    <n v="1000500"/>
    <n v="-8700"/>
    <m/>
    <m/>
    <x v="3"/>
    <s v="NO"/>
    <m/>
    <s v="PLANILLADA"/>
    <m/>
    <m/>
  </r>
  <r>
    <s v="CONSTRUPROYEC"/>
    <n v="101056546"/>
    <n v="59053"/>
    <n v="58881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87"/>
    <s v="SERGIO DAVID MEJIA POLO"/>
    <n v="101057275"/>
    <s v="31933-6"/>
    <d v="2021-07-01T00:00:00"/>
    <x v="0"/>
    <n v="10140"/>
    <n v="10140"/>
    <n v="1"/>
    <n v="458326"/>
    <n v="0"/>
    <s v="ACTIVO"/>
    <m/>
    <m/>
    <n v="3676257"/>
    <n v="0"/>
    <n v="0"/>
    <s v="ANTICIPO"/>
    <m/>
    <x v="4"/>
    <s v="NO"/>
    <m/>
    <s v="PLANILLADA"/>
    <m/>
    <m/>
  </r>
  <r>
    <s v="CONSTRUPROYEC"/>
    <n v="101056547"/>
    <n v="59054"/>
    <n v="58742"/>
    <d v="2021-06-25T00:00:00"/>
    <n v="25"/>
    <x v="1"/>
    <s v=" ACEITE DE PALMA CPO"/>
    <s v="CI TEQUENDAMA SAS DIV. REFINERIA"/>
    <s v="CUMPLIDO"/>
    <s v="PALMACARA"/>
    <s v="AGUSTIN CODAZZI"/>
    <s v="BIOCOMBUSTIBLES SOSTENIBLES DEL CARIBE S.A. BIOSC S. A."/>
    <s v="SANTA MARTA."/>
    <x v="124"/>
    <s v="SAMUEL MEDINA MERCHAN"/>
    <n v="101057276"/>
    <n v="58291"/>
    <d v="2021-06-29T00:00:00"/>
    <x v="0"/>
    <n v="34290"/>
    <n v="34420"/>
    <n v="1"/>
    <n v="247686"/>
    <n v="0"/>
    <s v="ACTIVO"/>
    <m/>
    <m/>
    <n v="1851660"/>
    <n v="0"/>
    <n v="0"/>
    <s v="ANTICIPO"/>
    <m/>
    <x v="0"/>
    <s v="NO"/>
    <m/>
    <s v="PLANILLADA"/>
    <m/>
    <m/>
  </r>
  <r>
    <s v="CONSTRUPROYEC"/>
    <n v="101056548"/>
    <n v="59055"/>
    <n v="58893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40"/>
    <s v="JAIR RODRIGUEZ ESCALANTE"/>
    <n v="101057277"/>
    <s v="31932-4"/>
    <d v="2021-07-01T00:00:00"/>
    <x v="0"/>
    <n v="10120"/>
    <n v="10120"/>
    <n v="1"/>
    <n v="458326"/>
    <n v="215000"/>
    <s v="ACTIVO"/>
    <m/>
    <m/>
    <n v="3669006"/>
    <n v="0"/>
    <n v="0"/>
    <s v="ANTICIPO, SEGUNDO ANTICIPO"/>
    <m/>
    <x v="4"/>
    <s v="NO"/>
    <m/>
    <s v="PLANILLADA"/>
    <m/>
    <m/>
  </r>
  <r>
    <s v="CONSTRUPROYEC"/>
    <n v="101056549"/>
    <n v="59056"/>
    <n v="58873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5"/>
    <s v="JUAN GONZALEZ GUTIERREZ"/>
    <n v="101057278"/>
    <s v="31934-8"/>
    <d v="2021-07-01T00:00:00"/>
    <x v="0"/>
    <n v="10142"/>
    <n v="10161"/>
    <n v="1"/>
    <n v="429712"/>
    <n v="33000"/>
    <s v="ACTIVO"/>
    <m/>
    <m/>
    <n v="2028400"/>
    <n v="0"/>
    <n v="0"/>
    <s v="ANTICIPO, SEGUNDO ANTICIPO"/>
    <m/>
    <x v="4"/>
    <s v="NO"/>
    <m/>
    <s v="PLANILLADA"/>
    <m/>
    <m/>
  </r>
  <r>
    <s v="CONSTRUPROYEC"/>
    <n v="101056550"/>
    <n v="59057"/>
    <n v="58897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94"/>
    <s v="ROBERTO LOZANO CAMACHO"/>
    <n v="101057279"/>
    <s v="31935-1"/>
    <d v="2021-07-01T00:00:00"/>
    <x v="0"/>
    <n v="10136"/>
    <n v="10136"/>
    <n v="1"/>
    <n v="429712"/>
    <n v="33000"/>
    <s v="ACTIVO"/>
    <m/>
    <m/>
    <n v="2027200"/>
    <n v="0"/>
    <n v="0"/>
    <s v="ANTICIPO, SEGUNDO ANTICIPO"/>
    <m/>
    <x v="4"/>
    <s v="NO"/>
    <m/>
    <s v="PLANILLADA"/>
    <m/>
    <m/>
  </r>
  <r>
    <s v="CONSTRUPROYEC"/>
    <n v="101056551"/>
    <n v="59058"/>
    <n v="58901"/>
    <d v="2021-06-25T00:00:00"/>
    <n v="25"/>
    <x v="1"/>
    <s v=" CARBON"/>
    <s v="C.I. TRAFIGURA COAL COLOMBIA S.A.S TRAFIGURA"/>
    <s v="CUMPLIDO"/>
    <s v="C.I. TRAFIGURA COAL COLOMBIA S.A.S TRAFIGURA"/>
    <s v="SAMACA"/>
    <s v="C I TRAFIGURA COAL COLOMBIA S.A.S CARBON SOCHA BOYACA"/>
    <s v="BARRANQUILLA"/>
    <x v="19"/>
    <s v="JAIR ALONSO AGUILAR AVENDAÑO"/>
    <n v="101057280"/>
    <n v="280640"/>
    <d v="2021-07-01T00:00:00"/>
    <x v="0"/>
    <n v="32530"/>
    <n v="32640"/>
    <n v="1"/>
    <n v="1136850"/>
    <n v="120000"/>
    <s v="ACTIVO"/>
    <m/>
    <m/>
    <n v="4716850"/>
    <n v="0"/>
    <n v="0"/>
    <s v="ANTICIPO, SEGUNDO ANTICIPO"/>
    <m/>
    <x v="2"/>
    <s v="NO"/>
    <m/>
    <s v="PLANILLADA"/>
    <m/>
    <m/>
  </r>
  <r>
    <s v="CONSTRUPROYEC"/>
    <n v="101056552"/>
    <n v="59059"/>
    <n v="58753"/>
    <d v="2021-06-25T00:00:00"/>
    <n v="25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80"/>
    <s v="LUIDIN ARTURO RUIZ ARROYO"/>
    <n v="101057281"/>
    <n v="521762"/>
    <d v="2021-06-29T00:00:00"/>
    <x v="0"/>
    <n v="33250"/>
    <n v="33180"/>
    <n v="1"/>
    <n v="1078648"/>
    <n v="0"/>
    <s v="ACTIVO"/>
    <m/>
    <m/>
    <n v="4488750"/>
    <n v="0"/>
    <n v="0"/>
    <s v="ANTICIPO"/>
    <m/>
    <x v="2"/>
    <s v="NO"/>
    <m/>
    <s v="PLANILLADA"/>
    <m/>
    <m/>
  </r>
  <r>
    <s v="CONSTRUPROYEC"/>
    <n v="101056553"/>
    <n v="59060"/>
    <n v="58844"/>
    <d v="2021-06-25T00:00:00"/>
    <n v="25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9"/>
    <s v="ROBINSON TORREGROZA FAJARDO"/>
    <n v="101057282"/>
    <n v="521803"/>
    <d v="2021-06-30T00:00:00"/>
    <x v="0"/>
    <n v="33880"/>
    <n v="33840"/>
    <n v="1"/>
    <n v="1078648"/>
    <n v="0"/>
    <s v="ACTIVO"/>
    <m/>
    <m/>
    <n v="4573800"/>
    <n v="0"/>
    <n v="0"/>
    <s v="ANTICIPO"/>
    <m/>
    <x v="2"/>
    <s v="NO"/>
    <m/>
    <s v="PLANILLADA"/>
    <m/>
    <m/>
  </r>
  <r>
    <s v="CONSTRUPROYEC"/>
    <n v="101056554"/>
    <n v="59061"/>
    <n v="58711"/>
    <d v="2021-06-25T00:00:00"/>
    <n v="25"/>
    <x v="1"/>
    <s v=" CONTENEDOR VACIO"/>
    <s v="CI TEQUENDAMA SAS DIV. REFINERIA"/>
    <s v="CUMPLIDO"/>
    <s v="REFINERIA TEQUENDAMA"/>
    <s v="SANTA MARTA."/>
    <s v="REFINERIA TEQUENDAMA"/>
    <s v="SANTA MARTA."/>
    <x v="22"/>
    <s v="SAMUEL DELGADO URIZA"/>
    <n v="101057283"/>
    <n v="0"/>
    <d v="2021-06-29T00:00:00"/>
    <x v="0"/>
    <n v="1"/>
    <n v="1"/>
    <n v="1"/>
    <n v="0"/>
    <n v="0"/>
    <m/>
    <m/>
    <m/>
    <n v="293188"/>
    <n v="0"/>
    <n v="0"/>
    <m/>
    <m/>
    <x v="8"/>
    <s v="NO"/>
    <m/>
    <s v="PLANILLADA"/>
    <m/>
    <m/>
  </r>
  <r>
    <s v="CONSTRUPROYEC"/>
    <n v="101056555"/>
    <n v="59062"/>
    <n v="58993"/>
    <d v="2021-06-25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158"/>
    <s v="ROGER CUELLO HENRIQUEZ"/>
    <n v="101057284"/>
    <s v="31936-1"/>
    <d v="2021-07-03T00:00:00"/>
    <x v="0"/>
    <n v="10178"/>
    <n v="10178"/>
    <n v="1"/>
    <n v="442664"/>
    <n v="0"/>
    <s v="ACTIVO"/>
    <m/>
    <m/>
    <n v="3368002"/>
    <n v="0"/>
    <n v="0"/>
    <s v="ANTICIPO"/>
    <m/>
    <x v="4"/>
    <s v="NO"/>
    <m/>
    <s v="PLANILLADA"/>
    <m/>
    <m/>
  </r>
  <r>
    <s v="CONSTRUPROYEC"/>
    <n v="101056556"/>
    <n v="59063"/>
    <n v="58681"/>
    <d v="2021-06-25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4"/>
    <s v="YOLMER ENRIQUE TRONCOSO CUAO"/>
    <n v="101057285"/>
    <s v="BMOU 925216-0"/>
    <d v="2021-06-2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57"/>
    <n v="59064"/>
    <n v="58782"/>
    <d v="2021-06-25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4"/>
    <s v="ALVARO JAVIER PINEDA ALVAREZ"/>
    <n v="101057286"/>
    <s v="TLLU 222311-8"/>
    <d v="2021-06-29T00:00:00"/>
    <x v="0"/>
    <n v="1"/>
    <n v="1"/>
    <n v="1"/>
    <n v="10000"/>
    <n v="0"/>
    <s v="ACTIVO"/>
    <m/>
    <m/>
    <n v="324601"/>
    <n v="0"/>
    <n v="0"/>
    <s v="ANTICIPO"/>
    <m/>
    <x v="6"/>
    <s v="NO"/>
    <m/>
    <s v="PLANILLADA"/>
    <m/>
    <m/>
  </r>
  <r>
    <s v="CONSTRUPROYEC"/>
    <n v="101056558"/>
    <n v="59065"/>
    <n v="58783"/>
    <d v="2021-06-25T00:00:00"/>
    <n v="25"/>
    <x v="1"/>
    <s v=" PRODUCTOS VARIOS"/>
    <s v="CI TEQUENDAMA SAS DIV. REFINERIA"/>
    <s v="CUMPLIDO"/>
    <s v="REFINERIA TEQUENDAMA"/>
    <s v="SANTA MARTA."/>
    <s v="SOCIEDAD PORTUARIA DE SANTA MARTA"/>
    <s v="SANTA MARTA."/>
    <x v="14"/>
    <s v="ALVARO JAVIER PINEDA ALVAREZ"/>
    <n v="101057287"/>
    <s v="EURU 134318-0"/>
    <d v="2021-06-29T00:00:00"/>
    <x v="0"/>
    <n v="1"/>
    <n v="1"/>
    <n v="1"/>
    <n v="10000"/>
    <n v="0"/>
    <s v="ACTIVO"/>
    <m/>
    <m/>
    <n v="324601"/>
    <n v="0"/>
    <n v="0"/>
    <s v="ANTICIPO"/>
    <m/>
    <x v="6"/>
    <s v="NO"/>
    <m/>
    <s v="PLANILLADA"/>
    <m/>
    <m/>
  </r>
  <r>
    <s v="CONSTRUPROYEC"/>
    <n v="101056559"/>
    <n v="59066"/>
    <n v="58983"/>
    <d v="2021-06-25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64"/>
    <s v="OSCAR RODRIGUEZ GONZALEZ"/>
    <n v="101057288"/>
    <n v="58316"/>
    <d v="2021-07-09T00:00:00"/>
    <x v="0"/>
    <n v="33600"/>
    <n v="33920"/>
    <n v="1"/>
    <n v="528160"/>
    <n v="0"/>
    <s v="ACTIVO"/>
    <m/>
    <m/>
    <n v="3170160"/>
    <n v="0"/>
    <n v="0"/>
    <s v="ANTICIPO"/>
    <m/>
    <x v="4"/>
    <s v="NO"/>
    <m/>
    <s v="PLANILLADA"/>
    <m/>
    <m/>
  </r>
  <r>
    <s v="CONSTRUPROYEC"/>
    <n v="101056560"/>
    <n v="59067"/>
    <n v="58829"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46"/>
    <s v="OSCAR BLADIMIR CALZADA CANABAL"/>
    <n v="101057289"/>
    <n v="4379"/>
    <d v="2021-06-30T00:00:00"/>
    <x v="0"/>
    <n v="34190"/>
    <n v="34100"/>
    <n v="1"/>
    <n v="189354"/>
    <n v="0"/>
    <s v="ACTIVO"/>
    <m/>
    <m/>
    <n v="1040732"/>
    <n v="0"/>
    <n v="0"/>
    <s v="ANTICIPO"/>
    <m/>
    <x v="3"/>
    <s v="NO"/>
    <m/>
    <s v="PLANILLADA"/>
    <m/>
    <m/>
  </r>
  <r>
    <s v="CONSTRUPROYEC"/>
    <n v="101056561"/>
    <n v="59068"/>
    <n v="58834"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7290"/>
    <n v="4394"/>
    <d v="2021-06-30T00:00:00"/>
    <x v="0"/>
    <n v="34100"/>
    <n v="34030"/>
    <n v="1"/>
    <n v="189354"/>
    <n v="0"/>
    <s v="ACTIVO"/>
    <m/>
    <m/>
    <n v="1038596"/>
    <n v="0"/>
    <n v="0"/>
    <s v="ANTICIPO"/>
    <m/>
    <x v="3"/>
    <s v="NO"/>
    <m/>
    <s v="PLANILLADA"/>
    <m/>
    <m/>
  </r>
  <r>
    <s v="CONSTRUPROYEC"/>
    <n v="101056562"/>
    <n v="59069"/>
    <n v="58835"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7291"/>
    <n v="4398"/>
    <d v="2021-06-30T00:00:00"/>
    <x v="0"/>
    <n v="33920"/>
    <n v="33860"/>
    <n v="1"/>
    <n v="189354"/>
    <n v="0"/>
    <s v="ACTIVO"/>
    <m/>
    <m/>
    <n v="1033407"/>
    <n v="0"/>
    <n v="0"/>
    <s v="ANTICIPO"/>
    <m/>
    <x v="3"/>
    <s v="NO"/>
    <m/>
    <s v="PLANILLADA"/>
    <m/>
    <m/>
  </r>
  <r>
    <s v="CONSTRUPROYEC"/>
    <n v="101056563"/>
    <n v="59070"/>
    <n v="58871"/>
    <d v="2021-06-25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63"/>
    <s v="MAURICIO SUESCUN PEÑA"/>
    <n v="101057292"/>
    <n v="58323"/>
    <d v="2021-07-01T00:00:00"/>
    <x v="0"/>
    <n v="35230"/>
    <n v="35300"/>
    <n v="1"/>
    <n v="528160"/>
    <n v="0"/>
    <s v="ACTIVO"/>
    <m/>
    <m/>
    <n v="3323950"/>
    <n v="0"/>
    <n v="0"/>
    <s v="ANTICIPO"/>
    <m/>
    <x v="4"/>
    <s v="NO"/>
    <m/>
    <s v="PLANILLADA"/>
    <m/>
    <m/>
  </r>
  <r>
    <s v="CONSTRUPROYEC"/>
    <n v="101056564"/>
    <n v="59071"/>
    <n v="59050"/>
    <d v="2021-06-25T00:00:00"/>
    <n v="25"/>
    <x v="1"/>
    <s v=" ACEITE DE PALMA CPO"/>
    <s v="ECODIESEL COLOMBIA S.A"/>
    <s v="CUMPLIDO"/>
    <s v="PALMA &amp; TRABAJO S.A.S"/>
    <s v="PUERTO WILCHES"/>
    <s v="ECODIESEL COLOMBIA S.A"/>
    <s v="BARRANCABERMEJA"/>
    <x v="44"/>
    <s v="JOHAN MANUEL RATIVA AGUILLON"/>
    <n v="101057293"/>
    <n v="4557"/>
    <d v="2021-07-06T00:00:00"/>
    <x v="0"/>
    <n v="34390"/>
    <n v="34420"/>
    <n v="1"/>
    <n v="189354"/>
    <n v="0"/>
    <s v="ACTIVO"/>
    <m/>
    <m/>
    <n v="1050498"/>
    <n v="0"/>
    <n v="0"/>
    <s v="ANTICIPO"/>
    <m/>
    <x v="3"/>
    <s v="NO"/>
    <m/>
    <s v="PLANILLADA"/>
    <m/>
    <m/>
  </r>
  <r>
    <s v="CONSTRUPROYEC"/>
    <n v="101056565"/>
    <n v="59072"/>
    <n v="59041"/>
    <d v="2021-06-25T00:00:00"/>
    <n v="25"/>
    <x v="1"/>
    <s v=" ACEITE DE PALMA CPO"/>
    <s v="ECODIESEL COLOMBIA S.A"/>
    <s v="CUMPLIDO"/>
    <s v="EXTRACTORA CENTRAL S.A"/>
    <s v="PUERTO WILCHES"/>
    <s v="ECODIESEL COLOMBIA S.A"/>
    <s v="BARRANCABERMEJA"/>
    <x v="41"/>
    <s v="WILSON HERNANDO BARON SANDOVAL"/>
    <n v="101057294"/>
    <n v="4488"/>
    <d v="2021-07-06T00:00:00"/>
    <x v="0"/>
    <n v="34440"/>
    <n v="34390"/>
    <n v="1"/>
    <n v="189354"/>
    <n v="0"/>
    <s v="ACTIVO"/>
    <m/>
    <m/>
    <n v="1049583"/>
    <n v="0"/>
    <n v="0"/>
    <s v="ANTICIPO"/>
    <m/>
    <x v="3"/>
    <s v="NO"/>
    <m/>
    <s v="PLANILLADA"/>
    <m/>
    <m/>
  </r>
  <r>
    <s v="CONSTRUPROYEC"/>
    <n v="101056566"/>
    <n v="59073"/>
    <n v="58682"/>
    <d v="2021-06-25T00:00:00"/>
    <n v="25"/>
    <x v="1"/>
    <s v=" CONTENEDOR VACIO"/>
    <s v="CI TEQUENDAMA SAS DIV. REFINERIA"/>
    <s v="CUMPLIDO"/>
    <s v="SOCIEDAD PORTUARIA DE SANTA MARTA"/>
    <s v="SANTA MARTA."/>
    <s v="TRANSBIO S.A."/>
    <s v="SANTA MARTA."/>
    <x v="14"/>
    <s v="YOLMER ENRIQUE TRONCOSO CUAO"/>
    <n v="101057295"/>
    <s v="SMLU 545949-0"/>
    <d v="2021-06-2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67"/>
    <n v="59074"/>
    <n v="59032"/>
    <d v="2021-06-25T00:00:00"/>
    <n v="25"/>
    <x v="1"/>
    <s v=" ACEITE DE PALMA CPO"/>
    <s v="ECODIESEL COLOMBIA S.A"/>
    <s v="CUMPLIDO"/>
    <s v="PALMERAS DE PUERTO WILCHES S.A"/>
    <s v="PUERTO WILCHES"/>
    <s v="ECODIESEL COLOMBIA S.A"/>
    <s v="BARRANCABERMEJA"/>
    <x v="33"/>
    <s v="SOLIM SANCHEZ GONZALEZ"/>
    <n v="101057296"/>
    <n v="4456"/>
    <d v="2021-07-06T00:00:00"/>
    <x v="0"/>
    <n v="34770"/>
    <n v="34710"/>
    <n v="1"/>
    <n v="189354"/>
    <n v="0"/>
    <s v="ACTIVO"/>
    <m/>
    <m/>
    <n v="1059349"/>
    <n v="0"/>
    <n v="0"/>
    <s v="ANTICIPO"/>
    <m/>
    <x v="3"/>
    <s v="NO"/>
    <m/>
    <s v="PLANILLADA"/>
    <m/>
    <m/>
  </r>
  <r>
    <s v="CONSTRUPROYEC"/>
    <n v="101056568"/>
    <n v="59075"/>
    <n v="58759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7297"/>
    <s v="UACU 507180-6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69"/>
    <n v="59076"/>
    <n v="58760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7298"/>
    <s v="TRIU 898392-1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0"/>
    <n v="59077"/>
    <n v="58761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7299"/>
    <s v="SMLU 545619-8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1"/>
    <n v="59078"/>
    <n v="58762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7300"/>
    <s v="MRKU 535622-0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2"/>
    <n v="59079"/>
    <n v="58764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7301"/>
    <s v="RLTU 300966-4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3"/>
    <n v="59080"/>
    <n v="58765"/>
    <d v="2021-06-25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7302"/>
    <s v="DFIU 426081-7"/>
    <d v="2021-06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574"/>
    <n v="59081"/>
    <n v="58766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13"/>
    <s v="ARTURO JAIME ALVAREZ"/>
    <n v="101057303"/>
    <s v="TGHU 042016-6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5"/>
    <n v="59082"/>
    <n v="58771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13"/>
    <s v="ARTURO JAIME ALVAREZ"/>
    <n v="101057304"/>
    <s v="HGTU 462725-0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6"/>
    <n v="59083"/>
    <n v="58772"/>
    <d v="2021-06-25T00:00:00"/>
    <n v="25"/>
    <x v="1"/>
    <s v=" PRODUCTOS VARIOS"/>
    <s v="CI TEQUENDAMA SAS DIV. REFINERIA"/>
    <s v="CUMPLIDO"/>
    <s v="SOCIEDAD PORTUARIA DE SANTA MARTA"/>
    <s v="SANTA MARTA."/>
    <s v="REFINERIA TEQUENDAMA"/>
    <s v="SANTA MARTA."/>
    <x v="30"/>
    <s v="JOSE DOMINGO PARRA BOHORQUEZ"/>
    <n v="101057305"/>
    <s v="SMLU 798629-0"/>
    <d v="2021-06-29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577"/>
    <n v="59084"/>
    <n v="58773"/>
    <d v="2021-06-25T00:00:00"/>
    <n v="25"/>
    <x v="1"/>
    <s v=" CONTENEDOR VACIO"/>
    <s v="CI TEQUENDAMA SAS DIV. REFINERIA"/>
    <s v="CUMPLIDO"/>
    <s v="SOCIEDAD PORTUARIA DE SANTA MARTA"/>
    <s v="SANTA MARTA."/>
    <s v="REFINERIA TEQUENDAMA"/>
    <s v="SANTA MARTA."/>
    <x v="30"/>
    <s v="ANGELO JAVIER PEREZ SAAVEDRA"/>
    <n v="101057306"/>
    <s v="EURU 134318-0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8"/>
    <n v="59085"/>
    <n v="58778"/>
    <d v="2021-06-25T00:00:00"/>
    <n v="25"/>
    <x v="1"/>
    <s v=" CONTENEDOR VACIO"/>
    <s v="CI TEQUENDAMA SAS DIV. REFINERIA"/>
    <s v="CUMPLIDO"/>
    <s v="REFINERIA TEQUENDAMA"/>
    <s v="SANTA MARTA."/>
    <s v="SOCIEDAD PORTUARIA DE SANTA MARTA"/>
    <s v="SANTA MARTA."/>
    <x v="131"/>
    <s v="ALEXANDER JAVIER MEJIA OROZCO"/>
    <n v="101057307"/>
    <s v="SMLU 798629-0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79"/>
    <n v="59086"/>
    <n v="58789"/>
    <d v="2021-06-25T00:00:00"/>
    <n v="25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ARTURO JAIME ALVAREZ"/>
    <n v="101057308"/>
    <s v="PONU 038269-7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80"/>
    <n v="59087"/>
    <n v="58790"/>
    <d v="2021-06-25T00:00:00"/>
    <n v="25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ANGELO JAVIER PEREZ SAAVEDRA"/>
    <n v="101057309"/>
    <s v="MRKU 940086-6"/>
    <d v="2021-06-29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581"/>
    <n v="59088"/>
    <n v="58786"/>
    <d v="2021-06-25T00:00:00"/>
    <n v="25"/>
    <x v="1"/>
    <s v=" MTO. INTERNO CONTENEDORES"/>
    <s v="CARIBBEAN ECO SOAPS UIBS S.A.S."/>
    <s v="CUMPLIDO"/>
    <s v="CARIBBEAN ECO SOAPS UIBS S.A.S."/>
    <s v="SANTA MARTA."/>
    <s v="CARIBBEAN ECO SOAPS UIBS S.A.S."/>
    <s v="SANTA MARTA."/>
    <x v="133"/>
    <s v="CARLOS ALBERTO ROA OSPINO"/>
    <n v="101057310"/>
    <s v="CAXU 678500-2"/>
    <d v="2021-06-29T00:00:00"/>
    <x v="0"/>
    <n v="8"/>
    <n v="8"/>
    <n v="1"/>
    <n v="0"/>
    <n v="0"/>
    <m/>
    <m/>
    <m/>
    <n v="293188"/>
    <n v="0"/>
    <n v="0"/>
    <m/>
    <m/>
    <x v="1"/>
    <s v="NO"/>
    <m/>
    <s v="PLANILLADA"/>
    <m/>
    <m/>
  </r>
  <r>
    <s v="CONSTRUPROYEC"/>
    <n v="101056582"/>
    <n v="59089"/>
    <n v="58787"/>
    <d v="2021-06-25T00:00:00"/>
    <n v="25"/>
    <x v="1"/>
    <s v=" MTO. INTERNO CONTENEDORES"/>
    <s v="CARIBBEAN ECO SOAPS UIBS S.A.S."/>
    <s v="CUMPLIDO"/>
    <s v="CARIBBEAN ECO SOAPS UIBS S.A.S."/>
    <s v="SANTA MARTA."/>
    <s v="CARIBBEAN ECO SOAPS UIBS S.A.S."/>
    <s v="SANTA MARTA."/>
    <x v="133"/>
    <s v="CARLOS ALBERTO ROA OSPINO"/>
    <n v="101057311"/>
    <s v="MRKU 965224-0"/>
    <d v="2021-06-29T00:00:00"/>
    <x v="0"/>
    <n v="7"/>
    <n v="7"/>
    <n v="1"/>
    <n v="0"/>
    <n v="0"/>
    <m/>
    <m/>
    <m/>
    <n v="256540"/>
    <n v="0"/>
    <n v="0"/>
    <m/>
    <m/>
    <x v="1"/>
    <s v="NO"/>
    <m/>
    <s v="PLANILLADA"/>
    <m/>
    <m/>
  </r>
  <r>
    <s v="CONSTRUPROYEC"/>
    <n v="101056583"/>
    <n v="59090"/>
    <n v="58788"/>
    <d v="2021-06-25T00:00:00"/>
    <n v="25"/>
    <x v="1"/>
    <s v=" MTO. INTERNO CONTENEDORES"/>
    <s v="CARIBBEAN ECO SOAPS UIBS S.A.S."/>
    <s v="CUMPLIDO"/>
    <s v="CARIBBEAN ECO SOAPS UIBS S.A.S."/>
    <s v="SANTA MARTA."/>
    <s v="CARIBBEAN ECO SOAPS UIBS S.A.S."/>
    <s v="SANTA MARTA."/>
    <x v="22"/>
    <s v="SAMUEL DELGADO URIZA"/>
    <n v="101057312"/>
    <s v="BSIU 243700-2"/>
    <d v="2021-06-29T00:00:00"/>
    <x v="0"/>
    <n v="2"/>
    <n v="2"/>
    <n v="1"/>
    <n v="0"/>
    <n v="0"/>
    <m/>
    <m/>
    <m/>
    <n v="73297"/>
    <n v="0"/>
    <n v="0"/>
    <m/>
    <m/>
    <x v="1"/>
    <s v="NO"/>
    <m/>
    <s v="PLANILLADA"/>
    <m/>
    <m/>
  </r>
  <r>
    <s v="CONSTRUPROYEC"/>
    <n v="101056584"/>
    <n v="59091"/>
    <n v="58791"/>
    <d v="2021-06-25T00:00:00"/>
    <n v="25"/>
    <x v="1"/>
    <s v=" MTO. INTERNO CONTENEDORES"/>
    <s v="CARIBBEAN ECO SOAPS UIBS S.A.S."/>
    <s v="CUMPLIDO"/>
    <s v="CARIBBEAN ECO SOAPS UIBS S.A.S."/>
    <s v="SANTA MARTA."/>
    <s v="CARIBBEAN ECO SOAPS UIBS S.A.S."/>
    <s v="SANTA MARTA."/>
    <x v="13"/>
    <s v="ARTURO JAIME ALVAREZ"/>
    <n v="101057313"/>
    <s v="PONU 038269-7"/>
    <d v="2021-06-29T00:00:00"/>
    <x v="0"/>
    <n v="10"/>
    <n v="10"/>
    <n v="1"/>
    <n v="0"/>
    <n v="0"/>
    <m/>
    <m/>
    <m/>
    <n v="366485"/>
    <n v="0"/>
    <n v="0"/>
    <m/>
    <m/>
    <x v="1"/>
    <s v="NO"/>
    <m/>
    <s v="PLANILLADA"/>
    <m/>
    <m/>
  </r>
  <r>
    <s v="CONSTRUPROYEC"/>
    <n v="101056585"/>
    <n v="59092"/>
    <n v="58792"/>
    <d v="2021-06-25T00:00:00"/>
    <n v="25"/>
    <x v="1"/>
    <s v=" MTO. INTERNO CONTENEDORES"/>
    <s v="CARIBBEAN ECO SOAPS UIBS S.A.S."/>
    <s v="CUMPLIDO"/>
    <s v="CARIBBEAN ECO SOAPS UIBS S.A.S."/>
    <s v="SANTA MARTA."/>
    <s v="CARIBBEAN ECO SOAPS UIBS S.A.S."/>
    <s v="SANTA MARTA."/>
    <x v="13"/>
    <s v="ARTURO JAIME ALVAREZ"/>
    <n v="101057314"/>
    <s v="MSKU 769639-1"/>
    <d v="2021-06-29T00:00:00"/>
    <x v="0"/>
    <n v="5"/>
    <n v="5"/>
    <n v="1"/>
    <n v="0"/>
    <n v="0"/>
    <m/>
    <m/>
    <m/>
    <n v="183242"/>
    <n v="0"/>
    <n v="0"/>
    <m/>
    <m/>
    <x v="1"/>
    <s v="NO"/>
    <m/>
    <s v="PLANILLADA"/>
    <m/>
    <m/>
  </r>
  <r>
    <s v="CONSTRUPROYEC"/>
    <n v="101056586"/>
    <n v="59093"/>
    <n v="58774"/>
    <d v="2021-06-25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65"/>
    <s v="JUAN GONZALEZ GUTIERREZ"/>
    <n v="101057315"/>
    <n v="0"/>
    <d v="2021-06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587"/>
    <n v="59094"/>
    <n v="58775"/>
    <d v="2021-06-25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65"/>
    <s v="JUAN GONZALEZ GUTIERREZ"/>
    <n v="101057316"/>
    <n v="0"/>
    <d v="2021-06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588"/>
    <n v="59095"/>
    <n v="58776"/>
    <d v="2021-06-25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158"/>
    <s v="ROGER CUELLO HENRIQUEZ"/>
    <n v="101057317"/>
    <n v="0"/>
    <d v="2021-06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589"/>
    <n v="59096"/>
    <n v="58777"/>
    <d v="2021-06-25T00:00:00"/>
    <n v="25"/>
    <x v="1"/>
    <s v=" CONTENEDOR VACIO"/>
    <s v="CI TEQUENDAMA SAS DIV. REFINERIA"/>
    <s v="CUMPLIDO"/>
    <s v="SERVICIOS TÉCNICOS BANANEROS S.A"/>
    <s v="SANTA MARTA."/>
    <s v="REFINERIA TEQUENDAMA"/>
    <s v="SANTA MARTA."/>
    <x v="158"/>
    <s v="ROGER CUELLO HENRIQUEZ"/>
    <n v="101057318"/>
    <n v="0"/>
    <d v="2021-06-29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590"/>
    <n v="59097"/>
    <n v="58627"/>
    <d v="2021-06-25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4"/>
    <s v="CARLOS SARABIA"/>
    <n v="101057319"/>
    <n v="1840"/>
    <d v="2021-06-28T00:00:00"/>
    <x v="0"/>
    <n v="34680"/>
    <n v="34710"/>
    <n v="1"/>
    <n v="10000"/>
    <n v="0"/>
    <s v="ACTIVO"/>
    <m/>
    <m/>
    <n v="1336220"/>
    <n v="0"/>
    <n v="0"/>
    <s v="ANTICIPO"/>
    <m/>
    <x v="0"/>
    <s v="NO"/>
    <m/>
    <s v="PLANILLADA"/>
    <m/>
    <m/>
  </r>
  <r>
    <s v="CONSTRUPROYEC"/>
    <n v="101056591"/>
    <n v="59098"/>
    <n v="58700"/>
    <d v="2021-06-25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320"/>
    <n v="82975"/>
    <d v="2021-06-29T00:00:00"/>
    <x v="0"/>
    <n v="32630"/>
    <n v="32590"/>
    <n v="1"/>
    <n v="0"/>
    <n v="0"/>
    <m/>
    <m/>
    <m/>
    <n v="658473"/>
    <n v="0"/>
    <n v="0"/>
    <m/>
    <m/>
    <x v="1"/>
    <s v="NO"/>
    <m/>
    <s v="PLANILLADA"/>
    <m/>
    <m/>
  </r>
  <r>
    <s v="CONSTRUPROYEC"/>
    <n v="101056592"/>
    <n v="59099"/>
    <m/>
    <d v="2021-06-25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47"/>
    <s v="LUIS FRANCISCO GONZALEZ VARGAS"/>
    <n v="101057321"/>
    <n v="1841"/>
    <d v="2021-06-29T00:00:00"/>
    <x v="2"/>
    <n v="34380"/>
    <n v="34260"/>
    <n v="1"/>
    <n v="0"/>
    <n v="0"/>
    <m/>
    <m/>
    <m/>
    <n v="1324661"/>
    <n v="1207500"/>
    <n v="4200"/>
    <m/>
    <m/>
    <x v="0"/>
    <s v="NO"/>
    <m/>
    <s v="PLANILLADA"/>
    <m/>
    <m/>
  </r>
  <r>
    <s v="CONSTRUPROYEC"/>
    <n v="101056593"/>
    <n v="59100"/>
    <n v="58701"/>
    <d v="2021-06-25T00:00:00"/>
    <n v="25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322"/>
    <n v="83089"/>
    <d v="2021-06-29T00:00:00"/>
    <x v="0"/>
    <n v="33500"/>
    <n v="33510"/>
    <n v="1"/>
    <n v="0"/>
    <n v="0"/>
    <m/>
    <m/>
    <m/>
    <n v="676030"/>
    <n v="0"/>
    <n v="0"/>
    <m/>
    <m/>
    <x v="1"/>
    <s v="NO"/>
    <m/>
    <s v="PLANILLADA"/>
    <m/>
    <m/>
  </r>
  <r>
    <s v="CONSTRUPROYEC"/>
    <n v="101056594"/>
    <n v="59101"/>
    <m/>
    <d v="2021-06-25T00:00:00"/>
    <n v="25"/>
    <x v="1"/>
    <s v=" ACEITE DE PALMISTE CPK"/>
    <s v="CI TEQUENDAMA SAS DIV. REFINERIA"/>
    <s v="CUMPLIDO"/>
    <s v="EXTRACTORA TEQUENDAMA"/>
    <s v="FUNDACION"/>
    <s v="REFINERIA TEQUENDAMA"/>
    <s v="SANTA MARTA."/>
    <x v="103"/>
    <s v="ORLANDO DE JESUS GONZALEZ ORTIZ"/>
    <n v="101057323"/>
    <n v="77415"/>
    <d v="2021-06-29T00:00:00"/>
    <x v="5"/>
    <n v="34960"/>
    <n v="34960"/>
    <n v="1"/>
    <n v="0"/>
    <n v="0"/>
    <m/>
    <m/>
    <m/>
    <n v="1237234"/>
    <n v="1207500"/>
    <n v="193660"/>
    <m/>
    <m/>
    <x v="0"/>
    <s v="NO"/>
    <m/>
    <s v="PLANILLADA"/>
    <m/>
    <m/>
  </r>
  <r>
    <s v="CONSTRUPROYEC"/>
    <n v="101056595"/>
    <n v="59102"/>
    <n v="58741"/>
    <d v="2021-06-25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21"/>
    <s v="EDWIN ELIBETH AGUILAR GOMEZ"/>
    <n v="101057324"/>
    <n v="77497"/>
    <d v="2021-06-29T00:00:00"/>
    <x v="0"/>
    <n v="35570"/>
    <n v="35610"/>
    <n v="1"/>
    <n v="0"/>
    <n v="0"/>
    <m/>
    <m/>
    <m/>
    <n v="558805"/>
    <n v="0"/>
    <n v="0"/>
    <m/>
    <m/>
    <x v="0"/>
    <s v="NO"/>
    <m/>
    <s v="PLANILLADA"/>
    <m/>
    <m/>
  </r>
  <r>
    <s v="CONSTRUPROYEC"/>
    <n v="101056597"/>
    <n v="59104"/>
    <n v="58750"/>
    <d v="2021-06-25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124"/>
    <s v="SAMUEL MEDINA MERCHAN"/>
    <n v="101057326"/>
    <n v="77483"/>
    <d v="2021-06-29T00:00:00"/>
    <x v="0"/>
    <n v="34740"/>
    <n v="34770"/>
    <n v="1"/>
    <n v="0"/>
    <n v="0"/>
    <m/>
    <m/>
    <m/>
    <n v="545765"/>
    <n v="0"/>
    <n v="0"/>
    <m/>
    <m/>
    <x v="0"/>
    <s v="NO"/>
    <m/>
    <s v="PLANILLADA"/>
    <m/>
    <m/>
  </r>
  <r>
    <s v="CONSTRUPROYEC"/>
    <n v="101056599"/>
    <n v="59106"/>
    <n v="58877"/>
    <d v="2021-06-25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0"/>
    <s v="ANGELO JAVIER PEREZ SAAVEDRA"/>
    <n v="101057328"/>
    <n v="77489"/>
    <d v="2021-07-01T00:00:00"/>
    <x v="0"/>
    <n v="36160"/>
    <n v="36200"/>
    <n v="1"/>
    <n v="0"/>
    <n v="0"/>
    <m/>
    <m/>
    <m/>
    <n v="568074"/>
    <n v="0"/>
    <n v="0"/>
    <m/>
    <m/>
    <x v="0"/>
    <s v="NO"/>
    <m/>
    <s v="PLANILLADA"/>
    <m/>
    <m/>
  </r>
  <r>
    <s v="CONSTRUPROYEC"/>
    <n v="101056600"/>
    <n v="59107"/>
    <n v="58878"/>
    <d v="2021-06-25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30"/>
    <s v="JOSE DOMINGO PARRA BOHORQUEZ"/>
    <n v="101057329"/>
    <n v="77511"/>
    <d v="2021-07-01T00:00:00"/>
    <x v="0"/>
    <n v="28370"/>
    <n v="28380"/>
    <n v="1"/>
    <n v="0"/>
    <n v="0"/>
    <m/>
    <m/>
    <m/>
    <n v="445693"/>
    <n v="0"/>
    <n v="0"/>
    <m/>
    <m/>
    <x v="0"/>
    <s v="NO"/>
    <m/>
    <s v="PLANILLADA"/>
    <m/>
    <m/>
  </r>
  <r>
    <s v="CONSTRUPROYEC"/>
    <n v="101056601"/>
    <n v="59108"/>
    <n v="58879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7"/>
    <s v="ANGELO JAVIER PEREZ SAAVEDRA"/>
    <n v="101057330"/>
    <n v="521883"/>
    <d v="2021-07-01T00:00:00"/>
    <x v="0"/>
    <n v="34640"/>
    <n v="34700"/>
    <n v="1"/>
    <n v="1078648"/>
    <n v="0"/>
    <s v="ACTIVO"/>
    <m/>
    <m/>
    <n v="4676400"/>
    <n v="0"/>
    <n v="0"/>
    <s v="ANTICIPO"/>
    <m/>
    <x v="2"/>
    <s v="NO"/>
    <m/>
    <s v="PLANILLADA"/>
    <m/>
    <m/>
  </r>
  <r>
    <s v="CONSTRUPROYEC"/>
    <n v="101056602"/>
    <n v="59109"/>
    <n v="59000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31"/>
    <s v="ALEXANDER JAVIER MEJIA OROZCO"/>
    <n v="101057331"/>
    <n v="522131"/>
    <d v="2021-07-03T00:00:00"/>
    <x v="0"/>
    <n v="33770"/>
    <n v="33760"/>
    <n v="1"/>
    <n v="1078648"/>
    <n v="66000"/>
    <s v="ACTIVO"/>
    <m/>
    <m/>
    <n v="4558950"/>
    <n v="0"/>
    <n v="0"/>
    <s v="ANTICIPO, SEGUNDO ANTICIPO"/>
    <m/>
    <x v="2"/>
    <s v="NO"/>
    <m/>
    <s v="PLANILLADA"/>
    <m/>
    <m/>
  </r>
  <r>
    <s v="CONSTRUPROYEC"/>
    <n v="101056603"/>
    <n v="59110"/>
    <n v="59004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7"/>
    <s v="FREDY ORTIZ MERCHAN"/>
    <n v="101057332"/>
    <n v="522036"/>
    <d v="2021-07-03T00:00:00"/>
    <x v="0"/>
    <n v="34010"/>
    <n v="34180"/>
    <n v="1"/>
    <n v="1078648"/>
    <n v="55000"/>
    <s v="ACTIVO"/>
    <m/>
    <m/>
    <n v="4591350"/>
    <n v="0"/>
    <n v="0"/>
    <s v="ANTICIPO, SEGUNDO ANTICIPO"/>
    <m/>
    <x v="2"/>
    <s v="NO"/>
    <m/>
    <s v="PLANILLADA"/>
    <m/>
    <m/>
  </r>
  <r>
    <s v="CONSTRUPROYEC"/>
    <n v="101056604"/>
    <n v="59111"/>
    <m/>
    <d v="2021-06-26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48"/>
    <s v="EDUARDO OROZCO ESPAÑA"/>
    <n v="101057333"/>
    <n v="58199"/>
    <d v="2021-06-29T00:00:00"/>
    <x v="1"/>
    <n v="34710"/>
    <n v="34730"/>
    <n v="1"/>
    <n v="0"/>
    <n v="0"/>
    <m/>
    <m/>
    <m/>
    <n v="1337376"/>
    <n v="1207500"/>
    <n v="-7350"/>
    <m/>
    <m/>
    <x v="0"/>
    <s v="NO"/>
    <m/>
    <s v="PLANILLADA"/>
    <m/>
    <m/>
  </r>
  <r>
    <s v="CONSTRUPROYEC"/>
    <n v="101056605"/>
    <n v="59112"/>
    <m/>
    <d v="2021-06-26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15"/>
    <s v="JAVIER ANTONIO VICENTE RODRIGUEZ"/>
    <n v="101057334"/>
    <n v="1700"/>
    <d v="2021-06-28T00:00:00"/>
    <x v="3"/>
    <n v="35070"/>
    <n v="35070"/>
    <n v="1"/>
    <n v="0"/>
    <n v="0"/>
    <m/>
    <m/>
    <m/>
    <n v="1351247"/>
    <n v="1207500"/>
    <n v="-19950"/>
    <m/>
    <m/>
    <x v="0"/>
    <s v="NO"/>
    <m/>
    <s v="PLANILLADA"/>
    <m/>
    <m/>
  </r>
  <r>
    <s v="CONSTRUPROYEC"/>
    <n v="101056606"/>
    <n v="59113"/>
    <m/>
    <d v="2021-06-26T00:00:00"/>
    <n v="25"/>
    <x v="1"/>
    <s v=" ACEITE DE PALMA CPO"/>
    <s v="CI TEQUENDAMA SAS DIV. REFINERIA"/>
    <s v="CUMPLIDO"/>
    <s v="PALMERA DE LA COSTA S.A"/>
    <s v="EL COPEY"/>
    <s v="CARIBBEAN ECO SOAPS UIBS S.A.S."/>
    <s v="SANTA MARTA."/>
    <x v="172"/>
    <s v="JHONY VICENTE"/>
    <n v="101057335"/>
    <n v="1818"/>
    <d v="2021-06-28T00:00:00"/>
    <x v="3"/>
    <n v="34790"/>
    <n v="34820"/>
    <n v="1"/>
    <n v="0"/>
    <n v="0"/>
    <m/>
    <m/>
    <m/>
    <n v="1340459"/>
    <n v="1207500"/>
    <n v="-10150"/>
    <m/>
    <m/>
    <x v="0"/>
    <s v="NO"/>
    <m/>
    <s v="PLANILLADA"/>
    <m/>
    <m/>
  </r>
  <r>
    <s v="CONSTRUPROYEC"/>
    <n v="101056607"/>
    <n v="59114"/>
    <n v="58743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2"/>
    <s v="ALEXANDER DIAZ LAZO"/>
    <n v="101057336"/>
    <n v="77567"/>
    <d v="2021-06-29T00:00:00"/>
    <x v="0"/>
    <n v="34330"/>
    <n v="34330"/>
    <n v="1"/>
    <n v="10000"/>
    <n v="0"/>
    <s v="ACTIVO"/>
    <m/>
    <m/>
    <n v="1214939"/>
    <n v="0"/>
    <n v="0"/>
    <s v="ANTICIPO"/>
    <m/>
    <x v="0"/>
    <s v="NO"/>
    <m/>
    <s v="PLANILLADA"/>
    <m/>
    <m/>
  </r>
  <r>
    <s v="CONSTRUPROYEC"/>
    <n v="101056608"/>
    <n v="59115"/>
    <n v="58604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97"/>
    <s v="JOSE LUIS PABON ROJAS"/>
    <n v="101057337"/>
    <n v="77364"/>
    <d v="2021-06-28T00:00:00"/>
    <x v="0"/>
    <n v="32090"/>
    <n v="32090"/>
    <n v="1"/>
    <n v="10000"/>
    <n v="0"/>
    <s v="ACTIVO"/>
    <m/>
    <m/>
    <n v="1135665"/>
    <n v="0"/>
    <n v="0"/>
    <s v="ANTICIPO"/>
    <m/>
    <x v="0"/>
    <s v="NO"/>
    <m/>
    <s v="PLANILLADA"/>
    <m/>
    <m/>
  </r>
  <r>
    <s v="CONSTRUPROYEC"/>
    <n v="101056609"/>
    <n v="59116"/>
    <n v="58671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1"/>
    <s v="FRANCISCO JAVIER CASTRO SUAREZ"/>
    <n v="101057338"/>
    <n v="77570"/>
    <d v="2021-06-28T00:00:00"/>
    <x v="0"/>
    <n v="34860"/>
    <n v="34860"/>
    <n v="1"/>
    <n v="10000"/>
    <n v="0"/>
    <s v="ACTIVO"/>
    <m/>
    <m/>
    <n v="1233695"/>
    <n v="0"/>
    <n v="0"/>
    <s v="ANTICIPO"/>
    <m/>
    <x v="0"/>
    <s v="NO"/>
    <m/>
    <s v="PLANILLADA"/>
    <m/>
    <m/>
  </r>
  <r>
    <s v="CONSTRUPROYEC"/>
    <n v="101056610"/>
    <n v="59117"/>
    <n v="58614"/>
    <d v="2021-06-26T00:00:00"/>
    <n v="25"/>
    <x v="1"/>
    <s v=" TORTA DE PALMISTE"/>
    <s v="CI TEQUENDAMA SAS EXTRACTORA"/>
    <s v="CUMPLIDO"/>
    <s v="EXTRACTORA TEQUENDAMA"/>
    <s v="FUNDACION"/>
    <s v="SOCIEDAD PORTUARIA DE SANTA MARTA"/>
    <s v="SANTA MARTA."/>
    <x v="49"/>
    <s v="MANUEL GUERRERO CLARO"/>
    <n v="101057339"/>
    <n v="83043"/>
    <d v="2021-06-28T00:00:00"/>
    <x v="0"/>
    <n v="19680"/>
    <n v="1968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6611"/>
    <n v="59118"/>
    <n v="58615"/>
    <d v="2021-06-26T00:00:00"/>
    <n v="25"/>
    <x v="1"/>
    <s v=" TORTA DE PALMISTE"/>
    <s v="CI TEQUENDAMA SAS EXTRACTORA"/>
    <s v="CUMPLIDO"/>
    <s v="EXTRACTORA TEQUENDAMA"/>
    <s v="FUNDACION"/>
    <s v="SOCIEDAD PORTUARIA DE SANTA MARTA"/>
    <s v="SANTA MARTA."/>
    <x v="52"/>
    <s v="YONAT DAVID CANTILLO POLO"/>
    <n v="101057340"/>
    <n v="83075"/>
    <d v="2021-06-28T00:00:00"/>
    <x v="0"/>
    <n v="19850"/>
    <n v="19850"/>
    <n v="1"/>
    <n v="10000"/>
    <n v="0"/>
    <s v="ACTIVO"/>
    <m/>
    <m/>
    <n v="1210872"/>
    <n v="0"/>
    <n v="0"/>
    <s v="ANTICIPO"/>
    <m/>
    <x v="0"/>
    <s v="NO"/>
    <m/>
    <s v="PLANILLADA"/>
    <m/>
    <m/>
  </r>
  <r>
    <s v="CONSTRUPROYEC"/>
    <n v="101056612"/>
    <n v="59119"/>
    <n v="58849"/>
    <d v="2021-06-26T00:00:00"/>
    <n v="25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40"/>
    <s v="ALVARO JAVIER PINEDA ALVAREZ"/>
    <n v="101057341"/>
    <n v="98789"/>
    <d v="2021-06-30T00:00:00"/>
    <x v="0"/>
    <n v="34010"/>
    <n v="34280"/>
    <n v="1"/>
    <n v="882851"/>
    <n v="40500"/>
    <s v="ACTIVO"/>
    <m/>
    <m/>
    <n v="5101500"/>
    <n v="0"/>
    <n v="0"/>
    <s v="ANTICIPO, SEGUNDO ANTICIPO"/>
    <m/>
    <x v="2"/>
    <s v="NO"/>
    <m/>
    <s v="PLANILLADA"/>
    <m/>
    <m/>
  </r>
  <r>
    <s v="CONSTRUPROYEC"/>
    <n v="101056613"/>
    <n v="59120"/>
    <n v="58838"/>
    <d v="2021-06-26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16"/>
    <s v="OSCAR QUINAYAS ARAQUE"/>
    <n v="101057342"/>
    <n v="150864"/>
    <d v="2021-06-30T00:00:00"/>
    <x v="0"/>
    <n v="34090"/>
    <n v="34070"/>
    <n v="1"/>
    <n v="933634"/>
    <n v="25000"/>
    <s v="ACTIVO"/>
    <m/>
    <m/>
    <n v="5113500"/>
    <n v="0"/>
    <n v="0"/>
    <s v="ANTICIPO, SEGUNDO ANTICIPO"/>
    <m/>
    <x v="2"/>
    <s v="NO"/>
    <m/>
    <s v="PLANILLADA"/>
    <m/>
    <m/>
  </r>
  <r>
    <s v="CONSTRUPROYEC"/>
    <n v="101056614"/>
    <n v="59121"/>
    <n v="58839"/>
    <d v="2021-06-26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123"/>
    <s v="LUIS FERNANDO ELLES PARRA"/>
    <n v="101057343"/>
    <n v="150895"/>
    <d v="2021-06-30T00:00:00"/>
    <x v="0"/>
    <n v="34010"/>
    <n v="34010"/>
    <n v="1"/>
    <n v="933634"/>
    <n v="25000"/>
    <s v="ACTIVO"/>
    <m/>
    <m/>
    <n v="5101500"/>
    <n v="0"/>
    <n v="0"/>
    <s v="ANTICIPO, SEGUNDO ANTICIPO"/>
    <m/>
    <x v="2"/>
    <s v="NO"/>
    <m/>
    <s v="PLANILLADA"/>
    <m/>
    <m/>
  </r>
  <r>
    <s v="CONSTRUPROYEC"/>
    <n v="101056615"/>
    <n v="59122"/>
    <n v="58798"/>
    <d v="2021-06-26T00:00:00"/>
    <n v="25"/>
    <x v="1"/>
    <s v=" MAIZ"/>
    <s v="ALIMENTOS FINCAS S.A.S"/>
    <s v="CUMPLIDO"/>
    <s v="ALIMENTOS FINCA S.A.S"/>
    <s v="SANTA MARTA."/>
    <s v="ALIMENTOS FINCA S.A.S"/>
    <s v="MOSQUERA"/>
    <x v="69"/>
    <s v="ROBERTO CARLOS MENDOZA DIAZ"/>
    <n v="101057344"/>
    <n v="41146735"/>
    <d v="2021-06-30T00:00:00"/>
    <x v="0"/>
    <n v="33630"/>
    <n v="33630"/>
    <n v="1"/>
    <n v="936734"/>
    <n v="25000"/>
    <s v="ACTIVO"/>
    <m/>
    <m/>
    <n v="5044500"/>
    <n v="0"/>
    <n v="0"/>
    <s v="ANTICIPO, SEGUNDO ANTICIPO"/>
    <m/>
    <x v="2"/>
    <s v="NO"/>
    <m/>
    <s v="PLANILLADA"/>
    <m/>
    <m/>
  </r>
  <r>
    <s v="CONSTRUPROYEC"/>
    <n v="101056616"/>
    <n v="59123"/>
    <n v="58864"/>
    <d v="2021-06-26T00:00:00"/>
    <n v="25"/>
    <x v="1"/>
    <s v=" MAIZ"/>
    <s v="ALIMENTOS FINCAS S.A.S"/>
    <s v="CUMPLIDO"/>
    <s v="ALIMENTOS FINCA S.A.S"/>
    <s v="SANTA MARTA."/>
    <s v="ALIMENTOS FINCA S.A.S"/>
    <s v="MOSQUERA"/>
    <x v="39"/>
    <s v="ALBERTO LUIS BARRIOS DE LA HOZ"/>
    <n v="101057345"/>
    <n v="41146785"/>
    <d v="2021-06-30T00:00:00"/>
    <x v="0"/>
    <n v="33400"/>
    <n v="33370"/>
    <n v="1"/>
    <n v="936734"/>
    <n v="25000"/>
    <s v="ACTIVO"/>
    <m/>
    <m/>
    <n v="5010000"/>
    <n v="0"/>
    <n v="0"/>
    <s v="ANTICIPO, SEGUNDO ANTICIPO"/>
    <m/>
    <x v="2"/>
    <s v="NO"/>
    <m/>
    <s v="PLANILLADA"/>
    <m/>
    <m/>
  </r>
  <r>
    <s v="CONSTRUPROYEC"/>
    <n v="101056617"/>
    <n v="59124"/>
    <m/>
    <d v="2021-06-26T00:00:00"/>
    <n v="25"/>
    <x v="1"/>
    <s v=" FRUTA DE PALMA"/>
    <s v="CI TEQUENDAMA SAS EXTRACTORA"/>
    <s v="CUMPLIDO"/>
    <s v="C.I TEQUNDAMA FINCA LAS MERCEDES"/>
    <s v="PELECHUA"/>
    <s v="EXTRACTORA TEQUENDAMA"/>
    <s v="FUNDACION"/>
    <x v="186"/>
    <s v="HECTOR ARDILA PINILLA"/>
    <n v="101057346"/>
    <n v="82925"/>
    <d v="2021-06-28T00:00:00"/>
    <x v="2"/>
    <n v="34480"/>
    <n v="34480"/>
    <n v="1"/>
    <n v="0"/>
    <n v="0"/>
    <m/>
    <m/>
    <m/>
    <n v="2166378"/>
    <n v="1500000"/>
    <n v="-224000"/>
    <m/>
    <m/>
    <x v="1"/>
    <s v="NO"/>
    <m/>
    <s v="PLANILLADA"/>
    <m/>
    <m/>
  </r>
  <r>
    <s v="CONSTRUPROYEC"/>
    <n v="101056618"/>
    <n v="59125"/>
    <n v="58690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60"/>
    <s v="MARTIN ABELLO MUÑOZ"/>
    <n v="101057347"/>
    <s v="31941-1"/>
    <d v="2021-06-29T00:00:00"/>
    <x v="0"/>
    <n v="10110"/>
    <n v="10110"/>
    <n v="1"/>
    <n v="244373"/>
    <n v="71000"/>
    <s v="ACTIVO"/>
    <m/>
    <m/>
    <n v="2022000"/>
    <n v="0"/>
    <n v="0"/>
    <s v="ANTICIPO, SEGUNDO ANTICIPO"/>
    <m/>
    <x v="4"/>
    <s v="NO"/>
    <m/>
    <s v="PLANILLADA"/>
    <m/>
    <m/>
  </r>
  <r>
    <s v="CONSTRUPROYEC"/>
    <n v="101056619"/>
    <n v="59126"/>
    <n v="58675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133"/>
    <s v="CARLOS ALBERTO ROA OSPINO"/>
    <n v="101057348"/>
    <n v="77575"/>
    <d v="2021-06-28T00:00:00"/>
    <x v="0"/>
    <n v="34760"/>
    <n v="34760"/>
    <n v="1"/>
    <n v="10000"/>
    <n v="0"/>
    <s v="ACTIVO"/>
    <m/>
    <m/>
    <n v="1230156"/>
    <n v="0"/>
    <n v="0"/>
    <s v="ANTICIPO"/>
    <m/>
    <x v="0"/>
    <s v="NO"/>
    <m/>
    <s v="PLANILLADA"/>
    <m/>
    <m/>
  </r>
  <r>
    <s v="CONSTRUPROYEC"/>
    <n v="101056620"/>
    <n v="59127"/>
    <n v="58736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6"/>
    <s v="JHON MUÑOZ SILVA"/>
    <n v="101057349"/>
    <s v="31940-8"/>
    <d v="2021-06-29T00:00:00"/>
    <x v="0"/>
    <n v="10357"/>
    <n v="10117"/>
    <n v="1"/>
    <n v="244373"/>
    <n v="0"/>
    <s v="ACTIVO"/>
    <m/>
    <m/>
    <n v="2071400"/>
    <n v="0"/>
    <n v="0"/>
    <s v="ANTICIPO"/>
    <m/>
    <x v="4"/>
    <s v="NO"/>
    <m/>
    <s v="PLANILLADA"/>
    <m/>
    <m/>
  </r>
  <r>
    <s v="CONSTRUPROYEC"/>
    <n v="101056621"/>
    <n v="59128"/>
    <n v="58969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214"/>
    <s v="JOSE LUIS DOMINGUEZ NARANJO"/>
    <n v="101057350"/>
    <n v="522015"/>
    <d v="2021-07-02T00:00:00"/>
    <x v="0"/>
    <n v="32510"/>
    <n v="32690"/>
    <n v="1"/>
    <n v="1078648"/>
    <n v="320000"/>
    <s v="ACTIVO"/>
    <m/>
    <m/>
    <n v="4388850"/>
    <n v="0"/>
    <n v="0"/>
    <s v="ANTICIPO, SEGUNDO ANTICIPO"/>
    <m/>
    <x v="2"/>
    <s v="NO"/>
    <m/>
    <s v="PLANILLADA"/>
    <m/>
    <m/>
  </r>
  <r>
    <s v="CONSTRUPROYEC"/>
    <n v="101056622"/>
    <n v="59129"/>
    <n v="58744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0"/>
    <s v="JEINSON DAVID PEREZ MONTOYA"/>
    <n v="101057351"/>
    <n v="77574"/>
    <d v="2021-06-29T00:00:00"/>
    <x v="0"/>
    <n v="33590"/>
    <n v="33590"/>
    <n v="1"/>
    <n v="10000"/>
    <n v="0"/>
    <s v="ACTIVO"/>
    <m/>
    <m/>
    <n v="1188750"/>
    <n v="0"/>
    <n v="0"/>
    <s v="ANTICIPO"/>
    <m/>
    <x v="0"/>
    <s v="NO"/>
    <m/>
    <s v="PLANILLADA"/>
    <m/>
    <m/>
  </r>
  <r>
    <s v="CONSTRUPROYEC"/>
    <n v="101056623"/>
    <n v="59130"/>
    <n v="58585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84"/>
    <s v="CARLOS BARROS"/>
    <n v="101057352"/>
    <n v="58258"/>
    <d v="2021-06-28T00:00:00"/>
    <x v="0"/>
    <n v="34400"/>
    <n v="34420"/>
    <n v="1"/>
    <n v="10000"/>
    <n v="0"/>
    <s v="ACTIVO"/>
    <m/>
    <m/>
    <n v="1217416"/>
    <n v="0"/>
    <n v="0"/>
    <s v="ANTICIPO"/>
    <m/>
    <x v="0"/>
    <s v="NO"/>
    <m/>
    <s v="PLANILLADA"/>
    <m/>
    <m/>
  </r>
  <r>
    <s v="CONSTRUPROYEC"/>
    <n v="101056624"/>
    <n v="59131"/>
    <n v="58632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CHEVRON PETROLEUM COMPANY"/>
    <s v="GALAPA"/>
    <x v="88"/>
    <s v="CARLOS MARIO PERTUZ MELO"/>
    <n v="101057353"/>
    <s v="31946-9"/>
    <d v="2021-06-28T00:00:00"/>
    <x v="0"/>
    <n v="10131"/>
    <n v="10137"/>
    <n v="1"/>
    <n v="221080"/>
    <n v="0"/>
    <s v="ACTIVO"/>
    <m/>
    <m/>
    <n v="1446605"/>
    <n v="0"/>
    <n v="0"/>
    <s v="ANTICIPO"/>
    <m/>
    <x v="4"/>
    <s v="NO"/>
    <m/>
    <s v="PLANILLADA"/>
    <m/>
    <m/>
  </r>
  <r>
    <s v="CONSTRUPROYEC"/>
    <n v="101056625"/>
    <n v="59132"/>
    <n v="58597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90"/>
    <s v="NEIDER ENRIQUE IBARRA CASTAÑEDA"/>
    <n v="101057354"/>
    <s v="31944-5"/>
    <d v="2021-06-28T00:00:00"/>
    <x v="0"/>
    <n v="10125"/>
    <n v="10138"/>
    <n v="1"/>
    <n v="429712"/>
    <n v="0"/>
    <s v="ACTIVO"/>
    <m/>
    <m/>
    <n v="2025000"/>
    <n v="0"/>
    <n v="0"/>
    <s v="ANTICIPO"/>
    <m/>
    <x v="4"/>
    <s v="NO"/>
    <m/>
    <s v="PLANILLADA"/>
    <m/>
    <m/>
  </r>
  <r>
    <s v="CONSTRUPROYEC"/>
    <n v="101056626"/>
    <n v="59133"/>
    <n v="58929"/>
    <d v="2021-06-26T00:00:00"/>
    <n v="25"/>
    <x v="1"/>
    <s v=" ACEITE DE PALMA CPO"/>
    <s v="EXTRACTORA GRUPALMA"/>
    <s v="CUMPLIDO"/>
    <s v="EXTRACTORA GRUPALMA"/>
    <s v="REGIDORR"/>
    <s v="BIOCOMBUSTIBLES SOSTENIBLES DEL CARIBE S.A. BIOSC S. A."/>
    <s v="SANTA MARTA."/>
    <x v="83"/>
    <s v="HERNAN GREGORIO AVENDAÑO OROZCO"/>
    <n v="101057355"/>
    <n v="58314"/>
    <d v="2021-07-02T00:00:00"/>
    <x v="0"/>
    <n v="33630"/>
    <n v="33540"/>
    <n v="1"/>
    <n v="544477"/>
    <n v="116000"/>
    <s v="ACTIVO"/>
    <m/>
    <m/>
    <n v="2858550"/>
    <n v="0"/>
    <n v="0"/>
    <s v="ANTICIPO, SEGUNDO ANTICIPO"/>
    <m/>
    <x v="0"/>
    <s v="NO"/>
    <m/>
    <s v="PLANILLADA"/>
    <m/>
    <m/>
  </r>
  <r>
    <s v="CONSTRUPROYEC"/>
    <n v="101056627"/>
    <n v="59134"/>
    <n v="58734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56"/>
    <s v="CRISTIAN EDUARDO MERCADO ROJAS"/>
    <n v="101057356"/>
    <s v="31950-5"/>
    <d v="2021-06-29T00:00:00"/>
    <x v="0"/>
    <n v="10170"/>
    <n v="10179"/>
    <n v="1"/>
    <n v="221080"/>
    <n v="0"/>
    <s v="ACTIVO"/>
    <m/>
    <m/>
    <n v="1452174"/>
    <n v="0"/>
    <n v="0"/>
    <s v="ANTICIPO"/>
    <m/>
    <x v="4"/>
    <s v="NO"/>
    <m/>
    <s v="PLANILLADA"/>
    <m/>
    <m/>
  </r>
  <r>
    <s v="CONSTRUPROYEC"/>
    <n v="101056628"/>
    <n v="59135"/>
    <n v="58927"/>
    <d v="2021-06-26T00:00:00"/>
    <n v="25"/>
    <x v="1"/>
    <s v=" ACEITE DE PALMA CPO"/>
    <s v="EXTRACTORA GRUPALMA"/>
    <s v="CUMPLIDO"/>
    <s v="EXTRACTORA GRUPALMA"/>
    <s v="REGIDORR"/>
    <s v="BIOCOMBUSTIBLES SOSTENIBLES DEL CARIBE S.A. BIOSC S. A."/>
    <s v="SANTA MARTA."/>
    <x v="43"/>
    <s v="JAIRO ENRIQUE CHARRIS CONRADO"/>
    <n v="101057357"/>
    <n v="58315"/>
    <d v="2021-07-02T00:00:00"/>
    <x v="0"/>
    <n v="34340"/>
    <n v="34270"/>
    <n v="1"/>
    <n v="544477"/>
    <n v="116000"/>
    <s v="ACTIVO"/>
    <m/>
    <m/>
    <n v="2918900"/>
    <n v="0"/>
    <n v="0"/>
    <s v="ANTICIPO, SEGUNDO ANTICIPO"/>
    <m/>
    <x v="0"/>
    <s v="NO"/>
    <m/>
    <s v="PLANILLADA"/>
    <m/>
    <m/>
  </r>
  <r>
    <s v="CONSTRUPROYEC"/>
    <n v="101056629"/>
    <n v="59136"/>
    <n v="58592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1"/>
    <s v="RODRIGO RAMOS ESCORCIA"/>
    <n v="101057358"/>
    <s v="31943-3"/>
    <d v="2021-06-28T00:00:00"/>
    <x v="0"/>
    <n v="10111"/>
    <n v="10111"/>
    <n v="1"/>
    <n v="221080"/>
    <n v="0"/>
    <s v="ACTIVO"/>
    <m/>
    <m/>
    <n v="1443750"/>
    <n v="0"/>
    <n v="0"/>
    <s v="ANTICIPO"/>
    <m/>
    <x v="4"/>
    <s v="NO"/>
    <m/>
    <s v="PLANILLADA"/>
    <m/>
    <m/>
  </r>
  <r>
    <s v="CONSTRUPROYEC"/>
    <n v="101056630"/>
    <n v="59137"/>
    <n v="58894"/>
    <d v="2021-06-26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40"/>
    <s v="JAIR RODRIGUEZ ESCALANTE"/>
    <n v="101057359"/>
    <n v="58341"/>
    <d v="2021-07-01T00:00:00"/>
    <x v="0"/>
    <n v="34090"/>
    <n v="34100"/>
    <n v="1"/>
    <n v="528160"/>
    <n v="0"/>
    <s v="ACTIVO"/>
    <m/>
    <m/>
    <n v="3216392"/>
    <n v="0"/>
    <n v="0"/>
    <s v="ANTICIPO"/>
    <m/>
    <x v="4"/>
    <s v="NO"/>
    <m/>
    <s v="PLANILLADA"/>
    <m/>
    <m/>
  </r>
  <r>
    <s v="CONSTRUPROYEC"/>
    <n v="101056631"/>
    <n v="59138"/>
    <n v="58994"/>
    <d v="2021-06-26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158"/>
    <s v="ROGER CUELLO HENRIQUEZ"/>
    <n v="101057360"/>
    <n v="58361"/>
    <d v="2021-07-03T00:00:00"/>
    <x v="0"/>
    <n v="34120"/>
    <n v="34230"/>
    <n v="1"/>
    <n v="528160"/>
    <n v="0"/>
    <s v="ACTIVO"/>
    <m/>
    <m/>
    <n v="3219222"/>
    <n v="0"/>
    <n v="0"/>
    <s v="ANTICIPO"/>
    <m/>
    <x v="4"/>
    <s v="NO"/>
    <m/>
    <s v="PLANILLADA"/>
    <m/>
    <m/>
  </r>
  <r>
    <s v="CONSTRUPROYEC"/>
    <n v="101056632"/>
    <n v="59139"/>
    <n v="58882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4"/>
    <s v="ALEXANDER RICO LASSO"/>
    <n v="101057361"/>
    <s v="31939-7"/>
    <d v="2021-07-01T00:00:00"/>
    <x v="0"/>
    <n v="10148"/>
    <n v="10148"/>
    <n v="1"/>
    <n v="442664"/>
    <n v="0"/>
    <s v="ACTIVO"/>
    <m/>
    <m/>
    <n v="3358075"/>
    <n v="0"/>
    <n v="0"/>
    <s v="ANTICIPO"/>
    <m/>
    <x v="4"/>
    <s v="NO"/>
    <m/>
    <s v="PLANILLADA"/>
    <m/>
    <m/>
  </r>
  <r>
    <s v="CONSTRUPROYEC"/>
    <n v="101056633"/>
    <n v="59140"/>
    <n v="58830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9"/>
    <s v="PEDRO BOHORQUEZ SANDOVAL"/>
    <n v="101057362"/>
    <s v="31942-1"/>
    <d v="2021-06-30T00:00:00"/>
    <x v="0"/>
    <n v="10137"/>
    <n v="10141"/>
    <n v="1"/>
    <n v="442664"/>
    <n v="0"/>
    <s v="ACTIVO"/>
    <m/>
    <m/>
    <n v="3354435"/>
    <n v="0"/>
    <n v="0"/>
    <s v="ANTICIPO"/>
    <m/>
    <x v="4"/>
    <s v="NO"/>
    <m/>
    <s v="PLANILLADA"/>
    <m/>
    <m/>
  </r>
  <r>
    <s v="CONSTRUPROYEC"/>
    <n v="101056634"/>
    <n v="59141"/>
    <n v="58854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85"/>
    <s v="EDINSON PRADA RODRIGUEZ"/>
    <n v="101057363"/>
    <s v="31949-4"/>
    <d v="2021-06-30T00:00:00"/>
    <x v="0"/>
    <n v="10135"/>
    <n v="10142"/>
    <n v="1"/>
    <n v="429712"/>
    <n v="0"/>
    <s v="ACTIVO"/>
    <m/>
    <m/>
    <n v="2027000"/>
    <n v="0"/>
    <n v="0"/>
    <s v="ANTICIPO"/>
    <m/>
    <x v="4"/>
    <s v="NO"/>
    <m/>
    <s v="PLANILLADA"/>
    <m/>
    <m/>
  </r>
  <r>
    <s v="CONSTRUPROYEC"/>
    <n v="101056635"/>
    <n v="59142"/>
    <n v="58738"/>
    <d v="2021-06-26T00:00:00"/>
    <n v="25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8"/>
    <s v="LEONARDO ELIAS ORDOÑEZ PATIÑO"/>
    <n v="101057364"/>
    <s v="31945-7"/>
    <d v="2021-06-29T00:00:00"/>
    <x v="0"/>
    <n v="10092"/>
    <n v="10111"/>
    <n v="1"/>
    <n v="429712"/>
    <n v="0"/>
    <s v="ACTIVO"/>
    <m/>
    <m/>
    <n v="2018400"/>
    <n v="0"/>
    <n v="0"/>
    <s v="ANTICIPO"/>
    <m/>
    <x v="4"/>
    <s v="NO"/>
    <m/>
    <s v="PLANILLADA"/>
    <m/>
    <m/>
  </r>
  <r>
    <s v="CONSTRUPROYEC"/>
    <n v="101056636"/>
    <n v="59143"/>
    <n v="58840"/>
    <d v="2021-06-26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15"/>
    <s v="RICHARD RODRIGUEZ"/>
    <n v="101057365"/>
    <n v="150861"/>
    <d v="2021-06-30T00:00:00"/>
    <x v="0"/>
    <n v="34410"/>
    <n v="34410"/>
    <n v="1"/>
    <n v="933634"/>
    <n v="25000"/>
    <s v="ACTIVO"/>
    <m/>
    <m/>
    <n v="5161500"/>
    <n v="0"/>
    <n v="0"/>
    <s v="ANTICIPO, SEGUNDO ANTICIPO"/>
    <m/>
    <x v="2"/>
    <s v="NO"/>
    <m/>
    <s v="PLANILLADA"/>
    <m/>
    <m/>
  </r>
  <r>
    <s v="CONSTRUPROYEC"/>
    <n v="101056637"/>
    <n v="59144"/>
    <n v="58946"/>
    <d v="2021-06-26T00:00:00"/>
    <n v="25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87"/>
    <s v="SERGIO DAVID MEJIA POLO"/>
    <n v="101057366"/>
    <n v="58349"/>
    <d v="2021-07-02T00:00:00"/>
    <x v="0"/>
    <n v="35030"/>
    <n v="35010"/>
    <n v="1"/>
    <n v="528160"/>
    <n v="0"/>
    <s v="ACTIVO"/>
    <m/>
    <m/>
    <n v="3305080"/>
    <n v="0"/>
    <n v="0"/>
    <s v="ANTICIPO"/>
    <m/>
    <x v="4"/>
    <s v="NO"/>
    <m/>
    <s v="PLANILLADA"/>
    <m/>
    <m/>
  </r>
  <r>
    <s v="CONSTRUPROYEC"/>
    <n v="101056638"/>
    <n v="59145"/>
    <n v="58841"/>
    <d v="2021-06-26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25"/>
    <s v="NICOLAS JOSE ESQUEA POLO"/>
    <n v="101057367"/>
    <n v="150903"/>
    <d v="2021-06-30T00:00:00"/>
    <x v="0"/>
    <n v="34020"/>
    <n v="34020"/>
    <n v="1"/>
    <n v="933634"/>
    <n v="25000"/>
    <s v="ACTIVO"/>
    <m/>
    <m/>
    <n v="5103000"/>
    <n v="0"/>
    <n v="0"/>
    <s v="ANTICIPO, SEGUNDO ANTICIPO"/>
    <m/>
    <x v="2"/>
    <s v="NO"/>
    <m/>
    <s v="PLANILLADA"/>
    <m/>
    <m/>
  </r>
  <r>
    <s v="CONSTRUPROYEC"/>
    <n v="101056639"/>
    <n v="59146"/>
    <n v="58846"/>
    <d v="2021-06-26T00:00:00"/>
    <n v="25"/>
    <x v="1"/>
    <s v=" MAIZ"/>
    <s v="ALIMENTOS FINCAS S.A.S"/>
    <s v="CUMPLIDO"/>
    <s v="ALIMENTOS FINCA S.A.S"/>
    <s v="SANTA MARTA."/>
    <s v="ALIMENTOS FINCA S.A.S"/>
    <s v="MOSQUERA"/>
    <x v="20"/>
    <s v="FABIO ALEXANDER MOZO BANQUEZ"/>
    <n v="101057368"/>
    <n v="41146743"/>
    <d v="2021-06-30T00:00:00"/>
    <x v="0"/>
    <n v="34100"/>
    <n v="34100"/>
    <n v="1"/>
    <n v="936734"/>
    <n v="25000"/>
    <s v="ACTIVO"/>
    <m/>
    <m/>
    <n v="5115000"/>
    <n v="0"/>
    <n v="0"/>
    <s v="ANTICIPO, SEGUNDO ANTICIPO"/>
    <m/>
    <x v="2"/>
    <s v="NO"/>
    <m/>
    <s v="PLANILLADA"/>
    <m/>
    <m/>
  </r>
  <r>
    <s v="CONSTRUPROYEC"/>
    <n v="101056640"/>
    <n v="59147"/>
    <n v="58831"/>
    <d v="2021-06-26T00:00:00"/>
    <n v="25"/>
    <x v="1"/>
    <s v=" MAIZ"/>
    <s v="PRODUCTORA DE ALIMENTOS CONCENTRADOS PARA ANIMALES CONTEGRAL S.A.S. CONTEGRAL S.A.S"/>
    <s v="CUMPLIDO"/>
    <s v="CONTEGRAL S.A.S"/>
    <s v="SANTA MARTA."/>
    <s v="CONTEGRAL S.A.S"/>
    <s v="BOGOTA"/>
    <x v="23"/>
    <s v="ABSALON PUENTES VARGAS"/>
    <n v="101057369"/>
    <n v="150867"/>
    <d v="2021-06-30T00:00:00"/>
    <x v="0"/>
    <n v="33960"/>
    <n v="33930"/>
    <n v="1"/>
    <n v="933634"/>
    <n v="25000"/>
    <s v="ACTIVO"/>
    <m/>
    <m/>
    <n v="5094000"/>
    <n v="0"/>
    <n v="0"/>
    <s v="ANTICIPO, SEGUNDO ANTICIPO"/>
    <m/>
    <x v="2"/>
    <s v="NO"/>
    <m/>
    <s v="PLANILLADA"/>
    <m/>
    <m/>
  </r>
  <r>
    <s v="CONSTRUPROYEC"/>
    <n v="101056641"/>
    <n v="59148"/>
    <n v="58704"/>
    <d v="2021-06-26T00:00:00"/>
    <n v="25"/>
    <x v="1"/>
    <s v=" TIERRA FILTRANTE"/>
    <s v="CARIBBEAN ECO SOAPS UIBS S.A.S."/>
    <s v="CUMPLIDO"/>
    <s v="CARIBBEAN ECO SOAPS UIBS S.A.S."/>
    <s v="SANTA MARTA."/>
    <s v="EXTRACTORA TEQUENDAMA"/>
    <s v="FUNDACION"/>
    <x v="37"/>
    <s v="VICTOR MANUEL BARCASNEGRAS CERVANTES"/>
    <n v="101057370"/>
    <n v="83121"/>
    <d v="2021-06-29T00:00:00"/>
    <x v="0"/>
    <n v="9720"/>
    <n v="9720"/>
    <n v="1"/>
    <n v="76505"/>
    <n v="0"/>
    <s v="ACTIVO"/>
    <m/>
    <m/>
    <n v="928469"/>
    <n v="0"/>
    <n v="0"/>
    <s v="ANTICIPO"/>
    <m/>
    <x v="1"/>
    <s v="NO"/>
    <m/>
    <s v="PLANILLADA"/>
    <m/>
    <m/>
  </r>
  <r>
    <s v="CONSTRUPROYEC"/>
    <n v="101056642"/>
    <n v="59149"/>
    <n v="58896"/>
    <d v="2021-06-26T00:00:00"/>
    <n v="25"/>
    <x v="1"/>
    <s v=" PRODUCTOS VARIOS"/>
    <s v="UNION TEMPORAL AMERICAN LOGISTIC UT AMERICAN LOGISTIC UT"/>
    <s v="CUMPLIDO"/>
    <s v="SUPPLA CARGO S.A.S. SUPPLACARGO"/>
    <s v="CARTAGENA"/>
    <s v="SUPPLA CARGO S.A.S. SUPPLACARGO"/>
    <s v="BOGOTA"/>
    <x v="62"/>
    <s v="DUVIAN DARIO ARTEAGA WILCHES"/>
    <n v="101057371"/>
    <n v="30500005515"/>
    <d v="2021-07-01T00:00:00"/>
    <x v="0"/>
    <n v="15430"/>
    <n v="15430"/>
    <n v="1"/>
    <n v="1166146"/>
    <n v="140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643"/>
    <n v="59150"/>
    <n v="58895"/>
    <d v="2021-06-26T00:00:00"/>
    <n v="25"/>
    <x v="1"/>
    <s v=" PRODUCTOS VARIOS"/>
    <s v="UNION TEMPORAL AMERICAN LOGISTIC UT AMERICAN LOGISTIC UT"/>
    <s v="CUMPLIDO"/>
    <s v="SUPPLA CARGO S.A.S. SUPPLACARGO"/>
    <s v="CARTAGENA"/>
    <s v="SUPPLA CARGO S.A.S. SUPPLACARGO"/>
    <s v="BOGOTA"/>
    <x v="57"/>
    <s v="MIGUEL LOPEZ CAMPUZANO"/>
    <n v="101057372"/>
    <n v="30500005516"/>
    <d v="2021-07-01T00:00:00"/>
    <x v="0"/>
    <n v="9000"/>
    <n v="9000"/>
    <n v="1"/>
    <n v="1166146"/>
    <n v="1400000"/>
    <s v="ACTIVO"/>
    <m/>
    <m/>
    <n v="3825000"/>
    <n v="0"/>
    <n v="0"/>
    <s v="ANTICIPO, SEGUNDO ANTICIPO"/>
    <m/>
    <x v="6"/>
    <s v="SI"/>
    <m/>
    <s v="PLANILLADA"/>
    <m/>
    <m/>
  </r>
  <r>
    <s v="CONSTRUPROYEC"/>
    <n v="101056644"/>
    <n v="59151"/>
    <n v="59063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32"/>
    <s v="DIDIER GOMEZ QUICENO"/>
    <n v="101057373"/>
    <n v="522150"/>
    <d v="2021-07-07T00:00:00"/>
    <x v="0"/>
    <n v="33620"/>
    <n v="33460"/>
    <n v="1"/>
    <n v="1078648"/>
    <n v="0"/>
    <s v="ACTIVO"/>
    <m/>
    <m/>
    <n v="4538700"/>
    <n v="0"/>
    <n v="0"/>
    <s v="ANTICIPO"/>
    <m/>
    <x v="2"/>
    <s v="NO"/>
    <m/>
    <s v="PLANILLADA"/>
    <m/>
    <m/>
  </r>
  <r>
    <s v="CONSTRUPROYEC"/>
    <n v="101056645"/>
    <n v="59152"/>
    <n v="58939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1"/>
    <s v="MIGUEL APREZA BALLESTA"/>
    <n v="101057374"/>
    <n v="522001"/>
    <d v="2021-07-02T00:00:00"/>
    <x v="0"/>
    <n v="33840"/>
    <n v="34070"/>
    <n v="1"/>
    <n v="1078648"/>
    <n v="0"/>
    <s v="ACTIVO"/>
    <m/>
    <m/>
    <n v="4568400"/>
    <n v="0"/>
    <n v="0"/>
    <s v="ANTICIPO"/>
    <m/>
    <x v="2"/>
    <s v="NO"/>
    <m/>
    <s v="PLANILLADA"/>
    <m/>
    <m/>
  </r>
  <r>
    <s v="CONSTRUPROYEC"/>
    <n v="101056646"/>
    <n v="59153"/>
    <n v="58973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3"/>
    <s v="JORGE ERNEY GOMEZ BLANCO"/>
    <n v="101057375"/>
    <n v="522006"/>
    <d v="2021-07-02T00:00:00"/>
    <x v="0"/>
    <n v="33730"/>
    <n v="33980"/>
    <n v="1"/>
    <n v="1078648"/>
    <n v="0"/>
    <s v="ACTIVO"/>
    <m/>
    <m/>
    <n v="4553550"/>
    <n v="0"/>
    <n v="0"/>
    <s v="ANTICIPO"/>
    <m/>
    <x v="2"/>
    <s v="NO"/>
    <m/>
    <s v="PLANILLADA"/>
    <m/>
    <m/>
  </r>
  <r>
    <s v="CONSTRUPROYEC"/>
    <n v="101056647"/>
    <n v="59154"/>
    <n v="59002"/>
    <d v="2021-06-26T00:00:00"/>
    <n v="25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8"/>
    <s v="LUIS MAURICIO DAVILA WEDEFORT"/>
    <n v="101057376"/>
    <n v="522133"/>
    <d v="2021-07-03T00:00:00"/>
    <x v="0"/>
    <n v="33620"/>
    <n v="33860"/>
    <n v="1"/>
    <n v="1078648"/>
    <n v="0"/>
    <s v="ACTIVO"/>
    <m/>
    <m/>
    <n v="4538700"/>
    <n v="0"/>
    <n v="0"/>
    <s v="ANTICIPO"/>
    <m/>
    <x v="2"/>
    <s v="NO"/>
    <m/>
    <s v="PLANILLADA"/>
    <m/>
    <m/>
  </r>
  <r>
    <s v="CONSTRUPROYEC"/>
    <n v="101056648"/>
    <n v="59155"/>
    <m/>
    <d v="2021-06-26T00:00:00"/>
    <n v="25"/>
    <x v="1"/>
    <s v=" TORTA DE PALMISTE"/>
    <s v="CI TEQUENDAMA SAS EXTRACTORA"/>
    <s v="CUMPLIDO"/>
    <s v="EXTRACTORA TEQUENDAMA"/>
    <s v="FUNDACION"/>
    <s v="SOCIEDAD PORTUARIA DE SANTA MARTA"/>
    <s v="SANTA MARTA."/>
    <x v="82"/>
    <s v="FABIO ROMERO"/>
    <n v="101057377"/>
    <n v="83091"/>
    <d v="2021-06-29T00:00:00"/>
    <x v="2"/>
    <n v="20170"/>
    <n v="20170"/>
    <n v="1"/>
    <n v="0"/>
    <n v="0"/>
    <m/>
    <m/>
    <m/>
    <n v="1210872"/>
    <n v="1090000"/>
    <n v="0"/>
    <m/>
    <m/>
    <x v="0"/>
    <s v="NO"/>
    <m/>
    <s v="PLANILLADA"/>
    <m/>
    <m/>
  </r>
  <r>
    <s v="CONSTRUPROYEC"/>
    <n v="101056650"/>
    <n v="59157"/>
    <m/>
    <d v="2021-06-26T00:00:00"/>
    <n v="25"/>
    <x v="1"/>
    <s v=" PAPEL DEL TIPO DEL UTILIZADO PARA PAPEL HIGIENICO Y PAPELES SIMILARES.  GUATA DE CELULOSA O NAPAS DE FIBRAS DE CELULOSA.  PARA FINES DOMESTICOS Y SANITARIOS.  PA?ALES PARA BEBES COMPRESAS Y TAMPONES HIGIENICOS DE PAPEL Y NAPA DE FIBRA DE CALULOSA"/>
    <s v="PRODUCTOS FAMILIA S.A."/>
    <s v="CUMPLIDO"/>
    <s v="PRODUCTOS FAMILIA CAJICA S.A.S."/>
    <s v="SANTA MARTA."/>
    <s v="PRODUCTOS FAMILIA CAJICA S.A.S."/>
    <s v="CAJICA"/>
    <x v="215"/>
    <s v="FERNANDO OLIVAR"/>
    <n v="101057379"/>
    <s v="FAM0010"/>
    <d v="2021-07-14T00:00:00"/>
    <x v="2"/>
    <n v="35000"/>
    <n v="35000"/>
    <n v="1"/>
    <n v="0"/>
    <n v="0"/>
    <m/>
    <m/>
    <m/>
    <n v="6670000"/>
    <n v="6120000"/>
    <n v="0"/>
    <m/>
    <m/>
    <x v="7"/>
    <s v="NO"/>
    <m/>
    <s v="PLANILLADA"/>
    <m/>
    <m/>
  </r>
  <r>
    <s v="CONSTRUPROYEC"/>
    <n v="101056651"/>
    <n v="59158"/>
    <n v="58749"/>
    <d v="2021-06-26T00:00:00"/>
    <n v="25"/>
    <x v="1"/>
    <s v=" ACEITE DE PALMA CPO"/>
    <s v="CI TEQUENDAMA SAS DIV. REFINERIA"/>
    <s v="CUMPLIDO"/>
    <s v="EXTRACTORA TEQUENDAMA"/>
    <s v="FUNDACION"/>
    <s v="REFINERIA TEQUENDAMA"/>
    <s v="SANTA MARTA."/>
    <x v="8"/>
    <s v="YEIMAN HERNANDEZ"/>
    <n v="101057380"/>
    <n v="77576"/>
    <d v="2021-06-29T00:00:00"/>
    <x v="0"/>
    <n v="34570"/>
    <n v="34570"/>
    <n v="1"/>
    <n v="10000"/>
    <n v="0"/>
    <s v="ACTIVO"/>
    <m/>
    <m/>
    <n v="1223432"/>
    <n v="0"/>
    <n v="0"/>
    <s v="ANTICIPO"/>
    <m/>
    <x v="0"/>
    <s v="NO"/>
    <m/>
    <s v="PLANILLADA"/>
    <m/>
    <m/>
  </r>
  <r>
    <s v="CONSTRUPROYEC"/>
    <n v="101056652"/>
    <n v="59159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1"/>
    <n v="76756"/>
    <d v="2021-06-28T00:00:00"/>
    <x v="2"/>
    <n v="36880"/>
    <n v="36900"/>
    <n v="1"/>
    <n v="0"/>
    <n v="0"/>
    <m/>
    <m/>
    <m/>
    <n v="579385"/>
    <n v="448500"/>
    <n v="-30940"/>
    <m/>
    <m/>
    <x v="9"/>
    <s v="NO"/>
    <m/>
    <s v="PLANILLADA"/>
    <m/>
    <m/>
  </r>
  <r>
    <s v="CONSTRUPROYEC"/>
    <n v="101056653"/>
    <n v="59160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2"/>
    <n v="76724"/>
    <d v="2021-06-28T00:00:00"/>
    <x v="2"/>
    <n v="35710"/>
    <n v="35720"/>
    <n v="1"/>
    <n v="0"/>
    <n v="0"/>
    <m/>
    <m/>
    <m/>
    <n v="561004"/>
    <n v="448500"/>
    <n v="-15730"/>
    <m/>
    <m/>
    <x v="9"/>
    <s v="NO"/>
    <m/>
    <s v="PLANILLADA"/>
    <m/>
    <m/>
  </r>
  <r>
    <s v="CONSTRUPROYEC"/>
    <n v="101056654"/>
    <n v="59161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3"/>
    <n v="76690"/>
    <d v="2021-06-28T00:00:00"/>
    <x v="2"/>
    <n v="36580"/>
    <n v="36600"/>
    <n v="1"/>
    <n v="0"/>
    <n v="0"/>
    <m/>
    <m/>
    <m/>
    <n v="574672"/>
    <n v="448500"/>
    <n v="-27040"/>
    <m/>
    <m/>
    <x v="9"/>
    <s v="NO"/>
    <m/>
    <s v="PLANILLADA"/>
    <m/>
    <m/>
  </r>
  <r>
    <s v="CONSTRUPROYEC"/>
    <n v="101056655"/>
    <n v="59162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4"/>
    <n v="77061"/>
    <d v="2021-06-28T00:00:00"/>
    <x v="2"/>
    <n v="36010"/>
    <n v="36060"/>
    <n v="1"/>
    <n v="0"/>
    <n v="0"/>
    <m/>
    <m/>
    <m/>
    <n v="565717"/>
    <n v="448500"/>
    <n v="-19630"/>
    <m/>
    <m/>
    <x v="9"/>
    <s v="NO"/>
    <m/>
    <s v="PLANILLADA"/>
    <m/>
    <m/>
  </r>
  <r>
    <s v="CONSTRUPROYEC"/>
    <n v="101056656"/>
    <n v="59163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5"/>
    <n v="76962"/>
    <d v="2021-06-28T00:00:00"/>
    <x v="2"/>
    <n v="36630"/>
    <n v="36660"/>
    <n v="1"/>
    <n v="0"/>
    <n v="0"/>
    <m/>
    <m/>
    <m/>
    <n v="575457"/>
    <n v="448500"/>
    <n v="-27690"/>
    <m/>
    <m/>
    <x v="9"/>
    <s v="NO"/>
    <m/>
    <s v="PLANILLADA"/>
    <m/>
    <m/>
  </r>
  <r>
    <s v="CONSTRUPROYEC"/>
    <n v="101056657"/>
    <n v="59164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6"/>
    <n v="77003"/>
    <d v="2021-06-28T00:00:00"/>
    <x v="2"/>
    <n v="36610"/>
    <n v="36630"/>
    <n v="1"/>
    <n v="0"/>
    <n v="0"/>
    <m/>
    <m/>
    <m/>
    <n v="575143"/>
    <n v="448500"/>
    <n v="-27430"/>
    <m/>
    <m/>
    <x v="9"/>
    <s v="NO"/>
    <m/>
    <s v="PLANILLADA"/>
    <m/>
    <m/>
  </r>
  <r>
    <s v="CONSTRUPROYEC"/>
    <n v="101056658"/>
    <n v="59165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7"/>
    <n v="77177"/>
    <d v="2021-06-28T00:00:00"/>
    <x v="2"/>
    <n v="36100"/>
    <n v="36130"/>
    <n v="1"/>
    <n v="0"/>
    <n v="0"/>
    <m/>
    <m/>
    <m/>
    <n v="567131"/>
    <n v="448500"/>
    <n v="-20800"/>
    <m/>
    <m/>
    <x v="9"/>
    <s v="NO"/>
    <m/>
    <s v="PLANILLADA"/>
    <m/>
    <m/>
  </r>
  <r>
    <s v="CONSTRUPROYEC"/>
    <n v="101056659"/>
    <n v="59166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7"/>
    <s v="LUIS FRANCISCO GONZALEZ VARGAS"/>
    <n v="101057388"/>
    <n v="77131"/>
    <d v="2021-06-28T00:00:00"/>
    <x v="2"/>
    <n v="35730"/>
    <n v="35730"/>
    <n v="1"/>
    <n v="0"/>
    <n v="0"/>
    <m/>
    <m/>
    <m/>
    <n v="561318"/>
    <n v="448500"/>
    <n v="-15990"/>
    <m/>
    <m/>
    <x v="9"/>
    <s v="NO"/>
    <m/>
    <s v="PLANILLADA"/>
    <m/>
    <m/>
  </r>
  <r>
    <s v="CONSTRUPROYEC"/>
    <n v="101056660"/>
    <n v="59167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7389"/>
    <n v="77187"/>
    <d v="2021-06-28T00:00:00"/>
    <x v="1"/>
    <n v="36680"/>
    <n v="36690"/>
    <n v="1"/>
    <n v="0"/>
    <n v="0"/>
    <m/>
    <m/>
    <m/>
    <n v="576243"/>
    <n v="448500"/>
    <n v="-28340"/>
    <m/>
    <m/>
    <x v="9"/>
    <s v="NO"/>
    <m/>
    <s v="PLANILLADA"/>
    <m/>
    <m/>
  </r>
  <r>
    <s v="CONSTRUPROYEC"/>
    <n v="101056661"/>
    <n v="59168"/>
    <m/>
    <d v="2021-06-26T00:00:00"/>
    <n v="25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EDUARDO OROZCO ESPAÑA"/>
    <n v="101057390"/>
    <n v="77209"/>
    <d v="2021-06-28T00:00:00"/>
    <x v="1"/>
    <n v="36770"/>
    <n v="36760"/>
    <n v="1"/>
    <n v="0"/>
    <n v="0"/>
    <m/>
    <m/>
    <m/>
    <n v="577657"/>
    <n v="448500"/>
    <n v="-29510"/>
    <m/>
    <m/>
    <x v="9"/>
    <s v="NO"/>
    <m/>
    <s v="PLANILLADA"/>
    <m/>
    <m/>
  </r>
  <r>
    <s v="CONSTRUPROYEC"/>
    <n v="101056662"/>
    <n v="59169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7391"/>
    <n v="1288"/>
    <d v="2021-06-28T00:00:00"/>
    <x v="2"/>
    <n v="36330"/>
    <n v="36340"/>
    <n v="1"/>
    <n v="0"/>
    <n v="0"/>
    <m/>
    <m/>
    <m/>
    <n v="570744"/>
    <n v="448500"/>
    <n v="-23790"/>
    <m/>
    <m/>
    <x v="9"/>
    <s v="NO"/>
    <m/>
    <s v="PLANILLADA"/>
    <m/>
    <m/>
  </r>
  <r>
    <s v="CONSTRUPROYEC"/>
    <n v="101056663"/>
    <n v="59170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7392"/>
    <n v="58000"/>
    <d v="2021-06-28T00:00:00"/>
    <x v="2"/>
    <n v="34470"/>
    <n v="34570"/>
    <n v="1"/>
    <n v="0"/>
    <n v="0"/>
    <m/>
    <m/>
    <m/>
    <n v="541524"/>
    <n v="448500"/>
    <n v="390"/>
    <m/>
    <m/>
    <x v="9"/>
    <s v="NO"/>
    <m/>
    <s v="PLANILLADA"/>
    <m/>
    <m/>
  </r>
  <r>
    <s v="CONSTRUPROYEC"/>
    <n v="101056664"/>
    <n v="59171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7393"/>
    <n v="58010"/>
    <d v="2021-06-28T00:00:00"/>
    <x v="2"/>
    <n v="36280"/>
    <n v="36260"/>
    <n v="1"/>
    <n v="0"/>
    <n v="0"/>
    <m/>
    <m/>
    <m/>
    <n v="569959"/>
    <n v="448500"/>
    <n v="-23140"/>
    <m/>
    <m/>
    <x v="9"/>
    <s v="NO"/>
    <m/>
    <s v="PLANILLADA"/>
    <m/>
    <m/>
  </r>
  <r>
    <s v="CONSTRUPROYEC"/>
    <n v="101056665"/>
    <n v="59172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7394"/>
    <n v="1133"/>
    <d v="2021-06-28T00:00:00"/>
    <x v="2"/>
    <n v="35760"/>
    <n v="35760"/>
    <n v="1"/>
    <n v="0"/>
    <n v="0"/>
    <m/>
    <m/>
    <m/>
    <n v="561790"/>
    <n v="448500"/>
    <n v="-16380"/>
    <m/>
    <m/>
    <x v="9"/>
    <s v="NO"/>
    <m/>
    <s v="PLANILLADA"/>
    <m/>
    <m/>
  </r>
  <r>
    <s v="CONSTRUPROYEC"/>
    <n v="101056666"/>
    <n v="59173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7395"/>
    <n v="1152"/>
    <d v="2021-06-28T00:00:00"/>
    <x v="2"/>
    <n v="36150"/>
    <n v="36200"/>
    <n v="1"/>
    <n v="0"/>
    <n v="0"/>
    <m/>
    <m/>
    <m/>
    <n v="567916"/>
    <n v="448500"/>
    <n v="-21450"/>
    <m/>
    <m/>
    <x v="9"/>
    <s v="NO"/>
    <m/>
    <s v="PLANILLADA"/>
    <m/>
    <m/>
  </r>
  <r>
    <s v="CONSTRUPROYEC"/>
    <n v="101056667"/>
    <n v="59174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7"/>
    <s v="LUIS FRANCISCO GONZALEZ VARGAS"/>
    <n v="101057396"/>
    <n v="1119"/>
    <d v="2021-06-28T00:00:00"/>
    <x v="2"/>
    <n v="37130"/>
    <n v="37190"/>
    <n v="1"/>
    <n v="0"/>
    <n v="0"/>
    <m/>
    <m/>
    <m/>
    <n v="583312"/>
    <n v="448500"/>
    <n v="-34190"/>
    <m/>
    <m/>
    <x v="9"/>
    <s v="NO"/>
    <m/>
    <s v="PLANILLADA"/>
    <m/>
    <m/>
  </r>
  <r>
    <s v="CONSTRUPROYEC"/>
    <n v="101056668"/>
    <n v="59175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7397"/>
    <n v="1309"/>
    <d v="2021-06-28T00:00:00"/>
    <x v="1"/>
    <n v="35970"/>
    <n v="36000"/>
    <n v="1"/>
    <n v="0"/>
    <n v="0"/>
    <m/>
    <m/>
    <m/>
    <n v="565089"/>
    <n v="448500"/>
    <n v="-19110"/>
    <m/>
    <m/>
    <x v="9"/>
    <s v="NO"/>
    <m/>
    <s v="PLANILLADA"/>
    <m/>
    <m/>
  </r>
  <r>
    <s v="CONSTRUPROYEC"/>
    <n v="101056669"/>
    <n v="59176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7398"/>
    <n v="1295"/>
    <d v="2021-06-28T00:00:00"/>
    <x v="1"/>
    <n v="35280"/>
    <n v="35280"/>
    <n v="1"/>
    <n v="0"/>
    <n v="0"/>
    <m/>
    <m/>
    <m/>
    <n v="554249"/>
    <n v="448500"/>
    <n v="-10140"/>
    <m/>
    <m/>
    <x v="9"/>
    <s v="NO"/>
    <m/>
    <s v="PLANILLADA"/>
    <m/>
    <m/>
  </r>
  <r>
    <s v="CONSTRUPROYEC"/>
    <n v="101056670"/>
    <n v="59177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7399"/>
    <n v="1259"/>
    <d v="2021-06-28T00:00:00"/>
    <x v="1"/>
    <n v="34810"/>
    <n v="34830"/>
    <n v="1"/>
    <n v="0"/>
    <n v="0"/>
    <m/>
    <m/>
    <m/>
    <n v="546865"/>
    <n v="448500"/>
    <n v="-4030"/>
    <m/>
    <m/>
    <x v="9"/>
    <s v="NO"/>
    <m/>
    <s v="PLANILLADA"/>
    <m/>
    <m/>
  </r>
  <r>
    <s v="CONSTRUPROYEC"/>
    <n v="101056671"/>
    <n v="59178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7400"/>
    <n v="58004"/>
    <d v="2021-06-28T00:00:00"/>
    <x v="1"/>
    <n v="35140"/>
    <n v="35130"/>
    <n v="1"/>
    <n v="0"/>
    <n v="0"/>
    <m/>
    <m/>
    <m/>
    <n v="552049"/>
    <n v="448500"/>
    <n v="-8320"/>
    <m/>
    <m/>
    <x v="9"/>
    <s v="NO"/>
    <m/>
    <s v="PLANILLADA"/>
    <m/>
    <m/>
  </r>
  <r>
    <s v="CONSTRUPROYEC"/>
    <n v="101056673"/>
    <n v="59180"/>
    <m/>
    <d v="2021-06-26T00:00:00"/>
    <n v="25"/>
    <x v="1"/>
    <s v=" ACEITE DE RBD"/>
    <s v="CI TEQUENDAMA SAS DIV. REFINERIA"/>
    <s v="CUMPLIDO"/>
    <s v="TERLICA S.A.S - TERMINAL DE GRANELES LIQUIDOS DEL CARIBE S.A.S."/>
    <s v="SANTA MARTA."/>
    <s v="CARIBBEAN ECO SOAPS UIBS S.A.S."/>
    <s v="SANTA MARTA."/>
    <x v="48"/>
    <s v="EDUARDO OROZCO ESPAÑA"/>
    <n v="101057402"/>
    <n v="58014"/>
    <d v="2021-06-28T00:00:00"/>
    <x v="1"/>
    <n v="37320"/>
    <n v="37490"/>
    <n v="1"/>
    <n v="0"/>
    <n v="0"/>
    <m/>
    <m/>
    <m/>
    <n v="586297"/>
    <n v="448500"/>
    <n v="-36660"/>
    <m/>
    <m/>
    <x v="9"/>
    <s v="NO"/>
    <m/>
    <s v="PLANILLADA"/>
    <m/>
    <m/>
  </r>
  <r>
    <s v="CONSTRUPROYEC"/>
    <n v="101056674"/>
    <n v="59181"/>
    <m/>
    <d v="2021-06-26T00:00:00"/>
    <n v="25"/>
    <x v="1"/>
    <s v=" PRODUCTOS VARIOS"/>
    <s v="C.I. LA SAMARIA S.A.S."/>
    <s v="CUMPLIDO"/>
    <s v="C.I. LA SAMARIA S.A.S."/>
    <s v="LA GRAN VIA"/>
    <s v="C.I. LA SAMARIA S.A.S. FINCA DON ALBERTO"/>
    <s v="PELECHUA"/>
    <x v="82"/>
    <s v="FABIO ROMERO"/>
    <n v="101057403"/>
    <s v="598     295-2"/>
    <d v="2021-06-28T00:00:00"/>
    <x v="2"/>
    <n v="1"/>
    <n v="1"/>
    <n v="1"/>
    <n v="0"/>
    <n v="0"/>
    <m/>
    <m/>
    <m/>
    <n v="1707975"/>
    <n v="1550000"/>
    <n v="0"/>
    <m/>
    <m/>
    <x v="1"/>
    <s v="NO"/>
    <m/>
    <s v="PLANILLADA"/>
    <m/>
    <m/>
  </r>
  <r>
    <s v="CONSTRUPROYEC"/>
    <n v="101056675"/>
    <n v="59182"/>
    <m/>
    <d v="2021-06-26T00:00:00"/>
    <n v="25"/>
    <x v="1"/>
    <s v=" PRODUCTOS VARIOS"/>
    <s v="C.I. LA SAMARIA S.A.S."/>
    <s v="CUMPLIDO"/>
    <s v="C.I. LA SAMARIA S.A.S."/>
    <s v="LA GRAN VIA"/>
    <s v="C.I. LA SAMARIA S.A.S. FINCA DON ALBERTO"/>
    <s v="PELECHUA"/>
    <x v="82"/>
    <s v="FABIO ROMERO"/>
    <n v="101057404"/>
    <s v="51  907  0-2"/>
    <d v="2021-06-28T00:00:00"/>
    <x v="2"/>
    <n v="1"/>
    <n v="1"/>
    <n v="1"/>
    <n v="0"/>
    <n v="0"/>
    <m/>
    <m/>
    <m/>
    <n v="1707975"/>
    <n v="1550000"/>
    <n v="0"/>
    <m/>
    <m/>
    <x v="1"/>
    <s v="NO"/>
    <m/>
    <s v="PLANILLADA"/>
    <m/>
    <m/>
  </r>
  <r>
    <s v="CONSTRUPROYEC"/>
    <n v="101056676"/>
    <n v="59183"/>
    <n v="58679"/>
    <d v="2021-06-26T00:00:00"/>
    <n v="25"/>
    <x v="1"/>
    <s v=" CONTENEDOR VACIO"/>
    <s v="C.I. LA SAMARIA S.A.S."/>
    <s v="CUMPLIDO"/>
    <s v="SOCIEDAD PORTUARIA DE SANTA MARTA"/>
    <s v="SANTA MARTA."/>
    <s v="C.I. LA SAMARIA S.A.S."/>
    <s v="SANTA MARTA."/>
    <x v="90"/>
    <s v="NEIDER ENRIQUE IBARRA CASTAÑEDA"/>
    <n v="101057405"/>
    <s v="TRIU 807416-8"/>
    <d v="2021-06-28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677"/>
    <n v="59184"/>
    <n v="59025"/>
    <d v="2021-06-27T00:00:00"/>
    <n v="26"/>
    <x v="1"/>
    <s v=" ACEITE DE PALMA CPO"/>
    <s v="ECODIESEL COLOMBIA S.A"/>
    <s v="CUMPLIDO"/>
    <s v="AGROINCE LTDA Y CIA S.C.A"/>
    <s v="AGUACHICA"/>
    <s v="ECODIESEL COLOMBIA S.A"/>
    <s v="BARRANCABERMEJA"/>
    <x v="44"/>
    <s v="JOHAN MANUEL RATIVA AGUILLON"/>
    <n v="101057406"/>
    <n v="4444"/>
    <d v="2021-07-06T00:00:00"/>
    <x v="0"/>
    <n v="34420"/>
    <n v="34430"/>
    <n v="1"/>
    <n v="366800"/>
    <n v="0"/>
    <s v="ACTIVO"/>
    <m/>
    <m/>
    <n v="1273910"/>
    <n v="0"/>
    <n v="0"/>
    <s v="ANTICIPO"/>
    <m/>
    <x v="3"/>
    <s v="NO"/>
    <m/>
    <s v="PLANILLADA"/>
    <m/>
    <m/>
  </r>
  <r>
    <s v="CONSTRUPROYEC"/>
    <n v="101056678"/>
    <n v="59185"/>
    <n v="59026"/>
    <d v="2021-06-27T00:00:00"/>
    <n v="26"/>
    <x v="1"/>
    <s v=" ACEITE DE PALMA CPO"/>
    <s v="ECODIESEL COLOMBIA S.A"/>
    <s v="CUMPLIDO"/>
    <s v="AGROINCE LTDA Y CIA S.C.A"/>
    <s v="AGUACHICA"/>
    <s v="ECODIESEL COLOMBIA S.A"/>
    <s v="BARRANCABERMEJA"/>
    <x v="42"/>
    <s v="JOSE PAEZ"/>
    <n v="101057407"/>
    <n v="4449"/>
    <d v="2021-07-06T00:00:00"/>
    <x v="0"/>
    <n v="34440"/>
    <n v="34430"/>
    <n v="1"/>
    <n v="366800"/>
    <n v="0"/>
    <s v="ACTIVO"/>
    <m/>
    <m/>
    <n v="1273910"/>
    <n v="0"/>
    <n v="0"/>
    <s v="ANTICIPO"/>
    <m/>
    <x v="3"/>
    <s v="NO"/>
    <m/>
    <s v="PLANILLADA"/>
    <m/>
    <m/>
  </r>
  <r>
    <s v="CONSTRUPROYEC"/>
    <n v="101056679"/>
    <n v="59186"/>
    <n v="59027"/>
    <d v="2021-06-27T00:00:00"/>
    <n v="26"/>
    <x v="1"/>
    <s v=" ACEITE DE PALMA CPO"/>
    <s v="ECODIESEL COLOMBIA S.A"/>
    <s v="CUMPLIDO"/>
    <s v="PALMA DEL CESAR S.A"/>
    <s v="SAN MARTIN"/>
    <s v="ECODIESEL COLOMBIA S.A"/>
    <s v="BARRANCABERMEJA"/>
    <x v="34"/>
    <s v="LUIS EDUARDO CARO GONZALEZ"/>
    <n v="101057408"/>
    <n v="4443"/>
    <d v="2021-07-06T00:00:00"/>
    <x v="0"/>
    <n v="34010"/>
    <n v="33930"/>
    <n v="1"/>
    <n v="305000"/>
    <n v="0"/>
    <s v="ACTIVO"/>
    <m/>
    <m/>
    <n v="1171942"/>
    <n v="0"/>
    <n v="0"/>
    <s v="ANTICIPO"/>
    <m/>
    <x v="3"/>
    <s v="NO"/>
    <m/>
    <s v="PLANILLADA"/>
    <m/>
    <m/>
  </r>
  <r>
    <s v="CONSTRUPROYEC"/>
    <n v="101056680"/>
    <n v="59187"/>
    <n v="59028"/>
    <d v="2021-06-27T00:00:00"/>
    <n v="26"/>
    <x v="1"/>
    <s v=" ACEITE DE PALMA CPO"/>
    <s v="ECODIESEL COLOMBIA S.A"/>
    <s v="CUMPLIDO"/>
    <s v="PALMA DEL CESAR S.A"/>
    <s v="SAN MARTIN"/>
    <s v="ECODIESEL COLOMBIA S.A"/>
    <s v="BARRANCABERMEJA"/>
    <x v="46"/>
    <s v="OSCAR BLADIMIR CALZADA CANABAL"/>
    <n v="101057409"/>
    <n v="4448"/>
    <d v="2021-07-06T00:00:00"/>
    <x v="0"/>
    <n v="34460"/>
    <n v="34400"/>
    <n v="1"/>
    <n v="305000"/>
    <n v="337500"/>
    <s v="ACTIVO"/>
    <m/>
    <m/>
    <n v="1188176"/>
    <n v="0"/>
    <n v="0"/>
    <s v="ANTICIPO, SEGUNDO ANTICIPO"/>
    <m/>
    <x v="3"/>
    <s v="NO"/>
    <m/>
    <s v="PLANILLADA"/>
    <m/>
    <m/>
  </r>
  <r>
    <s v="CONSTRUPROYEC"/>
    <n v="101056681"/>
    <n v="59188"/>
    <n v="59029"/>
    <d v="2021-06-27T00:00:00"/>
    <n v="26"/>
    <x v="1"/>
    <s v=" ACEITE DE PALMA CPO"/>
    <s v="ECODIESEL COLOMBIA S.A"/>
    <s v="CUMPLIDO"/>
    <s v="PALMA DEL CESAR S.A"/>
    <s v="SAN MARTIN"/>
    <s v="ECODIESEL COLOMBIA S.A"/>
    <s v="BARRANCABERMEJA"/>
    <x v="36"/>
    <s v="JOSE IGNACIO ORTIZ GALVIS"/>
    <n v="101057410"/>
    <n v="4466"/>
    <d v="2021-07-06T00:00:00"/>
    <x v="0"/>
    <n v="34210"/>
    <n v="34200"/>
    <n v="1"/>
    <n v="305000"/>
    <n v="0"/>
    <s v="ACTIVO"/>
    <m/>
    <m/>
    <n v="1181268"/>
    <n v="0"/>
    <n v="0"/>
    <s v="ANTICIPO"/>
    <m/>
    <x v="3"/>
    <s v="NO"/>
    <m/>
    <s v="PLANILLADA"/>
    <m/>
    <m/>
  </r>
  <r>
    <s v="CONSTRUPROYEC"/>
    <n v="101056682"/>
    <n v="59189"/>
    <n v="59030"/>
    <d v="2021-06-27T00:00:00"/>
    <n v="26"/>
    <x v="1"/>
    <s v=" ACEITE DE PALMA CPO"/>
    <s v="ECODIESEL COLOMBIA S.A"/>
    <s v="CUMPLIDO"/>
    <s v="EXTRACTORA CENTRAL S.A"/>
    <s v="PUERTO WILCHES"/>
    <s v="ECODIESEL COLOMBIA S.A"/>
    <s v="BARRANCABERMEJA"/>
    <x v="31"/>
    <s v="JHON FREDY QUIÑONES ARIOLA"/>
    <n v="101057411"/>
    <n v="4458"/>
    <d v="2021-07-06T00:00:00"/>
    <x v="0"/>
    <n v="33900"/>
    <n v="33920"/>
    <n v="1"/>
    <n v="220000"/>
    <n v="0"/>
    <s v="ACTIVO"/>
    <m/>
    <m/>
    <n v="1035238"/>
    <n v="0"/>
    <n v="0"/>
    <s v="ANTICIPO"/>
    <m/>
    <x v="3"/>
    <s v="NO"/>
    <m/>
    <s v="PLANILLADA"/>
    <m/>
    <m/>
  </r>
  <r>
    <s v="CONSTRUPROYEC"/>
    <n v="101056683"/>
    <n v="59190"/>
    <n v="59093"/>
    <d v="2021-06-27T00:00:00"/>
    <n v="26"/>
    <x v="1"/>
    <s v=" ACEITE DE PALMA CPO"/>
    <s v="ECODIESEL COLOMBIA S.A"/>
    <s v="CUMPLIDO"/>
    <s v="EXTRACTORA MONTERREY S.A."/>
    <s v="PUERTO WILCHES"/>
    <s v="ECODIESEL COLOMBIA S.A"/>
    <s v="BARRANCABERMEJA"/>
    <x v="143"/>
    <s v="FABIO TERAN LOZANO"/>
    <n v="101057412"/>
    <n v="4697"/>
    <d v="2021-07-07T00:00:00"/>
    <x v="0"/>
    <n v="34460"/>
    <n v="34430"/>
    <n v="1"/>
    <n v="220000"/>
    <n v="0"/>
    <s v="ACTIVO"/>
    <m/>
    <m/>
    <n v="1050804"/>
    <n v="0"/>
    <n v="0"/>
    <s v="ANTICIPO"/>
    <m/>
    <x v="3"/>
    <s v="NO"/>
    <m/>
    <s v="PLANILLADA"/>
    <m/>
    <m/>
  </r>
  <r>
    <s v="CONSTRUPROYEC"/>
    <n v="101056684"/>
    <n v="59191"/>
    <n v="59031"/>
    <d v="2021-06-27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35"/>
    <s v="JEISON OROZCO BEDOYA"/>
    <n v="101057413"/>
    <n v="4457"/>
    <d v="2021-07-06T00:00:00"/>
    <x v="0"/>
    <n v="34670"/>
    <n v="34640"/>
    <n v="1"/>
    <n v="189354"/>
    <n v="0"/>
    <s v="ACTIVO"/>
    <m/>
    <m/>
    <n v="1057213"/>
    <n v="0"/>
    <n v="0"/>
    <s v="ANTICIPO"/>
    <m/>
    <x v="3"/>
    <s v="NO"/>
    <m/>
    <s v="PLANILLADA"/>
    <m/>
    <m/>
  </r>
  <r>
    <s v="CONSTRUPROYEC"/>
    <n v="101056685"/>
    <n v="59192"/>
    <n v="59049"/>
    <d v="2021-06-27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29"/>
    <s v="JONNY ALEXANDER REYES RONDON"/>
    <n v="101057414"/>
    <n v="4555"/>
    <d v="2021-07-06T00:00:00"/>
    <x v="0"/>
    <n v="34140"/>
    <n v="34110"/>
    <n v="1"/>
    <n v="189354"/>
    <n v="0"/>
    <s v="ACTIVO"/>
    <m/>
    <m/>
    <n v="1041037"/>
    <n v="0"/>
    <n v="0"/>
    <s v="ANTICIPO"/>
    <m/>
    <x v="3"/>
    <s v="NO"/>
    <m/>
    <s v="PLANILLADA"/>
    <m/>
    <m/>
  </r>
  <r>
    <s v="CONSTRUPROYEC"/>
    <n v="101056686"/>
    <n v="59193"/>
    <m/>
    <d v="2021-06-27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7415"/>
    <n v="4364"/>
    <d v="2021-06-30T00:00:00"/>
    <x v="2"/>
    <n v="34750"/>
    <n v="34730"/>
    <n v="1"/>
    <n v="0"/>
    <n v="0"/>
    <m/>
    <m/>
    <m/>
    <n v="1059960"/>
    <n v="1000500"/>
    <n v="-6670"/>
    <m/>
    <m/>
    <x v="3"/>
    <s v="NO"/>
    <m/>
    <s v="PLANILLADA"/>
    <m/>
    <m/>
  </r>
  <r>
    <s v="CONSTRUPROYEC"/>
    <n v="101056687"/>
    <n v="59194"/>
    <m/>
    <d v="2021-06-27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416"/>
    <n v="4386"/>
    <d v="2021-06-30T00:00:00"/>
    <x v="8"/>
    <n v="34690"/>
    <n v="34680"/>
    <n v="1"/>
    <n v="0"/>
    <n v="0"/>
    <m/>
    <m/>
    <m/>
    <n v="1058434"/>
    <n v="1000500"/>
    <n v="-5220"/>
    <m/>
    <m/>
    <x v="3"/>
    <s v="NO"/>
    <m/>
    <s v="PLANILLADA"/>
    <m/>
    <m/>
  </r>
  <r>
    <s v="CONSTRUPROYEC"/>
    <n v="101056688"/>
    <n v="59195"/>
    <n v="59071"/>
    <d v="2021-06-28T00:00:00"/>
    <n v="26"/>
    <x v="1"/>
    <s v=" ALMENDRA DE PALMA"/>
    <s v="CI TEQUENDAMA SAS EXTRACTORA"/>
    <s v="CUMPLIDO"/>
    <s v="EXTRACTORA GRUPALMA"/>
    <s v="REGIDORR"/>
    <s v="EXTRACTORA TEQUENDAMA"/>
    <s v="FUNDACION"/>
    <x v="78"/>
    <s v="LEONARDO ALONSO CANO JARAMILLO"/>
    <n v="101057417"/>
    <n v="83855"/>
    <d v="2021-07-07T00:00:00"/>
    <x v="0"/>
    <n v="29320"/>
    <n v="29320"/>
    <n v="1"/>
    <n v="1396805"/>
    <n v="0"/>
    <s v="ACTIVO"/>
    <m/>
    <m/>
    <n v="3424869"/>
    <n v="0"/>
    <n v="0"/>
    <s v="ANTICIPO"/>
    <m/>
    <x v="2"/>
    <s v="NO"/>
    <m/>
    <s v="PLANILLADA"/>
    <m/>
    <m/>
  </r>
  <r>
    <s v="CONSTRUPROYEC"/>
    <n v="101056689"/>
    <n v="59196"/>
    <n v="59001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6"/>
    <s v="OSCAR QUINAYAS ARAQUE"/>
    <n v="101057418"/>
    <n v="522123"/>
    <d v="2021-07-03T00:00:00"/>
    <x v="0"/>
    <n v="33770"/>
    <n v="33930"/>
    <n v="1"/>
    <n v="1078648"/>
    <n v="0"/>
    <s v="ACTIVO"/>
    <m/>
    <m/>
    <n v="4558950"/>
    <n v="0"/>
    <n v="0"/>
    <s v="ANTICIPO"/>
    <m/>
    <x v="2"/>
    <s v="NO"/>
    <m/>
    <s v="PLANILLADA"/>
    <m/>
    <m/>
  </r>
  <r>
    <s v="CONSTRUPROYEC"/>
    <n v="101056690"/>
    <n v="59197"/>
    <n v="59012"/>
    <d v="2021-06-28T00:00:00"/>
    <n v="26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92"/>
    <s v="CARLOS MARIO PEREZ PEREZ"/>
    <n v="101057419"/>
    <n v="98855"/>
    <d v="2021-07-06T00:00:00"/>
    <x v="0"/>
    <n v="34150"/>
    <n v="34140"/>
    <n v="1"/>
    <n v="1172405"/>
    <n v="100000"/>
    <s v="ACTIVO"/>
    <m/>
    <m/>
    <n v="5122500"/>
    <n v="0"/>
    <n v="0"/>
    <s v="ANTICIPO, SEGUNDO ANTICIPO"/>
    <m/>
    <x v="2"/>
    <s v="NO"/>
    <m/>
    <s v="PLANILLADA"/>
    <m/>
    <m/>
  </r>
  <r>
    <s v="CONSTRUPROYEC"/>
    <n v="101056691"/>
    <n v="59198"/>
    <n v="58857"/>
    <d v="2021-06-28T00:00:00"/>
    <n v="26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95"/>
    <s v="CARLOS ANDRES RAMIREZ RUIZ"/>
    <n v="101057420"/>
    <n v="98854"/>
    <d v="2021-06-30T00:00:00"/>
    <x v="0"/>
    <n v="33830"/>
    <n v="33850"/>
    <n v="1"/>
    <n v="1172405"/>
    <n v="0"/>
    <s v="ACTIVO"/>
    <m/>
    <m/>
    <n v="5074500"/>
    <n v="0"/>
    <n v="0"/>
    <s v="ANTICIPO"/>
    <m/>
    <x v="2"/>
    <s v="NO"/>
    <m/>
    <s v="PLANILLADA"/>
    <m/>
    <m/>
  </r>
  <r>
    <s v="CONSTRUPROYEC"/>
    <n v="101056692"/>
    <n v="59199"/>
    <n v="58874"/>
    <d v="2021-06-28T00:00:00"/>
    <n v="26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66"/>
    <s v="JOHAN MANUEL ORTIZ ASTRO"/>
    <n v="101057421"/>
    <n v="98860"/>
    <d v="2021-07-01T00:00:00"/>
    <x v="0"/>
    <n v="34630"/>
    <n v="34640"/>
    <n v="1"/>
    <n v="1172405"/>
    <n v="0"/>
    <s v="ACTIVO"/>
    <m/>
    <m/>
    <n v="5194500"/>
    <n v="0"/>
    <n v="0"/>
    <s v="ANTICIPO"/>
    <m/>
    <x v="2"/>
    <s v="NO"/>
    <m/>
    <s v="PLANILLADA"/>
    <m/>
    <m/>
  </r>
  <r>
    <s v="CONSTRUPROYEC"/>
    <n v="101056693"/>
    <n v="59200"/>
    <n v="58990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69"/>
    <s v="ROBERTO CARLOS MENDOZA DIAZ"/>
    <n v="101057422"/>
    <n v="522038"/>
    <d v="2021-07-03T00:00:00"/>
    <x v="0"/>
    <n v="33020"/>
    <n v="32980"/>
    <n v="1"/>
    <n v="1078648"/>
    <n v="0"/>
    <s v="ACTIVO"/>
    <m/>
    <m/>
    <n v="4457700"/>
    <n v="0"/>
    <n v="0"/>
    <s v="ANTICIPO"/>
    <m/>
    <x v="2"/>
    <s v="NO"/>
    <m/>
    <s v="PLANILLADA"/>
    <m/>
    <m/>
  </r>
  <r>
    <s v="CONSTRUPROYEC"/>
    <n v="101056694"/>
    <n v="59201"/>
    <n v="58989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13"/>
    <s v="JUAN ALBERTO CORREA ARVILLA"/>
    <n v="101057423"/>
    <n v="522037"/>
    <d v="2021-07-03T00:00:00"/>
    <x v="0"/>
    <n v="31050"/>
    <n v="31000"/>
    <n v="1"/>
    <n v="1078648"/>
    <n v="0"/>
    <s v="ACTIVO"/>
    <m/>
    <m/>
    <n v="4191750"/>
    <n v="0"/>
    <n v="0"/>
    <s v="ANTICIPO"/>
    <m/>
    <x v="2"/>
    <s v="NO"/>
    <m/>
    <s v="PLANILLADA"/>
    <m/>
    <m/>
  </r>
  <r>
    <s v="CONSTRUPROYEC"/>
    <n v="101056695"/>
    <n v="59202"/>
    <n v="58986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52"/>
    <s v="LUIS MIGUEL DIAZ LIZARAZO"/>
    <n v="101057424"/>
    <n v="522016"/>
    <d v="2021-07-02T00:00:00"/>
    <x v="0"/>
    <n v="34020"/>
    <n v="34140"/>
    <n v="1"/>
    <n v="1078648"/>
    <n v="0"/>
    <s v="ACTIVO"/>
    <m/>
    <m/>
    <n v="4592700"/>
    <n v="0"/>
    <n v="0"/>
    <s v="ANTICIPO"/>
    <m/>
    <x v="2"/>
    <s v="NO"/>
    <m/>
    <s v="PLANILLADA"/>
    <m/>
    <m/>
  </r>
  <r>
    <s v="CONSTRUPROYEC"/>
    <n v="101056696"/>
    <n v="59203"/>
    <n v="58997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40"/>
    <s v="ALVARO JAVIER PINEDA ALVAREZ"/>
    <n v="101057425"/>
    <n v="522119"/>
    <d v="2021-07-03T00:00:00"/>
    <x v="0"/>
    <n v="33060"/>
    <n v="33280"/>
    <n v="1"/>
    <n v="1078648"/>
    <n v="0"/>
    <s v="ACTIVO"/>
    <m/>
    <m/>
    <n v="4463100"/>
    <n v="0"/>
    <n v="0"/>
    <s v="ANTICIPO"/>
    <m/>
    <x v="2"/>
    <s v="NO"/>
    <m/>
    <s v="PLANILLADA"/>
    <m/>
    <m/>
  </r>
  <r>
    <s v="CONSTRUPROYEC"/>
    <n v="101056697"/>
    <n v="59204"/>
    <n v="58996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18"/>
    <s v="ALEX ANTONIO RODRIGUEZ"/>
    <n v="101057426"/>
    <n v="522022"/>
    <d v="2021-07-03T00:00:00"/>
    <x v="0"/>
    <n v="34190"/>
    <n v="34330"/>
    <n v="1"/>
    <n v="1078648"/>
    <n v="0"/>
    <s v="ACTIVO"/>
    <m/>
    <m/>
    <n v="4615650"/>
    <n v="0"/>
    <n v="0"/>
    <s v="ANTICIPO"/>
    <m/>
    <x v="2"/>
    <s v="NO"/>
    <m/>
    <s v="PLANILLADA"/>
    <m/>
    <m/>
  </r>
  <r>
    <s v="CONSTRUPROYEC"/>
    <n v="101056698"/>
    <n v="59205"/>
    <n v="58970"/>
    <d v="2021-06-28T00:00:00"/>
    <n v="26"/>
    <x v="1"/>
    <s v=" CARBON"/>
    <s v="C.I. TRAFIGURA COAL COLOMBIA S.A.S TRAFIGURA"/>
    <s v="CUMPLIDO"/>
    <s v="C I TRAFIGURA COAL COLOMBIA S.A.S CARBON SOCHA BOYACA"/>
    <s v="SOCHA"/>
    <s v="C I TRAFIGURA COAL COLOMBIA S.A.S"/>
    <s v="SANTA MARTA."/>
    <x v="72"/>
    <s v="YOLMER ENRIQUE TRONCOSO CUAO"/>
    <n v="101057427"/>
    <n v="522017"/>
    <d v="2021-07-02T00:00:00"/>
    <x v="0"/>
    <n v="34020"/>
    <n v="34200"/>
    <n v="1"/>
    <n v="1078648"/>
    <n v="0"/>
    <s v="ACTIVO"/>
    <m/>
    <m/>
    <n v="4592700"/>
    <n v="0"/>
    <n v="0"/>
    <s v="ANTICIPO"/>
    <m/>
    <x v="2"/>
    <s v="NO"/>
    <m/>
    <s v="PLANILLADA"/>
    <m/>
    <m/>
  </r>
  <r>
    <s v="CONSTRUPROYEC"/>
    <n v="101056699"/>
    <n v="59206"/>
    <n v="58953"/>
    <d v="2021-06-28T00:00:00"/>
    <n v="26"/>
    <x v="1"/>
    <s v=" ACEITE DE PALMA CPO"/>
    <s v="CI TEQUENDAMA SAS DIV. REFINERIA"/>
    <s v="CUMPLIDO"/>
    <s v="PALMERA DE LA COSTA S.A"/>
    <s v="FUNDACION"/>
    <s v="CARIBBEAN ECO SOAPS UIBS S.A.S."/>
    <s v="SANTA MARTA."/>
    <x v="2"/>
    <s v="ALEXANDER DIAZ LAZO"/>
    <n v="101057428"/>
    <n v="77583"/>
    <d v="2021-07-02T00:00:00"/>
    <x v="0"/>
    <n v="34080"/>
    <n v="34080"/>
    <n v="1"/>
    <n v="10000"/>
    <n v="0"/>
    <s v="ACTIVO"/>
    <m/>
    <m/>
    <n v="1313102"/>
    <n v="0"/>
    <n v="0"/>
    <s v="ANTICIPO"/>
    <m/>
    <x v="0"/>
    <s v="NO"/>
    <m/>
    <s v="PLANILLADA"/>
    <m/>
    <m/>
  </r>
  <r>
    <s v="CONSTRUPROYEC"/>
    <n v="101056700"/>
    <n v="59207"/>
    <n v="58705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102"/>
    <s v="LUIS ALBERTO MARTELO MERCADO"/>
    <n v="101057429"/>
    <s v="31951-7"/>
    <d v="2021-06-29T00:00:00"/>
    <x v="0"/>
    <n v="10158"/>
    <n v="10174"/>
    <n v="1"/>
    <n v="221080"/>
    <n v="0"/>
    <s v="ACTIVO"/>
    <m/>
    <m/>
    <n v="1450461"/>
    <n v="0"/>
    <n v="0"/>
    <s v="ANTICIPO"/>
    <m/>
    <x v="4"/>
    <s v="NO"/>
    <m/>
    <s v="PLANILLADA"/>
    <m/>
    <m/>
  </r>
  <r>
    <s v="CONSTRUPROYEC"/>
    <n v="101056701"/>
    <n v="59208"/>
    <n v="59033"/>
    <d v="2021-06-28T00:00:00"/>
    <n v="26"/>
    <x v="1"/>
    <s v=" ACEITE DE PALMA CPO"/>
    <s v="ECODIESEL COLOMBIA S.A"/>
    <s v="CUMPLIDO"/>
    <s v="EXTRACTORA MONTERREY S.A."/>
    <s v="PUERTO WILCHES"/>
    <s v="ECODIESEL COLOMBIA S.A"/>
    <s v="BARRANCABERMEJA"/>
    <x v="41"/>
    <s v="WILSON HERNANDO BARON SANDOVAL"/>
    <n v="101057430"/>
    <n v="4459"/>
    <d v="2021-07-06T00:00:00"/>
    <x v="0"/>
    <n v="34500"/>
    <n v="34500"/>
    <n v="1"/>
    <n v="189354"/>
    <n v="0"/>
    <s v="ACTIVO"/>
    <m/>
    <m/>
    <n v="1052940"/>
    <n v="0"/>
    <n v="0"/>
    <s v="ANTICIPO"/>
    <m/>
    <x v="3"/>
    <s v="NO"/>
    <m/>
    <s v="PLANILLADA"/>
    <m/>
    <m/>
  </r>
  <r>
    <s v="CONSTRUPROYEC"/>
    <n v="101056702"/>
    <n v="59209"/>
    <n v="58980"/>
    <d v="2021-06-28T00:00:00"/>
    <n v="26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7431"/>
    <n v="83294"/>
    <d v="2021-07-02T00:00:00"/>
    <x v="0"/>
    <n v="30070"/>
    <n v="30070"/>
    <n v="1"/>
    <n v="331320"/>
    <n v="0"/>
    <s v="ACTIVO"/>
    <m/>
    <m/>
    <n v="606813"/>
    <n v="0"/>
    <n v="0"/>
    <s v="ANTICIPO"/>
    <m/>
    <x v="1"/>
    <s v="NO"/>
    <m/>
    <s v="PLANILLADA"/>
    <m/>
    <m/>
  </r>
  <r>
    <s v="CONSTRUPROYEC"/>
    <n v="101056703"/>
    <n v="59210"/>
    <n v="58670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1"/>
    <s v="YEIMAN HERNANDEZ"/>
    <n v="101057432"/>
    <n v="1390"/>
    <d v="2021-06-28T00:00:00"/>
    <x v="0"/>
    <n v="36020"/>
    <n v="36130"/>
    <n v="1"/>
    <n v="0"/>
    <n v="0"/>
    <m/>
    <m/>
    <m/>
    <n v="565874"/>
    <n v="0"/>
    <n v="0"/>
    <m/>
    <m/>
    <x v="0"/>
    <s v="NO"/>
    <m/>
    <s v="PLANILLADA"/>
    <m/>
    <m/>
  </r>
  <r>
    <s v="CONSTRUPROYEC"/>
    <n v="101056705"/>
    <n v="59212"/>
    <n v="58669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8"/>
    <s v="YEIMAN HERNANDEZ"/>
    <n v="101057434"/>
    <n v="77116"/>
    <d v="2021-06-28T00:00:00"/>
    <x v="0"/>
    <n v="26530"/>
    <n v="26440"/>
    <n v="1"/>
    <n v="0"/>
    <n v="0"/>
    <m/>
    <m/>
    <m/>
    <n v="416786"/>
    <n v="0"/>
    <n v="0"/>
    <m/>
    <m/>
    <x v="0"/>
    <s v="NO"/>
    <m/>
    <s v="PLANILLADA"/>
    <m/>
    <m/>
  </r>
  <r>
    <s v="CONSTRUPROYEC"/>
    <n v="101056706"/>
    <n v="59213"/>
    <n v="58668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8"/>
    <s v="YEIMAN HERNANDEZ"/>
    <n v="101057435"/>
    <n v="1391"/>
    <d v="2021-06-28T00:00:00"/>
    <x v="0"/>
    <n v="35080"/>
    <n v="35080"/>
    <n v="1"/>
    <n v="0"/>
    <n v="0"/>
    <m/>
    <m/>
    <m/>
    <n v="551107"/>
    <n v="0"/>
    <n v="0"/>
    <m/>
    <m/>
    <x v="0"/>
    <s v="NO"/>
    <m/>
    <s v="PLANILLADA"/>
    <m/>
    <m/>
  </r>
  <r>
    <s v="CONSTRUPROYEC"/>
    <n v="101056707"/>
    <n v="59214"/>
    <n v="58667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30"/>
    <s v="YEIMAN HERNANDEZ"/>
    <n v="101057436"/>
    <n v="1642"/>
    <d v="2021-06-28T00:00:00"/>
    <x v="0"/>
    <n v="8340"/>
    <n v="8390"/>
    <n v="1"/>
    <n v="0"/>
    <n v="0"/>
    <m/>
    <m/>
    <m/>
    <n v="131021"/>
    <n v="0"/>
    <n v="0"/>
    <m/>
    <m/>
    <x v="0"/>
    <s v="NO"/>
    <m/>
    <s v="PLANILLADA"/>
    <m/>
    <m/>
  </r>
  <r>
    <s v="CONSTRUPROYEC"/>
    <n v="101056708"/>
    <n v="59215"/>
    <n v="58666"/>
    <d v="2021-06-28T00:00:00"/>
    <n v="26"/>
    <x v="1"/>
    <s v=" ACEITE DE PALMISTE CPK"/>
    <s v="CI TEQUENDAMA SAS DIV. REFINERIA"/>
    <s v="CUMPLIDO"/>
    <s v="REFINERIA TEQUENDAMA"/>
    <s v="SANTA MARTA."/>
    <s v="TERLICA S.A.S - TERMINAL DE GRANELES LIQUIDOS DEL CARIBE S.A.S."/>
    <s v="SANTA MARTA."/>
    <x v="0"/>
    <s v="JEINSON DAVID PEREZ MONTOYA"/>
    <n v="101057437"/>
    <n v="98471"/>
    <d v="2021-06-28T00:00:00"/>
    <x v="0"/>
    <n v="35350"/>
    <n v="35330"/>
    <n v="1"/>
    <n v="0"/>
    <n v="0"/>
    <m/>
    <m/>
    <m/>
    <n v="555348"/>
    <n v="0"/>
    <n v="0"/>
    <m/>
    <m/>
    <x v="0"/>
    <s v="NO"/>
    <m/>
    <s v="PLANILLADA"/>
    <m/>
    <m/>
  </r>
  <r>
    <s v="CONSTRUPROYEC"/>
    <n v="101056709"/>
    <n v="59216"/>
    <m/>
    <d v="2021-06-28T00:00:00"/>
    <n v="26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7438"/>
    <s v="598 295  -2"/>
    <d v="2021-06-30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710"/>
    <n v="59217"/>
    <n v="58665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0"/>
    <s v="JEINSON DAVID PEREZ MONTOYA"/>
    <n v="101057439"/>
    <n v="58008"/>
    <d v="2021-06-28T00:00:00"/>
    <x v="0"/>
    <n v="35550"/>
    <n v="35600"/>
    <n v="1"/>
    <n v="0"/>
    <n v="0"/>
    <m/>
    <m/>
    <m/>
    <n v="558490"/>
    <n v="0"/>
    <n v="0"/>
    <m/>
    <m/>
    <x v="0"/>
    <s v="NO"/>
    <m/>
    <s v="PLANILLADA"/>
    <m/>
    <m/>
  </r>
  <r>
    <s v="CONSTRUPROYEC"/>
    <n v="101056712"/>
    <n v="59219"/>
    <m/>
    <d v="2021-06-28T00:00:00"/>
    <n v="26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7441"/>
    <s v="51 907 0-  2"/>
    <d v="2021-06-30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713"/>
    <n v="59220"/>
    <n v="58655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1"/>
    <s v="HERNANDO EMILIO RUBIANO ARIAS"/>
    <n v="101057442"/>
    <n v="44"/>
    <d v="2021-06-28T00:00:00"/>
    <x v="0"/>
    <n v="35050"/>
    <n v="35050"/>
    <n v="1"/>
    <n v="0"/>
    <n v="0"/>
    <m/>
    <m/>
    <m/>
    <n v="550636"/>
    <n v="0"/>
    <n v="0"/>
    <m/>
    <m/>
    <x v="0"/>
    <s v="NO"/>
    <m/>
    <s v="PLANILLADA"/>
    <m/>
    <m/>
  </r>
  <r>
    <s v="CONSTRUPROYEC"/>
    <n v="101056714"/>
    <n v="59221"/>
    <n v="58653"/>
    <d v="2021-06-28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6"/>
    <s v="ORLANDO CARVAJAL"/>
    <n v="101057443"/>
    <n v="77015"/>
    <d v="2021-06-28T00:00:00"/>
    <x v="0"/>
    <n v="35740"/>
    <n v="35740"/>
    <n v="1"/>
    <n v="0"/>
    <n v="0"/>
    <m/>
    <m/>
    <m/>
    <n v="561475"/>
    <n v="0"/>
    <n v="0"/>
    <m/>
    <m/>
    <x v="0"/>
    <s v="NO"/>
    <m/>
    <s v="PLANILLADA"/>
    <m/>
    <m/>
  </r>
  <r>
    <s v="CONSTRUPROYEC"/>
    <n v="101056715"/>
    <n v="59222"/>
    <m/>
    <d v="2021-06-28T00:00:00"/>
    <n v="26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144"/>
    <s v="CARLOS RENDE NAVARRO"/>
    <n v="101057444"/>
    <s v="TRIU 807382-9"/>
    <d v="2021-06-30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716"/>
    <n v="59223"/>
    <n v="58855"/>
    <d v="2021-06-28T00:00:00"/>
    <n v="26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85"/>
    <s v="EDINSON PRADA RODRIGUEZ"/>
    <n v="101057445"/>
    <n v="58306"/>
    <d v="2021-06-30T00:00:00"/>
    <x v="0"/>
    <n v="30930"/>
    <n v="30960"/>
    <n v="1"/>
    <n v="200377"/>
    <n v="380000"/>
    <s v="ACTIVO"/>
    <m/>
    <m/>
    <n v="1855800"/>
    <n v="0"/>
    <n v="0"/>
    <s v="ANTICIPO, SEGUNDO ANTICIPO"/>
    <m/>
    <x v="4"/>
    <s v="NO"/>
    <m/>
    <s v="PLANILLADA"/>
    <m/>
    <m/>
  </r>
  <r>
    <s v="CONSTRUPROYEC"/>
    <n v="101056717"/>
    <n v="59224"/>
    <n v="58952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52"/>
    <s v="YONAT DAVID CANTILLO POLO"/>
    <n v="101057446"/>
    <n v="58299"/>
    <d v="2021-07-02T00:00:00"/>
    <x v="0"/>
    <n v="33910"/>
    <n v="33960"/>
    <n v="1"/>
    <n v="10000"/>
    <n v="0"/>
    <s v="ACTIVO"/>
    <m/>
    <m/>
    <n v="1200075"/>
    <n v="0"/>
    <n v="0"/>
    <s v="ANTICIPO"/>
    <m/>
    <x v="0"/>
    <s v="NO"/>
    <m/>
    <s v="PLANILLADA"/>
    <m/>
    <m/>
  </r>
  <r>
    <s v="CONSTRUPROYEC"/>
    <n v="101056718"/>
    <n v="59225"/>
    <n v="58954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8"/>
    <s v="YEIMAN HERNANDEZ"/>
    <n v="101057447"/>
    <n v="77590"/>
    <d v="2021-07-02T00:00:00"/>
    <x v="0"/>
    <n v="34520"/>
    <n v="34520"/>
    <n v="1"/>
    <n v="10000"/>
    <n v="0"/>
    <s v="ACTIVO"/>
    <m/>
    <m/>
    <n v="1221663"/>
    <n v="0"/>
    <n v="0"/>
    <s v="ANTICIPO"/>
    <m/>
    <x v="0"/>
    <s v="NO"/>
    <m/>
    <s v="PLANILLADA"/>
    <m/>
    <m/>
  </r>
  <r>
    <s v="CONSTRUPROYEC"/>
    <n v="101056719"/>
    <n v="59226"/>
    <n v="58955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84"/>
    <s v="CARLOS BARROS"/>
    <n v="101057448"/>
    <n v="77586"/>
    <d v="2021-07-02T00:00:00"/>
    <x v="0"/>
    <n v="34720"/>
    <n v="34720"/>
    <n v="1"/>
    <n v="10000"/>
    <n v="0"/>
    <s v="ACTIVO"/>
    <m/>
    <m/>
    <n v="1228741"/>
    <n v="0"/>
    <n v="0"/>
    <s v="ANTICIPO"/>
    <m/>
    <x v="0"/>
    <s v="NO"/>
    <m/>
    <s v="PLANILLADA"/>
    <m/>
    <m/>
  </r>
  <r>
    <s v="CONSTRUPROYEC"/>
    <n v="101056720"/>
    <n v="59227"/>
    <n v="58951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49"/>
    <s v="MANUEL GUERRERO CLARO"/>
    <n v="101057449"/>
    <n v="77585"/>
    <d v="2021-07-02T00:00:00"/>
    <x v="0"/>
    <n v="33520"/>
    <n v="33520"/>
    <n v="1"/>
    <n v="10000"/>
    <n v="0"/>
    <s v="ACTIVO"/>
    <m/>
    <m/>
    <n v="1186273"/>
    <n v="0"/>
    <n v="0"/>
    <s v="ANTICIPO"/>
    <m/>
    <x v="0"/>
    <s v="NO"/>
    <m/>
    <s v="PLANILLADA"/>
    <m/>
    <m/>
  </r>
  <r>
    <s v="CONSTRUPROYEC"/>
    <n v="101056721"/>
    <n v="59228"/>
    <n v="58947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7450"/>
    <n v="77587"/>
    <d v="2021-07-02T00:00:00"/>
    <x v="0"/>
    <n v="34900"/>
    <n v="34900"/>
    <n v="1"/>
    <n v="10000"/>
    <n v="0"/>
    <s v="ACTIVO"/>
    <m/>
    <m/>
    <n v="1235111"/>
    <n v="0"/>
    <n v="0"/>
    <s v="ANTICIPO"/>
    <m/>
    <x v="0"/>
    <s v="NO"/>
    <m/>
    <s v="PLANILLADA"/>
    <m/>
    <m/>
  </r>
  <r>
    <s v="CONSTRUPROYEC"/>
    <n v="101056722"/>
    <n v="59229"/>
    <n v="58820"/>
    <d v="2021-06-28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451"/>
    <s v="TGHU 042016-6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23"/>
    <n v="59230"/>
    <n v="58950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0"/>
    <s v="JEINSON DAVID PEREZ MONTOYA"/>
    <n v="101057452"/>
    <n v="58304"/>
    <d v="2021-07-02T00:00:00"/>
    <x v="0"/>
    <n v="34250"/>
    <n v="34100"/>
    <n v="1"/>
    <n v="10000"/>
    <n v="0"/>
    <s v="ACTIVO"/>
    <m/>
    <m/>
    <n v="1212108"/>
    <n v="0"/>
    <n v="0"/>
    <s v="ANTICIPO"/>
    <m/>
    <x v="0"/>
    <s v="NO"/>
    <m/>
    <s v="PLANILLADA"/>
    <m/>
    <m/>
  </r>
  <r>
    <s v="CONSTRUPROYEC"/>
    <n v="101056724"/>
    <n v="59231"/>
    <n v="58603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97"/>
    <s v="JOSE LUIS PABON ROJAS"/>
    <n v="101057453"/>
    <n v="77295"/>
    <d v="2021-06-28T00:00:00"/>
    <x v="0"/>
    <n v="34100"/>
    <n v="34180"/>
    <n v="1"/>
    <n v="10000"/>
    <n v="0"/>
    <s v="ACTIVO"/>
    <m/>
    <m/>
    <n v="1206799"/>
    <n v="0"/>
    <n v="0"/>
    <s v="ANTICIPO"/>
    <m/>
    <x v="0"/>
    <s v="NO"/>
    <m/>
    <s v="PLANILLADA"/>
    <m/>
    <m/>
  </r>
  <r>
    <s v="CONSTRUPROYEC"/>
    <n v="101056725"/>
    <n v="59232"/>
    <n v="58600"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97"/>
    <s v="JOSE LUIS PABON ROJAS"/>
    <n v="101057454"/>
    <n v="77569"/>
    <d v="2021-06-28T00:00:00"/>
    <x v="0"/>
    <n v="33810"/>
    <n v="33810"/>
    <n v="1"/>
    <n v="10000"/>
    <n v="0"/>
    <s v="ACTIVO"/>
    <m/>
    <m/>
    <n v="1196536"/>
    <n v="0"/>
    <n v="0"/>
    <s v="ANTICIPO"/>
    <m/>
    <x v="0"/>
    <s v="NO"/>
    <m/>
    <s v="PLANILLADA"/>
    <m/>
    <m/>
  </r>
  <r>
    <s v="CONSTRUPROYEC"/>
    <n v="101056726"/>
    <n v="59233"/>
    <n v="58805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65"/>
    <s v="JUAN GONZALEZ GUTIERREZ"/>
    <n v="101057455"/>
    <s v="31954-2"/>
    <d v="2021-06-30T00:00:00"/>
    <x v="0"/>
    <n v="10134"/>
    <n v="10136"/>
    <n v="1"/>
    <n v="221080"/>
    <n v="0"/>
    <s v="ACTIVO"/>
    <m/>
    <m/>
    <n v="1447034"/>
    <n v="0"/>
    <n v="0"/>
    <s v="ANTICIPO"/>
    <m/>
    <x v="4"/>
    <s v="NO"/>
    <m/>
    <s v="PLANILLADA"/>
    <m/>
    <m/>
  </r>
  <r>
    <s v="CONSTRUPROYEC"/>
    <n v="101056727"/>
    <n v="59234"/>
    <n v="58618"/>
    <d v="2021-06-28T00:00:00"/>
    <n v="26"/>
    <x v="1"/>
    <s v=" ESTERINA DE PALMA"/>
    <s v="CI TEQUENDAMA SAS DIV. REFINERIA"/>
    <s v="CUMPLIDO"/>
    <s v="CI FAMAR"/>
    <s v="CIENAGA"/>
    <s v="CARIBBEAN ECO SOAPS UIBS S.A.S."/>
    <s v="SANTA MARTA."/>
    <x v="49"/>
    <s v="MANUEL GUERRERO CLARO"/>
    <n v="101057456"/>
    <n v="1746"/>
    <d v="2021-06-28T00:00:00"/>
    <x v="0"/>
    <n v="34320"/>
    <n v="34320"/>
    <n v="1"/>
    <n v="10000"/>
    <n v="0"/>
    <s v="ACTIVO"/>
    <m/>
    <m/>
    <n v="852166"/>
    <n v="0"/>
    <n v="0"/>
    <s v="ANTICIPO"/>
    <m/>
    <x v="0"/>
    <s v="NO"/>
    <m/>
    <s v="PLANILLADA"/>
    <m/>
    <m/>
  </r>
  <r>
    <s v="CONSTRUPROYEC"/>
    <n v="101056728"/>
    <n v="59235"/>
    <n v="58858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CHEVRON PETROLEUM COMPANY"/>
    <s v="CARTAGENA"/>
    <x v="53"/>
    <s v="JOHAN ALBERTO AVENDAÑO OROZCO"/>
    <n v="101057457"/>
    <s v="31953-0"/>
    <d v="2021-06-30T00:00:00"/>
    <x v="0"/>
    <n v="10119"/>
    <n v="10119"/>
    <n v="1"/>
    <n v="493712"/>
    <n v="0"/>
    <s v="ACTIVO"/>
    <m/>
    <m/>
    <n v="2023800"/>
    <n v="0"/>
    <n v="0"/>
    <s v="ANTICIPO"/>
    <m/>
    <x v="4"/>
    <s v="NO"/>
    <m/>
    <s v="PLANILLADA"/>
    <m/>
    <m/>
  </r>
  <r>
    <s v="CONSTRUPROYEC"/>
    <n v="101056729"/>
    <n v="59236"/>
    <n v="58859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PRIMAX COLOMBIA S.A."/>
    <s v="CARTAGENA"/>
    <x v="61"/>
    <s v="RODRIGO RAMOS ESCORCIA"/>
    <n v="101057458"/>
    <s v="31956-6"/>
    <d v="2021-06-30T00:00:00"/>
    <x v="0"/>
    <n v="10128"/>
    <n v="10128"/>
    <n v="1"/>
    <n v="429712"/>
    <n v="0"/>
    <s v="ACTIVO"/>
    <m/>
    <m/>
    <n v="2025600"/>
    <n v="0"/>
    <n v="0"/>
    <s v="ANTICIPO"/>
    <m/>
    <x v="4"/>
    <s v="NO"/>
    <m/>
    <s v="PLANILLADA"/>
    <m/>
    <m/>
  </r>
  <r>
    <s v="CONSTRUPROYEC"/>
    <n v="101056730"/>
    <n v="59237"/>
    <n v="58972"/>
    <d v="2021-06-28T00:00:00"/>
    <n v="26"/>
    <x v="1"/>
    <s v=" FRUTA DE PALMA"/>
    <s v="CI TEQUENDAMA SAS EXTRACTORA"/>
    <s v="CUMPLIDO"/>
    <s v="C.I TEQUNDAMA FINCA LAS MERCEDES"/>
    <s v="PELECHUA"/>
    <s v="EXTRACTORA TEQUENDAMA"/>
    <s v="FUNDACION"/>
    <x v="37"/>
    <s v="VICTOR MANUEL BARCASNEGRAS CERVANTES"/>
    <n v="101057459"/>
    <n v="83305"/>
    <d v="2021-07-02T00:00:00"/>
    <x v="0"/>
    <n v="29390"/>
    <n v="29390"/>
    <n v="1"/>
    <n v="140600"/>
    <n v="0"/>
    <s v="ACTIVO"/>
    <m/>
    <m/>
    <n v="1846574"/>
    <n v="0"/>
    <n v="0"/>
    <s v="ANTICIPO"/>
    <m/>
    <x v="1"/>
    <s v="NO"/>
    <m/>
    <s v="PLANILLADA"/>
    <m/>
    <m/>
  </r>
  <r>
    <s v="CONSTRUPROYEC"/>
    <n v="101056731"/>
    <n v="59238"/>
    <n v="58900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9"/>
    <s v="LARRIZON CORREA DE LA HOZ"/>
    <n v="101057460"/>
    <s v="31958-1"/>
    <d v="2021-07-01T00:00:00"/>
    <x v="0"/>
    <n v="10098"/>
    <n v="10098"/>
    <n v="1"/>
    <n v="442664"/>
    <n v="0"/>
    <s v="ACTIVO"/>
    <m/>
    <m/>
    <n v="3341529"/>
    <n v="0"/>
    <n v="0"/>
    <s v="ANTICIPO"/>
    <m/>
    <x v="4"/>
    <s v="NO"/>
    <m/>
    <s v="PLANILLADA"/>
    <m/>
    <m/>
  </r>
  <r>
    <s v="CONSTRUPROYEC"/>
    <n v="101056732"/>
    <n v="59239"/>
    <m/>
    <d v="2021-06-28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115"/>
    <s v="WILSON ENRIQUE VICENTE RODRIGUEZ"/>
    <n v="101057461"/>
    <n v="1863"/>
    <d v="2021-06-28T00:00:00"/>
    <x v="3"/>
    <n v="35310"/>
    <n v="35310"/>
    <n v="1"/>
    <n v="0"/>
    <n v="0"/>
    <m/>
    <m/>
    <m/>
    <n v="1360494"/>
    <n v="1207500"/>
    <n v="-28350"/>
    <m/>
    <m/>
    <x v="0"/>
    <s v="NO"/>
    <m/>
    <s v="PLANILLADA"/>
    <m/>
    <m/>
  </r>
  <r>
    <s v="CONSTRUPROYEC"/>
    <n v="101056733"/>
    <n v="59240"/>
    <n v="58888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88"/>
    <s v="CARLOS MARIO PERTUZ MELO"/>
    <n v="101057462"/>
    <s v="31955-4"/>
    <d v="2021-07-01T00:00:00"/>
    <x v="0"/>
    <n v="10102"/>
    <n v="10102"/>
    <n v="1"/>
    <n v="442664"/>
    <n v="0"/>
    <s v="ACTIVO"/>
    <m/>
    <m/>
    <n v="3342853"/>
    <n v="0"/>
    <n v="0"/>
    <s v="ANTICIPO"/>
    <m/>
    <x v="4"/>
    <s v="NO"/>
    <m/>
    <s v="PLANILLADA"/>
    <m/>
    <m/>
  </r>
  <r>
    <s v="CONSTRUPROYEC"/>
    <n v="101056734"/>
    <n v="59241"/>
    <n v="58810"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4"/>
    <s v="ALVARO JAVIER PINEDA ALVAREZ"/>
    <n v="101057463"/>
    <s v="BSIU 326266-0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35"/>
    <n v="59242"/>
    <n v="58821"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4"/>
    <s v="FREDY CALDERON"/>
    <n v="101057464"/>
    <s v="HLBU 925035-0"/>
    <d v="2021-06-30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6736"/>
    <n v="59243"/>
    <m/>
    <d v="2021-06-28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50"/>
    <s v="LUIS ALBERTO AHUMADA CARMONA"/>
    <n v="101057465"/>
    <n v="1813"/>
    <d v="2021-06-28T00:00:00"/>
    <x v="3"/>
    <n v="34890"/>
    <n v="34890"/>
    <n v="1"/>
    <n v="0"/>
    <n v="0"/>
    <m/>
    <m/>
    <m/>
    <n v="1344312"/>
    <n v="1207500"/>
    <n v="-13650"/>
    <m/>
    <m/>
    <x v="0"/>
    <s v="NO"/>
    <m/>
    <s v="PLANILLADA"/>
    <m/>
    <m/>
  </r>
  <r>
    <s v="CONSTRUPROYEC"/>
    <n v="101056737"/>
    <n v="59244"/>
    <n v="58885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58"/>
    <s v="LEONARDO ELIAS ORDOÑEZ PATIÑO"/>
    <n v="101057466"/>
    <s v="31963-8"/>
    <d v="2021-07-01T00:00:00"/>
    <x v="0"/>
    <n v="10130"/>
    <n v="10130"/>
    <n v="1"/>
    <n v="442664"/>
    <n v="0"/>
    <s v="ACTIVO"/>
    <m/>
    <m/>
    <n v="3352118"/>
    <n v="0"/>
    <n v="0"/>
    <s v="ANTICIPO"/>
    <m/>
    <x v="4"/>
    <s v="NO"/>
    <m/>
    <s v="PLANILLADA"/>
    <m/>
    <m/>
  </r>
  <r>
    <s v="CONSTRUPROYEC"/>
    <n v="101056738"/>
    <n v="59245"/>
    <m/>
    <d v="2021-06-28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467"/>
    <n v="4468"/>
    <d v="2021-07-06T00:00:00"/>
    <x v="8"/>
    <n v="35070"/>
    <n v="35000"/>
    <n v="1"/>
    <n v="0"/>
    <n v="0"/>
    <m/>
    <m/>
    <m/>
    <n v="1068200"/>
    <n v="1000500"/>
    <n v="-14500"/>
    <m/>
    <m/>
    <x v="3"/>
    <s v="NO"/>
    <m/>
    <s v="PLANILLADA"/>
    <m/>
    <m/>
  </r>
  <r>
    <s v="CONSTRUPROYEC"/>
    <n v="101056739"/>
    <n v="59246"/>
    <m/>
    <d v="2021-06-28T00:00:00"/>
    <n v="26"/>
    <x v="1"/>
    <s v=" ACEITE DE PALMA CPO"/>
    <s v="CI TEQUENDAMA SAS DIV. REFINERIA"/>
    <s v="CUMPLIDO"/>
    <s v="EXTRACTORA TEQUENDAMA"/>
    <s v="FUNDACION"/>
    <s v="REFINERIA TEQUENDAMA"/>
    <s v="SANTA MARTA."/>
    <x v="103"/>
    <s v="ORLANDO DE JESUS GONZALEZ ORTIZ"/>
    <n v="101057468"/>
    <n v="58217"/>
    <d v="2021-06-28T00:00:00"/>
    <x v="5"/>
    <n v="34970"/>
    <n v="35040"/>
    <n v="1"/>
    <n v="0"/>
    <n v="0"/>
    <m/>
    <m/>
    <m/>
    <n v="1237588"/>
    <n v="1000500"/>
    <n v="-13630"/>
    <m/>
    <m/>
    <x v="0"/>
    <s v="NO"/>
    <m/>
    <s v="PLANILLADA"/>
    <m/>
    <m/>
  </r>
  <r>
    <s v="CONSTRUPROYEC"/>
    <n v="101056740"/>
    <n v="59247"/>
    <n v="58890"/>
    <d v="2021-06-28T00:00:00"/>
    <n v="26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24"/>
    <s v="JOSE ISABEL MARTINEZ GUARDIAS"/>
    <n v="101057469"/>
    <n v="98859"/>
    <d v="2021-07-01T00:00:00"/>
    <x v="0"/>
    <n v="34280"/>
    <n v="34230"/>
    <n v="1"/>
    <n v="882851"/>
    <n v="0"/>
    <s v="ACTIVO"/>
    <m/>
    <m/>
    <n v="5142000"/>
    <n v="0"/>
    <n v="0"/>
    <s v="ANTICIPO"/>
    <m/>
    <x v="2"/>
    <s v="NO"/>
    <m/>
    <s v="PLANILLADA"/>
    <m/>
    <m/>
  </r>
  <r>
    <s v="CONSTRUPROYEC"/>
    <n v="101056741"/>
    <n v="59248"/>
    <n v="58868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74"/>
    <s v="JESUS EMILIO CAMELO ESCOBAR"/>
    <n v="101057470"/>
    <s v="31957-8"/>
    <d v="2021-07-01T00:00:00"/>
    <x v="0"/>
    <n v="10115"/>
    <n v="10128"/>
    <n v="1"/>
    <n v="429712"/>
    <n v="0"/>
    <s v="ACTIVO"/>
    <m/>
    <m/>
    <n v="2023000"/>
    <n v="0"/>
    <n v="0"/>
    <s v="ANTICIPO"/>
    <m/>
    <x v="4"/>
    <s v="NO"/>
    <m/>
    <s v="PLANILLADA"/>
    <m/>
    <m/>
  </r>
  <r>
    <s v="CONSTRUPROYEC"/>
    <n v="101056742"/>
    <n v="59249"/>
    <n v="58923"/>
    <d v="2021-06-28T00:00:00"/>
    <n v="26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70"/>
    <s v="RUBEN GUZMAN SILVA"/>
    <n v="101057471"/>
    <n v="98870"/>
    <d v="2021-07-02T00:00:00"/>
    <x v="0"/>
    <n v="34050"/>
    <n v="34050"/>
    <n v="1"/>
    <n v="882851"/>
    <n v="0"/>
    <s v="ACTIVO"/>
    <m/>
    <m/>
    <n v="5107500"/>
    <n v="0"/>
    <n v="0"/>
    <s v="ANTICIPO"/>
    <m/>
    <x v="2"/>
    <s v="NO"/>
    <m/>
    <s v="PLANILLADA"/>
    <m/>
    <m/>
  </r>
  <r>
    <s v="CONSTRUPROYEC"/>
    <n v="101056743"/>
    <n v="59250"/>
    <n v="58925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55"/>
    <s v="ELIECER MONSALVO PALMA"/>
    <n v="101057472"/>
    <s v="31952-9"/>
    <d v="2021-07-02T00:00:00"/>
    <x v="0"/>
    <n v="10152"/>
    <n v="10152"/>
    <n v="1"/>
    <n v="429712"/>
    <n v="0"/>
    <s v="ACTIVO"/>
    <m/>
    <m/>
    <n v="2030400"/>
    <n v="0"/>
    <n v="0"/>
    <s v="ANTICIPO"/>
    <m/>
    <x v="4"/>
    <s v="NO"/>
    <m/>
    <s v="PLANILLADA"/>
    <m/>
    <m/>
  </r>
  <r>
    <s v="CONSTRUPROYEC"/>
    <n v="101056744"/>
    <n v="59251"/>
    <n v="58825"/>
    <d v="2021-06-28T00:00:00"/>
    <n v="26"/>
    <x v="1"/>
    <s v=" PRODUCTOS VARIOS"/>
    <s v="CARIBBEAN ECO SOAPS UIBS S.A.S."/>
    <s v="CUMPLIDO"/>
    <s v="CARIBBEAN ECO SOAPS UIBS S.A.S."/>
    <s v="SANTA MARTA."/>
    <s v="SOCIEDAD PORTUARIA DE SANTA MARTA"/>
    <s v="SANTA MARTA."/>
    <x v="22"/>
    <s v="SAMUEL DELGADO URIZA"/>
    <n v="101057473"/>
    <s v="GLDU 339322-0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45"/>
    <n v="59252"/>
    <n v="58935"/>
    <d v="2021-06-28T00:00:00"/>
    <n v="26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0"/>
    <s v="NEIDER ENRIQUE IBARRA CASTAÑEDA"/>
    <n v="101057474"/>
    <s v="31959-1"/>
    <d v="2021-07-02T00:00:00"/>
    <x v="0"/>
    <n v="10127"/>
    <n v="10127"/>
    <n v="1"/>
    <n v="221080"/>
    <n v="0"/>
    <s v="ACTIVO"/>
    <m/>
    <m/>
    <n v="1446034"/>
    <n v="0"/>
    <n v="0"/>
    <s v="ANTICIPO"/>
    <m/>
    <x v="4"/>
    <s v="NO"/>
    <m/>
    <s v="PLANILLADA"/>
    <m/>
    <m/>
  </r>
  <r>
    <s v="CONSTRUPROYEC"/>
    <n v="101056746"/>
    <n v="59253"/>
    <n v="58811"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4"/>
    <s v="ALVARO JAVIER PINEDA ALVAREZ"/>
    <n v="101057475"/>
    <s v="FCIU 616473-7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47"/>
    <n v="59254"/>
    <n v="58812"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3"/>
    <s v="ARTURO JAIME ALVAREZ"/>
    <n v="101057476"/>
    <s v="SEGU 227890-0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48"/>
    <n v="59255"/>
    <n v="58813"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3"/>
    <s v="ARTURO JAIME ALVAREZ"/>
    <n v="101057477"/>
    <s v="TEMU 423583-7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49"/>
    <n v="59256"/>
    <n v="59008"/>
    <d v="2021-06-28T00:00:00"/>
    <n v="26"/>
    <x v="1"/>
    <s v=" SEMILLAS.  FRUTOS Y ESPORAS.  PARA SIEMBRA"/>
    <s v="CI TEQUENDAMA SAS EXTRACTORA"/>
    <s v="CUMPLIDO"/>
    <s v="EXTRACTORA TEQUENDAMA"/>
    <s v="FUNDACION"/>
    <s v="PALMA &amp; TRABAJO S.A.S"/>
    <s v="PUERTO WILCHES"/>
    <x v="11"/>
    <s v="LUIS FREYLE BERNAL"/>
    <n v="101057478"/>
    <n v="1107"/>
    <d v="2021-07-06T00:00:00"/>
    <x v="0"/>
    <n v="1"/>
    <n v="1"/>
    <n v="1"/>
    <n v="343167"/>
    <n v="0"/>
    <s v="ACTIVO"/>
    <m/>
    <m/>
    <n v="2000000"/>
    <n v="0"/>
    <n v="0"/>
    <s v="ANTICIPO"/>
    <m/>
    <x v="2"/>
    <s v="NO"/>
    <m/>
    <s v="PLANILLADA"/>
    <m/>
    <m/>
  </r>
  <r>
    <s v="CONSTRUPROYEC"/>
    <n v="101056752"/>
    <n v="59259"/>
    <n v="58876"/>
    <d v="2021-06-28T00:00:00"/>
    <n v="26"/>
    <x v="1"/>
    <s v=" CASCARILLA"/>
    <s v="SUPERLOGISTICS UISB S.A.S"/>
    <s v="CUMPLIDO"/>
    <s v="PALMACEITE S.A"/>
    <s v="TUCURINCA"/>
    <s v="SUPERLOGISTICS UISB S.A.S"/>
    <s v="SANTA MARTA."/>
    <x v="28"/>
    <s v="GERMAN JOSE SANCHEZ RIVADENEIRA"/>
    <n v="101057481"/>
    <n v="61063"/>
    <d v="2021-07-01T00:00:00"/>
    <x v="0"/>
    <n v="24150"/>
    <n v="24050"/>
    <n v="1"/>
    <n v="274000"/>
    <n v="50000"/>
    <s v="ACTIVO"/>
    <m/>
    <m/>
    <n v="1160408"/>
    <n v="0"/>
    <n v="0"/>
    <s v="ANTICIPO, SEGUNDO ANTICIPO"/>
    <m/>
    <x v="1"/>
    <s v="NO"/>
    <m/>
    <s v="PLANILLADA"/>
    <m/>
    <m/>
  </r>
  <r>
    <s v="CONSTRUPROYEC"/>
    <n v="101056753"/>
    <n v="59260"/>
    <n v="59090"/>
    <d v="2021-06-28T00:00:00"/>
    <n v="26"/>
    <x v="1"/>
    <s v=" ACEITE DE SOJA (SOYA)"/>
    <s v="C.I SACEITES S.A.S"/>
    <s v="CUMPLIDO"/>
    <s v="C.I SACEITES  S.A.S"/>
    <s v="BARRANQUILLA"/>
    <s v="C.I SACEITES  S.A.S"/>
    <s v="GIRON"/>
    <x v="2"/>
    <s v="ALEXANDER DIAZ LAZO"/>
    <n v="101057482"/>
    <n v="1612013134"/>
    <d v="2021-07-07T00:00:00"/>
    <x v="0"/>
    <n v="34360"/>
    <n v="34360"/>
    <n v="1"/>
    <n v="649889"/>
    <n v="54400"/>
    <s v="ACTIVO"/>
    <m/>
    <m/>
    <n v="3092400"/>
    <n v="0"/>
    <n v="0"/>
    <s v="ANTICIPO, SEGUNDO ANTICIPO"/>
    <m/>
    <x v="0"/>
    <s v="NO"/>
    <m/>
    <s v="PLANILLADA"/>
    <m/>
    <m/>
  </r>
  <r>
    <s v="CONSTRUPROYEC"/>
    <n v="101056754"/>
    <n v="59261"/>
    <n v="59094"/>
    <d v="2021-06-28T00:00:00"/>
    <n v="26"/>
    <x v="1"/>
    <s v=" ACEITE DE SOJA (SOYA)"/>
    <s v="C.I SACEITES S.A.S"/>
    <s v="CUMPLIDO"/>
    <s v="C.I SACEITES  S.A.S"/>
    <s v="BARRANQUILLA"/>
    <s v="C.I SACEITES  S.A.S"/>
    <s v="GIRON"/>
    <x v="84"/>
    <s v="CARLOS BARROS"/>
    <n v="101057483"/>
    <n v="1612013135"/>
    <d v="2021-07-07T00:00:00"/>
    <x v="0"/>
    <n v="33610"/>
    <n v="33610"/>
    <n v="1"/>
    <n v="649889"/>
    <n v="54400"/>
    <s v="ACTIVO"/>
    <m/>
    <m/>
    <n v="3024900"/>
    <n v="0"/>
    <n v="0"/>
    <s v="ANTICIPO, SEGUNDO ANTICIPO"/>
    <m/>
    <x v="0"/>
    <s v="NO"/>
    <m/>
    <s v="PLANILLADA"/>
    <m/>
    <m/>
  </r>
  <r>
    <s v="CONSTRUPROYEC"/>
    <n v="101056755"/>
    <n v="59262"/>
    <n v="59109"/>
    <d v="2021-06-28T00:00:00"/>
    <n v="26"/>
    <x v="1"/>
    <s v=" ACEITE DE SOJA (SOYA)"/>
    <s v="C.I SACEITES S.A.S"/>
    <s v="CUMPLIDO"/>
    <s v="C.I SACEITES  S.A.S"/>
    <s v="BARRANQUILLA"/>
    <s v="C.I SACEITES  S.A.S"/>
    <s v="GIRON"/>
    <x v="0"/>
    <s v="JEINSON DAVID PEREZ MONTOYA"/>
    <n v="101057484"/>
    <n v="1612013147"/>
    <d v="2021-07-08T00:00:00"/>
    <x v="0"/>
    <n v="34440"/>
    <n v="34440"/>
    <n v="1"/>
    <n v="649889"/>
    <n v="93400"/>
    <s v="ACTIVO"/>
    <m/>
    <m/>
    <n v="3099600"/>
    <n v="0"/>
    <n v="0"/>
    <s v="ANTICIPO, SEGUNDO ANTICIPO"/>
    <m/>
    <x v="0"/>
    <s v="NO"/>
    <m/>
    <s v="PLANILLADA"/>
    <m/>
    <m/>
  </r>
  <r>
    <s v="CONSTRUPROYEC"/>
    <n v="101056756"/>
    <n v="59263"/>
    <n v="59035"/>
    <d v="2021-06-28T00:00:00"/>
    <n v="26"/>
    <x v="1"/>
    <s v=" ACEITE DE PALMA CPO"/>
    <s v="ECODIESEL COLOMBIA S.A"/>
    <s v="CUMPLIDO"/>
    <s v="AGROINCE LTDA Y CIA S.C.A"/>
    <s v="AGUACHICA"/>
    <s v="ECODIESEL COLOMBIA S.A"/>
    <s v="BARRANCABERMEJA"/>
    <x v="46"/>
    <s v="OSCAR BLADIMIR CALZADA CANABAL"/>
    <n v="101057485"/>
    <n v="0"/>
    <d v="2021-07-06T00:00:00"/>
    <x v="0"/>
    <n v="34420"/>
    <n v="34390"/>
    <n v="1"/>
    <n v="366800"/>
    <n v="0"/>
    <s v="ACTIVO"/>
    <m/>
    <m/>
    <n v="1272430"/>
    <n v="0"/>
    <n v="0"/>
    <s v="ANTICIPO"/>
    <m/>
    <x v="3"/>
    <s v="NO"/>
    <m/>
    <s v="PLANILLADA"/>
    <m/>
    <m/>
  </r>
  <r>
    <s v="CONSTRUPROYEC"/>
    <n v="101056757"/>
    <n v="59264"/>
    <n v="59036"/>
    <d v="2021-06-28T00:00:00"/>
    <n v="26"/>
    <x v="1"/>
    <s v=" ACEITE DE PALMA CPO"/>
    <s v="ECODIESEL COLOMBIA S.A"/>
    <s v="CUMPLIDO"/>
    <s v="AGROINCE LTDA Y CIA S.C.A"/>
    <s v="AGUACHICA"/>
    <s v="ECODIESEL COLOMBIA S.A"/>
    <s v="BARRANCABERMEJA"/>
    <x v="34"/>
    <s v="LUIS EDUARDO CARO GONZALEZ"/>
    <n v="101057486"/>
    <n v="4521"/>
    <d v="2021-07-06T00:00:00"/>
    <x v="0"/>
    <n v="33950"/>
    <n v="33930"/>
    <n v="1"/>
    <n v="366800"/>
    <n v="0"/>
    <s v="ACTIVO"/>
    <m/>
    <m/>
    <n v="1255410"/>
    <n v="0"/>
    <n v="0"/>
    <s v="ANTICIPO"/>
    <m/>
    <x v="3"/>
    <s v="NO"/>
    <m/>
    <s v="PLANILLADA"/>
    <m/>
    <m/>
  </r>
  <r>
    <s v="CONSTRUPROYEC"/>
    <n v="101056758"/>
    <n v="59265"/>
    <n v="59037"/>
    <d v="2021-06-28T00:00:00"/>
    <n v="26"/>
    <x v="1"/>
    <s v=" ACEITE DE PALMA CPO"/>
    <s v="ECODIESEL COLOMBIA S.A"/>
    <s v="CUMPLIDO"/>
    <s v="PALMAS DEL CESAR S.A."/>
    <s v="SAN MARTIN"/>
    <s v="ECODIESEL COLOMBIA S.A"/>
    <s v="BARRANCABERMEJA"/>
    <x v="42"/>
    <s v="JOSE PAEZ"/>
    <n v="101057487"/>
    <n v="4483"/>
    <d v="2021-07-06T00:00:00"/>
    <x v="0"/>
    <n v="34590"/>
    <n v="34520"/>
    <n v="1"/>
    <n v="305000"/>
    <n v="0"/>
    <s v="ACTIVO"/>
    <m/>
    <m/>
    <n v="1192321"/>
    <n v="0"/>
    <n v="0"/>
    <s v="ANTICIPO"/>
    <m/>
    <x v="3"/>
    <s v="NO"/>
    <m/>
    <s v="PLANILLADA"/>
    <m/>
    <m/>
  </r>
  <r>
    <s v="CONSTRUPROYEC"/>
    <n v="101056759"/>
    <n v="59266"/>
    <n v="59038"/>
    <d v="2021-06-28T00:00:00"/>
    <n v="26"/>
    <x v="1"/>
    <s v=" ACEITE DE PALMA CPO"/>
    <s v="ECODIESEL COLOMBIA S.A"/>
    <s v="CUMPLIDO"/>
    <s v="PALMAS DEL CESAR S.A."/>
    <s v="SAN MARTIN"/>
    <s v="ECODIESEL COLOMBIA S.A"/>
    <s v="BARRANCABERMEJA"/>
    <x v="35"/>
    <s v="JEISON OROZCO BEDOYA"/>
    <n v="101057488"/>
    <n v="4486"/>
    <d v="2021-07-06T00:00:00"/>
    <x v="0"/>
    <n v="34520"/>
    <n v="34450"/>
    <n v="1"/>
    <n v="305000"/>
    <n v="0"/>
    <s v="ACTIVO"/>
    <m/>
    <m/>
    <n v="1189903"/>
    <n v="0"/>
    <n v="0"/>
    <s v="ANTICIPO"/>
    <m/>
    <x v="3"/>
    <s v="NO"/>
    <m/>
    <s v="PLANILLADA"/>
    <m/>
    <m/>
  </r>
  <r>
    <s v="CONSTRUPROYEC"/>
    <n v="101056760"/>
    <n v="59267"/>
    <n v="59039"/>
    <d v="2021-06-28T00:00:00"/>
    <n v="26"/>
    <x v="1"/>
    <s v=" ACEITE DE PALMA CPO"/>
    <s v="ECODIESEL COLOMBIA S.A"/>
    <s v="CUMPLIDO"/>
    <s v="PALMAS DEL CESAR S.A."/>
    <s v="SAN MARTIN"/>
    <s v="ECODIESEL COLOMBIA S.A"/>
    <s v="BARRANCABERMEJA"/>
    <x v="44"/>
    <s v="JOHAN MANUEL RATIVA AGUILLON"/>
    <n v="101057489"/>
    <n v="4481"/>
    <d v="2021-07-06T00:00:00"/>
    <x v="0"/>
    <n v="34340"/>
    <n v="34300"/>
    <n v="1"/>
    <n v="305000"/>
    <n v="0"/>
    <s v="ACTIVO"/>
    <m/>
    <m/>
    <n v="1184722"/>
    <n v="0"/>
    <n v="0"/>
    <s v="ANTICIPO"/>
    <m/>
    <x v="3"/>
    <s v="NO"/>
    <m/>
    <s v="PLANILLADA"/>
    <m/>
    <m/>
  </r>
  <r>
    <s v="CONSTRUPROYEC"/>
    <n v="101056761"/>
    <n v="59268"/>
    <n v="59040"/>
    <d v="2021-06-28T00:00:00"/>
    <n v="26"/>
    <x v="1"/>
    <s v=" ACEITE DE PALMA CPO"/>
    <s v="ECODIESEL COLOMBIA S.A"/>
    <s v="CUMPLIDO"/>
    <s v="PALMAS DEL CESAR S.A."/>
    <s v="SAN MARTIN"/>
    <s v="ECODIESEL COLOMBIA S.A"/>
    <s v="BARRANCABERMEJA"/>
    <x v="143"/>
    <s v="FABIO TERAN LOZANO"/>
    <n v="101057490"/>
    <n v="4489"/>
    <d v="2021-07-06T00:00:00"/>
    <x v="0"/>
    <n v="34550"/>
    <n v="34470"/>
    <n v="1"/>
    <n v="305000"/>
    <n v="0"/>
    <s v="ACTIVO"/>
    <m/>
    <m/>
    <n v="1190594"/>
    <n v="0"/>
    <n v="0"/>
    <s v="ANTICIPO"/>
    <m/>
    <x v="3"/>
    <s v="NO"/>
    <m/>
    <s v="PLANILLADA"/>
    <m/>
    <m/>
  </r>
  <r>
    <s v="CONSTRUPROYEC"/>
    <n v="101056762"/>
    <n v="59269"/>
    <n v="59042"/>
    <d v="2021-06-28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31"/>
    <s v="JHON FREDY QUIÑONES ARIOLA"/>
    <n v="101057491"/>
    <n v="4523"/>
    <d v="2021-07-06T00:00:00"/>
    <x v="0"/>
    <n v="34440"/>
    <n v="34360"/>
    <n v="1"/>
    <n v="189354"/>
    <n v="0"/>
    <s v="ACTIVO"/>
    <m/>
    <m/>
    <n v="1048667"/>
    <n v="0"/>
    <n v="0"/>
    <s v="ANTICIPO"/>
    <m/>
    <x v="3"/>
    <s v="NO"/>
    <m/>
    <s v="PLANILLADA"/>
    <m/>
    <m/>
  </r>
  <r>
    <s v="CONSTRUPROYEC"/>
    <n v="101056763"/>
    <n v="59270"/>
    <n v="59044"/>
    <d v="2021-06-28T00:00:00"/>
    <n v="26"/>
    <x v="1"/>
    <s v=" ACEITE DE PALMA CPO"/>
    <s v="ECODIESEL COLOMBIA S.A"/>
    <s v="CUMPLIDO"/>
    <s v="PALMAS OLEAGINOSAS BUCARELIA S.A."/>
    <s v="PUERTO WILCHES"/>
    <s v="ECODIESEL COLOMBIA S.A"/>
    <s v="BARRANCABERMEJA"/>
    <x v="33"/>
    <s v="SOLIM SANCHEZ GONZALEZ"/>
    <n v="101057492"/>
    <n v="4542"/>
    <d v="2021-07-06T00:00:00"/>
    <x v="0"/>
    <n v="34450"/>
    <n v="34350"/>
    <n v="1"/>
    <n v="189354"/>
    <n v="0"/>
    <s v="ACTIVO"/>
    <m/>
    <m/>
    <n v="1048362"/>
    <n v="0"/>
    <n v="0"/>
    <s v="ANTICIPO"/>
    <m/>
    <x v="3"/>
    <s v="NO"/>
    <m/>
    <s v="PLANILLADA"/>
    <m/>
    <m/>
  </r>
  <r>
    <s v="CONSTRUPROYEC"/>
    <n v="101056764"/>
    <n v="59271"/>
    <n v="59045"/>
    <d v="2021-06-28T00:00:00"/>
    <n v="26"/>
    <x v="1"/>
    <s v=" ACEITE DE PALMA CPO"/>
    <s v="ECODIESEL COLOMBIA S.A"/>
    <s v="CUMPLIDO"/>
    <s v="EXTRACTORA MONTERREY S.A."/>
    <s v="PUERTO WILCHES"/>
    <s v="ECODIESEL COLOMBIA S.A"/>
    <s v="BARRANCABERMEJA"/>
    <x v="36"/>
    <s v="JOSE IGNACIO ORTIZ GALVIS"/>
    <n v="101057493"/>
    <n v="4543"/>
    <d v="2021-07-06T00:00:00"/>
    <x v="0"/>
    <n v="33810"/>
    <n v="33790"/>
    <n v="1"/>
    <n v="189354"/>
    <n v="0"/>
    <s v="ACTIVO"/>
    <m/>
    <m/>
    <n v="1031271"/>
    <n v="0"/>
    <n v="0"/>
    <s v="ANTICIPO"/>
    <m/>
    <x v="3"/>
    <s v="NO"/>
    <m/>
    <s v="PLANILLADA"/>
    <m/>
    <m/>
  </r>
  <r>
    <s v="CONSTRUPROYEC"/>
    <n v="101056765"/>
    <n v="59272"/>
    <n v="58809"/>
    <d v="2021-06-28T00:00:00"/>
    <n v="26"/>
    <x v="1"/>
    <s v=" CONTENEDOR VACIO"/>
    <s v="CI TEQUENDAMA SAS DIV. REFINERIA"/>
    <s v="CUMPLIDO"/>
    <s v="REFINERIA TEQUENDAMA"/>
    <s v="SANTA MARTA."/>
    <s v="SOCIEDAD PORTUARIA DE SANTA MARTA"/>
    <s v="SANTA MARTA."/>
    <x v="22"/>
    <s v="SAMUEL DELGADO URIZA"/>
    <n v="101057494"/>
    <s v="BMOU 451681-0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66"/>
    <n v="59273"/>
    <n v="58806"/>
    <d v="2021-06-28T00:00:00"/>
    <n v="26"/>
    <x v="1"/>
    <s v=" CONTENEDOR VACIO"/>
    <s v="CI TEQUENDAMA SAS DIV. REFINERIA"/>
    <s v="CUMPLIDO"/>
    <s v="SERVICIOS TÉCNICOS BANANEROS S.A"/>
    <s v="SANTA MARTA."/>
    <s v="REFINERIA TEQUENDAMA"/>
    <s v="SANTA MARTA."/>
    <x v="13"/>
    <s v="ARTURO JAIME ALVAREZ"/>
    <n v="101057495"/>
    <s v="DFIU 423391-4"/>
    <d v="2021-06-30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767"/>
    <n v="59274"/>
    <n v="58807"/>
    <d v="2021-06-28T00:00:00"/>
    <n v="26"/>
    <x v="1"/>
    <s v=" CONTENEDOR VACIO"/>
    <s v="CI TEQUENDAMA SAS DIV. REFINERIA"/>
    <s v="CUMPLIDO"/>
    <s v="SERVICIOS TÉCNICOS BANANEROS S.A"/>
    <s v="SANTA MARTA."/>
    <s v="REFINERIA TEQUENDAMA"/>
    <s v="SANTA MARTA."/>
    <x v="14"/>
    <s v="ALVARO JAVIER PINEDA ALVAREZ"/>
    <n v="101057496"/>
    <s v="DFIU 426505-9"/>
    <d v="2021-06-30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768"/>
    <n v="59275"/>
    <n v="58808"/>
    <d v="2021-06-28T00:00:00"/>
    <n v="26"/>
    <x v="1"/>
    <s v=" CONTENEDOR VACIO"/>
    <s v="CI TEQUENDAMA SAS DIV. REFINERIA"/>
    <s v="CUMPLIDO"/>
    <s v="SERVICIOS TÉCNICOS BANANEROS S.A"/>
    <s v="SANTA MARTA."/>
    <s v="REFINERIA TEQUENDAMA"/>
    <s v="SANTA MARTA."/>
    <x v="14"/>
    <s v="ALVARO JAVIER PINEDA ALVAREZ"/>
    <n v="101057497"/>
    <s v="DFIU 710267-2"/>
    <d v="2021-06-30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769"/>
    <n v="59276"/>
    <m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53"/>
    <s v="JHON MARTINEZ GUTIERREZ"/>
    <n v="101057498"/>
    <s v="MWCU 533200-3"/>
    <d v="2021-06-30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6770"/>
    <n v="59277"/>
    <n v="58976"/>
    <d v="2021-06-28T00:00:00"/>
    <n v="26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7499"/>
    <n v="83237"/>
    <d v="2021-07-02T00:00:00"/>
    <x v="0"/>
    <n v="33250"/>
    <n v="33250"/>
    <n v="1"/>
    <n v="0"/>
    <n v="0"/>
    <m/>
    <m/>
    <m/>
    <n v="670985"/>
    <n v="0"/>
    <n v="0"/>
    <m/>
    <m/>
    <x v="1"/>
    <s v="NO"/>
    <m/>
    <s v="PLANILLADA"/>
    <m/>
    <m/>
  </r>
  <r>
    <s v="CONSTRUPROYEC"/>
    <n v="101056771"/>
    <n v="59278"/>
    <n v="58814"/>
    <d v="2021-06-28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49"/>
    <s v="MANUEL GUERRERO CLARO"/>
    <n v="101057500"/>
    <s v="RFLU 261682-5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72"/>
    <n v="59279"/>
    <n v="58815"/>
    <d v="2021-06-28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501"/>
    <s v="DFIU 210248-0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73"/>
    <n v="59280"/>
    <n v="58816"/>
    <d v="2021-06-28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502"/>
    <s v="DFIU 260038-0"/>
    <d v="2021-06-3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774"/>
    <n v="59281"/>
    <n v="58817"/>
    <d v="2021-06-28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503"/>
    <s v="DFIU 423391-4"/>
    <d v="2021-06-3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775"/>
    <n v="59282"/>
    <n v="58818"/>
    <d v="2021-06-28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3"/>
    <s v="ARTURO JAIME ALVAREZ"/>
    <n v="101057504"/>
    <s v="CXRU 163909-6"/>
    <d v="2021-06-30T00:00:00"/>
    <x v="0"/>
    <n v="1"/>
    <n v="1"/>
    <n v="1"/>
    <n v="10000"/>
    <n v="0"/>
    <s v="ACTIVO"/>
    <m/>
    <m/>
    <n v="162301"/>
    <n v="0"/>
    <n v="0"/>
    <s v="ANTICIPO"/>
    <m/>
    <x v="1"/>
    <s v="NO"/>
    <m/>
    <s v="PLANILLADA"/>
    <m/>
    <m/>
  </r>
  <r>
    <s v="CONSTRUPROYEC"/>
    <n v="101056776"/>
    <n v="59283"/>
    <n v="58819"/>
    <d v="2021-06-28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505"/>
    <s v="RFLU 261566-5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77"/>
    <n v="59284"/>
    <n v="58803"/>
    <d v="2021-06-28T00:00:00"/>
    <n v="26"/>
    <x v="1"/>
    <s v=" CONTENEDOR VACIO"/>
    <s v="C.I. LA SAMARIA S.A.S."/>
    <s v="CUMPLIDO"/>
    <s v="SOCIEDAD PORTUARIA DE SANTA MARTA"/>
    <s v="SANTA MARTA."/>
    <s v="TRANSBIO S.A."/>
    <s v="SANTA MARTA."/>
    <x v="13"/>
    <s v="ARTURO JAIME ALVAREZ"/>
    <n v="101057506"/>
    <s v="CAIU 557725-5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78"/>
    <n v="59285"/>
    <n v="58804"/>
    <d v="2021-06-28T00:00:00"/>
    <n v="26"/>
    <x v="1"/>
    <s v=" CONTENEDOR VACIO"/>
    <s v="C.I. LA SAMARIA S.A.S."/>
    <s v="CUMPLIDO"/>
    <s v="SOCIEDAD PORTUARIA DE SANTA MARTA"/>
    <s v="SANTA MARTA."/>
    <s v="TRANSBIO S.A."/>
    <s v="SANTA MARTA."/>
    <x v="14"/>
    <s v="ALVARO JAVIER PINEDA ALVAREZ"/>
    <n v="101057507"/>
    <s v="BMOU 920872-2"/>
    <d v="2021-06-30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779"/>
    <n v="59286"/>
    <n v="58887"/>
    <d v="2021-06-29T00:00:00"/>
    <n v="26"/>
    <x v="1"/>
    <s v=" ALMENDRA DE PALMA"/>
    <s v="CI TEQUENDAMA SAS EXTRACTORA"/>
    <s v="CUMPLIDO"/>
    <s v="PALMA &amp; TRABAJO S.A.S"/>
    <s v="PUERTO WILCHES"/>
    <s v="EXTRACTORA TEQUENDAMA"/>
    <s v="FUNDACION"/>
    <x v="11"/>
    <s v="LUIS FREYLE BERNAL"/>
    <n v="101057508"/>
    <n v="83409"/>
    <d v="2021-07-01T00:00:00"/>
    <x v="0"/>
    <n v="30690"/>
    <n v="30690"/>
    <n v="1"/>
    <n v="1080151"/>
    <n v="0"/>
    <s v="ACTIVO"/>
    <m/>
    <m/>
    <n v="3265416"/>
    <n v="0"/>
    <n v="0"/>
    <s v="ANTICIPO"/>
    <m/>
    <x v="2"/>
    <s v="NO"/>
    <m/>
    <s v="PLANILLADA"/>
    <m/>
    <m/>
  </r>
  <r>
    <s v="CONSTRUPROYEC"/>
    <n v="101056780"/>
    <n v="59287"/>
    <n v="58898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ORGANIZACION TERPEL S.A TERPEL S.A"/>
    <s v="BARANOA"/>
    <x v="94"/>
    <s v="ROBERTO LOZANO CAMACHO"/>
    <n v="101057509"/>
    <s v="31964-1"/>
    <d v="2021-07-01T00:00:00"/>
    <x v="0"/>
    <n v="10171"/>
    <n v="10171"/>
    <n v="1"/>
    <n v="221080"/>
    <n v="0"/>
    <s v="ACTIVO"/>
    <m/>
    <m/>
    <n v="1452317"/>
    <n v="0"/>
    <n v="0"/>
    <s v="ANTICIPO"/>
    <m/>
    <x v="4"/>
    <s v="NO"/>
    <m/>
    <s v="PLANILLADA"/>
    <m/>
    <m/>
  </r>
  <r>
    <s v="CONSTRUPROYEC"/>
    <n v="101056781"/>
    <n v="59288"/>
    <n v="59072"/>
    <d v="2021-06-29T00:00:00"/>
    <n v="26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19"/>
    <s v="JAIR ALONSO AGUILAR AVENDAÑO"/>
    <n v="101057510"/>
    <n v="98933"/>
    <d v="2021-07-07T00:00:00"/>
    <x v="0"/>
    <n v="34260"/>
    <n v="34230"/>
    <n v="1"/>
    <n v="992734"/>
    <n v="116600"/>
    <s v="ACTIVO"/>
    <m/>
    <m/>
    <n v="5139000"/>
    <n v="0"/>
    <n v="0"/>
    <s v="ANTICIPO, SEGUNDO ANTICIPO"/>
    <m/>
    <x v="2"/>
    <s v="NO"/>
    <m/>
    <s v="PLANILLADA"/>
    <m/>
    <m/>
  </r>
  <r>
    <s v="CONSTRUPROYEC"/>
    <n v="101056782"/>
    <n v="59289"/>
    <n v="58938"/>
    <d v="2021-06-29T00:00:00"/>
    <n v="26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93"/>
    <s v="JUAN MANUEL VIBANCO OSSA"/>
    <n v="101057511"/>
    <n v="98932"/>
    <d v="2021-07-02T00:00:00"/>
    <x v="0"/>
    <n v="31800"/>
    <n v="31780"/>
    <n v="1"/>
    <n v="1172405"/>
    <n v="0"/>
    <s v="ACTIVO"/>
    <m/>
    <m/>
    <n v="4770000"/>
    <n v="0"/>
    <n v="0"/>
    <s v="ANTICIPO"/>
    <m/>
    <x v="2"/>
    <s v="NO"/>
    <m/>
    <s v="PLANILLADA"/>
    <m/>
    <m/>
  </r>
  <r>
    <s v="CONSTRUPROYEC"/>
    <n v="101056783"/>
    <n v="59290"/>
    <n v="59003"/>
    <d v="2021-06-29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15"/>
    <s v="RICHARD RODRIGUEZ"/>
    <n v="101057512"/>
    <n v="522019"/>
    <d v="2021-07-03T00:00:00"/>
    <x v="0"/>
    <n v="33650"/>
    <n v="33690"/>
    <n v="1"/>
    <n v="1078648"/>
    <n v="0"/>
    <s v="ACTIVO"/>
    <m/>
    <m/>
    <n v="4542750"/>
    <n v="0"/>
    <n v="0"/>
    <s v="ANTICIPO"/>
    <m/>
    <x v="2"/>
    <s v="NO"/>
    <m/>
    <s v="PLANILLADA"/>
    <m/>
    <m/>
  </r>
  <r>
    <s v="CONSTRUPROYEC"/>
    <n v="101056784"/>
    <n v="59291"/>
    <n v="58999"/>
    <d v="2021-06-29T00:00:00"/>
    <n v="26"/>
    <x v="1"/>
    <s v=" MAIZ"/>
    <s v="ALBATEQ S.A ALIMENTOS BALANCEADOS TEQUENDAMA S.A"/>
    <s v="CUMPLIDO"/>
    <s v="ALBATEQ S.A ALIMENTOS BALANCEADOS TEQUENDAMA S.A"/>
    <s v="PALERMO"/>
    <s v="ALBATEQ S.A ALIMENTOS BALANCEADOS TEQUENDAMA S.A"/>
    <s v="FUNZA"/>
    <x v="80"/>
    <s v="LUIDIN ARTURO RUIZ ARROYO"/>
    <n v="101057513"/>
    <n v="98947"/>
    <d v="2021-07-03T00:00:00"/>
    <x v="0"/>
    <n v="32640"/>
    <n v="32670"/>
    <n v="1"/>
    <n v="1172405"/>
    <n v="100000"/>
    <s v="ACTIVO"/>
    <m/>
    <m/>
    <n v="4896000"/>
    <n v="0"/>
    <n v="0"/>
    <s v="ANTICIPO, SEGUNDO ANTICIPO"/>
    <m/>
    <x v="2"/>
    <s v="NO"/>
    <m/>
    <s v="PLANILLADA"/>
    <m/>
    <m/>
  </r>
  <r>
    <s v="CONSTRUPROYEC"/>
    <n v="101056785"/>
    <n v="59292"/>
    <n v="58880"/>
    <d v="2021-06-29T00:00:00"/>
    <n v="26"/>
    <x v="1"/>
    <s v=" ACPM"/>
    <s v="CONSTRUPROYEC"/>
    <s v="CUMPLIDO"/>
    <s v="ORGANIZACION TERPEL S.A TERPEL S.A"/>
    <s v="BARANOA"/>
    <s v="CONSTRUPROYEC"/>
    <s v="SANTA MARTA"/>
    <x v="56"/>
    <s v="CRISTIAN EDUARDO MERCADO ROJAS"/>
    <n v="101057514"/>
    <s v="647987-7"/>
    <d v="2021-07-01T00:00:00"/>
    <x v="0"/>
    <n v="4700"/>
    <n v="4700"/>
    <n v="1"/>
    <n v="11600"/>
    <n v="96000"/>
    <s v="ACTIVO"/>
    <m/>
    <m/>
    <n v="1181382"/>
    <n v="0"/>
    <n v="0"/>
    <s v="ANTICIPO, SEGUNDO ANTICIPO"/>
    <m/>
    <x v="4"/>
    <s v="NO"/>
    <m/>
    <s v="PLANILLADA"/>
    <m/>
    <m/>
  </r>
  <r>
    <s v="CONSTRUPROYEC"/>
    <n v="101056786"/>
    <n v="59293"/>
    <m/>
    <d v="2021-06-29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100"/>
    <s v="WILLINGTON TORRES PINEDA"/>
    <n v="101057515"/>
    <n v="4527"/>
    <d v="2021-07-06T00:00:00"/>
    <x v="2"/>
    <n v="34520"/>
    <n v="34630"/>
    <n v="1"/>
    <n v="0"/>
    <n v="0"/>
    <m/>
    <m/>
    <m/>
    <n v="1056908"/>
    <n v="1000500"/>
    <n v="-3770"/>
    <m/>
    <m/>
    <x v="3"/>
    <s v="NO"/>
    <m/>
    <s v="PLANILLADA"/>
    <m/>
    <m/>
  </r>
  <r>
    <s v="CONSTRUPROYEC"/>
    <n v="101056787"/>
    <n v="59294"/>
    <m/>
    <d v="2021-06-29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99"/>
    <s v="LUIS FRANCISCO BELTRAN"/>
    <n v="101057516"/>
    <n v="4554"/>
    <d v="2021-07-06T00:00:00"/>
    <x v="8"/>
    <n v="35020"/>
    <n v="35040"/>
    <n v="1"/>
    <n v="0"/>
    <n v="0"/>
    <m/>
    <m/>
    <m/>
    <n v="1069421"/>
    <n v="1000500"/>
    <n v="-15660"/>
    <m/>
    <m/>
    <x v="3"/>
    <s v="NO"/>
    <m/>
    <s v="PLANILLADA"/>
    <m/>
    <m/>
  </r>
  <r>
    <s v="CONSTRUPROYEC"/>
    <n v="101056788"/>
    <n v="59295"/>
    <n v="58860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PRIMAX COLOMBIA S.A."/>
    <s v="GALAPA"/>
    <x v="60"/>
    <s v="MARTIN ABELLO MUÑOZ"/>
    <n v="101057517"/>
    <s v="31965-1"/>
    <d v="2021-06-30T00:00:00"/>
    <x v="0"/>
    <n v="10129"/>
    <n v="10129"/>
    <n v="1"/>
    <n v="221080"/>
    <n v="58000"/>
    <s v="ACTIVO"/>
    <m/>
    <m/>
    <n v="1446320"/>
    <n v="0"/>
    <n v="0"/>
    <s v="ANTICIPO, SEGUNDO ANTICIPO"/>
    <m/>
    <x v="4"/>
    <s v="NO"/>
    <m/>
    <s v="PLANILLADA"/>
    <m/>
    <m/>
  </r>
  <r>
    <s v="CONSTRUPROYEC"/>
    <n v="101056789"/>
    <n v="59296"/>
    <n v="58991"/>
    <d v="2021-06-29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20"/>
    <s v="FABIO ALEXANDER MOZO BANQUEZ"/>
    <n v="101057518"/>
    <n v="522013"/>
    <d v="2021-07-03T00:00:00"/>
    <x v="0"/>
    <n v="34150"/>
    <n v="34240"/>
    <n v="1"/>
    <n v="1078648"/>
    <n v="0"/>
    <s v="ACTIVO"/>
    <m/>
    <m/>
    <n v="4610250"/>
    <n v="0"/>
    <n v="0"/>
    <s v="ANTICIPO"/>
    <m/>
    <x v="2"/>
    <s v="NO"/>
    <m/>
    <s v="PLANILLADA"/>
    <m/>
    <m/>
  </r>
  <r>
    <s v="CONSTRUPROYEC"/>
    <n v="101056790"/>
    <n v="59297"/>
    <n v="58884"/>
    <d v="2021-06-29T00:00:00"/>
    <n v="26"/>
    <x v="1"/>
    <s v=" ACEITE DE PALMA Y SUS FRACCIONES.  INCLUSO REFINADO.  PERO SIN MODIFICAR QUIMICAMENTE"/>
    <s v="CI TEQUENDAMA SAS DIV. REFINERIA"/>
    <s v="CUMPLIDO"/>
    <s v="EXTRACTORA LA GLORIA S.A.S"/>
    <s v="LA GLORIA"/>
    <s v="BIOCOMBUSTIBLES SOSTENIBLES DEL CARIBE S.A. BIOSC S. A."/>
    <s v="SANTA MARTA."/>
    <x v="97"/>
    <s v="JOSE LUIS PABON ROJAS"/>
    <n v="101057519"/>
    <n v="58340"/>
    <d v="2021-07-01T00:00:00"/>
    <x v="0"/>
    <n v="33850"/>
    <n v="33880"/>
    <n v="1"/>
    <n v="332826"/>
    <n v="0"/>
    <s v="ACTIVO"/>
    <m/>
    <m/>
    <n v="2442278"/>
    <n v="0"/>
    <n v="0"/>
    <s v="ANTICIPO"/>
    <m/>
    <x v="0"/>
    <s v="NO"/>
    <m/>
    <s v="PLANILLADA"/>
    <m/>
    <m/>
  </r>
  <r>
    <s v="CONSTRUPROYEC"/>
    <n v="101056791"/>
    <n v="59298"/>
    <n v="58822"/>
    <d v="2021-06-29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520"/>
    <s v="TRIU 898392-1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92"/>
    <n v="59299"/>
    <n v="58992"/>
    <d v="2021-06-29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23"/>
    <s v="ABSALON PUENTES VARGAS"/>
    <n v="101057521"/>
    <n v="522018"/>
    <d v="2021-07-03T00:00:00"/>
    <x v="0"/>
    <n v="34170"/>
    <n v="34330"/>
    <n v="1"/>
    <n v="1078648"/>
    <n v="0"/>
    <s v="ACTIVO"/>
    <m/>
    <m/>
    <n v="4612950"/>
    <n v="0"/>
    <n v="0"/>
    <s v="ANTICIPO"/>
    <m/>
    <x v="2"/>
    <s v="NO"/>
    <m/>
    <s v="PLANILLADA"/>
    <m/>
    <m/>
  </r>
  <r>
    <s v="CONSTRUPROYEC"/>
    <n v="101056793"/>
    <n v="59300"/>
    <n v="58823"/>
    <d v="2021-06-29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4"/>
    <s v="FREDY CALDERON"/>
    <n v="101057522"/>
    <s v="DFIU 430086-4"/>
    <d v="2021-06-30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794"/>
    <n v="59301"/>
    <n v="59058"/>
    <d v="2021-06-29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123"/>
    <s v="LUIS FERNANDO ELLES PARRA"/>
    <n v="101057523"/>
    <n v="522125"/>
    <d v="2021-07-06T00:00:00"/>
    <x v="0"/>
    <n v="34200"/>
    <n v="34430"/>
    <n v="1"/>
    <n v="1078648"/>
    <n v="0"/>
    <s v="ACTIVO"/>
    <m/>
    <m/>
    <n v="4617000"/>
    <n v="0"/>
    <n v="0"/>
    <s v="ANTICIPO"/>
    <m/>
    <x v="2"/>
    <s v="NO"/>
    <m/>
    <s v="PLANILLADA"/>
    <m/>
    <m/>
  </r>
  <r>
    <s v="CONSTRUPROYEC"/>
    <n v="101056795"/>
    <n v="59302"/>
    <n v="59011"/>
    <d v="2021-06-29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25"/>
    <s v="NICOLAS JOSE ESQUEA POLO"/>
    <n v="101057524"/>
    <n v="522124"/>
    <d v="2021-07-06T00:00:00"/>
    <x v="0"/>
    <n v="33920"/>
    <n v="34120"/>
    <n v="1"/>
    <n v="1078648"/>
    <n v="0"/>
    <s v="ACTIVO"/>
    <m/>
    <m/>
    <n v="4579200"/>
    <n v="0"/>
    <n v="0"/>
    <s v="ANTICIPO"/>
    <m/>
    <x v="2"/>
    <s v="NO"/>
    <m/>
    <s v="PLANILLADA"/>
    <m/>
    <m/>
  </r>
  <r>
    <s v="CONSTRUPROYEC"/>
    <n v="101056796"/>
    <n v="59303"/>
    <n v="59043"/>
    <d v="2021-06-29T00:00:00"/>
    <n v="26"/>
    <x v="1"/>
    <s v=" ACEITE DE PALMA CPO"/>
    <s v="ECODIESEL COLOMBIA S.A"/>
    <s v="CUMPLIDO"/>
    <s v="PALMERAS DE PUERTO WILCHES S.A"/>
    <s v="PUERTO WILCHES"/>
    <s v="ECODIESEL COLOMBIA S.A"/>
    <s v="BARRANCABERMEJA"/>
    <x v="32"/>
    <s v="ISMAEL MORENO GOMEZ"/>
    <n v="101057525"/>
    <n v="4545"/>
    <d v="2021-07-06T00:00:00"/>
    <x v="0"/>
    <n v="34440"/>
    <n v="34420"/>
    <n v="1"/>
    <n v="220000"/>
    <n v="0"/>
    <s v="ACTIVO"/>
    <m/>
    <m/>
    <n v="1050498"/>
    <n v="0"/>
    <n v="0"/>
    <s v="ANTICIPO"/>
    <m/>
    <x v="3"/>
    <s v="NO"/>
    <m/>
    <s v="PLANILLADA"/>
    <m/>
    <m/>
  </r>
  <r>
    <s v="CONSTRUPROYEC"/>
    <n v="101056797"/>
    <n v="59304"/>
    <n v="58926"/>
    <d v="2021-06-29T00:00:00"/>
    <n v="26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55"/>
    <s v="ELIECER MONSALVO PALMA"/>
    <n v="101057526"/>
    <n v="58335"/>
    <d v="2021-07-02T00:00:00"/>
    <x v="0"/>
    <n v="31120"/>
    <n v="31120"/>
    <n v="1"/>
    <n v="200377"/>
    <n v="0"/>
    <s v="ACTIVO"/>
    <m/>
    <m/>
    <n v="1867200"/>
    <n v="0"/>
    <n v="0"/>
    <s v="ANTICIPO"/>
    <m/>
    <x v="4"/>
    <s v="NO"/>
    <m/>
    <s v="PLANILLADA"/>
    <m/>
    <m/>
  </r>
  <r>
    <s v="CONSTRUPROYEC"/>
    <n v="101056799"/>
    <n v="59306"/>
    <n v="58872"/>
    <d v="2021-06-29T00:00:00"/>
    <n v="26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61"/>
    <s v="RODRIGO RAMOS ESCORCIA"/>
    <n v="101057528"/>
    <n v="58320"/>
    <d v="2021-07-01T00:00:00"/>
    <x v="0"/>
    <n v="30070"/>
    <n v="30080"/>
    <n v="1"/>
    <n v="200377"/>
    <n v="0"/>
    <s v="ACTIVO"/>
    <m/>
    <m/>
    <n v="1804200"/>
    <n v="0"/>
    <n v="0"/>
    <s v="ANTICIPO"/>
    <m/>
    <x v="4"/>
    <s v="NO"/>
    <m/>
    <s v="PLANILLADA"/>
    <m/>
    <m/>
  </r>
  <r>
    <s v="CONSTRUPROYEC"/>
    <n v="101056800"/>
    <n v="59307"/>
    <n v="58801"/>
    <d v="2021-06-29T00:00:00"/>
    <n v="26"/>
    <x v="1"/>
    <s v=" BANANO"/>
    <s v="C.I. LA SAMARIA S.A.S."/>
    <s v="CUMPLIDO"/>
    <s v="C.I. LA SAMARIA S.A.S. FINCA DON ALBERTO"/>
    <s v="PELECHUA"/>
    <s v="SOCIEDAD PORTUARIA DE SANTA MARTA"/>
    <s v="SANTA MARTA."/>
    <x v="49"/>
    <s v="MANUEL GUERRERO CLARO"/>
    <n v="101057529"/>
    <s v="MMAU 120733-7"/>
    <d v="2021-06-30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6801"/>
    <n v="59308"/>
    <n v="58869"/>
    <d v="2021-06-29T00:00:00"/>
    <n v="26"/>
    <x v="1"/>
    <s v=" METANOL"/>
    <s v="BIOCOMBUSTIBLES SOSTENIBLES DEL CARIBE S.A. BIOSC S. A."/>
    <s v="CUMPLIDO"/>
    <s v="ALGRANEL S.A."/>
    <s v="CARTAGENA"/>
    <s v="BIOCOMBUSTIBLES SOSTENIBLES DEL CARIBE S.A. BIOSC S. A."/>
    <s v="SANTA MARTA."/>
    <x v="74"/>
    <s v="JESUS EMILIO CAMELO ESCOBAR"/>
    <n v="101057530"/>
    <n v="58327"/>
    <d v="2021-07-01T00:00:00"/>
    <x v="0"/>
    <n v="30890"/>
    <n v="30910"/>
    <n v="1"/>
    <n v="200377"/>
    <n v="0"/>
    <s v="ACTIVO"/>
    <m/>
    <m/>
    <n v="1853400"/>
    <n v="0"/>
    <n v="0"/>
    <s v="ANTICIPO"/>
    <m/>
    <x v="4"/>
    <s v="NO"/>
    <m/>
    <s v="PLANILLADA"/>
    <m/>
    <m/>
  </r>
  <r>
    <s v="CONSTRUPROYEC"/>
    <n v="101056802"/>
    <n v="59309"/>
    <n v="58802"/>
    <d v="2021-06-29T00:00:00"/>
    <n v="26"/>
    <x v="1"/>
    <s v=" BANANO"/>
    <s v="C.I. LA SAMARIA S.A.S."/>
    <s v="CUMPLIDO"/>
    <s v="C.I. LA SAMARIA S.A.S. FINCA DON ALBERTO"/>
    <s v="PELECHUA"/>
    <s v="SOCIEDAD PORTUARIA DE SANTA MARTA"/>
    <s v="SANTA MARTA."/>
    <x v="13"/>
    <s v="ARTURO JAIME ALVAREZ"/>
    <n v="101057531"/>
    <s v="5 98 295 - 2"/>
    <d v="2021-06-30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6803"/>
    <n v="59310"/>
    <n v="58800"/>
    <d v="2021-06-29T00:00:00"/>
    <n v="26"/>
    <x v="1"/>
    <s v=" BANANO"/>
    <s v="C.I. LA SAMARIA S.A.S."/>
    <s v="CUMPLIDO"/>
    <s v="C.I. LA SAMARIA S.A.S. FINCA DON ALBERTO"/>
    <s v="PELECHUA"/>
    <s v="SOCIEDAD PORTUARIA DE SANTA MARTA"/>
    <s v="SANTA MARTA."/>
    <x v="52"/>
    <s v="YONAT DAVID CANTILLO POLO"/>
    <n v="101057532"/>
    <s v="CAIU 557725-5"/>
    <d v="2021-06-30T00:00:00"/>
    <x v="0"/>
    <n v="1"/>
    <n v="1"/>
    <n v="1"/>
    <n v="10000"/>
    <n v="0"/>
    <s v="ACTIVO"/>
    <m/>
    <m/>
    <n v="1188458"/>
    <n v="0"/>
    <n v="0"/>
    <s v="ANTICIPO"/>
    <m/>
    <x v="1"/>
    <s v="NO"/>
    <m/>
    <s v="PLANILLADA"/>
    <m/>
    <m/>
  </r>
  <r>
    <s v="CONSTRUPROYEC"/>
    <n v="101056804"/>
    <n v="59311"/>
    <m/>
    <d v="2021-06-29T00:00:00"/>
    <n v="26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199"/>
    <s v="CARLOS ENRIQUE BARAVO"/>
    <n v="101057533"/>
    <n v="58332"/>
    <d v="2021-07-12T00:00:00"/>
    <x v="14"/>
    <n v="34230"/>
    <n v="34230"/>
    <n v="1"/>
    <n v="0"/>
    <n v="0"/>
    <m/>
    <m/>
    <m/>
    <n v="2469694"/>
    <n v="2139000"/>
    <n v="16740"/>
    <m/>
    <m/>
    <x v="0"/>
    <s v="NO"/>
    <m/>
    <s v="PLANILLADA"/>
    <m/>
    <m/>
  </r>
  <r>
    <s v="CONSTRUPROYEC"/>
    <n v="101056805"/>
    <n v="59312"/>
    <m/>
    <d v="2021-06-29T00:00:00"/>
    <n v="26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176"/>
    <s v="LUIS CARLOS AGUDELO"/>
    <n v="101057534"/>
    <n v="58257"/>
    <d v="2021-07-01T00:00:00"/>
    <x v="11"/>
    <n v="34620"/>
    <n v="34680"/>
    <n v="1"/>
    <n v="0"/>
    <n v="0"/>
    <m/>
    <m/>
    <m/>
    <n v="2497833"/>
    <n v="2139000"/>
    <n v="-7440"/>
    <m/>
    <m/>
    <x v="0"/>
    <s v="NO"/>
    <m/>
    <s v="PLANILLADA"/>
    <m/>
    <m/>
  </r>
  <r>
    <s v="CONSTRUPROYEC"/>
    <n v="101056806"/>
    <n v="59313"/>
    <n v="58920"/>
    <d v="2021-06-29T00:00:00"/>
    <n v="26"/>
    <x v="1"/>
    <s v=" CONTENEDOR VACIO"/>
    <s v="CONSTRUPROYEC"/>
    <s v="CUMPLIDO"/>
    <s v="CONSTRUPROYEC"/>
    <s v="CARTAGENA"/>
    <s v="CONSTRUPROYEC"/>
    <s v="SANTA MARTA."/>
    <x v="30"/>
    <s v="JESUS DAVID MORA CHAVEZ"/>
    <n v="101057535"/>
    <n v="0"/>
    <d v="2021-07-01T00:00:00"/>
    <x v="0"/>
    <n v="1"/>
    <n v="1"/>
    <n v="1"/>
    <n v="0"/>
    <n v="538000"/>
    <s v="ACTIVO"/>
    <m/>
    <m/>
    <n v="0"/>
    <n v="0"/>
    <n v="0"/>
    <s v="SEGUNDO ANTICIPO"/>
    <m/>
    <x v="2"/>
    <s v="NO"/>
    <m/>
    <s v="PLANILLADA"/>
    <m/>
    <m/>
  </r>
  <r>
    <s v="CONSTRUPROYEC"/>
    <n v="101056807"/>
    <n v="59314"/>
    <n v="58862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76"/>
    <s v="JHON MUÑOZ SILVA"/>
    <n v="101057536"/>
    <s v="31967-5"/>
    <d v="2021-06-30T00:00:00"/>
    <x v="0"/>
    <n v="10100"/>
    <n v="10100"/>
    <n v="1"/>
    <n v="244373"/>
    <n v="0"/>
    <s v="ACTIVO"/>
    <m/>
    <m/>
    <n v="2020000"/>
    <n v="0"/>
    <n v="0"/>
    <s v="ANTICIPO"/>
    <m/>
    <x v="4"/>
    <s v="NO"/>
    <m/>
    <s v="PLANILLADA"/>
    <m/>
    <m/>
  </r>
  <r>
    <s v="CONSTRUPROYEC"/>
    <n v="101056808"/>
    <n v="59315"/>
    <n v="58824"/>
    <d v="2021-06-29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4"/>
    <s v="FREDY CALDERON"/>
    <n v="101057537"/>
    <s v="BSIU 326266-0"/>
    <d v="2021-06-30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809"/>
    <n v="59316"/>
    <n v="58863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56"/>
    <s v="CRISTIAN EDUARDO MERCADO ROJAS"/>
    <n v="101057538"/>
    <s v="31969-9"/>
    <d v="2021-07-01T00:00:00"/>
    <x v="0"/>
    <n v="10061"/>
    <n v="10099"/>
    <n v="1"/>
    <n v="244373"/>
    <n v="0"/>
    <s v="ACTIVO"/>
    <m/>
    <m/>
    <n v="2012200"/>
    <n v="0"/>
    <n v="0"/>
    <s v="ANTICIPO"/>
    <m/>
    <x v="4"/>
    <s v="NO"/>
    <m/>
    <s v="PLANILLADA"/>
    <m/>
    <m/>
  </r>
  <r>
    <s v="CONSTRUPROYEC"/>
    <n v="101056810"/>
    <n v="59317"/>
    <n v="58861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CERREJON"/>
    <s v="HATONUEVO"/>
    <x v="102"/>
    <s v="LUIS ALBERTO MARTELO MERCADO"/>
    <n v="101057539"/>
    <s v="31966-3"/>
    <d v="2021-07-01T00:00:00"/>
    <x v="0"/>
    <n v="9993"/>
    <n v="10110"/>
    <n v="1"/>
    <n v="244373"/>
    <n v="0"/>
    <s v="ACTIVO"/>
    <m/>
    <m/>
    <n v="1998600"/>
    <n v="0"/>
    <n v="0"/>
    <s v="ANTICIPO"/>
    <m/>
    <x v="4"/>
    <s v="NO"/>
    <m/>
    <s v="PLANILLADA"/>
    <m/>
    <m/>
  </r>
  <r>
    <s v="CONSTRUPROYEC"/>
    <n v="101056811"/>
    <n v="59318"/>
    <m/>
    <d v="2021-06-29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129"/>
    <s v="SERGIO TORRES"/>
    <n v="101057540"/>
    <n v="1856"/>
    <d v="2021-06-29T00:00:00"/>
    <x v="1"/>
    <n v="35270"/>
    <n v="35250"/>
    <n v="1"/>
    <n v="0"/>
    <n v="0"/>
    <m/>
    <m/>
    <m/>
    <n v="1358953"/>
    <n v="1207500"/>
    <n v="-26950"/>
    <m/>
    <m/>
    <x v="0"/>
    <s v="NO"/>
    <m/>
    <s v="PLANILLADA"/>
    <m/>
    <m/>
  </r>
  <r>
    <s v="CONSTRUPROYEC"/>
    <n v="101056812"/>
    <n v="59319"/>
    <n v="58799"/>
    <d v="2021-06-29T00:00:00"/>
    <n v="26"/>
    <x v="1"/>
    <s v=" BANANAS O PLATANOS FRESCOS O SECOS"/>
    <s v="C.I. LA SAMARIA S.A.S."/>
    <s v="CUMPLIDO"/>
    <s v="C.I. LA SAMARIA S.A.S. FINCA PLATANAL"/>
    <s v="GUACHACA."/>
    <s v="SOCIEDAD PORTUARIA DE SANTA MARTA"/>
    <s v="SANTA MARTA."/>
    <x v="1"/>
    <s v="HERNANDO EMILIO RUBIANO ARIAS"/>
    <n v="101057541"/>
    <s v="5 1 9 070-2"/>
    <d v="2021-06-30T00:00:00"/>
    <x v="0"/>
    <n v="1"/>
    <n v="1"/>
    <n v="1"/>
    <n v="10000"/>
    <n v="0"/>
    <s v="ACTIVO"/>
    <m/>
    <m/>
    <n v="680615"/>
    <n v="0"/>
    <n v="0"/>
    <s v="ANTICIPO"/>
    <m/>
    <x v="1"/>
    <s v="NO"/>
    <m/>
    <s v="PLANILLADA"/>
    <m/>
    <m/>
  </r>
  <r>
    <s v="CONSTRUPROYEC"/>
    <n v="101056813"/>
    <n v="59320"/>
    <n v="58981"/>
    <d v="2021-06-29T00:00:00"/>
    <n v="26"/>
    <x v="1"/>
    <s v=" GLUTEN DE MAIZ"/>
    <s v="PRODUCTORA DE ALIMENTOS CONCENTRADOS PARA ANIMALES CONTEGRAL S.A.S. CONTEGRAL S.A.S"/>
    <s v="CUMPLIDO"/>
    <s v="CONTEGRAL S.A.S"/>
    <s v="SANTA MARTA."/>
    <s v="CONTEGRAL S.A.S"/>
    <s v="BOGOTA"/>
    <x v="96"/>
    <s v="CARLOS ANDRES RUIZ BOJANINI"/>
    <n v="101057542"/>
    <n v="150969"/>
    <d v="2021-07-02T00:00:00"/>
    <x v="0"/>
    <n v="33770"/>
    <n v="33790"/>
    <n v="1"/>
    <n v="933634"/>
    <n v="0"/>
    <s v="ACTIVO"/>
    <m/>
    <m/>
    <n v="5065500"/>
    <n v="0"/>
    <n v="0"/>
    <s v="ANTICIPO"/>
    <m/>
    <x v="2"/>
    <s v="NO"/>
    <m/>
    <s v="PLANILLADA"/>
    <m/>
    <m/>
  </r>
  <r>
    <s v="CONSTRUPROYEC"/>
    <n v="101056814"/>
    <n v="59321"/>
    <m/>
    <d v="2021-06-29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48"/>
    <s v="EDUARDO OROZCO ESPAÑA"/>
    <n v="101057543"/>
    <n v="1827"/>
    <d v="2021-06-29T00:00:00"/>
    <x v="1"/>
    <n v="34660"/>
    <n v="34660"/>
    <n v="1"/>
    <n v="0"/>
    <n v="0"/>
    <m/>
    <m/>
    <m/>
    <n v="1335450"/>
    <n v="1207500"/>
    <n v="-5600"/>
    <m/>
    <m/>
    <x v="0"/>
    <s v="NO"/>
    <m/>
    <s v="PLANILLADA"/>
    <m/>
    <m/>
  </r>
  <r>
    <s v="CONSTRUPROYEC"/>
    <n v="101056815"/>
    <n v="59322"/>
    <m/>
    <d v="2021-06-29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48"/>
    <s v="JAVIER MENDOZA"/>
    <n v="101057544"/>
    <n v="1855"/>
    <d v="2021-06-29T00:00:00"/>
    <x v="1"/>
    <n v="35020"/>
    <n v="35020"/>
    <n v="1"/>
    <n v="0"/>
    <n v="0"/>
    <m/>
    <m/>
    <m/>
    <n v="1349321"/>
    <n v="1207500"/>
    <n v="-18200"/>
    <m/>
    <m/>
    <x v="0"/>
    <s v="NO"/>
    <m/>
    <s v="PLANILLADA"/>
    <m/>
    <m/>
  </r>
  <r>
    <s v="CONSTRUPROYEC"/>
    <n v="101056816"/>
    <n v="59323"/>
    <m/>
    <d v="2021-06-29T00:00:00"/>
    <n v="26"/>
    <x v="1"/>
    <s v=" ESTERINA DE PALMA"/>
    <s v="CI TEQUENDAMA SAS DIV. REFINERIA"/>
    <s v="CUMPLIDO"/>
    <s v="CI FAMAR"/>
    <s v="CIENAGA"/>
    <s v="CARIBBEAN ECO SOAPS UIBS S.A.S."/>
    <s v="SANTA MARTA."/>
    <x v="129"/>
    <s v="SERGIO TORRES"/>
    <n v="101057545"/>
    <n v="1578"/>
    <d v="2021-06-29T00:00:00"/>
    <x v="1"/>
    <n v="35160"/>
    <n v="35230"/>
    <n v="1"/>
    <n v="0"/>
    <n v="0"/>
    <m/>
    <m/>
    <m/>
    <n v="873023"/>
    <n v="724500"/>
    <n v="-13860"/>
    <m/>
    <m/>
    <x v="0"/>
    <s v="NO"/>
    <m/>
    <s v="PLANILLADA"/>
    <m/>
    <m/>
  </r>
  <r>
    <s v="CONSTRUPROYEC"/>
    <n v="101056817"/>
    <n v="59324"/>
    <m/>
    <d v="2021-06-29T00:00:00"/>
    <n v="26"/>
    <x v="1"/>
    <s v=" ESTERINA DE PALMA"/>
    <s v="CI TEQUENDAMA SAS DIV. REFINERIA"/>
    <s v="CUMPLIDO"/>
    <s v="CI FAMAR"/>
    <s v="CIENAGA"/>
    <s v="CARIBBEAN ECO SOAPS UIBS S.A.S."/>
    <s v="SANTA MARTA."/>
    <x v="129"/>
    <s v="SERGIO TORRES"/>
    <n v="101057546"/>
    <n v="1521"/>
    <d v="2021-06-29T00:00:00"/>
    <x v="1"/>
    <n v="35370"/>
    <n v="35460"/>
    <n v="1"/>
    <n v="0"/>
    <n v="0"/>
    <m/>
    <m/>
    <m/>
    <n v="878237"/>
    <n v="724500"/>
    <n v="-18270"/>
    <m/>
    <m/>
    <x v="0"/>
    <s v="NO"/>
    <m/>
    <s v="PLANILLADA"/>
    <m/>
    <m/>
  </r>
  <r>
    <s v="CONSTRUPROYEC"/>
    <n v="101056818"/>
    <n v="59325"/>
    <n v="58936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90"/>
    <s v="NEIDER ENRIQUE IBARRA CASTAÑEDA"/>
    <n v="101057547"/>
    <s v="31973-5"/>
    <d v="2021-07-02T00:00:00"/>
    <x v="0"/>
    <n v="10127"/>
    <n v="10127"/>
    <n v="1"/>
    <n v="442664"/>
    <n v="0"/>
    <s v="ACTIVO"/>
    <m/>
    <m/>
    <n v="3351126"/>
    <n v="0"/>
    <n v="0"/>
    <s v="ANTICIPO"/>
    <m/>
    <x v="4"/>
    <s v="NO"/>
    <m/>
    <s v="PLANILLADA"/>
    <m/>
    <m/>
  </r>
  <r>
    <s v="CONSTRUPROYEC"/>
    <n v="101056819"/>
    <n v="59326"/>
    <n v="58770"/>
    <d v="2021-06-29T00:00:00"/>
    <n v="26"/>
    <x v="1"/>
    <s v=" ESTERINA DE PALMA"/>
    <s v="CI TEQUENDAMA SAS DIV. REFINERIA"/>
    <s v="CUMPLIDO"/>
    <s v="CI FAMAR"/>
    <s v="CIENAGA"/>
    <s v="CARIBBEAN ECO SOAPS UIBS S.A.S."/>
    <s v="SANTA MARTA."/>
    <x v="4"/>
    <s v="CARLOS SARABIA"/>
    <n v="101057548"/>
    <n v="1767"/>
    <d v="2021-06-29T00:00:00"/>
    <x v="0"/>
    <n v="34580"/>
    <n v="34650"/>
    <n v="1"/>
    <n v="10000"/>
    <n v="0"/>
    <s v="ACTIVO"/>
    <m/>
    <m/>
    <n v="858621"/>
    <n v="0"/>
    <n v="0"/>
    <s v="ANTICIPO"/>
    <m/>
    <x v="0"/>
    <s v="NO"/>
    <m/>
    <s v="PLANILLADA"/>
    <m/>
    <m/>
  </r>
  <r>
    <s v="CONSTRUPROYEC"/>
    <n v="101056820"/>
    <n v="59327"/>
    <n v="58937"/>
    <d v="2021-06-29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3"/>
    <s v="JOHAN ALBERTO AVENDAÑO OROZCO"/>
    <n v="101057549"/>
    <s v="31972-3"/>
    <d v="2021-07-02T00:00:00"/>
    <x v="0"/>
    <n v="10127"/>
    <n v="10127"/>
    <n v="1"/>
    <n v="458326"/>
    <n v="0"/>
    <s v="ACTIVO"/>
    <m/>
    <m/>
    <n v="3671544"/>
    <n v="0"/>
    <n v="0"/>
    <s v="ANTICIPO"/>
    <m/>
    <x v="4"/>
    <s v="NO"/>
    <m/>
    <s v="PLANILLADA"/>
    <m/>
    <m/>
  </r>
  <r>
    <s v="CONSTRUPROYEC"/>
    <n v="101056821"/>
    <n v="59328"/>
    <n v="58768"/>
    <d v="2021-06-29T00:00:00"/>
    <n v="26"/>
    <x v="1"/>
    <s v=" ACEITE DE SOJA (SOYA)"/>
    <s v="CI TEQUENDAMA SAS DIV. REFINERIA"/>
    <s v="CUMPLIDO"/>
    <s v="REFINERIA TEQUENDAMA"/>
    <s v="SANTA MARTA."/>
    <s v="CARIBBEAN ECO SOAPS UIBS S.A.S."/>
    <s v="SANTA MARTA."/>
    <x v="8"/>
    <s v="YEIMAN HERNANDEZ"/>
    <n v="101057550"/>
    <n v="46"/>
    <d v="2021-06-29T00:00:00"/>
    <x v="0"/>
    <n v="26440"/>
    <n v="26440"/>
    <n v="1"/>
    <n v="0"/>
    <n v="0"/>
    <m/>
    <m/>
    <m/>
    <n v="415372"/>
    <n v="0"/>
    <n v="0"/>
    <m/>
    <m/>
    <x v="0"/>
    <s v="NO"/>
    <m/>
    <s v="PLANILLADA"/>
    <m/>
    <m/>
  </r>
  <r>
    <s v="CONSTRUPROYEC"/>
    <n v="101056822"/>
    <n v="59329"/>
    <m/>
    <d v="2021-06-29T00:00:00"/>
    <n v="26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JAVIER MENDOZA"/>
    <n v="101057551"/>
    <n v="77275"/>
    <d v="2021-06-29T00:00:00"/>
    <x v="1"/>
    <n v="36480"/>
    <n v="36470"/>
    <n v="1"/>
    <n v="0"/>
    <n v="0"/>
    <m/>
    <m/>
    <m/>
    <n v="573101"/>
    <n v="448500"/>
    <n v="-25740"/>
    <m/>
    <m/>
    <x v="0"/>
    <s v="NO"/>
    <m/>
    <s v="PLANILLADA"/>
    <m/>
    <m/>
  </r>
  <r>
    <s v="CONSTRUPROYEC"/>
    <n v="101056823"/>
    <n v="59330"/>
    <m/>
    <d v="2021-06-29T00:00:00"/>
    <n v="26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JAVIER MENDOZA"/>
    <n v="101057552"/>
    <n v="77256"/>
    <d v="2021-06-29T00:00:00"/>
    <x v="1"/>
    <n v="34610"/>
    <n v="34640"/>
    <n v="1"/>
    <n v="0"/>
    <n v="0"/>
    <m/>
    <m/>
    <m/>
    <n v="543723"/>
    <n v="448500"/>
    <n v="-1430"/>
    <m/>
    <m/>
    <x v="0"/>
    <s v="NO"/>
    <m/>
    <s v="PLANILLADA"/>
    <m/>
    <m/>
  </r>
  <r>
    <s v="CONSTRUPROYEC"/>
    <n v="101056824"/>
    <n v="59331"/>
    <m/>
    <d v="2021-06-29T00:00:00"/>
    <n v="26"/>
    <x v="1"/>
    <s v=" ACEITE DE SOJA (SOYA)"/>
    <s v="CI TEQUENDAMA SAS DIV. REFINERIA"/>
    <s v="CUMPLIDO"/>
    <s v="TERLICA S.A.S - TERMINAL DE GRANELES LIQUIDOS DEL CARIBE S.A.S."/>
    <s v="SANTA MARTA."/>
    <s v="REFINERIA TEQUENDAMA"/>
    <s v="SANTA MARTA."/>
    <x v="48"/>
    <s v="JAVIER MENDOZA"/>
    <n v="101057553"/>
    <n v="77332"/>
    <d v="2021-06-29T00:00:00"/>
    <x v="1"/>
    <n v="35540"/>
    <n v="35550"/>
    <n v="1"/>
    <n v="0"/>
    <n v="0"/>
    <m/>
    <m/>
    <m/>
    <n v="558333"/>
    <n v="448500"/>
    <n v="-13520"/>
    <m/>
    <m/>
    <x v="0"/>
    <s v="NO"/>
    <m/>
    <s v="PLANILLADA"/>
    <m/>
    <m/>
  </r>
  <r>
    <s v="CONSTRUPROYEC"/>
    <n v="101056825"/>
    <n v="59332"/>
    <m/>
    <d v="2021-06-29T00:00:00"/>
    <n v="26"/>
    <x v="1"/>
    <s v=" ACEITE DE RBD"/>
    <s v="CI TEQUENDAMA SAS DIV. REFINERIA"/>
    <s v="CUMPLIDO"/>
    <s v="TERLICA S.A.S - TERMINAL DE GRANELES LIQUIDOS DEL CARIBE S.A.S."/>
    <s v="SANTA MARTA."/>
    <s v="BIOCOMBUSTIBLES SOSTENIBLES DEL CARIBE S.A. BIOSC S. A."/>
    <s v="SANTA MARTA."/>
    <x v="7"/>
    <s v="YONAIKER DE JESUS RIVAS CANO"/>
    <n v="101057554"/>
    <n v="57847"/>
    <d v="2021-06-29T00:00:00"/>
    <x v="1"/>
    <n v="37070"/>
    <n v="37050"/>
    <n v="1"/>
    <n v="0"/>
    <n v="0"/>
    <m/>
    <m/>
    <m/>
    <n v="582370"/>
    <n v="448500"/>
    <n v="-33410"/>
    <m/>
    <m/>
    <x v="0"/>
    <s v="NO"/>
    <m/>
    <s v="PLANILLADA"/>
    <m/>
    <m/>
  </r>
  <r>
    <s v="CONSTRUPROYEC"/>
    <n v="101056826"/>
    <n v="59333"/>
    <m/>
    <d v="2021-06-29T00:00:00"/>
    <n v="26"/>
    <x v="1"/>
    <s v=" CONTENEDOR VACIO"/>
    <s v="CI TEQUENDAMA SAS DIV. REFINERIA"/>
    <s v="CUMPLIDO"/>
    <s v="CI TEQUENDAMA SAS"/>
    <s v="SANTA MARTA."/>
    <s v="REFINERIA TEQUENDAMA"/>
    <s v="SANTA MARTA."/>
    <x v="157"/>
    <s v="CARLOS TORRES CASTRO"/>
    <n v="101057555"/>
    <s v="SUDU 617299-0"/>
    <d v="2021-06-30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6827"/>
    <n v="59334"/>
    <n v="58892"/>
    <d v="2021-06-29T00:00:00"/>
    <n v="26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89"/>
    <s v="PEDRO BOHORQUEZ SANDOVAL"/>
    <n v="101057556"/>
    <n v="58344"/>
    <d v="2021-07-01T00:00:00"/>
    <x v="0"/>
    <n v="34730"/>
    <n v="34720"/>
    <n v="1"/>
    <n v="298188"/>
    <n v="0"/>
    <s v="ACTIVO"/>
    <m/>
    <m/>
    <n v="2505770"/>
    <n v="0"/>
    <n v="0"/>
    <s v="ANTICIPO"/>
    <m/>
    <x v="4"/>
    <s v="NO"/>
    <m/>
    <s v="PLANILLADA"/>
    <m/>
    <m/>
  </r>
  <r>
    <s v="CONSTRUPROYEC"/>
    <n v="101056828"/>
    <n v="59335"/>
    <n v="58883"/>
    <d v="2021-06-29T00:00:00"/>
    <n v="26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54"/>
    <s v="ALEXANDER RICO LASSO"/>
    <n v="101057557"/>
    <n v="58339"/>
    <d v="2021-07-01T00:00:00"/>
    <x v="0"/>
    <n v="34740"/>
    <n v="34740"/>
    <n v="1"/>
    <n v="298188"/>
    <n v="330000"/>
    <s v="ACTIVO"/>
    <m/>
    <m/>
    <n v="2506491"/>
    <n v="0"/>
    <n v="0"/>
    <s v="ANTICIPO, SEGUNDO ANTICIPO"/>
    <m/>
    <x v="4"/>
    <s v="NO"/>
    <m/>
    <s v="PLANILLADA"/>
    <m/>
    <m/>
  </r>
  <r>
    <s v="CONSTRUPROYEC"/>
    <n v="101056829"/>
    <n v="59336"/>
    <m/>
    <d v="2021-06-29T00:00:00"/>
    <n v="26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216"/>
    <s v="CARLOS ANDRES PEREZ"/>
    <n v="101057558"/>
    <n v="58321"/>
    <d v="2021-07-12T00:00:00"/>
    <x v="14"/>
    <n v="36620"/>
    <n v="36620"/>
    <n v="1"/>
    <n v="0"/>
    <n v="0"/>
    <m/>
    <m/>
    <m/>
    <n v="2642133"/>
    <n v="2139000"/>
    <n v="-131440"/>
    <m/>
    <m/>
    <x v="0"/>
    <s v="NO"/>
    <m/>
    <s v="PLANILLADA"/>
    <m/>
    <m/>
  </r>
  <r>
    <s v="CONSTRUPROYEC"/>
    <n v="101056830"/>
    <n v="59337"/>
    <n v="59202"/>
    <d v="2021-06-29T00:00:00"/>
    <n v="26"/>
    <x v="1"/>
    <s v=" ACEITE DE PALMA CPO"/>
    <s v="ECODIESEL COLOMBIA S.A"/>
    <s v="CUMPLIDO"/>
    <s v="AGROINCE LTDA Y CIA S.C.A"/>
    <s v="AGUACHICA"/>
    <s v="ECODIESEL COLOMBIA S.A"/>
    <s v="BARRANCABERMEJA"/>
    <x v="30"/>
    <s v="JOSE DOMINGO PARRA BOHORQUEZ"/>
    <n v="101057559"/>
    <n v="4885"/>
    <d v="2021-07-10T00:00:00"/>
    <x v="0"/>
    <n v="34180"/>
    <n v="34180"/>
    <n v="1"/>
    <n v="366800"/>
    <n v="0"/>
    <s v="ACTIVO"/>
    <m/>
    <m/>
    <n v="1264660"/>
    <n v="0"/>
    <n v="0"/>
    <s v="ANTICIPO"/>
    <m/>
    <x v="3"/>
    <s v="NO"/>
    <m/>
    <s v="PLANILLADA"/>
    <m/>
    <m/>
  </r>
  <r>
    <s v="CONSTRUPROYEC"/>
    <n v="101056831"/>
    <n v="59338"/>
    <n v="59047"/>
    <d v="2021-06-29T00:00:00"/>
    <n v="26"/>
    <x v="1"/>
    <s v=" ACEITE DE PALMA CPO"/>
    <s v="ECODIESEL COLOMBIA S.A"/>
    <s v="CUMPLIDO"/>
    <s v="AGROINCE LTDA Y CIA S.C.A"/>
    <s v="AGUACHICA"/>
    <s v="ECODIESEL COLOMBIA S.A"/>
    <s v="BARRANCABERMEJA"/>
    <x v="42"/>
    <s v="JOSE PAEZ"/>
    <n v="101057560"/>
    <n v="4553"/>
    <d v="2021-07-06T00:00:00"/>
    <x v="0"/>
    <n v="34210"/>
    <n v="34240"/>
    <n v="1"/>
    <n v="366800"/>
    <n v="0"/>
    <s v="ACTIVO"/>
    <m/>
    <m/>
    <n v="1266880"/>
    <n v="0"/>
    <n v="0"/>
    <s v="ANTICIPO"/>
    <m/>
    <x v="3"/>
    <s v="NO"/>
    <m/>
    <s v="PLANILLADA"/>
    <m/>
    <m/>
  </r>
  <r>
    <s v="CONSTRUPROYEC"/>
    <n v="101056832"/>
    <n v="59339"/>
    <n v="59107"/>
    <d v="2021-06-29T00:00:00"/>
    <n v="26"/>
    <x v="1"/>
    <s v=" ACEITE DE PALMA CPO"/>
    <s v="ECODIESEL COLOMBIA S.A"/>
    <s v="CUMPLIDO"/>
    <s v="PALMAS OLEAGINOSAS BUCARELIA S.A."/>
    <s v="PUERTO WILCHES"/>
    <s v="ECODIESEL COLOMBIA S.A"/>
    <s v="BARRANCABERMEJA"/>
    <x v="143"/>
    <s v="FABIO TERAN LOZANO"/>
    <n v="101057561"/>
    <n v="4764"/>
    <d v="2021-07-07T00:00:00"/>
    <x v="0"/>
    <n v="34470"/>
    <n v="34400"/>
    <n v="1"/>
    <n v="189354"/>
    <n v="0"/>
    <s v="ACTIVO"/>
    <m/>
    <m/>
    <n v="1049888"/>
    <n v="0"/>
    <n v="0"/>
    <s v="ANTICIPO"/>
    <m/>
    <x v="3"/>
    <s v="NO"/>
    <m/>
    <s v="PLANILLADA"/>
    <m/>
    <m/>
  </r>
  <r>
    <s v="CONSTRUPROYEC"/>
    <n v="101056833"/>
    <n v="59340"/>
    <n v="58998"/>
    <d v="2021-06-29T00:00:00"/>
    <n v="26"/>
    <x v="1"/>
    <s v=" FRUTA DE PALMA"/>
    <s v="CI TEQUENDAMA SAS EXTRACTORA"/>
    <s v="CUMPLIDO"/>
    <s v="C.I TEQUNDAMA FINCA LAS MERCEDES"/>
    <s v="PELECHUA"/>
    <s v="EXTRACTORA TEQUENDAMA"/>
    <s v="FUNDACION"/>
    <x v="27"/>
    <s v="LUIS FERNANDO OROZCO VALLE"/>
    <n v="101057562"/>
    <n v="83499"/>
    <d v="2021-07-03T00:00:00"/>
    <x v="0"/>
    <n v="27440"/>
    <n v="27440"/>
    <n v="1"/>
    <n v="140600"/>
    <n v="92000"/>
    <s v="ACTIVO"/>
    <m/>
    <m/>
    <n v="1724055"/>
    <n v="0"/>
    <n v="0"/>
    <s v="ANTICIPO, SEGUNDO ANTICIPO"/>
    <m/>
    <x v="1"/>
    <s v="NO"/>
    <m/>
    <s v="PLANILLADA"/>
    <m/>
    <m/>
  </r>
  <r>
    <s v="CONSTRUPROYEC"/>
    <n v="101056834"/>
    <n v="59341"/>
    <n v="59076"/>
    <d v="2021-06-29T00:00:00"/>
    <n v="26"/>
    <x v="1"/>
    <s v=" CASCARILLA"/>
    <s v="SUPERLOGISTICS UISB S.A.S"/>
    <s v="CUMPLIDO"/>
    <s v="EXTRACTORA EL ROBLE S.A.S"/>
    <s v="TUCURINCA"/>
    <s v="SUPERLOGISTICS UISB S.A.S"/>
    <s v="SANTA MARTA."/>
    <x v="28"/>
    <s v="GERMAN JOSE SANCHEZ RIVADENEIRA"/>
    <n v="101057563"/>
    <n v="61126"/>
    <d v="2021-07-07T00:00:00"/>
    <x v="0"/>
    <n v="22370"/>
    <n v="22370"/>
    <n v="1"/>
    <n v="274000"/>
    <n v="0"/>
    <s v="ACTIVO"/>
    <m/>
    <m/>
    <n v="1074878"/>
    <n v="0"/>
    <n v="0"/>
    <s v="ANTICIPO"/>
    <m/>
    <x v="1"/>
    <s v="NO"/>
    <m/>
    <s v="PLANILLADA"/>
    <m/>
    <m/>
  </r>
  <r>
    <s v="CONSTRUPROYEC"/>
    <n v="101056835"/>
    <n v="59342"/>
    <n v="59046"/>
    <d v="2021-06-29T00:00:00"/>
    <n v="26"/>
    <x v="1"/>
    <s v=" ACEITE DE PALMA CPO"/>
    <s v="ECODIESEL COLOMBIA S.A"/>
    <s v="CUMPLIDO"/>
    <s v="AGROINCE LTDA Y CIA S.C.A"/>
    <s v="AGUACHICA"/>
    <s v="ECODIESEL COLOMBIA S.A"/>
    <s v="BARRANCABERMEJA"/>
    <x v="35"/>
    <s v="JEISON OROZCO BEDOYA"/>
    <n v="101057564"/>
    <n v="4558"/>
    <d v="2021-07-06T00:00:00"/>
    <x v="0"/>
    <n v="34320"/>
    <n v="34360"/>
    <n v="1"/>
    <n v="366800"/>
    <n v="0"/>
    <s v="ACTIVO"/>
    <m/>
    <m/>
    <n v="1271320"/>
    <n v="0"/>
    <n v="0"/>
    <s v="ANTICIPO"/>
    <m/>
    <x v="3"/>
    <s v="NO"/>
    <m/>
    <s v="PLANILLADA"/>
    <m/>
    <m/>
  </r>
  <r>
    <s v="CONSTRUPROYEC"/>
    <n v="101056836"/>
    <n v="59343"/>
    <n v="58975"/>
    <d v="2021-06-29T00:00:00"/>
    <n v="26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7565"/>
    <n v="83375"/>
    <d v="2021-07-02T00:00:00"/>
    <x v="0"/>
    <n v="31440"/>
    <n v="31440"/>
    <n v="1"/>
    <n v="0"/>
    <n v="0"/>
    <m/>
    <m/>
    <m/>
    <n v="634459"/>
    <n v="0"/>
    <n v="0"/>
    <m/>
    <m/>
    <x v="1"/>
    <s v="NO"/>
    <m/>
    <s v="PLANILLADA"/>
    <m/>
    <m/>
  </r>
  <r>
    <s v="CONSTRUPROYEC"/>
    <n v="101056837"/>
    <n v="59344"/>
    <n v="58875"/>
    <d v="2021-06-29T00:00:00"/>
    <n v="26"/>
    <x v="1"/>
    <s v=" FRUTA DE PALMA"/>
    <s v="CI TEQUENDAMA SAS EXTRACTORA"/>
    <s v="CUMPLIDO"/>
    <s v="C.I TEQUENDAMA FINCA ARIGUANI"/>
    <s v="ARIGUANI"/>
    <s v="EXTRACTORA TEQUENDAMA"/>
    <s v="FUNDACION"/>
    <x v="28"/>
    <s v="GERMAN JOSE SANCHEZ RIVADENEIRA"/>
    <n v="101057566"/>
    <n v="82622"/>
    <d v="2021-07-01T00:00:00"/>
    <x v="0"/>
    <n v="34090"/>
    <n v="34120"/>
    <n v="1"/>
    <n v="0"/>
    <n v="0"/>
    <m/>
    <m/>
    <m/>
    <n v="687936"/>
    <n v="0"/>
    <n v="0"/>
    <m/>
    <m/>
    <x v="1"/>
    <s v="NO"/>
    <m/>
    <s v="PLANILLADA"/>
    <m/>
    <m/>
  </r>
  <r>
    <s v="CONSTRUPROYEC"/>
    <n v="101056838"/>
    <n v="59345"/>
    <n v="58866"/>
    <d v="2021-06-30T00:00:00"/>
    <n v="26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7567"/>
    <n v="83127"/>
    <d v="2021-07-01T00:00:00"/>
    <x v="0"/>
    <n v="33680"/>
    <n v="33680"/>
    <n v="1"/>
    <n v="0"/>
    <n v="0"/>
    <m/>
    <m/>
    <m/>
    <n v="679662"/>
    <n v="0"/>
    <n v="0"/>
    <m/>
    <m/>
    <x v="1"/>
    <s v="NO"/>
    <m/>
    <s v="PLANILLADA"/>
    <m/>
    <m/>
  </r>
  <r>
    <s v="CONSTRUPROYEC"/>
    <n v="101056839"/>
    <n v="59346"/>
    <n v="58867"/>
    <d v="2021-06-30T00:00:00"/>
    <n v="26"/>
    <x v="1"/>
    <s v=" FRUTA DE PALMA"/>
    <s v="CI TEQUENDAMA SAS EXTRACTORA"/>
    <s v="CUMPLIDO"/>
    <s v="C.I TEQUENDAMA FINCA ARIGUANI"/>
    <s v="ARIGUANI"/>
    <s v="EXTRACTORA TEQUENDAMA"/>
    <s v="FUNDACION"/>
    <x v="27"/>
    <s v="LUIS FERNANDO OROZCO VALLE"/>
    <n v="101057568"/>
    <n v="83190"/>
    <d v="2021-07-01T00:00:00"/>
    <x v="0"/>
    <n v="34470"/>
    <n v="34470"/>
    <n v="1"/>
    <n v="0"/>
    <n v="0"/>
    <m/>
    <m/>
    <m/>
    <n v="695605"/>
    <n v="0"/>
    <n v="0"/>
    <m/>
    <m/>
    <x v="1"/>
    <s v="NO"/>
    <m/>
    <s v="PLANILLADA"/>
    <m/>
    <m/>
  </r>
  <r>
    <s v="CONSTRUPROYEC"/>
    <n v="101056840"/>
    <n v="59347"/>
    <n v="58851"/>
    <d v="2021-06-30T00:00:00"/>
    <n v="26"/>
    <x v="1"/>
    <s v=" MAIZ"/>
    <s v="ALBATEQ S.A ALIMENTOS BALANCEADOS TEQUENDAMA S.A"/>
    <s v="CUMPLIDO"/>
    <s v="ALBATEQ S.A ALIMENTOS BALANCEADOS TEQUENDAMA S.A"/>
    <s v="FUNZA"/>
    <s v="ALBATEQ S.A ALIMENTOS BALANCEADOS TEQUENDAMA S.A"/>
    <s v="MOSQUERA"/>
    <x v="131"/>
    <s v="ALEXANDER JAVIER MEJIA OROZCO"/>
    <n v="101057569"/>
    <n v="26509"/>
    <d v="2021-06-30T00:00:00"/>
    <x v="0"/>
    <n v="33900"/>
    <n v="34020"/>
    <n v="1"/>
    <n v="165660"/>
    <n v="0"/>
    <s v="ACTIVO"/>
    <m/>
    <m/>
    <n v="850000"/>
    <n v="0"/>
    <n v="0"/>
    <s v="ANTICIPO"/>
    <m/>
    <x v="2"/>
    <s v="NO"/>
    <m/>
    <s v="PLANILLADA"/>
    <m/>
    <m/>
  </r>
  <r>
    <s v="CONSTRUPROYEC"/>
    <n v="101056841"/>
    <n v="59348"/>
    <n v="58843"/>
    <d v="2021-06-30T00:00:00"/>
    <n v="26"/>
    <x v="1"/>
    <s v=" MAIZ"/>
    <s v="ALBATEQ S.A ALIMENTOS BALANCEADOS TEQUENDAMA S.A"/>
    <s v="CUMPLIDO"/>
    <s v="ALBATEQ S.A ALIMENTOS BALANCEADOS TEQUENDAMA S.A"/>
    <s v="FUNZA"/>
    <s v="ALBATEQ S.A ALIMENTOS BALANCEADOS TEQUENDAMA S.A"/>
    <s v="MOSQUERA"/>
    <x v="77"/>
    <s v="FREDY ORTIZ MERCHAN"/>
    <n v="101057570"/>
    <n v="26510"/>
    <d v="2021-06-30T00:00:00"/>
    <x v="0"/>
    <n v="33560"/>
    <n v="33550"/>
    <n v="1"/>
    <n v="165660"/>
    <n v="0"/>
    <s v="ACTIVO"/>
    <m/>
    <m/>
    <n v="850000"/>
    <n v="0"/>
    <n v="0"/>
    <s v="ANTICIPO"/>
    <m/>
    <x v="2"/>
    <s v="NO"/>
    <m/>
    <s v="PLANILLADA"/>
    <m/>
    <m/>
  </r>
  <r>
    <s v="CONSTRUPROYEC"/>
    <n v="101056842"/>
    <n v="59349"/>
    <n v="59111"/>
    <d v="2021-06-30T00:00:00"/>
    <n v="26"/>
    <x v="1"/>
    <s v=" MAIZ"/>
    <s v="ALBATEQ S.A ALIMENTOS BALANCEADOS TEQUENDAMA S.A"/>
    <s v="CUMPLIDO"/>
    <s v="ALBATEQ S.A ALIMENTOS BALANCEADOS TEQUENDAMA S.A"/>
    <s v="FUNZA"/>
    <s v="ALBATEQ S.A ALIMENTOS BALANCEADOS TEQUENDAMA S.A"/>
    <s v="MOSQUERA"/>
    <x v="132"/>
    <s v="DIDIER GOMEZ QUICENO"/>
    <n v="101057571"/>
    <n v="17349"/>
    <d v="2021-07-08T00:00:00"/>
    <x v="0"/>
    <n v="32820"/>
    <n v="32820"/>
    <n v="1"/>
    <n v="165660"/>
    <n v="0"/>
    <s v="ACTIVO"/>
    <m/>
    <m/>
    <n v="1500000"/>
    <n v="0"/>
    <n v="0"/>
    <s v="ANTICIPO"/>
    <m/>
    <x v="2"/>
    <s v="NO"/>
    <m/>
    <s v="PLANILLADA"/>
    <m/>
    <m/>
  </r>
  <r>
    <s v="CONSTRUPROYEC"/>
    <n v="101056843"/>
    <n v="59350"/>
    <n v="59014"/>
    <d v="2021-06-30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39"/>
    <s v="ALBERTO LUIS BARRIOS DE LA HOZ"/>
    <n v="101057572"/>
    <n v="522157"/>
    <d v="2021-07-06T00:00:00"/>
    <x v="0"/>
    <n v="32800"/>
    <n v="32700"/>
    <n v="1"/>
    <n v="1078648"/>
    <n v="0"/>
    <s v="ACTIVO"/>
    <m/>
    <m/>
    <n v="4428000"/>
    <n v="0"/>
    <n v="0"/>
    <s v="ANTICIPO"/>
    <m/>
    <x v="2"/>
    <s v="NO"/>
    <m/>
    <s v="PLANILLADA"/>
    <m/>
    <m/>
  </r>
  <r>
    <s v="CONSTRUPROYEC"/>
    <n v="101056844"/>
    <n v="59351"/>
    <n v="59067"/>
    <d v="2021-06-30T00:00:00"/>
    <n v="26"/>
    <x v="1"/>
    <s v=" GLUTEN DE MAIZ"/>
    <s v="PRODUCTORA DE ALIMENTOS CONCENTRADOS PARA ANIMALES CONTEGRAL S.A.S. CONTEGRAL S.A.S"/>
    <s v="CUMPLIDO"/>
    <s v="CONTEGRAL S.A.S"/>
    <s v="SANTA MARTA."/>
    <s v="CONTEGRAL S.A.S"/>
    <s v="BOGOTA"/>
    <x v="10"/>
    <s v="JHON DEIVIS CANTILLO REALES"/>
    <n v="101057573"/>
    <n v="151014"/>
    <d v="2021-07-07T00:00:00"/>
    <x v="0"/>
    <n v="31550"/>
    <n v="31580"/>
    <n v="1"/>
    <n v="933634"/>
    <n v="0"/>
    <s v="ACTIVO"/>
    <m/>
    <m/>
    <n v="4732500"/>
    <n v="0"/>
    <n v="0"/>
    <s v="ANTICIPO"/>
    <m/>
    <x v="2"/>
    <s v="NO"/>
    <m/>
    <s v="PLANILLADA"/>
    <m/>
    <m/>
  </r>
  <r>
    <s v="CONSTRUPROYEC"/>
    <n v="101056845"/>
    <n v="59352"/>
    <n v="59013"/>
    <d v="2021-06-30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92"/>
    <s v="CARLOS MARIO PEREZ PEREZ"/>
    <n v="101057574"/>
    <n v="522146"/>
    <d v="2021-07-06T00:00:00"/>
    <x v="0"/>
    <n v="33390"/>
    <n v="33370"/>
    <n v="1"/>
    <n v="1078648"/>
    <n v="0"/>
    <s v="ACTIVO"/>
    <m/>
    <m/>
    <n v="4507650"/>
    <n v="0"/>
    <n v="0"/>
    <s v="ANTICIPO"/>
    <m/>
    <x v="2"/>
    <s v="NO"/>
    <m/>
    <s v="PLANILLADA"/>
    <m/>
    <m/>
  </r>
  <r>
    <s v="CONSTRUPROYEC"/>
    <n v="101056846"/>
    <n v="59353"/>
    <n v="59019"/>
    <d v="2021-06-30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95"/>
    <s v="CARLOS ANDRES RAMIREZ RUIZ"/>
    <n v="101057575"/>
    <n v="522158"/>
    <d v="2021-07-06T00:00:00"/>
    <x v="0"/>
    <n v="34720"/>
    <n v="34860"/>
    <n v="1"/>
    <n v="1078648"/>
    <n v="0"/>
    <s v="ACTIVO"/>
    <m/>
    <m/>
    <n v="4687200"/>
    <n v="0"/>
    <n v="0"/>
    <s v="ANTICIPO"/>
    <m/>
    <x v="2"/>
    <s v="NO"/>
    <m/>
    <s v="PLANILLADA"/>
    <m/>
    <m/>
  </r>
  <r>
    <s v="CONSTRUPROYEC"/>
    <n v="101056847"/>
    <n v="59354"/>
    <n v="59009"/>
    <d v="2021-06-30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66"/>
    <s v="JOHAN MANUEL ORTIZ ASTRO"/>
    <n v="101057576"/>
    <n v="522203"/>
    <d v="2021-07-06T00:00:00"/>
    <x v="0"/>
    <n v="33910"/>
    <n v="34010"/>
    <n v="1"/>
    <n v="1078648"/>
    <n v="0"/>
    <s v="ACTIVO"/>
    <m/>
    <m/>
    <n v="4577850"/>
    <n v="0"/>
    <n v="0"/>
    <s v="ANTICIPO"/>
    <m/>
    <x v="2"/>
    <s v="NO"/>
    <m/>
    <s v="PLANILLADA"/>
    <m/>
    <m/>
  </r>
  <r>
    <s v="CONSTRUPROYEC"/>
    <n v="101056848"/>
    <n v="59355"/>
    <n v="59018"/>
    <d v="2021-06-30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70"/>
    <s v="RUBEN GUZMAN SILVA"/>
    <n v="101057577"/>
    <n v="522149"/>
    <d v="2021-07-06T00:00:00"/>
    <x v="0"/>
    <n v="34530"/>
    <n v="33970"/>
    <n v="1"/>
    <n v="1078648"/>
    <n v="0"/>
    <s v="ACTIVO"/>
    <m/>
    <m/>
    <n v="4661550"/>
    <n v="0"/>
    <n v="0"/>
    <s v="ANTICIPO"/>
    <m/>
    <x v="2"/>
    <s v="NO"/>
    <m/>
    <s v="PLANILLADA"/>
    <m/>
    <m/>
  </r>
  <r>
    <s v="CONSTRUPROYEC"/>
    <n v="101056849"/>
    <n v="59356"/>
    <n v="59017"/>
    <d v="2021-06-30T00:00:00"/>
    <n v="26"/>
    <x v="1"/>
    <s v=" CARBON"/>
    <s v="C.I. TRAFIGURA COAL COLOMBIA S.A.S TRAFIGURA"/>
    <s v="CUMPLIDO"/>
    <s v="C I TRAFIGURA COAL COLOMBIA S.A.S CARBON SOCHA BOYACA"/>
    <s v="SOCHA"/>
    <s v="C I TRAFIGURA COAL COLOMBIA S.A.S CARBON SOCHA BOYACA"/>
    <s v="SANTA MARTA."/>
    <x v="24"/>
    <s v="JOSE ISABEL MARTINEZ GUARDIAS"/>
    <n v="101057578"/>
    <n v="522209"/>
    <d v="2021-07-06T00:00:00"/>
    <x v="0"/>
    <n v="33920"/>
    <n v="34010"/>
    <n v="1"/>
    <n v="1078648"/>
    <n v="0"/>
    <s v="ACTIVO"/>
    <m/>
    <m/>
    <n v="4579200"/>
    <n v="0"/>
    <n v="0"/>
    <s v="ANTICIPO"/>
    <m/>
    <x v="2"/>
    <s v="NO"/>
    <m/>
    <s v="PLANILLADA"/>
    <m/>
    <m/>
  </r>
  <r>
    <s v="CONSTRUPROYEC"/>
    <n v="101056850"/>
    <n v="59357"/>
    <n v="58960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4"/>
    <s v="FREDY CALDERON"/>
    <n v="101057579"/>
    <s v="DFIU 334094-4"/>
    <d v="2021-07-02T00:00:00"/>
    <x v="0"/>
    <n v="1"/>
    <n v="1"/>
    <n v="1"/>
    <n v="10000"/>
    <n v="1586800"/>
    <s v="ACTIVO"/>
    <m/>
    <m/>
    <n v="324601"/>
    <n v="0"/>
    <n v="0"/>
    <s v="ANTICIPO, SEGUNDO ANTICIPO"/>
    <m/>
    <x v="1"/>
    <s v="NO"/>
    <m/>
    <s v="PLANILLADA"/>
    <m/>
    <m/>
  </r>
  <r>
    <s v="CONSTRUPROYEC"/>
    <n v="101056851"/>
    <n v="59358"/>
    <n v="58961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22"/>
    <s v="SAMUEL DELGADO URIZA"/>
    <n v="101057580"/>
    <s v="DFIU 333671-2"/>
    <d v="2021-07-02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852"/>
    <n v="59359"/>
    <n v="59100"/>
    <d v="2021-06-30T00:00:00"/>
    <n v="26"/>
    <x v="1"/>
    <s v=" OLEINA"/>
    <s v="C.I SACEITES S.A.S"/>
    <s v="CUMPLIDO"/>
    <s v="CARIBBEAN ECO SOAPS UIBS S.A.S."/>
    <s v="SANTA MARTA."/>
    <s v="C.I SACEITES  S.A.S"/>
    <s v="GIRON"/>
    <x v="1"/>
    <s v="HERNANDO EMILIO RUBIANO ARIAS"/>
    <n v="101057581"/>
    <n v="1612013143"/>
    <d v="2021-07-07T00:00:00"/>
    <x v="0"/>
    <n v="34360"/>
    <n v="34360"/>
    <n v="1"/>
    <n v="370576"/>
    <n v="79000"/>
    <s v="ACTIVO"/>
    <m/>
    <m/>
    <n v="2714440"/>
    <n v="0"/>
    <n v="0"/>
    <s v="ANTICIPO, SEGUNDO ANTICIPO"/>
    <m/>
    <x v="0"/>
    <s v="NO"/>
    <m/>
    <s v="PLANILLADA"/>
    <m/>
    <m/>
  </r>
  <r>
    <s v="CONSTRUPROYEC"/>
    <n v="101056853"/>
    <n v="59360"/>
    <m/>
    <d v="2021-06-30T00:00:00"/>
    <n v="26"/>
    <x v="1"/>
    <s v=" ACEITE DE PALMA CPO"/>
    <s v="CI TEQUENDAMA SAS DIV. REFINERIA"/>
    <s v="CUMPLIDO"/>
    <s v="EXTRACTORA LA GLORIA S.A.S"/>
    <s v="LA GLORIA"/>
    <s v="BIOCOMBUSTIBLES SOSTENIBLES DEL CARIBE S.A. BIOSC S. A."/>
    <s v="SANTA MARTA."/>
    <x v="217"/>
    <s v="TEODOMIRO RODRIGUEZ PEINADO"/>
    <n v="101057582"/>
    <n v="58345"/>
    <d v="2021-07-01T00:00:00"/>
    <x v="11"/>
    <n v="35280"/>
    <n v="35330"/>
    <n v="1"/>
    <n v="0"/>
    <n v="0"/>
    <m/>
    <m/>
    <m/>
    <n v="2545452"/>
    <n v="2139000"/>
    <n v="-48360"/>
    <m/>
    <m/>
    <x v="0"/>
    <s v="NO"/>
    <m/>
    <s v="PLANILLADA"/>
    <m/>
    <m/>
  </r>
  <r>
    <s v="CONSTRUPROYEC"/>
    <n v="101056854"/>
    <n v="59361"/>
    <m/>
    <d v="2021-06-30T00:00:00"/>
    <n v="26"/>
    <x v="1"/>
    <s v=" FERTILIZANTE"/>
    <s v="CI TEQUENDAMA SAS EXTRACTORA"/>
    <s v="CUMPLIDO"/>
    <s v="C.I ACEPALMA S.A BODEGA 5.5"/>
    <s v="SANTA MARTA."/>
    <s v="C.I TEQUNDAMA FINCA LAS MERCEDES"/>
    <s v="PELECHUA"/>
    <x v="150"/>
    <s v="RAUL ALVAREZ RIOBO"/>
    <n v="101057583"/>
    <n v="121011"/>
    <d v="2021-06-30T00:00:00"/>
    <x v="2"/>
    <n v="34020"/>
    <n v="34020"/>
    <n v="1"/>
    <n v="0"/>
    <n v="0"/>
    <m/>
    <m/>
    <m/>
    <n v="1606424"/>
    <n v="1433475"/>
    <n v="19944"/>
    <m/>
    <m/>
    <x v="6"/>
    <s v="SI"/>
    <m/>
    <s v="PLANILLADA"/>
    <m/>
    <m/>
  </r>
  <r>
    <s v="CONSTRUPROYEC"/>
    <n v="101056855"/>
    <n v="59362"/>
    <m/>
    <d v="2021-06-30T00:00:00"/>
    <n v="26"/>
    <x v="1"/>
    <s v=" FERTILIZANTE"/>
    <s v="CI TEQUENDAMA SAS EXTRACTORA"/>
    <s v="CUMPLIDO"/>
    <s v="C.I ACEPALMA S.A BODEGA 5.5"/>
    <s v="SANTA MARTA."/>
    <s v="CI TEQUENDAMA FINCA GAVILAN - EL JAYO"/>
    <s v="EL RETEN"/>
    <x v="150"/>
    <s v="RAUL ALVAREZ RIOBO"/>
    <n v="101057584"/>
    <n v="123010"/>
    <d v="2021-06-30T00:00:00"/>
    <x v="2"/>
    <n v="35020"/>
    <n v="35020"/>
    <n v="1"/>
    <n v="0"/>
    <n v="0"/>
    <m/>
    <m/>
    <m/>
    <n v="2065129"/>
    <n v="1790205"/>
    <n v="-26983"/>
    <m/>
    <m/>
    <x v="6"/>
    <s v="SI"/>
    <m/>
    <s v="PLANILLADA"/>
    <m/>
    <m/>
  </r>
  <r>
    <s v="CONSTRUPROYEC"/>
    <n v="101056856"/>
    <n v="59363"/>
    <m/>
    <d v="2021-06-30T00:00:00"/>
    <n v="26"/>
    <x v="1"/>
    <s v=" FERTILIZANTE"/>
    <s v="CI TEQUENDAMA SAS EXTRACTORA"/>
    <s v="CUMPLIDO"/>
    <s v="C.I ACEPALMA S.A BODEGA 5.5"/>
    <s v="SANTA MARTA."/>
    <s v="CI TEQUENDAMA FINCA GAVILAN - EL JAYO"/>
    <s v="EL RETEN"/>
    <x v="125"/>
    <s v="ANTONIO MARIA NIÑO GRANADOS"/>
    <n v="101057585"/>
    <n v="123030"/>
    <d v="2021-06-30T00:00:00"/>
    <x v="2"/>
    <n v="35070"/>
    <n v="35070"/>
    <n v="1"/>
    <n v="0"/>
    <n v="0"/>
    <m/>
    <m/>
    <m/>
    <n v="2068078"/>
    <n v="1790205"/>
    <n v="-29577"/>
    <m/>
    <m/>
    <x v="6"/>
    <s v="SI"/>
    <m/>
    <s v="PLANILLADA"/>
    <m/>
    <m/>
  </r>
  <r>
    <s v="CONSTRUPROYEC"/>
    <n v="101056857"/>
    <n v="59364"/>
    <m/>
    <d v="2021-06-30T00:00:00"/>
    <n v="26"/>
    <x v="1"/>
    <s v=" FERTILIZANTE"/>
    <s v="CI TEQUENDAMA SAS EXTRACTORA"/>
    <s v="CUMPLIDO"/>
    <s v="C.I ACEPALMA S.A BODEGA 5.5"/>
    <s v="SANTA MARTA."/>
    <s v="CI TEQUENDAMA FINCA GAVILAN - EL JAYO"/>
    <s v="EL RETEN"/>
    <x v="104"/>
    <s v="JADER EZEQUIEL VILLA CANTILLO"/>
    <n v="101057586"/>
    <n v="121272"/>
    <d v="2021-06-30T00:00:00"/>
    <x v="2"/>
    <n v="35030"/>
    <n v="35030"/>
    <n v="1"/>
    <n v="0"/>
    <n v="0"/>
    <m/>
    <m/>
    <m/>
    <n v="2065719"/>
    <n v="1790205"/>
    <n v="-27502"/>
    <m/>
    <m/>
    <x v="6"/>
    <s v="SI"/>
    <m/>
    <s v="PLANILLADA"/>
    <m/>
    <m/>
  </r>
  <r>
    <s v="CONSTRUPROYEC"/>
    <n v="101056858"/>
    <n v="59365"/>
    <m/>
    <d v="2021-06-30T00:00:00"/>
    <n v="26"/>
    <x v="1"/>
    <s v=" FERTILIZANTE"/>
    <s v="CI TEQUENDAMA SAS EXTRACTORA"/>
    <s v="CUMPLIDO"/>
    <s v="C.I ACEPALMA S.A BODEGA 5.5"/>
    <s v="SANTA MARTA."/>
    <s v="C.I TEQUENDAMA FINCA ARIGUANI"/>
    <s v="ARIGUANI"/>
    <x v="104"/>
    <s v="JADER EZEQUIEL VILLA CANTILLO"/>
    <n v="101057587"/>
    <n v="121128"/>
    <d v="2021-06-30T00:00:00"/>
    <x v="2"/>
    <n v="34010"/>
    <n v="34010"/>
    <n v="1"/>
    <n v="0"/>
    <n v="0"/>
    <m/>
    <m/>
    <m/>
    <n v="1835520"/>
    <n v="1638405"/>
    <n v="23270"/>
    <m/>
    <m/>
    <x v="6"/>
    <s v="SI"/>
    <m/>
    <s v="PLANILLADA"/>
    <m/>
    <m/>
  </r>
  <r>
    <s v="CONSTRUPROYEC"/>
    <n v="101056859"/>
    <n v="59366"/>
    <n v="58962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588"/>
    <s v="HGTU 462725-0"/>
    <d v="2021-07-02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860"/>
    <n v="59367"/>
    <n v="58963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589"/>
    <s v="HGFU 960410-2"/>
    <d v="2021-07-02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861"/>
    <n v="59368"/>
    <n v="58948"/>
    <d v="2021-06-30T00:00:00"/>
    <n v="26"/>
    <x v="1"/>
    <s v=" ACEITE DE PALMA CPO"/>
    <s v="CI TEQUENDAMA SAS DIV. REFINERIA"/>
    <s v="CUMPLIDO"/>
    <s v="EXTRACTORA TEQUENDAMA"/>
    <s v="FUNDACION"/>
    <s v="REFINERIA TEQUENDAMA"/>
    <s v="SANTA MARTA."/>
    <x v="4"/>
    <s v="CARLOS SARABIA"/>
    <n v="101057590"/>
    <n v="58329"/>
    <d v="2021-07-02T00:00:00"/>
    <x v="0"/>
    <n v="34710"/>
    <n v="34520"/>
    <n v="1"/>
    <n v="10000"/>
    <n v="330000"/>
    <s v="ACTIVO"/>
    <m/>
    <m/>
    <n v="1228387"/>
    <n v="0"/>
    <n v="0"/>
    <s v="ANTICIPO, SEGUNDO ANTICIPO"/>
    <m/>
    <x v="0"/>
    <s v="NO"/>
    <m/>
    <s v="PLANILLADA"/>
    <m/>
    <m/>
  </r>
  <r>
    <s v="CONSTRUPROYEC"/>
    <n v="101056862"/>
    <n v="59369"/>
    <m/>
    <d v="2021-06-30T00:00:00"/>
    <n v="26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7591"/>
    <n v="83420"/>
    <d v="2021-07-07T00:00:00"/>
    <x v="7"/>
    <n v="32280"/>
    <n v="32280"/>
    <n v="1"/>
    <n v="0"/>
    <n v="0"/>
    <m/>
    <m/>
    <m/>
    <n v="1614000"/>
    <n v="1305000"/>
    <n v="-99180"/>
    <m/>
    <m/>
    <x v="1"/>
    <s v="NO"/>
    <m/>
    <s v="PLANILLADA"/>
    <m/>
    <m/>
  </r>
  <r>
    <s v="CONSTRUPROYEC"/>
    <n v="101056863"/>
    <n v="59370"/>
    <m/>
    <d v="2021-06-30T00:00:00"/>
    <n v="26"/>
    <x v="1"/>
    <s v=" FRUTA DE PALMA"/>
    <s v="CI TEQUENDAMA SAS EXTRACTORA"/>
    <s v="CUMPLIDO"/>
    <s v="C.I TEQUENDAMA FINCA MARIANGOLA"/>
    <s v="MARIANGOLA"/>
    <s v="EXTRACTORA TEQUENDAMA"/>
    <s v="FUNDACION"/>
    <x v="112"/>
    <s v="GUILLERMO GARNICA NIÑO"/>
    <n v="101057592"/>
    <n v="83830"/>
    <d v="2021-07-07T00:00:00"/>
    <x v="7"/>
    <n v="33760"/>
    <n v="33760"/>
    <n v="1"/>
    <n v="0"/>
    <n v="0"/>
    <m/>
    <m/>
    <m/>
    <n v="1688000"/>
    <n v="1305000"/>
    <n v="-163560"/>
    <m/>
    <m/>
    <x v="1"/>
    <s v="NO"/>
    <m/>
    <s v="PLANILLADA"/>
    <m/>
    <m/>
  </r>
  <r>
    <s v="CONSTRUPROYEC"/>
    <n v="101056864"/>
    <n v="59371"/>
    <m/>
    <d v="2021-06-30T00:00:00"/>
    <n v="26"/>
    <x v="1"/>
    <s v=" OLEINA"/>
    <s v="C.I SACEITES S.A.S"/>
    <s v="CUMPLIDO"/>
    <s v="CARIBBEAN ECO SOAPS UIBS S.A.S."/>
    <s v="SANTA MARTA."/>
    <s v="C.I SACEITES  S.A.S"/>
    <s v="GIRON"/>
    <x v="103"/>
    <s v="ORLANDO DE JESUS GONZALEZ ORTIZ"/>
    <n v="101057593"/>
    <n v="161203161"/>
    <d v="2021-07-08T00:00:00"/>
    <x v="5"/>
    <n v="34360"/>
    <n v="34440"/>
    <n v="1"/>
    <n v="0"/>
    <n v="0"/>
    <m/>
    <m/>
    <m/>
    <n v="2714440"/>
    <n v="2587500"/>
    <n v="10500"/>
    <m/>
    <m/>
    <x v="0"/>
    <s v="NO"/>
    <m/>
    <s v="PLANILLADA"/>
    <m/>
    <m/>
  </r>
  <r>
    <s v="CONSTRUPROYEC"/>
    <n v="101056865"/>
    <n v="59372"/>
    <n v="59059"/>
    <d v="2021-06-30T00:00:00"/>
    <n v="26"/>
    <x v="1"/>
    <s v=" GLUTEN DE MAIZ"/>
    <s v="PRODUCTORA DE ALIMENTOS CONCENTRADOS PARA ANIMALES CONTEGRAL S.A.S. CONTEGRAL S.A.S"/>
    <s v="CUMPLIDO"/>
    <s v="CONTEGRAL S.A.S"/>
    <s v="SANTA MARTA."/>
    <s v="CONTEGRAL S.A.S"/>
    <s v="BOGOTA"/>
    <x v="114"/>
    <s v="CESAR GOMEZ AYALA"/>
    <n v="101057594"/>
    <n v="151031"/>
    <d v="2021-07-06T00:00:00"/>
    <x v="0"/>
    <n v="34670"/>
    <n v="34710"/>
    <n v="1"/>
    <n v="933634"/>
    <n v="0"/>
    <s v="ACTIVO"/>
    <m/>
    <m/>
    <n v="5200500"/>
    <n v="0"/>
    <n v="0"/>
    <s v="ANTICIPO"/>
    <m/>
    <x v="2"/>
    <s v="NO"/>
    <m/>
    <s v="PLANILLADA"/>
    <m/>
    <m/>
  </r>
  <r>
    <s v="CONSTRUPROYEC"/>
    <n v="101056866"/>
    <n v="59373"/>
    <n v="59087"/>
    <d v="2021-06-30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97"/>
    <s v="JOSE LUIS PABON ROJAS"/>
    <n v="101057595"/>
    <n v="77640"/>
    <d v="2021-07-07T00:00:00"/>
    <x v="0"/>
    <n v="34540"/>
    <n v="34540"/>
    <n v="1"/>
    <n v="10000"/>
    <n v="0"/>
    <s v="ACTIVO"/>
    <m/>
    <m/>
    <n v="1330826"/>
    <n v="0"/>
    <n v="0"/>
    <s v="ANTICIPO"/>
    <m/>
    <x v="0"/>
    <s v="NO"/>
    <m/>
    <s v="PLANILLADA"/>
    <m/>
    <m/>
  </r>
  <r>
    <s v="CONSTRUPROYEC"/>
    <n v="101056867"/>
    <n v="59374"/>
    <n v="58931"/>
    <d v="2021-06-30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83"/>
    <s v="HERNAN GREGORIO AVENDAÑO OROZCO"/>
    <n v="101057596"/>
    <n v="77618"/>
    <d v="2021-07-02T00:00:00"/>
    <x v="0"/>
    <n v="34590"/>
    <n v="34580"/>
    <n v="1"/>
    <n v="10000"/>
    <n v="0"/>
    <s v="ACTIVO"/>
    <m/>
    <m/>
    <n v="1332753"/>
    <n v="0"/>
    <n v="0"/>
    <s v="ANTICIPO"/>
    <m/>
    <x v="0"/>
    <s v="NO"/>
    <m/>
    <s v="PLANILLADA"/>
    <m/>
    <m/>
  </r>
  <r>
    <s v="CONSTRUPROYEC"/>
    <n v="101056868"/>
    <n v="59375"/>
    <n v="58933"/>
    <d v="2021-06-30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43"/>
    <s v="JAIRO ENRIQUE CHARRIS CONRADO"/>
    <n v="101057597"/>
    <n v="77622"/>
    <d v="2021-07-02T00:00:00"/>
    <x v="0"/>
    <n v="34730"/>
    <n v="34730"/>
    <n v="1"/>
    <n v="10000"/>
    <n v="0"/>
    <s v="ACTIVO"/>
    <m/>
    <m/>
    <n v="1338147"/>
    <n v="0"/>
    <n v="0"/>
    <s v="ANTICIPO"/>
    <m/>
    <x v="0"/>
    <s v="NO"/>
    <m/>
    <s v="PLANILLADA"/>
    <m/>
    <m/>
  </r>
  <r>
    <s v="CONSTRUPROYEC"/>
    <n v="101056869"/>
    <n v="59376"/>
    <n v="58932"/>
    <d v="2021-06-30T00:00:00"/>
    <n v="26"/>
    <x v="1"/>
    <s v=" ACEITE DE PALMA CPO"/>
    <s v="CI TEQUENDAMA SAS DIV. REFINERIA"/>
    <s v="CUMPLIDO"/>
    <s v="PALMERA DE LA COSTA S.A"/>
    <s v="EL COPEY"/>
    <s v="CARIBBEAN ECO SOAPS UIBS S.A.S."/>
    <s v="SANTA MARTA."/>
    <x v="49"/>
    <s v="MANUEL GUERRERO CLARO"/>
    <n v="101057598"/>
    <n v="77620"/>
    <d v="2021-07-02T00:00:00"/>
    <x v="0"/>
    <n v="34700"/>
    <n v="34730"/>
    <n v="1"/>
    <n v="10000"/>
    <n v="0"/>
    <s v="ACTIVO"/>
    <m/>
    <m/>
    <n v="1336991"/>
    <n v="0"/>
    <n v="0"/>
    <s v="ANTICIPO"/>
    <m/>
    <x v="0"/>
    <s v="NO"/>
    <m/>
    <s v="PLANILLADA"/>
    <m/>
    <m/>
  </r>
  <r>
    <s v="CONSTRUPROYEC"/>
    <n v="101056870"/>
    <n v="59377"/>
    <m/>
    <d v="2021-06-30T00:00:00"/>
    <n v="26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82"/>
    <s v="FABIO ROMERO"/>
    <n v="101057599"/>
    <s v="598 2  95-2"/>
    <d v="2021-07-0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871"/>
    <n v="59378"/>
    <m/>
    <d v="2021-06-30T00:00:00"/>
    <n v="26"/>
    <x v="1"/>
    <s v=" BANANAS O PLATANOS FRESCOS O SECOS"/>
    <s v="C.I. LA SAMARIA S.A.S."/>
    <s v="CUMPLIDO"/>
    <s v="C.I. LA SAMARIA S.A.S. FINCA DON ALBERTO"/>
    <s v="PELECHUA"/>
    <s v="SOCIEDAD PORTUARIA DE SANTA MARTA"/>
    <s v="SANTA MARTA."/>
    <x v="67"/>
    <s v="ISMAEL ELIAS BLANCO LOZADA"/>
    <n v="101057600"/>
    <s v="5 19   070-2"/>
    <d v="2021-07-01T00:00:00"/>
    <x v="2"/>
    <n v="1"/>
    <n v="1"/>
    <n v="1"/>
    <n v="0"/>
    <n v="0"/>
    <m/>
    <m/>
    <m/>
    <n v="1188458"/>
    <n v="1000000"/>
    <n v="0"/>
    <m/>
    <m/>
    <x v="1"/>
    <s v="NO"/>
    <m/>
    <s v="PLANILLADA"/>
    <m/>
    <m/>
  </r>
  <r>
    <s v="CONSTRUPROYEC"/>
    <n v="101056873"/>
    <n v="59380"/>
    <n v="58922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74"/>
    <s v="JESUS EMILIO CAMELO ESCOBAR"/>
    <n v="101057602"/>
    <s v="31979-6"/>
    <d v="2021-07-02T00:00:00"/>
    <x v="0"/>
    <n v="10108"/>
    <n v="10108"/>
    <n v="1"/>
    <n v="442664"/>
    <n v="0"/>
    <s v="ACTIVO"/>
    <m/>
    <m/>
    <n v="3344838"/>
    <n v="0"/>
    <n v="0"/>
    <s v="ANTICIPO"/>
    <m/>
    <x v="4"/>
    <s v="NO"/>
    <m/>
    <s v="PLANILLADA"/>
    <m/>
    <m/>
  </r>
  <r>
    <s v="CONSTRUPROYEC"/>
    <n v="101056874"/>
    <n v="59381"/>
    <n v="58964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3"/>
    <s v="ARTURO JAIME ALVAREZ"/>
    <n v="101057603"/>
    <s v="HLXU 872754-9"/>
    <d v="2021-07-02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875"/>
    <n v="59382"/>
    <n v="58919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1"/>
    <s v="RODRIGO RAMOS ESCORCIA"/>
    <n v="101057604"/>
    <s v="31976-0"/>
    <d v="2021-07-01T00:00:00"/>
    <x v="0"/>
    <n v="10110"/>
    <n v="10110"/>
    <n v="1"/>
    <n v="442664"/>
    <n v="0"/>
    <s v="ACTIVO"/>
    <m/>
    <m/>
    <n v="3345500"/>
    <n v="0"/>
    <n v="0"/>
    <s v="ANTICIPO"/>
    <m/>
    <x v="4"/>
    <s v="NO"/>
    <m/>
    <s v="PLANILLADA"/>
    <m/>
    <m/>
  </r>
  <r>
    <s v="CONSTRUPROYEC"/>
    <n v="101056876"/>
    <n v="59383"/>
    <n v="58965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14"/>
    <s v="FREDY CALDERON"/>
    <n v="101057605"/>
    <s v="HLBU 925035-0"/>
    <d v="2021-07-02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877"/>
    <n v="59384"/>
    <n v="58957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LIZAMA"/>
    <x v="63"/>
    <s v="MAURICIO SUESCUN PEÑA"/>
    <n v="101057606"/>
    <s v="31981-9"/>
    <d v="2021-07-02T00:00:00"/>
    <x v="0"/>
    <n v="10129"/>
    <n v="10129"/>
    <n v="1"/>
    <n v="442664"/>
    <n v="0"/>
    <s v="ACTIVO"/>
    <m/>
    <m/>
    <n v="3351787"/>
    <n v="0"/>
    <n v="0"/>
    <s v="ANTICIPO"/>
    <m/>
    <x v="4"/>
    <s v="NO"/>
    <m/>
    <s v="PLANILLADA"/>
    <m/>
    <m/>
  </r>
  <r>
    <s v="CONSTRUPROYEC"/>
    <n v="101056878"/>
    <n v="59385"/>
    <m/>
    <d v="2021-06-30T00:00:00"/>
    <n v="26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218"/>
    <s v="CARLOS MANUEL GARCIA"/>
    <n v="101057607"/>
    <n v="58249"/>
    <d v="2021-06-30T00:00:00"/>
    <x v="17"/>
    <n v="34020"/>
    <n v="34150"/>
    <n v="1"/>
    <n v="0"/>
    <n v="0"/>
    <m/>
    <m/>
    <m/>
    <n v="3020976"/>
    <n v="2760000"/>
    <n v="38400"/>
    <m/>
    <m/>
    <x v="0"/>
    <s v="NO"/>
    <m/>
    <s v="PLANILLADA"/>
    <m/>
    <m/>
  </r>
  <r>
    <s v="CONSTRUPROYEC"/>
    <n v="101056879"/>
    <n v="59386"/>
    <n v="59073"/>
    <d v="2021-06-30T00:00:00"/>
    <n v="26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151"/>
    <s v="FABIAN CARREÑO HURTADO"/>
    <n v="101057608"/>
    <n v="98960"/>
    <d v="2021-07-07T00:00:00"/>
    <x v="0"/>
    <n v="33030"/>
    <n v="33050"/>
    <n v="1"/>
    <n v="882851"/>
    <n v="0"/>
    <s v="ACTIVO"/>
    <m/>
    <m/>
    <n v="4954500"/>
    <n v="0"/>
    <n v="0"/>
    <s v="ANTICIPO"/>
    <m/>
    <x v="2"/>
    <s v="NO"/>
    <m/>
    <s v="PLANILLADA"/>
    <m/>
    <m/>
  </r>
  <r>
    <s v="CONSTRUPROYEC"/>
    <n v="101056880"/>
    <n v="59387"/>
    <n v="58934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5"/>
    <s v="JUAN GONZALEZ GUTIERREZ"/>
    <n v="101057609"/>
    <s v="31977-2"/>
    <d v="2021-07-02T00:00:00"/>
    <x v="0"/>
    <n v="10132"/>
    <n v="10139"/>
    <n v="1"/>
    <n v="429712"/>
    <n v="0"/>
    <s v="ACTIVO"/>
    <m/>
    <m/>
    <n v="2026400"/>
    <n v="0"/>
    <n v="0"/>
    <s v="ANTICIPO"/>
    <m/>
    <x v="4"/>
    <s v="NO"/>
    <m/>
    <s v="PLANILLADA"/>
    <m/>
    <m/>
  </r>
  <r>
    <s v="CONSTRUPROYEC"/>
    <n v="101056881"/>
    <n v="59388"/>
    <n v="58899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94"/>
    <s v="ROBERTO LOZANO CAMACHO"/>
    <n v="101057610"/>
    <s v="31978-4"/>
    <d v="2021-07-01T00:00:00"/>
    <x v="0"/>
    <n v="10109"/>
    <n v="10109"/>
    <n v="1"/>
    <n v="429712"/>
    <n v="0"/>
    <s v="ACTIVO"/>
    <m/>
    <m/>
    <n v="2021800"/>
    <n v="0"/>
    <n v="0"/>
    <s v="ANTICIPO"/>
    <m/>
    <x v="4"/>
    <s v="NO"/>
    <m/>
    <s v="PLANILLADA"/>
    <m/>
    <m/>
  </r>
  <r>
    <s v="CONSTRUPROYEC"/>
    <n v="101056882"/>
    <n v="59389"/>
    <n v="58891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CARTAGENA"/>
    <x v="60"/>
    <s v="MARTIN ABELLO MUÑOZ"/>
    <n v="101057611"/>
    <s v="31980-7"/>
    <d v="2021-07-01T00:00:00"/>
    <x v="0"/>
    <n v="10137"/>
    <n v="10137"/>
    <n v="1"/>
    <n v="429712"/>
    <n v="0"/>
    <s v="ACTIVO"/>
    <m/>
    <m/>
    <n v="2027400"/>
    <n v="0"/>
    <n v="0"/>
    <s v="ANTICIPO"/>
    <m/>
    <x v="4"/>
    <s v="NO"/>
    <m/>
    <s v="PLANILLADA"/>
    <m/>
    <m/>
  </r>
  <r>
    <s v="CONSTRUPROYEC"/>
    <n v="101056883"/>
    <n v="59390"/>
    <n v="59074"/>
    <d v="2021-06-30T00:00:00"/>
    <n v="26"/>
    <x v="1"/>
    <s v=" MAIZ"/>
    <s v="ALBATEQ S.A ALIMENTOS BALANCEADOS TEQUENDAMA S.A"/>
    <s v="CUMPLIDO"/>
    <s v="ALBATEQ S.A ALIMENTOS BALANCEADOS TEQUENDAMA S.A"/>
    <s v="SANTA MARTA."/>
    <s v="ALBATEQ S.A ALIMENTOS BALANCEADOS TEQUENDAMA S.A"/>
    <s v="FUNZA"/>
    <x v="9"/>
    <s v="ROBINSON TORREGROZA FAJARDO"/>
    <n v="101057612"/>
    <n v="98969"/>
    <d v="2021-07-07T00:00:00"/>
    <x v="0"/>
    <n v="34830"/>
    <n v="34810"/>
    <n v="1"/>
    <n v="882851"/>
    <n v="330000"/>
    <s v="ACTIVO"/>
    <m/>
    <m/>
    <n v="5224500"/>
    <n v="0"/>
    <n v="0"/>
    <s v="ANTICIPO, SEGUNDO ANTICIPO"/>
    <m/>
    <x v="2"/>
    <s v="NO"/>
    <m/>
    <s v="PLANILLADA"/>
    <m/>
    <m/>
  </r>
  <r>
    <s v="CONSTRUPROYEC"/>
    <n v="101056884"/>
    <n v="59391"/>
    <n v="58971"/>
    <d v="2021-06-30T00:00:00"/>
    <n v="26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58"/>
    <s v="LEONARDO ELIAS ORDOÑEZ PATIÑO"/>
    <n v="101057613"/>
    <n v="58364"/>
    <d v="2021-07-02T00:00:00"/>
    <x v="0"/>
    <n v="34080"/>
    <n v="34140"/>
    <n v="1"/>
    <n v="287244"/>
    <n v="0"/>
    <s v="ACTIVO"/>
    <m/>
    <m/>
    <n v="3026304"/>
    <n v="0"/>
    <n v="0"/>
    <s v="ANTICIPO"/>
    <m/>
    <x v="4"/>
    <s v="NO"/>
    <m/>
    <s v="PLANILLADA"/>
    <m/>
    <m/>
  </r>
  <r>
    <s v="CONSTRUPROYEC"/>
    <n v="101056885"/>
    <n v="59392"/>
    <m/>
    <d v="2021-06-30T00:00:00"/>
    <n v="26"/>
    <x v="1"/>
    <s v=" MAQUINAS Y APARATOS ELECTRICOS CON UNA FUNCION PROPIA.  NO EXPRESADOS NI COMPRENDIDOS EN OTRA PARTE DE ESTE CAPITULO"/>
    <s v="GRUPO ENERGIA BROGOTA SAESP GEB S A ESP"/>
    <s v="CUMPLIDO"/>
    <s v="GRUPO ENERGIA BROGOTA SAESP GEB S A ESP"/>
    <s v="BOGOTA"/>
    <s v="GRUPO ENERGIA BROGOTA SAESP GEB S A ESP"/>
    <s v="CALDAS"/>
    <x v="192"/>
    <s v="JULIO CESAR GALVIS"/>
    <n v="101057614"/>
    <s v="GEB1186"/>
    <d v="2021-07-14T00:00:00"/>
    <x v="2"/>
    <n v="35000"/>
    <n v="35000"/>
    <n v="1"/>
    <n v="0"/>
    <n v="0"/>
    <m/>
    <m/>
    <m/>
    <n v="6779661"/>
    <n v="4080000"/>
    <n v="0"/>
    <m/>
    <m/>
    <x v="7"/>
    <s v="NO"/>
    <m/>
    <s v="PLANILLADA"/>
    <m/>
    <m/>
  </r>
  <r>
    <s v="CONSTRUPROYEC"/>
    <n v="101056886"/>
    <n v="59393"/>
    <n v="58987"/>
    <d v="2021-06-30T00:00:00"/>
    <n v="26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79"/>
    <s v="LARRIZON CORREA DE LA HOZ"/>
    <n v="101057615"/>
    <n v="58370"/>
    <d v="2021-07-02T00:00:00"/>
    <x v="0"/>
    <n v="34350"/>
    <n v="34350"/>
    <n v="1"/>
    <n v="287244"/>
    <n v="0"/>
    <s v="ACTIVO"/>
    <m/>
    <m/>
    <n v="3050280"/>
    <n v="0"/>
    <n v="0"/>
    <s v="ANTICIPO"/>
    <m/>
    <x v="4"/>
    <s v="NO"/>
    <m/>
    <s v="PLANILLADA"/>
    <m/>
    <m/>
  </r>
  <r>
    <s v="CONSTRUPROYEC"/>
    <n v="101056887"/>
    <n v="59394"/>
    <n v="58968"/>
    <d v="2021-06-30T00:00:00"/>
    <n v="26"/>
    <x v="1"/>
    <s v=" ACEITE DE PALMA CPO"/>
    <s v="CI TEQUENDAMA SAS DIV. REFINERIA"/>
    <s v="CUMPLIDO"/>
    <s v="AGROINCE LTDA Y CIA S.C.A"/>
    <s v="AGUACHICA"/>
    <s v="BIOCOMBUSTIBLES SOSTENIBLES DEL CARIBE S.A. BIOSC S. A."/>
    <s v="SANTA MARTA."/>
    <x v="88"/>
    <s v="CARLOS MARIO PERTUZ MELO"/>
    <n v="101057616"/>
    <n v="58366"/>
    <d v="2021-07-02T00:00:00"/>
    <x v="0"/>
    <n v="33750"/>
    <n v="33750"/>
    <n v="1"/>
    <n v="287244"/>
    <n v="0"/>
    <s v="ACTIVO"/>
    <m/>
    <m/>
    <n v="2997000"/>
    <n v="0"/>
    <n v="0"/>
    <s v="ANTICIPO"/>
    <m/>
    <x v="4"/>
    <s v="NO"/>
    <m/>
    <s v="PLANILLADA"/>
    <m/>
    <m/>
  </r>
  <r>
    <s v="CONSTRUPROYEC"/>
    <n v="101056888"/>
    <n v="59395"/>
    <m/>
    <d v="2021-06-30T00:00:00"/>
    <n v="26"/>
    <x v="1"/>
    <s v=" VAJILLAS Y DEMAS ARTICULOS DE USO DOMESTICO.   HIGIENE O  TOCADOR.  DE PORCELANA"/>
    <s v="GROUPE SEB ANDEAN S. A."/>
    <s v="CUMPLIDO"/>
    <s v="GROUPE SEB ANDEAN S. A."/>
    <s v="CAJICA"/>
    <s v="GROUPE SEB ANDEAN S. A."/>
    <s v="CARTAGENA"/>
    <x v="219"/>
    <s v="HAROL STEVEN JIMENEZ MORENO"/>
    <n v="101057617"/>
    <s v="GROU0001"/>
    <d v="2021-07-14T00:00:00"/>
    <x v="2"/>
    <n v="20000"/>
    <n v="20000"/>
    <n v="1"/>
    <n v="0"/>
    <n v="0"/>
    <m/>
    <m/>
    <m/>
    <n v="3950000"/>
    <n v="3672000"/>
    <n v="0"/>
    <m/>
    <m/>
    <x v="7"/>
    <s v="NO"/>
    <m/>
    <s v="PLANILLADA"/>
    <m/>
    <m/>
  </r>
  <r>
    <s v="CONSTRUPROYEC"/>
    <n v="101056889"/>
    <n v="59396"/>
    <n v="59135"/>
    <d v="2021-06-30T00:00:00"/>
    <n v="26"/>
    <x v="1"/>
    <s v=" ACEITE DE SOJA (SOYA)"/>
    <s v="C.I SACEITES S.A.S"/>
    <s v="CUMPLIDO"/>
    <s v="C.I SACEITES  S.A.S"/>
    <s v="BARRANQUILLA"/>
    <s v="C.I SACEITES  S.A.S"/>
    <s v="GIRON"/>
    <x v="5"/>
    <s v="FRANCISCO JAVIER CASTRO SUAREZ"/>
    <n v="101057618"/>
    <n v="1612013162"/>
    <d v="2021-07-09T00:00:00"/>
    <x v="0"/>
    <n v="34700"/>
    <n v="34760"/>
    <n v="1"/>
    <n v="649889"/>
    <n v="54400"/>
    <s v="ACTIVO"/>
    <m/>
    <m/>
    <n v="3123000"/>
    <n v="0"/>
    <n v="0"/>
    <s v="ANTICIPO, SEGUNDO ANTICIPO"/>
    <m/>
    <x v="0"/>
    <s v="NO"/>
    <m/>
    <s v="PLANILLADA"/>
    <m/>
    <m/>
  </r>
  <r>
    <s v="CONSTRUPROYEC"/>
    <n v="101056890"/>
    <n v="59397"/>
    <n v="59102"/>
    <d v="2021-06-30T00:00:00"/>
    <n v="26"/>
    <x v="1"/>
    <s v=" ACEITE DE PALMA CPO"/>
    <s v="CI TEQUENDAMA SAS DIV. REFINERIA"/>
    <s v="CUMPLIDO"/>
    <s v="PALMACARA"/>
    <s v="AGUSTIN CODAZZI"/>
    <s v="REFINERIA TEQUENDAMA"/>
    <s v="SANTA MARTA."/>
    <x v="8"/>
    <s v="YEIMAN HERNANDEZ"/>
    <n v="101057619"/>
    <n v="77642"/>
    <d v="2021-07-07T00:00:00"/>
    <x v="0"/>
    <n v="33820"/>
    <n v="33820"/>
    <n v="1"/>
    <n v="247686"/>
    <n v="0"/>
    <s v="ACTIVO"/>
    <m/>
    <m/>
    <n v="1826280"/>
    <n v="0"/>
    <n v="0"/>
    <s v="ANTICIPO"/>
    <m/>
    <x v="0"/>
    <s v="NO"/>
    <m/>
    <s v="PLANILLADA"/>
    <m/>
    <m/>
  </r>
  <r>
    <s v="CONSTRUPROYEC"/>
    <n v="101056891"/>
    <n v="59398"/>
    <n v="59098"/>
    <d v="2021-06-30T00:00:00"/>
    <n v="26"/>
    <x v="1"/>
    <s v=" ACEITE DE PALMA CPO"/>
    <s v="CI TEQUENDAMA SAS DIV. REFINERIA"/>
    <s v="CUMPLIDO"/>
    <s v="PALMACARA"/>
    <s v="AGUSTIN CODAZZI"/>
    <s v="REFINERIA TEQUENDAMA"/>
    <s v="SANTA MARTA."/>
    <x v="52"/>
    <s v="YONAT DAVID CANTILLO POLO"/>
    <n v="101057620"/>
    <n v="77643"/>
    <d v="2021-07-07T00:00:00"/>
    <x v="0"/>
    <n v="34960"/>
    <n v="34960"/>
    <n v="1"/>
    <n v="247686"/>
    <n v="0"/>
    <s v="ACTIVO"/>
    <m/>
    <m/>
    <n v="1887840"/>
    <n v="0"/>
    <n v="0"/>
    <s v="ANTICIPO"/>
    <m/>
    <x v="0"/>
    <s v="NO"/>
    <m/>
    <s v="PLANILLADA"/>
    <m/>
    <m/>
  </r>
  <r>
    <s v="CONSTRUPROYEC"/>
    <n v="101056892"/>
    <n v="59399"/>
    <m/>
    <d v="2021-06-30T00:00:00"/>
    <n v="26"/>
    <x v="1"/>
    <s v=" FRUTA DE PALMA"/>
    <s v="CI TEQUENDAMA SAS EXTRACTORA"/>
    <s v="CUMPLIDO"/>
    <s v="C.I TEQUNDAMA FINCA LAS MERCEDES"/>
    <s v="PELECHUA"/>
    <s v="EXTRACTORA TEQUENDAMA"/>
    <s v="FUNDACION"/>
    <x v="186"/>
    <s v="HECTOR ARDILA PINILLA"/>
    <n v="101057621"/>
    <n v="83406"/>
    <d v="2021-06-30T00:00:00"/>
    <x v="2"/>
    <n v="31960"/>
    <n v="31960"/>
    <n v="1"/>
    <n v="0"/>
    <n v="0"/>
    <m/>
    <m/>
    <m/>
    <n v="2008047"/>
    <n v="1500000"/>
    <n v="-98000"/>
    <m/>
    <m/>
    <x v="1"/>
    <s v="NO"/>
    <m/>
    <s v="PLANILLADA"/>
    <m/>
    <m/>
  </r>
  <r>
    <s v="CONSTRUPROYEC"/>
    <n v="101056893"/>
    <n v="59400"/>
    <n v="59005"/>
    <d v="2021-06-30T00:00:00"/>
    <n v="26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53"/>
    <s v="JOHAN ALBERTO AVENDAÑO OROZCO"/>
    <n v="101057622"/>
    <n v="58387"/>
    <d v="2021-07-03T00:00:00"/>
    <x v="0"/>
    <n v="34400"/>
    <n v="34400"/>
    <n v="1"/>
    <n v="528160"/>
    <n v="0"/>
    <s v="ACTIVO"/>
    <m/>
    <m/>
    <n v="2924000"/>
    <n v="0"/>
    <n v="0"/>
    <s v="ANTICIPO"/>
    <m/>
    <x v="4"/>
    <s v="NO"/>
    <m/>
    <s v="PLANILLADA"/>
    <m/>
    <m/>
  </r>
  <r>
    <s v="CONSTRUPROYEC"/>
    <n v="101056894"/>
    <n v="59401"/>
    <n v="59061"/>
    <d v="2021-06-30T00:00:00"/>
    <n v="26"/>
    <x v="1"/>
    <s v=" ACEITE DE PALMA CPO"/>
    <s v="CI TEQUENDAMA SAS DIV. REFINERIA"/>
    <s v="CUMPLIDO"/>
    <s v="EXTRACTORA GRUPALMA"/>
    <s v="REGIDOR"/>
    <s v="BIOCOMBUSTIBLES SOSTENIBLES DEL CARIBE S.A. BIOSC S. A."/>
    <s v="SANTA MARTA."/>
    <x v="90"/>
    <s v="NEIDER ENRIQUE IBARRA CASTAÑEDA"/>
    <n v="101057623"/>
    <n v="58405"/>
    <d v="2021-07-07T00:00:00"/>
    <x v="0"/>
    <n v="34090"/>
    <n v="33900"/>
    <n v="1"/>
    <n v="528160"/>
    <n v="0"/>
    <s v="ACTIVO"/>
    <m/>
    <m/>
    <n v="2897650"/>
    <n v="0"/>
    <n v="0"/>
    <s v="ANTICIPO"/>
    <m/>
    <x v="4"/>
    <s v="NO"/>
    <m/>
    <s v="PLANILLADA"/>
    <m/>
    <m/>
  </r>
  <r>
    <s v="CONSTRUPROYEC"/>
    <n v="101056895"/>
    <n v="59402"/>
    <n v="59134"/>
    <d v="2021-06-30T00:00:00"/>
    <n v="26"/>
    <x v="1"/>
    <s v=" ACEITE DE SOJA (SOYA)"/>
    <s v="C.I SACEITES S.A.S"/>
    <s v="CUMPLIDO"/>
    <s v="C.I SACEITES  S.A.S"/>
    <s v="BARRANQUILLA"/>
    <s v="C.I SACEITES  S.A.S"/>
    <s v="GIRON"/>
    <x v="30"/>
    <s v="JOSE DOMINGO PARRA BOHORQUEZ"/>
    <n v="101057624"/>
    <n v="1612013187"/>
    <d v="2021-07-09T00:00:00"/>
    <x v="0"/>
    <n v="34640"/>
    <n v="34640"/>
    <n v="1"/>
    <n v="693463"/>
    <n v="54400"/>
    <s v="ACTIVO"/>
    <m/>
    <m/>
    <n v="3117600"/>
    <n v="0"/>
    <n v="0"/>
    <s v="ANTICIPO, SEGUNDO ANTICIPO"/>
    <m/>
    <x v="0"/>
    <s v="NO"/>
    <m/>
    <s v="PLANILLADA"/>
    <m/>
    <m/>
  </r>
  <r>
    <s v="CONSTRUPROYEC"/>
    <n v="101056896"/>
    <n v="59403"/>
    <n v="58966"/>
    <d v="2021-06-30T00:00:00"/>
    <n v="26"/>
    <x v="1"/>
    <s v=" PRODUCTOS VARIOS"/>
    <s v="CI TEQUENDAMA SAS DIV. REFINERIA"/>
    <s v="CUMPLIDO"/>
    <s v="REFINERIA TEQUENDAMA"/>
    <s v="SANTA MARTA."/>
    <s v="SOCIEDAD PORTUARIA DE SANTA MARTA"/>
    <s v="SANTA MARTA."/>
    <x v="52"/>
    <s v="YONAT DAVID CANTILLO POLO"/>
    <n v="101057625"/>
    <s v="MSKU 775092-8"/>
    <d v="2021-07-02T00:00:00"/>
    <x v="0"/>
    <n v="1"/>
    <n v="1"/>
    <n v="1"/>
    <n v="10000"/>
    <n v="0"/>
    <s v="ACTIVO"/>
    <m/>
    <m/>
    <n v="324601"/>
    <n v="0"/>
    <n v="0"/>
    <s v="ANTICIPO"/>
    <m/>
    <x v="1"/>
    <s v="NO"/>
    <m/>
    <s v="PLANILLADA"/>
    <m/>
    <m/>
  </r>
  <r>
    <s v="CONSTRUPROYEC"/>
    <n v="101056897"/>
    <n v="59404"/>
    <n v="58924"/>
    <d v="2021-06-30T00:00:00"/>
    <n v="26"/>
    <x v="1"/>
    <s v=" B-100"/>
    <s v="BIOCOMBUSTIBLES SOSTENIBLES DEL CARIBE S.A. BIOSC S. A."/>
    <s v="CUMPLIDO"/>
    <s v="BIOCOMBUSTIBLES SOSTENIBLES DEL CARIBE S.A. BIOSC S. A."/>
    <s v="SANTA MARTA."/>
    <s v="ORGANIZACIÓN TERPEL S.A."/>
    <s v="BUCARAMANGA"/>
    <x v="55"/>
    <s v="ELIECER MONSALVO PALMA"/>
    <n v="101057626"/>
    <s v="31982-0"/>
    <d v="2021-07-02T00:00:00"/>
    <x v="0"/>
    <n v="10113"/>
    <n v="10113"/>
    <n v="1"/>
    <n v="458326"/>
    <n v="0"/>
    <s v="ACTIVO"/>
    <m/>
    <m/>
    <n v="3666468"/>
    <n v="0"/>
    <n v="0"/>
    <s v="ANTICIPO"/>
    <m/>
    <x v="4"/>
    <s v="NO"/>
    <m/>
    <s v="PLANILLADA"/>
    <m/>
    <m/>
  </r>
  <r>
    <s v="CONSTRUPROYEC"/>
    <n v="101056898"/>
    <n v="59405"/>
    <m/>
    <d v="2021-06-30T00:00:00"/>
    <n v="26"/>
    <x v="1"/>
    <s v=" FRUTA DE PALMA"/>
    <s v="CI TEQUENDAMA SAS EXTRACTORA"/>
    <s v="CUMPLIDO"/>
    <s v="C.I TEQUNDAMA FINCA LAS MERCEDES"/>
    <s v="PELECHUA"/>
    <s v="EXTRACTORA TEQUENDAMA"/>
    <s v="FUNDACION"/>
    <x v="116"/>
    <s v="JOSE DEL CARMEN URIBE RACEDO"/>
    <n v="101057627"/>
    <n v="83518"/>
    <d v="2021-07-03T00:00:00"/>
    <x v="2"/>
    <n v="35890"/>
    <n v="34700"/>
    <n v="1"/>
    <n v="0"/>
    <n v="0"/>
    <m/>
    <m/>
    <m/>
    <n v="2254969"/>
    <n v="1500000"/>
    <n v="-294500"/>
    <m/>
    <m/>
    <x v="1"/>
    <s v="NO"/>
    <m/>
    <s v="PLANILLADA"/>
    <m/>
    <m/>
  </r>
  <r>
    <s v="CONSTRUPROYEC"/>
    <n v="101056899"/>
    <n v="59406"/>
    <n v="58974"/>
    <d v="2021-06-30T00:00:00"/>
    <n v="26"/>
    <x v="1"/>
    <s v=" FRUTA DE PALMA"/>
    <s v="CI TEQUENDAMA SAS EXTRACTORA"/>
    <s v="CUMPLIDO"/>
    <s v="C.I TEQUENDAMA FINCA ARIGUANI"/>
    <s v="ARIGUANI"/>
    <s v="EXTRACTORA TEQUENDAMA"/>
    <s v="FUNDACION"/>
    <x v="45"/>
    <s v="JHONY DE JESUS SÓROCA GUZMAN"/>
    <n v="101057628"/>
    <n v="83471"/>
    <d v="2021-07-02T00:00:00"/>
    <x v="0"/>
    <n v="31870"/>
    <n v="31870"/>
    <n v="1"/>
    <n v="0"/>
    <n v="0"/>
    <m/>
    <m/>
    <m/>
    <n v="643137"/>
    <n v="0"/>
    <n v="0"/>
    <m/>
    <m/>
    <x v="1"/>
    <s v="NO"/>
    <m/>
    <s v="PLANILLADA"/>
    <m/>
    <m/>
  </r>
  <r>
    <s v="CONSTRUPROYEC"/>
    <n v="101056900"/>
    <n v="59407"/>
    <n v="58902"/>
    <d v="2021-06-30T00:00:00"/>
    <n v="26"/>
    <x v="1"/>
    <s v=" CONTENEDOR VACIO"/>
    <s v="C.I. LA SAMARIA S.A.S."/>
    <s v="CUMPLIDO"/>
    <s v="SOCIEDAD PORTUARIA DE SANTA MARTA"/>
    <s v="SANTA MARTA."/>
    <s v="TRANSBIO S.A."/>
    <s v="SANTA MARTA."/>
    <x v="90"/>
    <s v="NEIDER ENRIQUE IBARRA CASTAÑEDA"/>
    <n v="101057629"/>
    <s v="CXRU 163861-2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01"/>
    <n v="59408"/>
    <n v="58903"/>
    <d v="2021-06-30T00:00:00"/>
    <n v="26"/>
    <x v="1"/>
    <s v=" CONTENEDOR VACIO"/>
    <s v="C.I. LA SAMARIA S.A.S."/>
    <s v="CUMPLIDO"/>
    <s v="SOCIEDAD PORTUARIA DE SANTA MARTA"/>
    <s v="SANTA MARTA."/>
    <s v="TRANSBIO S.A."/>
    <s v="SANTA MARTA."/>
    <x v="90"/>
    <s v="NEIDER ENRIQUE IBARRA CASTAÑEDA"/>
    <n v="101057630"/>
    <s v="TRIU 807382-9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02"/>
    <n v="59409"/>
    <n v="58904"/>
    <d v="2021-06-30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33"/>
    <s v="YEIMAN HERNANDEZ"/>
    <n v="101057631"/>
    <s v="CXRU 163693-9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03"/>
    <n v="59410"/>
    <n v="58905"/>
    <d v="2021-06-30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133"/>
    <s v="YEIMAN HERNANDEZ"/>
    <n v="101057632"/>
    <s v="TEMU 944744-3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04"/>
    <n v="59411"/>
    <n v="58967"/>
    <d v="2021-06-30T00:00:00"/>
    <n v="26"/>
    <x v="1"/>
    <s v=" PRODUCTOS VARIOS"/>
    <s v="CI TEQUENDAMA SAS DIV. REFINERIA"/>
    <s v="CUMPLIDO"/>
    <s v="SOCIEDAD PORTUARIA DE SANTA MARTA"/>
    <s v="SANTA MARTA."/>
    <s v="REFINERIA TEQUENDAMA"/>
    <s v="SANTA MARTA."/>
    <x v="30"/>
    <s v="ANGELO JAVIER PEREZ SAAVEDRA"/>
    <n v="101057633"/>
    <s v="BOMU 451681-0"/>
    <d v="2021-07-02T00:00:00"/>
    <x v="0"/>
    <n v="1"/>
    <n v="1"/>
    <n v="1"/>
    <n v="0"/>
    <n v="0"/>
    <m/>
    <m/>
    <m/>
    <n v="324601"/>
    <n v="0"/>
    <n v="0"/>
    <m/>
    <m/>
    <x v="1"/>
    <s v="NO"/>
    <m/>
    <s v="PLANILLADA"/>
    <m/>
    <m/>
  </r>
  <r>
    <s v="CONSTRUPROYEC"/>
    <n v="101056905"/>
    <n v="59412"/>
    <n v="58906"/>
    <d v="2021-06-30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90"/>
    <s v="NEIDER ENRIQUE IBARRA CASTAÑEDA"/>
    <n v="101057634"/>
    <s v="CMAU 321789-0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06"/>
    <n v="59413"/>
    <n v="58907"/>
    <d v="2021-06-30T00:00:00"/>
    <n v="26"/>
    <x v="1"/>
    <s v=" CONTENEDOR VACIO"/>
    <s v="CI TEQUENDAMA SAS DIV. REFINERIA"/>
    <s v="CUMPLIDO"/>
    <s v="SOCIEDAD PORTUARIA DE SANTA MARTA"/>
    <s v="SANTA MARTA."/>
    <s v="REFINERIA TEQUENDAMA"/>
    <s v="SANTA MARTA."/>
    <x v="22"/>
    <s v="SAMUEL DELGADO URIZA"/>
    <n v="101057635"/>
    <s v="HLXU 872754-9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07"/>
    <n v="59414"/>
    <n v="58908"/>
    <d v="2021-06-30T00:00:00"/>
    <n v="26"/>
    <x v="1"/>
    <s v=" MTO. INTERNO CONTENEDORES"/>
    <s v="CI TEQUENDAMA SAS DIV. REFINERIA"/>
    <s v="CUMPLIDO"/>
    <s v="REFINERIA TEQUENDAMA"/>
    <s v="SANTA MARTA."/>
    <s v="REFINERIA TEQUENDAMA"/>
    <s v="SANTA MARTA."/>
    <x v="22"/>
    <s v="SAMUEL DELGADO URIZA"/>
    <n v="101057636"/>
    <s v="EURU 134318-0"/>
    <d v="2021-07-01T00:00:00"/>
    <x v="0"/>
    <n v="1"/>
    <n v="1"/>
    <n v="1"/>
    <n v="0"/>
    <n v="0"/>
    <m/>
    <m/>
    <m/>
    <n v="36648"/>
    <n v="0"/>
    <n v="0"/>
    <m/>
    <m/>
    <x v="1"/>
    <s v="NO"/>
    <m/>
    <s v="PLANILLADA"/>
    <m/>
    <m/>
  </r>
  <r>
    <s v="CONSTRUPROYEC"/>
    <n v="101056908"/>
    <n v="59415"/>
    <n v="58909"/>
    <d v="2021-06-30T00:00:00"/>
    <n v="26"/>
    <x v="1"/>
    <s v=" CONTENEDOR VACIO"/>
    <s v="CI TEQUENDAMA SAS DIV. REFINERIA"/>
    <s v="CUMPLIDO"/>
    <s v="SERVICIOS TÉCNICOS BANANEROS S.A"/>
    <s v="SANTA MARTA."/>
    <s v="REFINERIA TEQUENDAMA"/>
    <s v="SANTA MARTA."/>
    <x v="22"/>
    <s v="SAMUEL DELGADO URIZA"/>
    <n v="101057637"/>
    <s v="DFIU 210336-2"/>
    <d v="2021-07-01T00:00:00"/>
    <x v="0"/>
    <n v="1"/>
    <n v="1"/>
    <n v="1"/>
    <n v="0"/>
    <n v="0"/>
    <m/>
    <m/>
    <m/>
    <n v="178007"/>
    <n v="0"/>
    <n v="0"/>
    <m/>
    <m/>
    <x v="1"/>
    <s v="NO"/>
    <m/>
    <s v="PLANILLADA"/>
    <m/>
    <m/>
  </r>
  <r>
    <s v="CONSTRUPROYEC"/>
    <n v="101056909"/>
    <n v="59416"/>
    <n v="58910"/>
    <d v="2021-06-30T00:00:00"/>
    <n v="26"/>
    <x v="1"/>
    <s v=" CONTENEDOR VACIO"/>
    <s v="CARIBBEAN ECO SOAPS UIBS S.A.S."/>
    <s v="CUMPLIDO"/>
    <s v="CARIBBEAN ECO SOAPS UIBS S.A.S."/>
    <s v="SANTA MARTA."/>
    <s v="SOCIEDAD PORTUARIA DE SANTA MARTA"/>
    <s v="SANTA MARTA."/>
    <x v="133"/>
    <s v="YEIMAN HERNANDEZ"/>
    <n v="101057638"/>
    <s v="SMLU 787265-6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10"/>
    <n v="59417"/>
    <n v="58911"/>
    <d v="2021-06-30T00:00:00"/>
    <n v="26"/>
    <x v="1"/>
    <s v=" CONTENEDOR VACIO"/>
    <s v="CARIBBEAN ECO SOAPS UIBS S.A.S."/>
    <s v="CUMPLIDO"/>
    <s v="CARIBBEAN ECO SOAPS UIBS S.A.S."/>
    <s v="SANTA MARTA."/>
    <s v="SOCIEDAD PORTUARIA DE SANTA MARTA"/>
    <s v="SANTA MARTA."/>
    <x v="133"/>
    <s v="YEIMAN HERNANDEZ"/>
    <n v="101057639"/>
    <s v="TCNU 848647-1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11"/>
    <n v="59418"/>
    <m/>
    <d v="2021-06-30T00:00:00"/>
    <n v="26"/>
    <x v="1"/>
    <s v=" CONTENEDOR VACIO"/>
    <s v="CARIBBEAN ECO SOAPS UIBS S.A.S."/>
    <s v="CUMPLIDO"/>
    <s v="SOCIEDAD PORTUARIA DE SANTA MARTA"/>
    <s v="SANTA MARTA."/>
    <s v="CARIBBEAN ECO SOAPS UIBS S.A.S."/>
    <s v="SANTA MARTA."/>
    <x v="82"/>
    <s v="FABIO ROMERO"/>
    <n v="101057640"/>
    <s v="MSKU 769639-1"/>
    <d v="2021-07-01T00:00:00"/>
    <x v="2"/>
    <n v="1"/>
    <n v="1"/>
    <n v="1"/>
    <n v="0"/>
    <n v="0"/>
    <m/>
    <m/>
    <m/>
    <n v="162301"/>
    <n v="90000"/>
    <n v="0"/>
    <m/>
    <m/>
    <x v="1"/>
    <s v="NO"/>
    <m/>
    <s v="PLANILLADA"/>
    <m/>
    <m/>
  </r>
  <r>
    <s v="CONSTRUPROYEC"/>
    <n v="101056912"/>
    <n v="59419"/>
    <n v="58912"/>
    <d v="2021-06-30T00:00:00"/>
    <n v="26"/>
    <x v="1"/>
    <s v=" CONTENEDOR VACIO"/>
    <s v="CARIBBEAN ECO SOAPS UIBS S.A.S."/>
    <s v="CUMPLIDO"/>
    <s v="SOCIEDAD PORTUARIA DE SANTA MARTA"/>
    <s v="SANTA MARTA."/>
    <s v="CARIBBEAN ECO SOAPS UIBS S.A.S."/>
    <s v="SANTA MARTA."/>
    <x v="13"/>
    <s v="ARTURO JAIME ALVAREZ"/>
    <n v="101057641"/>
    <s v="GLDU 339322-0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13"/>
    <n v="59420"/>
    <n v="58913"/>
    <d v="2021-06-30T00:00:00"/>
    <n v="26"/>
    <x v="1"/>
    <s v=" CONTENEDOR VACIO"/>
    <s v="CARIBBEAN ECO SOAPS UIBS S.A.S."/>
    <s v="CUMPLIDO"/>
    <s v="SOCIEDAD PORTUARIA DE SANTA MARTA"/>
    <s v="SANTA MARTA."/>
    <s v="CARIBBEAN ECO SOAPS UIBS S.A.S."/>
    <s v="SANTA MARTA."/>
    <x v="6"/>
    <s v="EDWIN ELIBETH AGUILAR GOMEZ"/>
    <n v="101057642"/>
    <s v="SUDU 731346-0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  <r>
    <s v="CONSTRUPROYEC"/>
    <n v="101056914"/>
    <n v="59421"/>
    <n v="58914"/>
    <d v="2021-06-30T00:00:00"/>
    <n v="26"/>
    <x v="1"/>
    <s v=" CONTENEDOR VACIO"/>
    <s v="CARIBBEAN ECO SOAPS UIBS S.A.S."/>
    <s v="CUMPLIDO"/>
    <s v="CARIBBEAN ECO SOAPS UIBS S.A.S."/>
    <s v="SANTA MARTA."/>
    <s v="SOCIEDAD PORTUARIA DE SANTA MARTA"/>
    <s v="SANTA MARTA."/>
    <x v="6"/>
    <s v="EDWIN ELIBETH AGUILAR GOMEZ"/>
    <n v="101057643"/>
    <s v="MRKU 766796-1"/>
    <d v="2021-07-01T00:00:00"/>
    <x v="0"/>
    <n v="1"/>
    <n v="1"/>
    <n v="1"/>
    <n v="0"/>
    <n v="0"/>
    <m/>
    <m/>
    <m/>
    <n v="162301"/>
    <n v="0"/>
    <n v="0"/>
    <m/>
    <m/>
    <x v="1"/>
    <s v="NO"/>
    <m/>
    <s v="PLANILLADA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8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5:D110" firstHeaderRow="1" firstDataRow="2" firstDataCol="1" rowPageCount="2" colPageCount="1"/>
  <pivotFields count="39">
    <pivotField showAll="0"/>
    <pivotField showAll="0"/>
    <pivotField showAll="0"/>
    <pivotField showAll="0"/>
    <pivotField numFmtId="14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21">
        <item x="86"/>
        <item x="199"/>
        <item x="200"/>
        <item x="135"/>
        <item x="57"/>
        <item x="62"/>
        <item x="48"/>
        <item x="144"/>
        <item x="109"/>
        <item x="130"/>
        <item x="186"/>
        <item x="187"/>
        <item x="206"/>
        <item x="176"/>
        <item x="198"/>
        <item x="147"/>
        <item x="126"/>
        <item x="14"/>
        <item x="12"/>
        <item x="13"/>
        <item x="52"/>
        <item x="124"/>
        <item x="21"/>
        <item x="49"/>
        <item x="102"/>
        <item x="61"/>
        <item x="64"/>
        <item x="85"/>
        <item x="63"/>
        <item x="97"/>
        <item x="0"/>
        <item x="89"/>
        <item x="171"/>
        <item x="180"/>
        <item x="111"/>
        <item x="217"/>
        <item x="153"/>
        <item x="7"/>
        <item x="104"/>
        <item x="207"/>
        <item x="150"/>
        <item x="100"/>
        <item x="99"/>
        <item x="174"/>
        <item x="136"/>
        <item x="125"/>
        <item x="82"/>
        <item x="203"/>
        <item x="219"/>
        <item x="58"/>
        <item x="142"/>
        <item x="155"/>
        <item x="169"/>
        <item x="208"/>
        <item x="170"/>
        <item x="127"/>
        <item x="164"/>
        <item x="168"/>
        <item x="204"/>
        <item x="163"/>
        <item x="181"/>
        <item x="205"/>
        <item x="179"/>
        <item x="178"/>
        <item x="138"/>
        <item x="154"/>
        <item x="145"/>
        <item x="146"/>
        <item x="193"/>
        <item x="120"/>
        <item x="121"/>
        <item x="196"/>
        <item x="110"/>
        <item x="101"/>
        <item x="197"/>
        <item x="191"/>
        <item x="91"/>
        <item x="112"/>
        <item x="161"/>
        <item x="103"/>
        <item x="41"/>
        <item x="6"/>
        <item x="84"/>
        <item x="29"/>
        <item x="98"/>
        <item x="151"/>
        <item x="95"/>
        <item x="131"/>
        <item x="16"/>
        <item x="113"/>
        <item x="25"/>
        <item x="18"/>
        <item x="31"/>
        <item x="9"/>
        <item x="32"/>
        <item x="5"/>
        <item x="33"/>
        <item x="46"/>
        <item x="34"/>
        <item x="30"/>
        <item x="44"/>
        <item x="35"/>
        <item x="36"/>
        <item x="172"/>
        <item x="185"/>
        <item x="184"/>
        <item x="115"/>
        <item x="106"/>
        <item x="183"/>
        <item x="92"/>
        <item x="118"/>
        <item x="8"/>
        <item x="43"/>
        <item x="1"/>
        <item x="80"/>
        <item x="93"/>
        <item x="132"/>
        <item x="24"/>
        <item x="3"/>
        <item x="152"/>
        <item x="2"/>
        <item x="4"/>
        <item x="140"/>
        <item x="69"/>
        <item x="83"/>
        <item x="37"/>
        <item x="45"/>
        <item x="27"/>
        <item x="28"/>
        <item x="42"/>
        <item x="20"/>
        <item x="15"/>
        <item x="72"/>
        <item x="22"/>
        <item x="114"/>
        <item x="214"/>
        <item x="66"/>
        <item x="96"/>
        <item x="77"/>
        <item x="70"/>
        <item x="71"/>
        <item x="23"/>
        <item x="10"/>
        <item x="68"/>
        <item x="19"/>
        <item x="78"/>
        <item x="117"/>
        <item x="17"/>
        <item x="87"/>
        <item x="143"/>
        <item x="73"/>
        <item x="123"/>
        <item x="39"/>
        <item x="11"/>
        <item x="209"/>
        <item x="190"/>
        <item x="129"/>
        <item x="149"/>
        <item x="148"/>
        <item x="182"/>
        <item x="218"/>
        <item x="160"/>
        <item x="141"/>
        <item x="202"/>
        <item x="210"/>
        <item x="211"/>
        <item x="119"/>
        <item x="212"/>
        <item x="188"/>
        <item x="107"/>
        <item x="76"/>
        <item x="40"/>
        <item x="158"/>
        <item x="56"/>
        <item x="60"/>
        <item x="54"/>
        <item x="94"/>
        <item x="79"/>
        <item x="67"/>
        <item x="51"/>
        <item x="216"/>
        <item x="157"/>
        <item x="177"/>
        <item x="59"/>
        <item x="122"/>
        <item x="50"/>
        <item x="133"/>
        <item x="26"/>
        <item x="108"/>
        <item x="38"/>
        <item x="213"/>
        <item x="128"/>
        <item x="137"/>
        <item x="166"/>
        <item x="165"/>
        <item x="65"/>
        <item x="74"/>
        <item x="88"/>
        <item x="53"/>
        <item x="55"/>
        <item x="90"/>
        <item x="167"/>
        <item x="201"/>
        <item x="215"/>
        <item x="75"/>
        <item x="189"/>
        <item x="47"/>
        <item x="195"/>
        <item x="175"/>
        <item x="194"/>
        <item x="105"/>
        <item x="173"/>
        <item x="159"/>
        <item x="192"/>
        <item x="116"/>
        <item x="162"/>
        <item x="139"/>
        <item x="134"/>
        <item x="81"/>
        <item x="156"/>
        <item t="default"/>
      </items>
    </pivotField>
    <pivotField showAll="0"/>
    <pivotField showAll="0"/>
    <pivotField showAll="0"/>
    <pivotField numFmtId="14" showAll="0"/>
    <pivotField axis="axisPage" multipleItemSelectionAllowed="1" showAll="0">
      <items count="19">
        <item h="1" x="13"/>
        <item h="1" x="9"/>
        <item h="1" x="12"/>
        <item h="1" x="7"/>
        <item h="1" x="3"/>
        <item h="1" x="8"/>
        <item x="0"/>
        <item h="1" x="6"/>
        <item h="1" x="15"/>
        <item h="1" x="17"/>
        <item h="1" x="11"/>
        <item h="1" x="14"/>
        <item h="1" x="16"/>
        <item h="1" x="1"/>
        <item h="1" x="5"/>
        <item h="1" x="2"/>
        <item h="1" x="1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showAll="0"/>
    <pivotField showAll="0"/>
    <pivotField showAll="0"/>
    <pivotField axis="axisPage" multipleItemSelectionAllowed="1" showAll="0">
      <items count="11">
        <item x="1"/>
        <item x="9"/>
        <item x="0"/>
        <item x="2"/>
        <item x="6"/>
        <item h="1" x="7"/>
        <item h="1" x="5"/>
        <item x="4"/>
        <item x="3"/>
        <item x="8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104">
    <i>
      <x v="4"/>
    </i>
    <i>
      <x v="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4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83"/>
    </i>
    <i>
      <x v="186"/>
    </i>
    <i>
      <x v="189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2">
    <pageField fld="33" hier="-1"/>
    <pageField fld="19" hier="-1"/>
  </pageFields>
  <dataFields count="1">
    <dataField name="Suma de fleteremesa" fld="28" baseField="14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13"/>
  <sheetViews>
    <sheetView showGridLines="0" tabSelected="1" topLeftCell="A88" workbookViewId="0">
      <selection activeCell="L109" sqref="L109"/>
    </sheetView>
  </sheetViews>
  <sheetFormatPr baseColWidth="10" defaultRowHeight="15" x14ac:dyDescent="0.25"/>
  <cols>
    <col min="1" max="1" width="20" customWidth="1"/>
    <col min="2" max="2" width="28.7109375" bestFit="1" customWidth="1"/>
    <col min="3" max="4" width="12.7109375" bestFit="1" customWidth="1"/>
  </cols>
  <sheetData>
    <row r="2" spans="1:4" x14ac:dyDescent="0.25">
      <c r="A2" s="4" t="s">
        <v>32</v>
      </c>
      <c r="B2" t="s">
        <v>1675</v>
      </c>
    </row>
    <row r="3" spans="1:4" x14ac:dyDescent="0.25">
      <c r="A3" s="4" t="s">
        <v>18</v>
      </c>
      <c r="B3" t="s">
        <v>48</v>
      </c>
    </row>
    <row r="5" spans="1:4" x14ac:dyDescent="0.25">
      <c r="A5" s="4" t="s">
        <v>1674</v>
      </c>
      <c r="B5" s="4" t="s">
        <v>1677</v>
      </c>
    </row>
    <row r="6" spans="1:4" x14ac:dyDescent="0.25">
      <c r="A6" s="4" t="s">
        <v>1672</v>
      </c>
      <c r="B6">
        <v>5</v>
      </c>
      <c r="C6">
        <v>6</v>
      </c>
      <c r="D6" t="s">
        <v>1673</v>
      </c>
    </row>
    <row r="7" spans="1:4" x14ac:dyDescent="0.25">
      <c r="A7" s="5" t="s">
        <v>275</v>
      </c>
      <c r="B7" s="6">
        <v>30900231</v>
      </c>
      <c r="C7" s="6">
        <v>21147600</v>
      </c>
      <c r="D7" s="6">
        <v>52047831</v>
      </c>
    </row>
    <row r="8" spans="1:4" x14ac:dyDescent="0.25">
      <c r="A8" s="5" t="s">
        <v>294</v>
      </c>
      <c r="B8" s="6">
        <v>21856702</v>
      </c>
      <c r="C8" s="6">
        <v>24358800</v>
      </c>
      <c r="D8" s="6">
        <v>46215502</v>
      </c>
    </row>
    <row r="9" spans="1:4" x14ac:dyDescent="0.25">
      <c r="A9" s="5" t="s">
        <v>115</v>
      </c>
      <c r="B9" s="6">
        <v>21983876</v>
      </c>
      <c r="C9" s="6">
        <v>28067475</v>
      </c>
      <c r="D9" s="6">
        <v>50051351</v>
      </c>
    </row>
    <row r="10" spans="1:4" x14ac:dyDescent="0.25">
      <c r="A10" s="5" t="s">
        <v>103</v>
      </c>
      <c r="B10" s="6">
        <v>28601504</v>
      </c>
      <c r="C10" s="6"/>
      <c r="D10" s="6">
        <v>28601504</v>
      </c>
    </row>
    <row r="11" spans="1:4" x14ac:dyDescent="0.25">
      <c r="A11" s="5" t="s">
        <v>109</v>
      </c>
      <c r="B11" s="6">
        <v>30304190</v>
      </c>
      <c r="C11" s="6">
        <v>29063419</v>
      </c>
      <c r="D11" s="6">
        <v>59367609</v>
      </c>
    </row>
    <row r="12" spans="1:4" x14ac:dyDescent="0.25">
      <c r="A12" s="5" t="s">
        <v>254</v>
      </c>
      <c r="B12" s="6">
        <v>15478788</v>
      </c>
      <c r="C12" s="6">
        <v>22248836</v>
      </c>
      <c r="D12" s="6">
        <v>37727624</v>
      </c>
    </row>
    <row r="13" spans="1:4" x14ac:dyDescent="0.25">
      <c r="A13" s="5" t="s">
        <v>529</v>
      </c>
      <c r="B13" s="6">
        <v>23328443</v>
      </c>
      <c r="C13" s="6">
        <v>23905539</v>
      </c>
      <c r="D13" s="6">
        <v>47233982</v>
      </c>
    </row>
    <row r="14" spans="1:4" x14ac:dyDescent="0.25">
      <c r="A14" s="5" t="s">
        <v>148</v>
      </c>
      <c r="B14" s="6">
        <v>23483343</v>
      </c>
      <c r="C14" s="6">
        <v>20170581</v>
      </c>
      <c r="D14" s="6">
        <v>43653924</v>
      </c>
    </row>
    <row r="15" spans="1:4" x14ac:dyDescent="0.25">
      <c r="A15" s="5" t="s">
        <v>245</v>
      </c>
      <c r="B15" s="6">
        <v>28390944</v>
      </c>
      <c r="C15" s="6">
        <v>25521638</v>
      </c>
      <c r="D15" s="6">
        <v>53912582</v>
      </c>
    </row>
    <row r="16" spans="1:4" x14ac:dyDescent="0.25">
      <c r="A16" s="5" t="s">
        <v>406</v>
      </c>
      <c r="B16" s="6">
        <v>20369890</v>
      </c>
      <c r="C16" s="6">
        <v>29490650</v>
      </c>
      <c r="D16" s="6">
        <v>49860540</v>
      </c>
    </row>
    <row r="17" spans="1:4" x14ac:dyDescent="0.25">
      <c r="A17" s="5" t="s">
        <v>289</v>
      </c>
      <c r="B17" s="6">
        <v>28474738</v>
      </c>
      <c r="C17" s="6">
        <v>32999113</v>
      </c>
      <c r="D17" s="6">
        <v>61473851</v>
      </c>
    </row>
    <row r="18" spans="1:4" x14ac:dyDescent="0.25">
      <c r="A18" s="5" t="s">
        <v>298</v>
      </c>
      <c r="B18" s="6">
        <v>22004278</v>
      </c>
      <c r="C18" s="6">
        <v>22715254</v>
      </c>
      <c r="D18" s="6">
        <v>44719532</v>
      </c>
    </row>
    <row r="19" spans="1:4" x14ac:dyDescent="0.25">
      <c r="A19" s="5" t="s">
        <v>358</v>
      </c>
      <c r="B19" s="6">
        <v>34648034</v>
      </c>
      <c r="C19" s="6">
        <v>18894632</v>
      </c>
      <c r="D19" s="6">
        <v>53542666</v>
      </c>
    </row>
    <row r="20" spans="1:4" x14ac:dyDescent="0.25">
      <c r="A20" s="5" t="s">
        <v>296</v>
      </c>
      <c r="B20" s="6">
        <v>24886730</v>
      </c>
      <c r="C20" s="6">
        <v>25399597</v>
      </c>
      <c r="D20" s="6">
        <v>50286327</v>
      </c>
    </row>
    <row r="21" spans="1:4" x14ac:dyDescent="0.25">
      <c r="A21" s="5" t="s">
        <v>391</v>
      </c>
      <c r="B21" s="6">
        <v>14930349</v>
      </c>
      <c r="C21" s="6">
        <v>23687784</v>
      </c>
      <c r="D21" s="6">
        <v>38618133</v>
      </c>
    </row>
    <row r="22" spans="1:4" x14ac:dyDescent="0.25">
      <c r="A22" s="5" t="s">
        <v>46</v>
      </c>
      <c r="B22" s="6">
        <v>16564101</v>
      </c>
      <c r="C22" s="6">
        <v>25795459</v>
      </c>
      <c r="D22" s="6">
        <v>42359560</v>
      </c>
    </row>
    <row r="23" spans="1:4" x14ac:dyDescent="0.25">
      <c r="A23" s="5" t="s">
        <v>372</v>
      </c>
      <c r="B23" s="6">
        <v>28860944</v>
      </c>
      <c r="C23" s="6">
        <v>23127959</v>
      </c>
      <c r="D23" s="6">
        <v>51988903</v>
      </c>
    </row>
    <row r="24" spans="1:4" x14ac:dyDescent="0.25">
      <c r="A24" s="5" t="s">
        <v>280</v>
      </c>
      <c r="B24" s="6">
        <v>30689955</v>
      </c>
      <c r="C24" s="6">
        <v>31096165</v>
      </c>
      <c r="D24" s="6">
        <v>61786120</v>
      </c>
    </row>
    <row r="25" spans="1:4" x14ac:dyDescent="0.25">
      <c r="A25" s="5" t="s">
        <v>215</v>
      </c>
      <c r="B25" s="6">
        <v>13368354</v>
      </c>
      <c r="C25" s="6">
        <v>20653334</v>
      </c>
      <c r="D25" s="6">
        <v>34021688</v>
      </c>
    </row>
    <row r="26" spans="1:4" x14ac:dyDescent="0.25">
      <c r="A26" s="5" t="s">
        <v>74</v>
      </c>
      <c r="B26" s="6">
        <v>17398788</v>
      </c>
      <c r="C26" s="6">
        <v>17442423</v>
      </c>
      <c r="D26" s="6">
        <v>34841211</v>
      </c>
    </row>
    <row r="27" spans="1:4" x14ac:dyDescent="0.25">
      <c r="A27" s="5" t="s">
        <v>353</v>
      </c>
      <c r="B27" s="6">
        <v>23734597</v>
      </c>
      <c r="C27" s="6">
        <v>22734992</v>
      </c>
      <c r="D27" s="6">
        <v>46469589</v>
      </c>
    </row>
    <row r="28" spans="1:4" x14ac:dyDescent="0.25">
      <c r="A28" s="5" t="s">
        <v>183</v>
      </c>
      <c r="B28" s="6">
        <v>14346328</v>
      </c>
      <c r="C28" s="6">
        <v>21186318</v>
      </c>
      <c r="D28" s="6">
        <v>35532646</v>
      </c>
    </row>
    <row r="29" spans="1:4" x14ac:dyDescent="0.25">
      <c r="A29" s="5" t="s">
        <v>392</v>
      </c>
      <c r="B29" s="6">
        <v>38107678</v>
      </c>
      <c r="C29" s="6">
        <v>30138200</v>
      </c>
      <c r="D29" s="6">
        <v>68245878</v>
      </c>
    </row>
    <row r="30" spans="1:4" x14ac:dyDescent="0.25">
      <c r="A30" s="5" t="s">
        <v>847</v>
      </c>
      <c r="B30" s="6">
        <v>11058550</v>
      </c>
      <c r="C30" s="6">
        <v>45738850</v>
      </c>
      <c r="D30" s="6">
        <v>56797400</v>
      </c>
    </row>
    <row r="31" spans="1:4" x14ac:dyDescent="0.25">
      <c r="A31" s="5" t="s">
        <v>387</v>
      </c>
      <c r="B31" s="6">
        <v>19835980</v>
      </c>
      <c r="C31" s="6">
        <v>51750300</v>
      </c>
      <c r="D31" s="6">
        <v>71586280</v>
      </c>
    </row>
    <row r="32" spans="1:4" x14ac:dyDescent="0.25">
      <c r="A32" s="5" t="s">
        <v>576</v>
      </c>
      <c r="B32" s="6">
        <v>26613386</v>
      </c>
      <c r="C32" s="6">
        <v>33695730</v>
      </c>
      <c r="D32" s="6">
        <v>60309116</v>
      </c>
    </row>
    <row r="33" spans="1:4" x14ac:dyDescent="0.25">
      <c r="A33" s="5" t="s">
        <v>134</v>
      </c>
      <c r="B33" s="6">
        <v>32818993</v>
      </c>
      <c r="C33" s="6">
        <v>40456901</v>
      </c>
      <c r="D33" s="6">
        <v>73275894</v>
      </c>
    </row>
    <row r="34" spans="1:4" x14ac:dyDescent="0.25">
      <c r="A34" s="5" t="s">
        <v>465</v>
      </c>
      <c r="B34" s="6">
        <v>13923384</v>
      </c>
      <c r="C34" s="6">
        <v>30054550</v>
      </c>
      <c r="D34" s="6">
        <v>43977934</v>
      </c>
    </row>
    <row r="35" spans="1:4" x14ac:dyDescent="0.25">
      <c r="A35" s="5" t="s">
        <v>162</v>
      </c>
      <c r="B35" s="6">
        <v>35371710</v>
      </c>
      <c r="C35" s="6">
        <v>41847700</v>
      </c>
      <c r="D35" s="6">
        <v>77219410</v>
      </c>
    </row>
    <row r="36" spans="1:4" x14ac:dyDescent="0.25">
      <c r="A36" s="5" t="s">
        <v>139</v>
      </c>
      <c r="B36" s="6">
        <v>23914390</v>
      </c>
      <c r="C36" s="6">
        <v>30700200</v>
      </c>
      <c r="D36" s="6">
        <v>54614590</v>
      </c>
    </row>
    <row r="37" spans="1:4" x14ac:dyDescent="0.25">
      <c r="A37" s="5" t="s">
        <v>189</v>
      </c>
      <c r="B37" s="6">
        <v>13163396</v>
      </c>
      <c r="C37" s="6">
        <v>23270447</v>
      </c>
      <c r="D37" s="6">
        <v>36433843</v>
      </c>
    </row>
    <row r="38" spans="1:4" x14ac:dyDescent="0.25">
      <c r="A38" s="5" t="s">
        <v>85</v>
      </c>
      <c r="B38" s="6">
        <v>27658260</v>
      </c>
      <c r="C38" s="6">
        <v>46225750</v>
      </c>
      <c r="D38" s="6">
        <v>73884010</v>
      </c>
    </row>
    <row r="39" spans="1:4" x14ac:dyDescent="0.25">
      <c r="A39" s="5" t="s">
        <v>192</v>
      </c>
      <c r="B39" s="6">
        <v>15015551</v>
      </c>
      <c r="C39" s="6">
        <v>20623889</v>
      </c>
      <c r="D39" s="6">
        <v>35639440</v>
      </c>
    </row>
    <row r="40" spans="1:4" x14ac:dyDescent="0.25">
      <c r="A40" s="5" t="s">
        <v>70</v>
      </c>
      <c r="B40" s="6">
        <v>30956587</v>
      </c>
      <c r="C40" s="6">
        <v>19492704</v>
      </c>
      <c r="D40" s="6">
        <v>50449291</v>
      </c>
    </row>
    <row r="41" spans="1:4" x14ac:dyDescent="0.25">
      <c r="A41" s="5" t="s">
        <v>194</v>
      </c>
      <c r="B41" s="6">
        <v>15357695</v>
      </c>
      <c r="C41" s="6">
        <v>21160292</v>
      </c>
      <c r="D41" s="6">
        <v>36517987</v>
      </c>
    </row>
    <row r="42" spans="1:4" x14ac:dyDescent="0.25">
      <c r="A42" s="5" t="s">
        <v>230</v>
      </c>
      <c r="B42" s="6">
        <v>13708173</v>
      </c>
      <c r="C42" s="6">
        <v>23469528</v>
      </c>
      <c r="D42" s="6">
        <v>37177701</v>
      </c>
    </row>
    <row r="43" spans="1:4" x14ac:dyDescent="0.25">
      <c r="A43" s="5" t="s">
        <v>196</v>
      </c>
      <c r="B43" s="6">
        <v>15653172</v>
      </c>
      <c r="C43" s="6">
        <v>25505891</v>
      </c>
      <c r="D43" s="6">
        <v>41159063</v>
      </c>
    </row>
    <row r="44" spans="1:4" x14ac:dyDescent="0.25">
      <c r="A44" s="5" t="s">
        <v>186</v>
      </c>
      <c r="B44" s="6">
        <v>14545937</v>
      </c>
      <c r="C44" s="6">
        <v>14467269</v>
      </c>
      <c r="D44" s="6">
        <v>29013206</v>
      </c>
    </row>
    <row r="45" spans="1:4" x14ac:dyDescent="0.25">
      <c r="A45" s="5" t="s">
        <v>226</v>
      </c>
      <c r="B45" s="6">
        <v>15801294</v>
      </c>
      <c r="C45" s="6">
        <v>19420199</v>
      </c>
      <c r="D45" s="6">
        <v>35221493</v>
      </c>
    </row>
    <row r="46" spans="1:4" x14ac:dyDescent="0.25">
      <c r="A46" s="5" t="s">
        <v>198</v>
      </c>
      <c r="B46" s="6">
        <v>14300766</v>
      </c>
      <c r="C46" s="6">
        <v>24795374</v>
      </c>
      <c r="D46" s="6">
        <v>39096140</v>
      </c>
    </row>
    <row r="47" spans="1:4" x14ac:dyDescent="0.25">
      <c r="A47" s="5" t="s">
        <v>200</v>
      </c>
      <c r="B47" s="6">
        <v>15714157</v>
      </c>
      <c r="C47" s="6">
        <v>22262996</v>
      </c>
      <c r="D47" s="6">
        <v>37977153</v>
      </c>
    </row>
    <row r="48" spans="1:4" x14ac:dyDescent="0.25">
      <c r="A48" s="5" t="s">
        <v>379</v>
      </c>
      <c r="B48" s="6">
        <v>31156020</v>
      </c>
      <c r="C48" s="6">
        <v>34466850</v>
      </c>
      <c r="D48" s="6">
        <v>65622870</v>
      </c>
    </row>
    <row r="49" spans="1:4" x14ac:dyDescent="0.25">
      <c r="A49" s="5" t="s">
        <v>499</v>
      </c>
      <c r="B49" s="6">
        <v>19449150</v>
      </c>
      <c r="C49" s="6">
        <v>29709750</v>
      </c>
      <c r="D49" s="6">
        <v>49158900</v>
      </c>
    </row>
    <row r="50" spans="1:4" x14ac:dyDescent="0.25">
      <c r="A50" s="5" t="s">
        <v>80</v>
      </c>
      <c r="B50" s="6">
        <v>26925978</v>
      </c>
      <c r="C50" s="6">
        <v>22443293</v>
      </c>
      <c r="D50" s="6">
        <v>49369271</v>
      </c>
    </row>
    <row r="51" spans="1:4" x14ac:dyDescent="0.25">
      <c r="A51" s="5" t="s">
        <v>224</v>
      </c>
      <c r="B51" s="6">
        <v>22109657</v>
      </c>
      <c r="C51" s="6">
        <v>21310673</v>
      </c>
      <c r="D51" s="6">
        <v>43420330</v>
      </c>
    </row>
    <row r="52" spans="1:4" x14ac:dyDescent="0.25">
      <c r="A52" s="5" t="s">
        <v>54</v>
      </c>
      <c r="B52" s="6">
        <v>21445677</v>
      </c>
      <c r="C52" s="6">
        <v>17460386</v>
      </c>
      <c r="D52" s="6">
        <v>38906063</v>
      </c>
    </row>
    <row r="53" spans="1:4" x14ac:dyDescent="0.25">
      <c r="A53" s="5" t="s">
        <v>340</v>
      </c>
      <c r="B53" s="6">
        <v>39765530</v>
      </c>
      <c r="C53" s="6">
        <v>34594700</v>
      </c>
      <c r="D53" s="6">
        <v>74360230</v>
      </c>
    </row>
    <row r="54" spans="1:4" x14ac:dyDescent="0.25">
      <c r="A54" s="5" t="s">
        <v>381</v>
      </c>
      <c r="B54" s="6">
        <v>33823390</v>
      </c>
      <c r="C54" s="6">
        <v>34713800</v>
      </c>
      <c r="D54" s="6">
        <v>68537190</v>
      </c>
    </row>
    <row r="55" spans="1:4" x14ac:dyDescent="0.25">
      <c r="A55" s="5" t="s">
        <v>578</v>
      </c>
      <c r="B55" s="6">
        <v>30879340</v>
      </c>
      <c r="C55" s="6">
        <v>41866150</v>
      </c>
      <c r="D55" s="6">
        <v>72745490</v>
      </c>
    </row>
    <row r="56" spans="1:4" x14ac:dyDescent="0.25">
      <c r="A56" s="5" t="s">
        <v>161</v>
      </c>
      <c r="B56" s="6">
        <v>24693950</v>
      </c>
      <c r="C56" s="6">
        <v>41206408</v>
      </c>
      <c r="D56" s="6">
        <v>65900358</v>
      </c>
    </row>
    <row r="57" spans="1:4" x14ac:dyDescent="0.25">
      <c r="A57" s="5" t="s">
        <v>62</v>
      </c>
      <c r="B57" s="6">
        <v>20399080</v>
      </c>
      <c r="C57" s="6">
        <v>30430300</v>
      </c>
      <c r="D57" s="6">
        <v>50829380</v>
      </c>
    </row>
    <row r="58" spans="1:4" x14ac:dyDescent="0.25">
      <c r="A58" s="5" t="s">
        <v>870</v>
      </c>
      <c r="B58" s="6">
        <v>11313780</v>
      </c>
      <c r="C58" s="6">
        <v>41518850</v>
      </c>
      <c r="D58" s="6">
        <v>52832630</v>
      </c>
    </row>
    <row r="59" spans="1:4" x14ac:dyDescent="0.25">
      <c r="A59" s="5" t="s">
        <v>57</v>
      </c>
      <c r="B59" s="6">
        <v>25196589</v>
      </c>
      <c r="C59" s="6">
        <v>27129491</v>
      </c>
      <c r="D59" s="6">
        <v>52326080</v>
      </c>
    </row>
    <row r="60" spans="1:4" x14ac:dyDescent="0.25">
      <c r="A60" s="5" t="s">
        <v>65</v>
      </c>
      <c r="B60" s="6">
        <v>25439217</v>
      </c>
      <c r="C60" s="6">
        <v>29024850</v>
      </c>
      <c r="D60" s="6">
        <v>54464067</v>
      </c>
    </row>
    <row r="61" spans="1:4" x14ac:dyDescent="0.25">
      <c r="A61" s="5" t="s">
        <v>671</v>
      </c>
      <c r="B61" s="6">
        <v>25949050</v>
      </c>
      <c r="C61" s="6">
        <v>23427750</v>
      </c>
      <c r="D61" s="6">
        <v>49376800</v>
      </c>
    </row>
    <row r="62" spans="1:4" x14ac:dyDescent="0.25">
      <c r="A62" s="5" t="s">
        <v>306</v>
      </c>
      <c r="B62" s="6">
        <v>25418360</v>
      </c>
      <c r="C62" s="6">
        <v>28911000</v>
      </c>
      <c r="D62" s="6">
        <v>54329360</v>
      </c>
    </row>
    <row r="63" spans="1:4" x14ac:dyDescent="0.25">
      <c r="A63" s="5" t="s">
        <v>347</v>
      </c>
      <c r="B63" s="6">
        <v>28583860</v>
      </c>
      <c r="C63" s="6">
        <v>19273284</v>
      </c>
      <c r="D63" s="6">
        <v>47857144</v>
      </c>
    </row>
    <row r="64" spans="1:4" x14ac:dyDescent="0.25">
      <c r="A64" s="5" t="s">
        <v>202</v>
      </c>
      <c r="B64" s="6">
        <v>25402347</v>
      </c>
      <c r="C64" s="6">
        <v>20334181</v>
      </c>
      <c r="D64" s="6">
        <v>45736528</v>
      </c>
    </row>
    <row r="65" spans="1:4" x14ac:dyDescent="0.25">
      <c r="A65" s="5" t="s">
        <v>229</v>
      </c>
      <c r="B65" s="6">
        <v>21581831</v>
      </c>
      <c r="C65" s="6">
        <v>24797803</v>
      </c>
      <c r="D65" s="6">
        <v>46379634</v>
      </c>
    </row>
    <row r="66" spans="1:4" x14ac:dyDescent="0.25">
      <c r="A66" s="5" t="s">
        <v>174</v>
      </c>
      <c r="B66" s="6">
        <v>24600340</v>
      </c>
      <c r="C66" s="6">
        <v>23218495</v>
      </c>
      <c r="D66" s="6">
        <v>47818835</v>
      </c>
    </row>
    <row r="67" spans="1:4" x14ac:dyDescent="0.25">
      <c r="A67" s="5" t="s">
        <v>176</v>
      </c>
      <c r="B67" s="6">
        <v>21954932</v>
      </c>
      <c r="C67" s="6">
        <v>23950977</v>
      </c>
      <c r="D67" s="6">
        <v>45905909</v>
      </c>
    </row>
    <row r="68" spans="1:4" x14ac:dyDescent="0.25">
      <c r="A68" s="5" t="s">
        <v>222</v>
      </c>
      <c r="B68" s="6">
        <v>13125646</v>
      </c>
      <c r="C68" s="6">
        <v>22164652</v>
      </c>
      <c r="D68" s="6">
        <v>35290298</v>
      </c>
    </row>
    <row r="69" spans="1:4" x14ac:dyDescent="0.25">
      <c r="A69" s="5" t="s">
        <v>144</v>
      </c>
      <c r="B69" s="6">
        <v>10299920</v>
      </c>
      <c r="C69" s="6">
        <v>44755950</v>
      </c>
      <c r="D69" s="6">
        <v>55055870</v>
      </c>
    </row>
    <row r="70" spans="1:4" x14ac:dyDescent="0.25">
      <c r="A70" s="5" t="s">
        <v>127</v>
      </c>
      <c r="B70" s="6">
        <v>26940083</v>
      </c>
      <c r="C70" s="6">
        <v>35167650</v>
      </c>
      <c r="D70" s="6">
        <v>62107733</v>
      </c>
    </row>
    <row r="71" spans="1:4" x14ac:dyDescent="0.25">
      <c r="A71" s="5" t="s">
        <v>312</v>
      </c>
      <c r="B71" s="6">
        <v>31097550</v>
      </c>
      <c r="C71" s="6">
        <v>25831166</v>
      </c>
      <c r="D71" s="6">
        <v>56928716</v>
      </c>
    </row>
    <row r="72" spans="1:4" x14ac:dyDescent="0.25">
      <c r="A72" s="5" t="s">
        <v>153</v>
      </c>
      <c r="B72" s="6">
        <v>30295023</v>
      </c>
      <c r="C72" s="6">
        <v>27413090</v>
      </c>
      <c r="D72" s="6">
        <v>57708113</v>
      </c>
    </row>
    <row r="73" spans="1:4" x14ac:dyDescent="0.25">
      <c r="A73" s="5" t="s">
        <v>468</v>
      </c>
      <c r="B73" s="6">
        <v>19939170</v>
      </c>
      <c r="C73" s="6">
        <v>24908800</v>
      </c>
      <c r="D73" s="6">
        <v>44847970</v>
      </c>
    </row>
    <row r="74" spans="1:4" x14ac:dyDescent="0.25">
      <c r="A74" s="5" t="s">
        <v>1582</v>
      </c>
      <c r="B74" s="6"/>
      <c r="C74" s="6">
        <v>4388850</v>
      </c>
      <c r="D74" s="6">
        <v>4388850</v>
      </c>
    </row>
    <row r="75" spans="1:4" x14ac:dyDescent="0.25">
      <c r="A75" s="5" t="s">
        <v>213</v>
      </c>
      <c r="B75" s="6">
        <v>35773380</v>
      </c>
      <c r="C75" s="6">
        <v>40697200</v>
      </c>
      <c r="D75" s="6">
        <v>76470580</v>
      </c>
    </row>
    <row r="76" spans="1:4" x14ac:dyDescent="0.25">
      <c r="A76" s="5" t="s">
        <v>389</v>
      </c>
      <c r="B76" s="6">
        <v>19567630</v>
      </c>
      <c r="C76" s="6">
        <v>46727200</v>
      </c>
      <c r="D76" s="6">
        <v>66294830</v>
      </c>
    </row>
    <row r="77" spans="1:4" x14ac:dyDescent="0.25">
      <c r="A77" s="5" t="s">
        <v>332</v>
      </c>
      <c r="B77" s="6">
        <v>29214500</v>
      </c>
      <c r="C77" s="6">
        <v>31794950</v>
      </c>
      <c r="D77" s="6">
        <v>61009450</v>
      </c>
    </row>
    <row r="78" spans="1:4" x14ac:dyDescent="0.25">
      <c r="A78" s="5" t="s">
        <v>308</v>
      </c>
      <c r="B78" s="6">
        <v>24364210</v>
      </c>
      <c r="C78" s="6">
        <v>41039450</v>
      </c>
      <c r="D78" s="6">
        <v>65403660</v>
      </c>
    </row>
    <row r="79" spans="1:4" x14ac:dyDescent="0.25">
      <c r="A79" s="5" t="s">
        <v>310</v>
      </c>
      <c r="B79" s="6">
        <v>23113450</v>
      </c>
      <c r="C79" s="6">
        <v>41525400</v>
      </c>
      <c r="D79" s="6">
        <v>64638850</v>
      </c>
    </row>
    <row r="80" spans="1:4" x14ac:dyDescent="0.25">
      <c r="A80" s="5" t="s">
        <v>159</v>
      </c>
      <c r="B80" s="6">
        <v>34339550</v>
      </c>
      <c r="C80" s="6">
        <v>39446700</v>
      </c>
      <c r="D80" s="6">
        <v>73786250</v>
      </c>
    </row>
    <row r="81" spans="1:4" x14ac:dyDescent="0.25">
      <c r="A81" s="5" t="s">
        <v>92</v>
      </c>
      <c r="B81" s="6">
        <v>35907246</v>
      </c>
      <c r="C81" s="6">
        <v>34477350</v>
      </c>
      <c r="D81" s="6">
        <v>70384596</v>
      </c>
    </row>
    <row r="82" spans="1:4" x14ac:dyDescent="0.25">
      <c r="A82" s="5" t="s">
        <v>304</v>
      </c>
      <c r="B82" s="6">
        <v>22551170</v>
      </c>
      <c r="C82" s="6">
        <v>29191433</v>
      </c>
      <c r="D82" s="6">
        <v>51742603</v>
      </c>
    </row>
    <row r="83" spans="1:4" x14ac:dyDescent="0.25">
      <c r="A83" s="5" t="s">
        <v>142</v>
      </c>
      <c r="B83" s="6">
        <v>14567189</v>
      </c>
      <c r="C83" s="6">
        <v>35453650</v>
      </c>
      <c r="D83" s="6">
        <v>50020839</v>
      </c>
    </row>
    <row r="84" spans="1:4" x14ac:dyDescent="0.25">
      <c r="A84" s="5" t="s">
        <v>334</v>
      </c>
      <c r="B84" s="6">
        <v>29761090</v>
      </c>
      <c r="C84" s="6">
        <v>28482919</v>
      </c>
      <c r="D84" s="6">
        <v>58244009</v>
      </c>
    </row>
    <row r="85" spans="1:4" x14ac:dyDescent="0.25">
      <c r="A85" s="5" t="s">
        <v>497</v>
      </c>
      <c r="B85" s="6">
        <v>19101350</v>
      </c>
      <c r="C85" s="6">
        <v>20783400</v>
      </c>
      <c r="D85" s="6">
        <v>39884750</v>
      </c>
    </row>
    <row r="86" spans="1:4" x14ac:dyDescent="0.25">
      <c r="A86" s="5" t="s">
        <v>137</v>
      </c>
      <c r="B86" s="6">
        <v>24983040</v>
      </c>
      <c r="C86" s="6">
        <v>31301150</v>
      </c>
      <c r="D86" s="6">
        <v>56284190</v>
      </c>
    </row>
    <row r="87" spans="1:4" x14ac:dyDescent="0.25">
      <c r="A87" s="5" t="s">
        <v>366</v>
      </c>
      <c r="B87" s="6">
        <v>30420145</v>
      </c>
      <c r="C87" s="6">
        <v>30514446</v>
      </c>
      <c r="D87" s="6">
        <v>60934591</v>
      </c>
    </row>
    <row r="88" spans="1:4" x14ac:dyDescent="0.25">
      <c r="A88" s="5" t="s">
        <v>719</v>
      </c>
      <c r="B88" s="6">
        <v>10436892</v>
      </c>
      <c r="C88" s="6">
        <v>23578210</v>
      </c>
      <c r="D88" s="6">
        <v>34015102</v>
      </c>
    </row>
    <row r="89" spans="1:4" x14ac:dyDescent="0.25">
      <c r="A89" s="5" t="s">
        <v>317</v>
      </c>
      <c r="B89" s="6">
        <v>32423594</v>
      </c>
      <c r="C89" s="6">
        <v>30491800</v>
      </c>
      <c r="D89" s="6">
        <v>62915394</v>
      </c>
    </row>
    <row r="90" spans="1:4" x14ac:dyDescent="0.25">
      <c r="A90" s="5" t="s">
        <v>512</v>
      </c>
      <c r="B90" s="6">
        <v>10460680</v>
      </c>
      <c r="C90" s="6">
        <v>35580967</v>
      </c>
      <c r="D90" s="6">
        <v>46041647</v>
      </c>
    </row>
    <row r="91" spans="1:4" x14ac:dyDescent="0.25">
      <c r="A91" s="5" t="s">
        <v>207</v>
      </c>
      <c r="B91" s="6">
        <v>33099998</v>
      </c>
      <c r="C91" s="6">
        <v>38322032</v>
      </c>
      <c r="D91" s="6">
        <v>71422030</v>
      </c>
    </row>
    <row r="92" spans="1:4" x14ac:dyDescent="0.25">
      <c r="A92" s="5" t="s">
        <v>99</v>
      </c>
      <c r="B92" s="6">
        <v>34419228</v>
      </c>
      <c r="C92" s="6">
        <v>36136516</v>
      </c>
      <c r="D92" s="6">
        <v>70555744</v>
      </c>
    </row>
    <row r="93" spans="1:4" x14ac:dyDescent="0.25">
      <c r="A93" s="5" t="s">
        <v>328</v>
      </c>
      <c r="B93" s="6">
        <v>24632472</v>
      </c>
      <c r="C93" s="6">
        <v>29500192</v>
      </c>
      <c r="D93" s="6">
        <v>54132664</v>
      </c>
    </row>
    <row r="94" spans="1:4" x14ac:dyDescent="0.25">
      <c r="A94" s="5" t="s">
        <v>210</v>
      </c>
      <c r="B94" s="6">
        <v>41169517</v>
      </c>
      <c r="C94" s="6">
        <v>37154736</v>
      </c>
      <c r="D94" s="6">
        <v>78324253</v>
      </c>
    </row>
    <row r="95" spans="1:4" x14ac:dyDescent="0.25">
      <c r="A95" s="5" t="s">
        <v>939</v>
      </c>
      <c r="B95" s="6">
        <v>8157736</v>
      </c>
      <c r="C95" s="6">
        <v>22159996</v>
      </c>
      <c r="D95" s="6">
        <v>30317732</v>
      </c>
    </row>
    <row r="96" spans="1:4" x14ac:dyDescent="0.25">
      <c r="A96" s="5" t="s">
        <v>272</v>
      </c>
      <c r="B96" s="6">
        <v>31780807</v>
      </c>
      <c r="C96" s="6">
        <v>22613709</v>
      </c>
      <c r="D96" s="6">
        <v>54394516</v>
      </c>
    </row>
    <row r="97" spans="1:4" x14ac:dyDescent="0.25">
      <c r="A97" s="5" t="s">
        <v>286</v>
      </c>
      <c r="B97" s="6">
        <v>24749101</v>
      </c>
      <c r="C97" s="6">
        <v>27735951</v>
      </c>
      <c r="D97" s="6">
        <v>52485052</v>
      </c>
    </row>
    <row r="98" spans="1:4" x14ac:dyDescent="0.25">
      <c r="A98" s="5" t="s">
        <v>264</v>
      </c>
      <c r="B98" s="6">
        <v>30612330</v>
      </c>
      <c r="C98" s="6">
        <v>25214768</v>
      </c>
      <c r="D98" s="6">
        <v>55827098</v>
      </c>
    </row>
    <row r="99" spans="1:4" x14ac:dyDescent="0.25">
      <c r="A99" s="5" t="s">
        <v>384</v>
      </c>
      <c r="B99" s="6">
        <v>28239811</v>
      </c>
      <c r="C99" s="6">
        <v>27927230</v>
      </c>
      <c r="D99" s="6">
        <v>56167041</v>
      </c>
    </row>
    <row r="100" spans="1:4" x14ac:dyDescent="0.25">
      <c r="A100" s="5" t="s">
        <v>337</v>
      </c>
      <c r="B100" s="6">
        <v>31932242</v>
      </c>
      <c r="C100" s="6">
        <v>27796147</v>
      </c>
      <c r="D100" s="6">
        <v>59728389</v>
      </c>
    </row>
    <row r="101" spans="1:4" x14ac:dyDescent="0.25">
      <c r="A101" s="5" t="s">
        <v>282</v>
      </c>
      <c r="B101" s="6">
        <v>25071337</v>
      </c>
      <c r="C101" s="6">
        <v>14415754</v>
      </c>
      <c r="D101" s="6">
        <v>39487091</v>
      </c>
    </row>
    <row r="102" spans="1:4" x14ac:dyDescent="0.25">
      <c r="A102" s="5" t="s">
        <v>593</v>
      </c>
      <c r="B102" s="6">
        <v>14194776</v>
      </c>
      <c r="C102" s="6">
        <v>15753045</v>
      </c>
      <c r="D102" s="6">
        <v>29947821</v>
      </c>
    </row>
    <row r="103" spans="1:4" x14ac:dyDescent="0.25">
      <c r="A103" s="5" t="s">
        <v>205</v>
      </c>
      <c r="B103" s="6">
        <v>11497041</v>
      </c>
      <c r="C103" s="6">
        <v>7263676</v>
      </c>
      <c r="D103" s="6">
        <v>18760717</v>
      </c>
    </row>
    <row r="104" spans="1:4" x14ac:dyDescent="0.25">
      <c r="A104" s="5" t="s">
        <v>300</v>
      </c>
      <c r="B104" s="6">
        <v>28333028</v>
      </c>
      <c r="C104" s="6">
        <v>28991863</v>
      </c>
      <c r="D104" s="6">
        <v>57324891</v>
      </c>
    </row>
    <row r="105" spans="1:4" x14ac:dyDescent="0.25">
      <c r="A105" s="5" t="s">
        <v>320</v>
      </c>
      <c r="B105" s="6">
        <v>32935928</v>
      </c>
      <c r="C105" s="6">
        <v>24108906</v>
      </c>
      <c r="D105" s="6">
        <v>57044834</v>
      </c>
    </row>
    <row r="106" spans="1:4" x14ac:dyDescent="0.25">
      <c r="A106" s="5" t="s">
        <v>369</v>
      </c>
      <c r="B106" s="6">
        <v>25186219</v>
      </c>
      <c r="C106" s="6">
        <v>32771387</v>
      </c>
      <c r="D106" s="6">
        <v>57957606</v>
      </c>
    </row>
    <row r="107" spans="1:4" x14ac:dyDescent="0.25">
      <c r="A107" s="5" t="s">
        <v>259</v>
      </c>
      <c r="B107" s="6">
        <v>32890708</v>
      </c>
      <c r="C107" s="6">
        <v>36057553</v>
      </c>
      <c r="D107" s="6">
        <v>68948261</v>
      </c>
    </row>
    <row r="108" spans="1:4" x14ac:dyDescent="0.25">
      <c r="A108" s="5" t="s">
        <v>269</v>
      </c>
      <c r="B108" s="6">
        <v>27705257</v>
      </c>
      <c r="C108" s="6">
        <v>28088671</v>
      </c>
      <c r="D108" s="6">
        <v>55793928</v>
      </c>
    </row>
    <row r="109" spans="1:4" x14ac:dyDescent="0.25">
      <c r="A109" s="5" t="s">
        <v>375</v>
      </c>
      <c r="B109" s="6">
        <v>31982094</v>
      </c>
      <c r="C109" s="6">
        <v>36788750</v>
      </c>
      <c r="D109" s="6">
        <v>68770844</v>
      </c>
    </row>
    <row r="110" spans="1:4" x14ac:dyDescent="0.25">
      <c r="A110" s="5" t="s">
        <v>1673</v>
      </c>
      <c r="B110" s="6">
        <v>2461484382</v>
      </c>
      <c r="C110" s="6">
        <v>2889090594</v>
      </c>
      <c r="D110" s="6">
        <v>5350574976</v>
      </c>
    </row>
    <row r="113" spans="1:1" x14ac:dyDescent="0.25">
      <c r="A113">
        <f>+COUNTA(A6:A107)</f>
        <v>102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4014"/>
  <sheetViews>
    <sheetView showGridLines="0" workbookViewId="0">
      <pane ySplit="1" topLeftCell="A112" activePane="bottomLeft" state="frozen"/>
      <selection pane="bottomLeft" activeCell="AF145" sqref="AF145"/>
    </sheetView>
  </sheetViews>
  <sheetFormatPr baseColWidth="10" defaultRowHeight="15" x14ac:dyDescent="0.25"/>
  <cols>
    <col min="6" max="6" width="11.42578125" style="2"/>
    <col min="7" max="7" width="7" style="2" bestFit="1" customWidth="1"/>
    <col min="29" max="29" width="14.140625" style="3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1671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3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5">
      <c r="A2" t="s">
        <v>38</v>
      </c>
      <c r="B2">
        <v>101052853</v>
      </c>
      <c r="C2">
        <v>55360</v>
      </c>
      <c r="D2">
        <v>55647</v>
      </c>
      <c r="E2" s="1">
        <v>44317</v>
      </c>
      <c r="F2" s="2">
        <v>17</v>
      </c>
      <c r="G2" s="2">
        <f>+MONTH(E2)</f>
        <v>5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>
        <v>101053582</v>
      </c>
      <c r="R2">
        <v>75453</v>
      </c>
      <c r="S2" s="1">
        <v>44320</v>
      </c>
      <c r="T2" t="s">
        <v>48</v>
      </c>
      <c r="U2">
        <v>33830</v>
      </c>
      <c r="V2">
        <v>33830</v>
      </c>
      <c r="W2">
        <v>1</v>
      </c>
      <c r="X2">
        <v>10000</v>
      </c>
      <c r="Y2">
        <v>6000</v>
      </c>
      <c r="Z2" t="s">
        <v>49</v>
      </c>
      <c r="AC2" s="3">
        <v>1197244</v>
      </c>
      <c r="AD2">
        <v>0</v>
      </c>
      <c r="AE2">
        <v>0</v>
      </c>
      <c r="AF2" t="s">
        <v>50</v>
      </c>
      <c r="AH2" t="s">
        <v>51</v>
      </c>
      <c r="AI2" t="s">
        <v>52</v>
      </c>
      <c r="AK2" t="s">
        <v>53</v>
      </c>
      <c r="AL2" s="1">
        <v>44341</v>
      </c>
    </row>
    <row r="3" spans="1:39" x14ac:dyDescent="0.25">
      <c r="A3" t="s">
        <v>38</v>
      </c>
      <c r="B3">
        <v>101052854</v>
      </c>
      <c r="C3">
        <v>55361</v>
      </c>
      <c r="D3">
        <v>55637</v>
      </c>
      <c r="E3" s="1">
        <v>44317</v>
      </c>
      <c r="F3" s="2">
        <v>17</v>
      </c>
      <c r="G3" s="2">
        <f t="shared" ref="G3:G66" si="0">+MONTH(E3)</f>
        <v>5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 t="s">
        <v>45</v>
      </c>
      <c r="O3" t="s">
        <v>54</v>
      </c>
      <c r="P3" t="s">
        <v>55</v>
      </c>
      <c r="Q3">
        <v>101053583</v>
      </c>
      <c r="R3">
        <v>75492</v>
      </c>
      <c r="S3" s="1">
        <v>44320</v>
      </c>
      <c r="T3" t="s">
        <v>48</v>
      </c>
      <c r="U3">
        <v>33850</v>
      </c>
      <c r="V3">
        <v>33850</v>
      </c>
      <c r="W3">
        <v>1</v>
      </c>
      <c r="X3">
        <v>10000</v>
      </c>
      <c r="Y3">
        <v>0</v>
      </c>
      <c r="Z3" t="s">
        <v>49</v>
      </c>
      <c r="AC3" s="3">
        <v>1197952</v>
      </c>
      <c r="AD3">
        <v>0</v>
      </c>
      <c r="AE3">
        <v>0</v>
      </c>
      <c r="AF3" t="s">
        <v>56</v>
      </c>
      <c r="AH3" t="s">
        <v>51</v>
      </c>
      <c r="AI3" t="s">
        <v>52</v>
      </c>
      <c r="AK3" t="s">
        <v>53</v>
      </c>
      <c r="AL3" s="1">
        <v>44341</v>
      </c>
    </row>
    <row r="4" spans="1:39" x14ac:dyDescent="0.25">
      <c r="A4" t="s">
        <v>38</v>
      </c>
      <c r="B4">
        <v>101052855</v>
      </c>
      <c r="C4">
        <v>55362</v>
      </c>
      <c r="D4">
        <v>55768</v>
      </c>
      <c r="E4" s="1">
        <v>44317</v>
      </c>
      <c r="F4" s="2">
        <v>17</v>
      </c>
      <c r="G4" s="2">
        <f t="shared" si="0"/>
        <v>5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57</v>
      </c>
      <c r="P4" t="s">
        <v>58</v>
      </c>
      <c r="Q4">
        <v>101053584</v>
      </c>
      <c r="R4">
        <v>57283</v>
      </c>
      <c r="S4" s="1">
        <v>44321</v>
      </c>
      <c r="T4" t="s">
        <v>48</v>
      </c>
      <c r="U4">
        <v>35240</v>
      </c>
      <c r="V4">
        <v>35270</v>
      </c>
      <c r="W4">
        <v>1</v>
      </c>
      <c r="X4">
        <v>10000</v>
      </c>
      <c r="Y4">
        <v>0</v>
      </c>
      <c r="Z4" t="s">
        <v>49</v>
      </c>
      <c r="AC4" s="3">
        <v>1247144</v>
      </c>
      <c r="AD4">
        <v>0</v>
      </c>
      <c r="AE4">
        <v>0</v>
      </c>
      <c r="AF4" t="s">
        <v>56</v>
      </c>
      <c r="AH4" t="s">
        <v>51</v>
      </c>
      <c r="AI4" t="s">
        <v>52</v>
      </c>
      <c r="AK4" t="s">
        <v>59</v>
      </c>
    </row>
    <row r="5" spans="1:39" x14ac:dyDescent="0.25">
      <c r="A5" t="s">
        <v>38</v>
      </c>
      <c r="B5">
        <v>101052856</v>
      </c>
      <c r="C5">
        <v>55363</v>
      </c>
      <c r="D5">
        <v>55778</v>
      </c>
      <c r="E5" s="1">
        <v>44317</v>
      </c>
      <c r="F5" s="2">
        <v>17</v>
      </c>
      <c r="G5" s="2">
        <f t="shared" si="0"/>
        <v>5</v>
      </c>
      <c r="H5" t="s">
        <v>60</v>
      </c>
      <c r="I5" t="s">
        <v>61</v>
      </c>
      <c r="J5" t="s">
        <v>41</v>
      </c>
      <c r="K5" t="s">
        <v>42</v>
      </c>
      <c r="L5" t="s">
        <v>43</v>
      </c>
      <c r="M5" t="s">
        <v>61</v>
      </c>
      <c r="N5" t="s">
        <v>45</v>
      </c>
      <c r="O5" t="s">
        <v>62</v>
      </c>
      <c r="P5" t="s">
        <v>63</v>
      </c>
      <c r="Q5">
        <v>101053585</v>
      </c>
      <c r="R5">
        <v>77708</v>
      </c>
      <c r="S5" s="1">
        <v>44321</v>
      </c>
      <c r="T5" t="s">
        <v>48</v>
      </c>
      <c r="U5">
        <v>17990</v>
      </c>
      <c r="V5">
        <v>17990</v>
      </c>
      <c r="W5">
        <v>1</v>
      </c>
      <c r="X5">
        <v>44400</v>
      </c>
      <c r="Y5">
        <v>71000</v>
      </c>
      <c r="Z5" t="s">
        <v>49</v>
      </c>
      <c r="AC5" s="3">
        <v>648540</v>
      </c>
      <c r="AD5">
        <v>0</v>
      </c>
      <c r="AE5">
        <v>0</v>
      </c>
      <c r="AF5" t="s">
        <v>50</v>
      </c>
      <c r="AH5" t="s">
        <v>64</v>
      </c>
      <c r="AI5" t="s">
        <v>52</v>
      </c>
      <c r="AK5" t="s">
        <v>53</v>
      </c>
      <c r="AL5" s="1">
        <v>44341</v>
      </c>
    </row>
    <row r="6" spans="1:39" x14ac:dyDescent="0.25">
      <c r="A6" t="s">
        <v>38</v>
      </c>
      <c r="B6">
        <v>101052857</v>
      </c>
      <c r="C6">
        <v>55364</v>
      </c>
      <c r="D6">
        <v>55764</v>
      </c>
      <c r="E6" s="1">
        <v>44317</v>
      </c>
      <c r="F6" s="2">
        <v>17</v>
      </c>
      <c r="G6" s="2">
        <f t="shared" si="0"/>
        <v>5</v>
      </c>
      <c r="H6" t="s">
        <v>39</v>
      </c>
      <c r="I6" t="s">
        <v>40</v>
      </c>
      <c r="J6" t="s">
        <v>41</v>
      </c>
      <c r="K6" t="s">
        <v>42</v>
      </c>
      <c r="L6" t="s">
        <v>43</v>
      </c>
      <c r="M6" t="s">
        <v>44</v>
      </c>
      <c r="N6" t="s">
        <v>45</v>
      </c>
      <c r="O6" t="s">
        <v>65</v>
      </c>
      <c r="P6" t="s">
        <v>66</v>
      </c>
      <c r="Q6">
        <v>101053586</v>
      </c>
      <c r="R6">
        <v>57293</v>
      </c>
      <c r="S6" s="1">
        <v>44321</v>
      </c>
      <c r="T6" t="s">
        <v>48</v>
      </c>
      <c r="U6">
        <v>34530</v>
      </c>
      <c r="V6">
        <v>34570</v>
      </c>
      <c r="W6">
        <v>1</v>
      </c>
      <c r="X6">
        <v>10000</v>
      </c>
      <c r="Y6">
        <v>0</v>
      </c>
      <c r="Z6" t="s">
        <v>49</v>
      </c>
      <c r="AC6" s="3">
        <v>1222017</v>
      </c>
      <c r="AD6">
        <v>0</v>
      </c>
      <c r="AE6">
        <v>0</v>
      </c>
      <c r="AF6" t="s">
        <v>56</v>
      </c>
      <c r="AH6" t="s">
        <v>51</v>
      </c>
      <c r="AI6" t="s">
        <v>52</v>
      </c>
      <c r="AK6" t="s">
        <v>59</v>
      </c>
    </row>
    <row r="7" spans="1:39" x14ac:dyDescent="0.25">
      <c r="A7" t="s">
        <v>38</v>
      </c>
      <c r="B7">
        <v>101052858</v>
      </c>
      <c r="C7">
        <v>55365</v>
      </c>
      <c r="D7">
        <v>55817</v>
      </c>
      <c r="E7" s="1">
        <v>44317</v>
      </c>
      <c r="F7" s="2">
        <v>17</v>
      </c>
      <c r="G7" s="2">
        <f t="shared" si="0"/>
        <v>5</v>
      </c>
      <c r="H7" t="s">
        <v>67</v>
      </c>
      <c r="I7" t="s">
        <v>40</v>
      </c>
      <c r="J7" t="s">
        <v>41</v>
      </c>
      <c r="K7" t="s">
        <v>68</v>
      </c>
      <c r="L7" t="s">
        <v>45</v>
      </c>
      <c r="M7" t="s">
        <v>69</v>
      </c>
      <c r="N7" t="s">
        <v>45</v>
      </c>
      <c r="O7" t="s">
        <v>70</v>
      </c>
      <c r="P7" t="s">
        <v>71</v>
      </c>
      <c r="Q7">
        <v>101053587</v>
      </c>
      <c r="R7">
        <v>26</v>
      </c>
      <c r="S7" s="1">
        <v>44322</v>
      </c>
      <c r="T7" t="s">
        <v>48</v>
      </c>
      <c r="U7">
        <v>7000</v>
      </c>
      <c r="V7">
        <v>7040</v>
      </c>
      <c r="W7">
        <v>1</v>
      </c>
      <c r="X7">
        <v>0</v>
      </c>
      <c r="Y7">
        <v>18000</v>
      </c>
      <c r="Z7" t="s">
        <v>49</v>
      </c>
      <c r="AC7" s="3">
        <v>109970</v>
      </c>
      <c r="AD7">
        <v>0</v>
      </c>
      <c r="AE7">
        <v>0</v>
      </c>
      <c r="AF7" t="s">
        <v>72</v>
      </c>
      <c r="AH7" t="s">
        <v>51</v>
      </c>
      <c r="AI7" t="s">
        <v>52</v>
      </c>
      <c r="AK7" t="s">
        <v>53</v>
      </c>
      <c r="AL7" s="1">
        <v>44341</v>
      </c>
    </row>
    <row r="8" spans="1:39" x14ac:dyDescent="0.25">
      <c r="A8" t="s">
        <v>38</v>
      </c>
      <c r="B8">
        <v>101052859</v>
      </c>
      <c r="C8">
        <v>55366</v>
      </c>
      <c r="D8">
        <v>56073</v>
      </c>
      <c r="E8" s="1">
        <v>44317</v>
      </c>
      <c r="F8" s="2">
        <v>17</v>
      </c>
      <c r="G8" s="2">
        <f t="shared" si="0"/>
        <v>5</v>
      </c>
      <c r="H8" t="s">
        <v>73</v>
      </c>
      <c r="I8" t="s">
        <v>40</v>
      </c>
      <c r="J8" t="s">
        <v>41</v>
      </c>
      <c r="K8" t="s">
        <v>44</v>
      </c>
      <c r="L8" t="s">
        <v>45</v>
      </c>
      <c r="M8" t="s">
        <v>68</v>
      </c>
      <c r="N8" t="s">
        <v>45</v>
      </c>
      <c r="O8" t="s">
        <v>74</v>
      </c>
      <c r="P8" t="s">
        <v>75</v>
      </c>
      <c r="Q8">
        <v>101053588</v>
      </c>
      <c r="R8">
        <v>97488</v>
      </c>
      <c r="S8" s="1">
        <v>44327</v>
      </c>
      <c r="T8" t="s">
        <v>48</v>
      </c>
      <c r="U8">
        <v>34700</v>
      </c>
      <c r="V8">
        <v>34660</v>
      </c>
      <c r="W8">
        <v>1</v>
      </c>
      <c r="X8">
        <v>0</v>
      </c>
      <c r="Y8">
        <v>0</v>
      </c>
      <c r="AC8" s="3">
        <v>545137</v>
      </c>
      <c r="AD8">
        <v>0</v>
      </c>
      <c r="AE8">
        <v>0</v>
      </c>
      <c r="AH8" t="s">
        <v>51</v>
      </c>
      <c r="AI8" t="s">
        <v>52</v>
      </c>
      <c r="AK8" t="s">
        <v>59</v>
      </c>
    </row>
    <row r="9" spans="1:39" x14ac:dyDescent="0.25">
      <c r="A9" t="s">
        <v>38</v>
      </c>
      <c r="B9">
        <v>101052860</v>
      </c>
      <c r="C9">
        <v>55367</v>
      </c>
      <c r="D9">
        <v>55651</v>
      </c>
      <c r="E9" s="1">
        <v>44317</v>
      </c>
      <c r="F9" s="2">
        <v>17</v>
      </c>
      <c r="G9" s="2">
        <f t="shared" si="0"/>
        <v>5</v>
      </c>
      <c r="H9" t="s">
        <v>67</v>
      </c>
      <c r="I9" t="s">
        <v>40</v>
      </c>
      <c r="J9" t="s">
        <v>41</v>
      </c>
      <c r="K9" t="s">
        <v>68</v>
      </c>
      <c r="L9" t="s">
        <v>45</v>
      </c>
      <c r="M9" t="s">
        <v>69</v>
      </c>
      <c r="N9" t="s">
        <v>45</v>
      </c>
      <c r="O9" t="s">
        <v>70</v>
      </c>
      <c r="P9" t="s">
        <v>71</v>
      </c>
      <c r="Q9">
        <v>101053589</v>
      </c>
      <c r="R9">
        <v>75363</v>
      </c>
      <c r="S9" s="1">
        <v>44320</v>
      </c>
      <c r="T9" t="s">
        <v>48</v>
      </c>
      <c r="U9">
        <v>34910</v>
      </c>
      <c r="V9">
        <v>34910</v>
      </c>
      <c r="W9">
        <v>1</v>
      </c>
      <c r="X9">
        <v>0</v>
      </c>
      <c r="Y9">
        <v>0</v>
      </c>
      <c r="AC9" s="3">
        <v>548436</v>
      </c>
      <c r="AD9">
        <v>0</v>
      </c>
      <c r="AE9">
        <v>0</v>
      </c>
      <c r="AH9" t="s">
        <v>51</v>
      </c>
      <c r="AI9" t="s">
        <v>52</v>
      </c>
      <c r="AK9" t="s">
        <v>53</v>
      </c>
      <c r="AL9" s="1">
        <v>44341</v>
      </c>
    </row>
    <row r="10" spans="1:39" x14ac:dyDescent="0.25">
      <c r="A10" t="s">
        <v>38</v>
      </c>
      <c r="B10">
        <v>101052861</v>
      </c>
      <c r="C10">
        <v>55368</v>
      </c>
      <c r="E10" s="1">
        <v>44317</v>
      </c>
      <c r="F10" s="2">
        <v>17</v>
      </c>
      <c r="G10" s="2">
        <f t="shared" si="0"/>
        <v>5</v>
      </c>
      <c r="H10" t="s">
        <v>67</v>
      </c>
      <c r="I10" t="s">
        <v>40</v>
      </c>
      <c r="J10" t="s">
        <v>41</v>
      </c>
      <c r="K10" t="s">
        <v>44</v>
      </c>
      <c r="L10" t="s">
        <v>45</v>
      </c>
      <c r="M10" t="s">
        <v>68</v>
      </c>
      <c r="N10" t="s">
        <v>45</v>
      </c>
      <c r="O10" t="s">
        <v>76</v>
      </c>
      <c r="P10" t="s">
        <v>77</v>
      </c>
      <c r="Q10">
        <v>101053590</v>
      </c>
      <c r="R10">
        <v>45</v>
      </c>
      <c r="S10" s="1">
        <v>44330</v>
      </c>
      <c r="T10" t="s">
        <v>78</v>
      </c>
      <c r="U10">
        <v>35330</v>
      </c>
      <c r="V10">
        <v>36070</v>
      </c>
      <c r="W10">
        <v>1</v>
      </c>
      <c r="X10">
        <v>0</v>
      </c>
      <c r="Y10">
        <v>0</v>
      </c>
      <c r="AC10" s="3">
        <v>555034</v>
      </c>
      <c r="AD10">
        <v>448500</v>
      </c>
      <c r="AE10">
        <v>-10790</v>
      </c>
      <c r="AH10" t="s">
        <v>51</v>
      </c>
      <c r="AI10" t="s">
        <v>52</v>
      </c>
      <c r="AK10" t="s">
        <v>53</v>
      </c>
      <c r="AL10" s="1">
        <v>44355</v>
      </c>
    </row>
    <row r="11" spans="1:39" x14ac:dyDescent="0.25">
      <c r="A11" t="s">
        <v>38</v>
      </c>
      <c r="B11">
        <v>101052862</v>
      </c>
      <c r="C11">
        <v>55369</v>
      </c>
      <c r="D11">
        <v>55648</v>
      </c>
      <c r="E11" s="1">
        <v>44317</v>
      </c>
      <c r="F11" s="2">
        <v>17</v>
      </c>
      <c r="G11" s="2">
        <f t="shared" si="0"/>
        <v>5</v>
      </c>
      <c r="H11" t="s">
        <v>39</v>
      </c>
      <c r="I11" t="s">
        <v>40</v>
      </c>
      <c r="J11" t="s">
        <v>41</v>
      </c>
      <c r="K11" t="s">
        <v>42</v>
      </c>
      <c r="L11" t="s">
        <v>43</v>
      </c>
      <c r="M11" t="s">
        <v>44</v>
      </c>
      <c r="N11" t="s">
        <v>45</v>
      </c>
      <c r="O11" t="s">
        <v>46</v>
      </c>
      <c r="P11" t="s">
        <v>47</v>
      </c>
      <c r="Q11">
        <v>101053591</v>
      </c>
      <c r="R11">
        <v>75501</v>
      </c>
      <c r="S11" s="1">
        <v>44320</v>
      </c>
      <c r="T11" t="s">
        <v>48</v>
      </c>
      <c r="U11">
        <v>33990</v>
      </c>
      <c r="V11">
        <v>33990</v>
      </c>
      <c r="W11">
        <v>1</v>
      </c>
      <c r="X11">
        <v>10000</v>
      </c>
      <c r="Y11">
        <v>0</v>
      </c>
      <c r="Z11" t="s">
        <v>49</v>
      </c>
      <c r="AC11" s="3">
        <v>1202906</v>
      </c>
      <c r="AD11">
        <v>0</v>
      </c>
      <c r="AE11">
        <v>0</v>
      </c>
      <c r="AF11" t="s">
        <v>56</v>
      </c>
      <c r="AH11" t="s">
        <v>51</v>
      </c>
      <c r="AI11" t="s">
        <v>52</v>
      </c>
      <c r="AK11" t="s">
        <v>53</v>
      </c>
      <c r="AL11" s="1">
        <v>44341</v>
      </c>
    </row>
    <row r="12" spans="1:39" x14ac:dyDescent="0.25">
      <c r="A12" t="s">
        <v>38</v>
      </c>
      <c r="B12">
        <v>101052863</v>
      </c>
      <c r="C12">
        <v>55370</v>
      </c>
      <c r="D12">
        <v>56145</v>
      </c>
      <c r="E12" s="1">
        <v>44317</v>
      </c>
      <c r="F12" s="2">
        <v>17</v>
      </c>
      <c r="G12" s="2">
        <f t="shared" si="0"/>
        <v>5</v>
      </c>
      <c r="H12" t="s">
        <v>67</v>
      </c>
      <c r="I12" t="s">
        <v>40</v>
      </c>
      <c r="J12" t="s">
        <v>41</v>
      </c>
      <c r="K12" t="s">
        <v>68</v>
      </c>
      <c r="L12" t="s">
        <v>45</v>
      </c>
      <c r="M12" t="s">
        <v>79</v>
      </c>
      <c r="N12" t="s">
        <v>45</v>
      </c>
      <c r="O12" t="s">
        <v>80</v>
      </c>
      <c r="P12" t="s">
        <v>81</v>
      </c>
      <c r="Q12">
        <v>101053592</v>
      </c>
      <c r="R12">
        <v>57371</v>
      </c>
      <c r="S12" s="1">
        <v>44328</v>
      </c>
      <c r="T12" t="s">
        <v>48</v>
      </c>
      <c r="U12">
        <v>35520</v>
      </c>
      <c r="V12">
        <v>35530</v>
      </c>
      <c r="W12">
        <v>1</v>
      </c>
      <c r="X12">
        <v>0</v>
      </c>
      <c r="Y12">
        <v>0</v>
      </c>
      <c r="AC12" s="3">
        <v>558019</v>
      </c>
      <c r="AD12">
        <v>0</v>
      </c>
      <c r="AE12">
        <v>0</v>
      </c>
      <c r="AH12" t="s">
        <v>51</v>
      </c>
      <c r="AI12" t="s">
        <v>52</v>
      </c>
      <c r="AK12" t="s">
        <v>53</v>
      </c>
      <c r="AL12" s="1">
        <v>44355</v>
      </c>
    </row>
    <row r="13" spans="1:39" x14ac:dyDescent="0.25">
      <c r="A13" t="s">
        <v>38</v>
      </c>
      <c r="B13">
        <v>101052864</v>
      </c>
      <c r="C13">
        <v>55371</v>
      </c>
      <c r="D13">
        <v>56192</v>
      </c>
      <c r="E13" s="1">
        <v>44317</v>
      </c>
      <c r="F13" s="2">
        <v>17</v>
      </c>
      <c r="G13" s="2">
        <f t="shared" si="0"/>
        <v>5</v>
      </c>
      <c r="H13" t="s">
        <v>82</v>
      </c>
      <c r="I13" t="s">
        <v>83</v>
      </c>
      <c r="J13" t="s">
        <v>41</v>
      </c>
      <c r="K13" t="s">
        <v>83</v>
      </c>
      <c r="L13" t="s">
        <v>45</v>
      </c>
      <c r="M13" t="s">
        <v>83</v>
      </c>
      <c r="N13" t="s">
        <v>84</v>
      </c>
      <c r="O13" t="s">
        <v>85</v>
      </c>
      <c r="P13" t="s">
        <v>86</v>
      </c>
      <c r="Q13">
        <v>101053593</v>
      </c>
      <c r="R13">
        <v>96494</v>
      </c>
      <c r="S13" s="1">
        <v>44329</v>
      </c>
      <c r="T13" t="s">
        <v>48</v>
      </c>
      <c r="U13">
        <v>34700</v>
      </c>
      <c r="V13">
        <v>34640</v>
      </c>
      <c r="W13">
        <v>1</v>
      </c>
      <c r="X13">
        <v>882851</v>
      </c>
      <c r="Y13">
        <v>174000</v>
      </c>
      <c r="Z13" t="s">
        <v>49</v>
      </c>
      <c r="AC13" s="3">
        <v>4233400</v>
      </c>
      <c r="AD13">
        <v>0</v>
      </c>
      <c r="AE13">
        <v>0</v>
      </c>
      <c r="AF13" t="s">
        <v>50</v>
      </c>
      <c r="AH13" t="s">
        <v>87</v>
      </c>
      <c r="AI13" t="s">
        <v>52</v>
      </c>
      <c r="AK13" t="s">
        <v>53</v>
      </c>
      <c r="AL13" s="1">
        <v>44341</v>
      </c>
    </row>
    <row r="14" spans="1:39" x14ac:dyDescent="0.25">
      <c r="A14" t="s">
        <v>38</v>
      </c>
      <c r="B14">
        <v>101052865</v>
      </c>
      <c r="C14">
        <v>55372</v>
      </c>
      <c r="D14">
        <v>56103</v>
      </c>
      <c r="E14" s="1">
        <v>44317</v>
      </c>
      <c r="F14" s="2">
        <v>17</v>
      </c>
      <c r="G14" s="2">
        <f t="shared" si="0"/>
        <v>5</v>
      </c>
      <c r="H14" t="s">
        <v>88</v>
      </c>
      <c r="I14" t="s">
        <v>89</v>
      </c>
      <c r="J14" t="s">
        <v>41</v>
      </c>
      <c r="K14" t="s">
        <v>90</v>
      </c>
      <c r="L14" t="s">
        <v>45</v>
      </c>
      <c r="M14" t="s">
        <v>90</v>
      </c>
      <c r="N14" t="s">
        <v>91</v>
      </c>
      <c r="O14" t="s">
        <v>92</v>
      </c>
      <c r="P14" t="s">
        <v>93</v>
      </c>
      <c r="Q14">
        <v>101053594</v>
      </c>
      <c r="R14">
        <v>147756</v>
      </c>
      <c r="S14" s="1">
        <v>44327</v>
      </c>
      <c r="T14" t="s">
        <v>48</v>
      </c>
      <c r="U14">
        <v>34840</v>
      </c>
      <c r="V14">
        <v>34810</v>
      </c>
      <c r="W14">
        <v>1</v>
      </c>
      <c r="X14">
        <v>933634</v>
      </c>
      <c r="Y14">
        <v>0</v>
      </c>
      <c r="Z14" t="s">
        <v>49</v>
      </c>
      <c r="AC14" s="3">
        <v>4389840</v>
      </c>
      <c r="AD14">
        <v>0</v>
      </c>
      <c r="AE14">
        <v>0</v>
      </c>
      <c r="AF14" t="s">
        <v>56</v>
      </c>
      <c r="AH14" t="s">
        <v>87</v>
      </c>
      <c r="AI14" t="s">
        <v>52</v>
      </c>
      <c r="AK14" t="s">
        <v>53</v>
      </c>
      <c r="AL14" s="1">
        <v>44341</v>
      </c>
    </row>
    <row r="15" spans="1:39" x14ac:dyDescent="0.25">
      <c r="A15" t="s">
        <v>38</v>
      </c>
      <c r="B15">
        <v>101052866</v>
      </c>
      <c r="C15">
        <v>55373</v>
      </c>
      <c r="D15">
        <v>56139</v>
      </c>
      <c r="E15" s="1">
        <v>44317</v>
      </c>
      <c r="F15" s="2">
        <v>17</v>
      </c>
      <c r="G15" s="2">
        <f t="shared" si="0"/>
        <v>5</v>
      </c>
      <c r="H15" t="s">
        <v>94</v>
      </c>
      <c r="I15" t="s">
        <v>95</v>
      </c>
      <c r="J15" t="s">
        <v>41</v>
      </c>
      <c r="K15" t="s">
        <v>96</v>
      </c>
      <c r="L15" t="s">
        <v>97</v>
      </c>
      <c r="M15" t="s">
        <v>98</v>
      </c>
      <c r="N15" t="s">
        <v>45</v>
      </c>
      <c r="O15" t="s">
        <v>99</v>
      </c>
      <c r="P15" t="s">
        <v>100</v>
      </c>
      <c r="Q15">
        <v>101053595</v>
      </c>
      <c r="R15">
        <v>518311</v>
      </c>
      <c r="S15" s="1">
        <v>44328</v>
      </c>
      <c r="T15" t="s">
        <v>48</v>
      </c>
      <c r="U15">
        <v>33490</v>
      </c>
      <c r="V15">
        <v>33540</v>
      </c>
      <c r="W15">
        <v>1</v>
      </c>
      <c r="X15">
        <v>1078648</v>
      </c>
      <c r="Y15">
        <v>50000</v>
      </c>
      <c r="Z15" t="s">
        <v>49</v>
      </c>
      <c r="AC15" s="3">
        <v>4152760</v>
      </c>
      <c r="AD15">
        <v>0</v>
      </c>
      <c r="AE15">
        <v>0</v>
      </c>
      <c r="AF15" t="s">
        <v>50</v>
      </c>
      <c r="AH15" t="s">
        <v>87</v>
      </c>
      <c r="AI15" t="s">
        <v>52</v>
      </c>
      <c r="AK15" t="s">
        <v>53</v>
      </c>
      <c r="AL15" s="1">
        <v>44341</v>
      </c>
    </row>
    <row r="16" spans="1:39" x14ac:dyDescent="0.25">
      <c r="A16" t="s">
        <v>38</v>
      </c>
      <c r="B16">
        <v>101052867</v>
      </c>
      <c r="C16">
        <v>55374</v>
      </c>
      <c r="D16">
        <v>55686</v>
      </c>
      <c r="E16" s="1">
        <v>44317</v>
      </c>
      <c r="F16" s="2">
        <v>17</v>
      </c>
      <c r="G16" s="2">
        <f t="shared" si="0"/>
        <v>5</v>
      </c>
      <c r="H16" t="s">
        <v>101</v>
      </c>
      <c r="I16" t="s">
        <v>40</v>
      </c>
      <c r="J16" t="s">
        <v>41</v>
      </c>
      <c r="K16" t="s">
        <v>102</v>
      </c>
      <c r="L16" t="s">
        <v>45</v>
      </c>
      <c r="M16" t="s">
        <v>44</v>
      </c>
      <c r="N16" t="s">
        <v>45</v>
      </c>
      <c r="O16" t="s">
        <v>103</v>
      </c>
      <c r="P16" t="s">
        <v>104</v>
      </c>
      <c r="Q16">
        <v>101053596</v>
      </c>
      <c r="R16" t="s">
        <v>105</v>
      </c>
      <c r="S16" s="1">
        <v>44320</v>
      </c>
      <c r="T16" t="s">
        <v>48</v>
      </c>
      <c r="U16">
        <v>1</v>
      </c>
      <c r="V16">
        <v>1</v>
      </c>
      <c r="W16">
        <v>1</v>
      </c>
      <c r="X16">
        <v>0</v>
      </c>
      <c r="Y16">
        <v>0</v>
      </c>
      <c r="AC16" s="3">
        <v>178007</v>
      </c>
      <c r="AD16">
        <v>0</v>
      </c>
      <c r="AE16">
        <v>0</v>
      </c>
      <c r="AH16" t="s">
        <v>64</v>
      </c>
      <c r="AI16" t="s">
        <v>52</v>
      </c>
      <c r="AK16" t="s">
        <v>53</v>
      </c>
      <c r="AL16" s="1">
        <v>44341</v>
      </c>
    </row>
    <row r="17" spans="1:38" x14ac:dyDescent="0.25">
      <c r="A17" t="s">
        <v>38</v>
      </c>
      <c r="B17">
        <v>101052868</v>
      </c>
      <c r="C17">
        <v>55375</v>
      </c>
      <c r="D17">
        <v>55687</v>
      </c>
      <c r="E17" s="1">
        <v>44317</v>
      </c>
      <c r="F17" s="2">
        <v>17</v>
      </c>
      <c r="G17" s="2">
        <f t="shared" si="0"/>
        <v>5</v>
      </c>
      <c r="H17" t="s">
        <v>101</v>
      </c>
      <c r="I17" t="s">
        <v>40</v>
      </c>
      <c r="J17" t="s">
        <v>41</v>
      </c>
      <c r="K17" t="s">
        <v>102</v>
      </c>
      <c r="L17" t="s">
        <v>45</v>
      </c>
      <c r="M17" t="s">
        <v>44</v>
      </c>
      <c r="N17" t="s">
        <v>45</v>
      </c>
      <c r="O17" t="s">
        <v>103</v>
      </c>
      <c r="P17" t="s">
        <v>104</v>
      </c>
      <c r="Q17">
        <v>101053597</v>
      </c>
      <c r="R17" t="s">
        <v>106</v>
      </c>
      <c r="S17" s="1">
        <v>44320</v>
      </c>
      <c r="T17" t="s">
        <v>48</v>
      </c>
      <c r="U17">
        <v>1</v>
      </c>
      <c r="V17">
        <v>1</v>
      </c>
      <c r="W17">
        <v>1</v>
      </c>
      <c r="X17">
        <v>0</v>
      </c>
      <c r="Y17">
        <v>0</v>
      </c>
      <c r="AC17" s="3">
        <v>178007</v>
      </c>
      <c r="AD17">
        <v>0</v>
      </c>
      <c r="AE17">
        <v>0</v>
      </c>
      <c r="AH17" t="s">
        <v>64</v>
      </c>
      <c r="AI17" t="s">
        <v>52</v>
      </c>
      <c r="AK17" t="s">
        <v>53</v>
      </c>
      <c r="AL17" s="1">
        <v>44341</v>
      </c>
    </row>
    <row r="18" spans="1:38" x14ac:dyDescent="0.25">
      <c r="A18" t="s">
        <v>38</v>
      </c>
      <c r="B18">
        <v>101052869</v>
      </c>
      <c r="C18">
        <v>55376</v>
      </c>
      <c r="D18">
        <v>55688</v>
      </c>
      <c r="E18" s="1">
        <v>44317</v>
      </c>
      <c r="F18" s="2">
        <v>17</v>
      </c>
      <c r="G18" s="2">
        <f t="shared" si="0"/>
        <v>5</v>
      </c>
      <c r="H18" t="s">
        <v>101</v>
      </c>
      <c r="I18" t="s">
        <v>40</v>
      </c>
      <c r="J18" t="s">
        <v>41</v>
      </c>
      <c r="K18" t="s">
        <v>107</v>
      </c>
      <c r="L18" t="s">
        <v>45</v>
      </c>
      <c r="M18" t="s">
        <v>44</v>
      </c>
      <c r="N18" t="s">
        <v>45</v>
      </c>
      <c r="O18" t="s">
        <v>103</v>
      </c>
      <c r="P18" t="s">
        <v>104</v>
      </c>
      <c r="Q18">
        <v>101053598</v>
      </c>
      <c r="R18" t="s">
        <v>108</v>
      </c>
      <c r="S18" s="1">
        <v>44320</v>
      </c>
      <c r="T18" t="s">
        <v>48</v>
      </c>
      <c r="U18">
        <v>1</v>
      </c>
      <c r="V18">
        <v>1</v>
      </c>
      <c r="W18">
        <v>1</v>
      </c>
      <c r="X18">
        <v>0</v>
      </c>
      <c r="Y18">
        <v>0</v>
      </c>
      <c r="AC18" s="3">
        <v>162301</v>
      </c>
      <c r="AD18">
        <v>0</v>
      </c>
      <c r="AE18">
        <v>0</v>
      </c>
      <c r="AH18" t="s">
        <v>64</v>
      </c>
      <c r="AI18" t="s">
        <v>52</v>
      </c>
      <c r="AK18" t="s">
        <v>53</v>
      </c>
      <c r="AL18" s="1">
        <v>44341</v>
      </c>
    </row>
    <row r="19" spans="1:38" x14ac:dyDescent="0.25">
      <c r="A19" t="s">
        <v>38</v>
      </c>
      <c r="B19">
        <v>101052870</v>
      </c>
      <c r="C19">
        <v>55377</v>
      </c>
      <c r="D19">
        <v>55689</v>
      </c>
      <c r="E19" s="1">
        <v>44317</v>
      </c>
      <c r="F19" s="2">
        <v>17</v>
      </c>
      <c r="G19" s="2">
        <f t="shared" si="0"/>
        <v>5</v>
      </c>
      <c r="H19" t="s">
        <v>101</v>
      </c>
      <c r="I19" t="s">
        <v>40</v>
      </c>
      <c r="J19" t="s">
        <v>41</v>
      </c>
      <c r="K19" t="s">
        <v>107</v>
      </c>
      <c r="L19" t="s">
        <v>45</v>
      </c>
      <c r="M19" t="s">
        <v>44</v>
      </c>
      <c r="N19" t="s">
        <v>45</v>
      </c>
      <c r="O19" t="s">
        <v>109</v>
      </c>
      <c r="P19" t="s">
        <v>110</v>
      </c>
      <c r="Q19">
        <v>101053599</v>
      </c>
      <c r="R19" t="s">
        <v>111</v>
      </c>
      <c r="S19" s="1">
        <v>44320</v>
      </c>
      <c r="T19" t="s">
        <v>48</v>
      </c>
      <c r="U19">
        <v>1</v>
      </c>
      <c r="V19">
        <v>1</v>
      </c>
      <c r="W19">
        <v>1</v>
      </c>
      <c r="X19">
        <v>0</v>
      </c>
      <c r="Y19">
        <v>0</v>
      </c>
      <c r="AC19" s="3">
        <v>162301</v>
      </c>
      <c r="AD19">
        <v>0</v>
      </c>
      <c r="AE19">
        <v>0</v>
      </c>
      <c r="AH19" t="s">
        <v>64</v>
      </c>
      <c r="AI19" t="s">
        <v>52</v>
      </c>
      <c r="AK19" t="s">
        <v>53</v>
      </c>
      <c r="AL19" s="1">
        <v>44341</v>
      </c>
    </row>
    <row r="20" spans="1:38" x14ac:dyDescent="0.25">
      <c r="A20" t="s">
        <v>38</v>
      </c>
      <c r="B20">
        <v>101052871</v>
      </c>
      <c r="C20">
        <v>55378</v>
      </c>
      <c r="D20">
        <v>55690</v>
      </c>
      <c r="E20" s="1">
        <v>44317</v>
      </c>
      <c r="F20" s="2">
        <v>17</v>
      </c>
      <c r="G20" s="2">
        <f t="shared" si="0"/>
        <v>5</v>
      </c>
      <c r="H20" t="s">
        <v>101</v>
      </c>
      <c r="I20" t="s">
        <v>40</v>
      </c>
      <c r="J20" t="s">
        <v>41</v>
      </c>
      <c r="K20" t="s">
        <v>107</v>
      </c>
      <c r="L20" t="s">
        <v>45</v>
      </c>
      <c r="M20" t="s">
        <v>44</v>
      </c>
      <c r="N20" t="s">
        <v>45</v>
      </c>
      <c r="O20" t="s">
        <v>109</v>
      </c>
      <c r="P20" t="s">
        <v>112</v>
      </c>
      <c r="Q20">
        <v>101053600</v>
      </c>
      <c r="R20" t="s">
        <v>113</v>
      </c>
      <c r="S20" s="1">
        <v>44320</v>
      </c>
      <c r="T20" t="s">
        <v>48</v>
      </c>
      <c r="U20">
        <v>1</v>
      </c>
      <c r="V20">
        <v>1</v>
      </c>
      <c r="W20">
        <v>1</v>
      </c>
      <c r="X20">
        <v>0</v>
      </c>
      <c r="Y20">
        <v>0</v>
      </c>
      <c r="AC20" s="3">
        <v>162301</v>
      </c>
      <c r="AD20">
        <v>0</v>
      </c>
      <c r="AE20">
        <v>0</v>
      </c>
      <c r="AH20" t="s">
        <v>64</v>
      </c>
      <c r="AI20" t="s">
        <v>52</v>
      </c>
      <c r="AK20" t="s">
        <v>53</v>
      </c>
      <c r="AL20" s="1">
        <v>44341</v>
      </c>
    </row>
    <row r="21" spans="1:38" x14ac:dyDescent="0.25">
      <c r="A21" t="s">
        <v>38</v>
      </c>
      <c r="B21">
        <v>101052872</v>
      </c>
      <c r="C21">
        <v>55379</v>
      </c>
      <c r="D21">
        <v>55691</v>
      </c>
      <c r="E21" s="1">
        <v>44317</v>
      </c>
      <c r="F21" s="2">
        <v>17</v>
      </c>
      <c r="G21" s="2">
        <f t="shared" si="0"/>
        <v>5</v>
      </c>
      <c r="H21" t="s">
        <v>114</v>
      </c>
      <c r="I21" t="s">
        <v>40</v>
      </c>
      <c r="J21" t="s">
        <v>41</v>
      </c>
      <c r="K21" t="s">
        <v>44</v>
      </c>
      <c r="L21" t="s">
        <v>45</v>
      </c>
      <c r="M21" t="s">
        <v>107</v>
      </c>
      <c r="N21" t="s">
        <v>45</v>
      </c>
      <c r="O21" t="s">
        <v>115</v>
      </c>
      <c r="P21" t="s">
        <v>116</v>
      </c>
      <c r="Q21">
        <v>101053601</v>
      </c>
      <c r="R21" t="s">
        <v>117</v>
      </c>
      <c r="S21" s="1">
        <v>44320</v>
      </c>
      <c r="T21" t="s">
        <v>48</v>
      </c>
      <c r="U21">
        <v>1</v>
      </c>
      <c r="V21">
        <v>1</v>
      </c>
      <c r="W21">
        <v>1</v>
      </c>
      <c r="X21">
        <v>0</v>
      </c>
      <c r="Y21">
        <v>0</v>
      </c>
      <c r="AC21" s="3">
        <v>324601</v>
      </c>
      <c r="AD21">
        <v>0</v>
      </c>
      <c r="AE21">
        <v>0</v>
      </c>
      <c r="AH21" t="s">
        <v>64</v>
      </c>
      <c r="AI21" t="s">
        <v>52</v>
      </c>
      <c r="AK21" t="s">
        <v>53</v>
      </c>
      <c r="AL21" s="1">
        <v>44341</v>
      </c>
    </row>
    <row r="22" spans="1:38" x14ac:dyDescent="0.25">
      <c r="A22" t="s">
        <v>38</v>
      </c>
      <c r="B22">
        <v>101052873</v>
      </c>
      <c r="C22">
        <v>55380</v>
      </c>
      <c r="D22">
        <v>55692</v>
      </c>
      <c r="E22" s="1">
        <v>44317</v>
      </c>
      <c r="F22" s="2">
        <v>17</v>
      </c>
      <c r="G22" s="2">
        <f t="shared" si="0"/>
        <v>5</v>
      </c>
      <c r="H22" t="s">
        <v>101</v>
      </c>
      <c r="I22" t="s">
        <v>40</v>
      </c>
      <c r="J22" t="s">
        <v>41</v>
      </c>
      <c r="K22" t="s">
        <v>102</v>
      </c>
      <c r="L22" t="s">
        <v>45</v>
      </c>
      <c r="M22" t="s">
        <v>44</v>
      </c>
      <c r="N22" t="s">
        <v>45</v>
      </c>
      <c r="O22" t="s">
        <v>103</v>
      </c>
      <c r="P22" t="s">
        <v>104</v>
      </c>
      <c r="Q22">
        <v>101053602</v>
      </c>
      <c r="R22" t="s">
        <v>118</v>
      </c>
      <c r="S22" s="1">
        <v>44320</v>
      </c>
      <c r="T22" t="s">
        <v>48</v>
      </c>
      <c r="U22">
        <v>1</v>
      </c>
      <c r="V22">
        <v>1</v>
      </c>
      <c r="W22">
        <v>1</v>
      </c>
      <c r="X22">
        <v>0</v>
      </c>
      <c r="Y22">
        <v>0</v>
      </c>
      <c r="AC22" s="3">
        <v>178007</v>
      </c>
      <c r="AD22">
        <v>0</v>
      </c>
      <c r="AE22">
        <v>0</v>
      </c>
      <c r="AH22" t="s">
        <v>64</v>
      </c>
      <c r="AI22" t="s">
        <v>52</v>
      </c>
      <c r="AK22" t="s">
        <v>53</v>
      </c>
      <c r="AL22" s="1">
        <v>44341</v>
      </c>
    </row>
    <row r="23" spans="1:38" x14ac:dyDescent="0.25">
      <c r="A23" t="s">
        <v>38</v>
      </c>
      <c r="B23">
        <v>101052874</v>
      </c>
      <c r="C23">
        <v>55381</v>
      </c>
      <c r="D23">
        <v>55693</v>
      </c>
      <c r="E23" s="1">
        <v>44317</v>
      </c>
      <c r="F23" s="2">
        <v>17</v>
      </c>
      <c r="G23" s="2">
        <f t="shared" si="0"/>
        <v>5</v>
      </c>
      <c r="H23" t="s">
        <v>101</v>
      </c>
      <c r="I23" t="s">
        <v>40</v>
      </c>
      <c r="J23" t="s">
        <v>41</v>
      </c>
      <c r="K23" t="s">
        <v>102</v>
      </c>
      <c r="L23" t="s">
        <v>45</v>
      </c>
      <c r="M23" t="s">
        <v>44</v>
      </c>
      <c r="N23" t="s">
        <v>45</v>
      </c>
      <c r="O23" t="s">
        <v>103</v>
      </c>
      <c r="P23" t="s">
        <v>104</v>
      </c>
      <c r="Q23">
        <v>101053603</v>
      </c>
      <c r="R23" t="s">
        <v>119</v>
      </c>
      <c r="S23" s="1">
        <v>44320</v>
      </c>
      <c r="T23" t="s">
        <v>48</v>
      </c>
      <c r="U23">
        <v>1</v>
      </c>
      <c r="V23">
        <v>1</v>
      </c>
      <c r="W23">
        <v>1</v>
      </c>
      <c r="X23">
        <v>0</v>
      </c>
      <c r="Y23">
        <v>0</v>
      </c>
      <c r="AC23" s="3">
        <v>178007</v>
      </c>
      <c r="AD23">
        <v>0</v>
      </c>
      <c r="AE23">
        <v>0</v>
      </c>
      <c r="AH23" t="s">
        <v>64</v>
      </c>
      <c r="AI23" t="s">
        <v>52</v>
      </c>
      <c r="AK23" t="s">
        <v>53</v>
      </c>
      <c r="AL23" s="1">
        <v>44341</v>
      </c>
    </row>
    <row r="24" spans="1:38" x14ac:dyDescent="0.25">
      <c r="A24" t="s">
        <v>38</v>
      </c>
      <c r="B24">
        <v>101052875</v>
      </c>
      <c r="C24">
        <v>55382</v>
      </c>
      <c r="D24">
        <v>55694</v>
      </c>
      <c r="E24" s="1">
        <v>44317</v>
      </c>
      <c r="F24" s="2">
        <v>17</v>
      </c>
      <c r="G24" s="2">
        <f t="shared" si="0"/>
        <v>5</v>
      </c>
      <c r="H24" t="s">
        <v>101</v>
      </c>
      <c r="I24" t="s">
        <v>40</v>
      </c>
      <c r="J24" t="s">
        <v>41</v>
      </c>
      <c r="K24" t="s">
        <v>102</v>
      </c>
      <c r="L24" t="s">
        <v>45</v>
      </c>
      <c r="M24" t="s">
        <v>44</v>
      </c>
      <c r="N24" t="s">
        <v>45</v>
      </c>
      <c r="O24" t="s">
        <v>103</v>
      </c>
      <c r="P24" t="s">
        <v>104</v>
      </c>
      <c r="Q24">
        <v>101053604</v>
      </c>
      <c r="R24" t="s">
        <v>120</v>
      </c>
      <c r="S24" s="1">
        <v>44320</v>
      </c>
      <c r="T24" t="s">
        <v>48</v>
      </c>
      <c r="U24">
        <v>1</v>
      </c>
      <c r="V24">
        <v>1</v>
      </c>
      <c r="W24">
        <v>1</v>
      </c>
      <c r="X24">
        <v>0</v>
      </c>
      <c r="Y24">
        <v>0</v>
      </c>
      <c r="AC24" s="3">
        <v>178007</v>
      </c>
      <c r="AD24">
        <v>0</v>
      </c>
      <c r="AE24">
        <v>0</v>
      </c>
      <c r="AH24" t="s">
        <v>64</v>
      </c>
      <c r="AI24" t="s">
        <v>52</v>
      </c>
      <c r="AK24" t="s">
        <v>53</v>
      </c>
      <c r="AL24" s="1">
        <v>44341</v>
      </c>
    </row>
    <row r="25" spans="1:38" x14ac:dyDescent="0.25">
      <c r="A25" t="s">
        <v>38</v>
      </c>
      <c r="B25">
        <v>101052876</v>
      </c>
      <c r="C25">
        <v>55383</v>
      </c>
      <c r="D25">
        <v>55616</v>
      </c>
      <c r="E25" s="1">
        <v>44317</v>
      </c>
      <c r="F25" s="2">
        <v>17</v>
      </c>
      <c r="G25" s="2">
        <f t="shared" si="0"/>
        <v>5</v>
      </c>
      <c r="H25" t="s">
        <v>114</v>
      </c>
      <c r="I25" t="s">
        <v>40</v>
      </c>
      <c r="J25" t="s">
        <v>41</v>
      </c>
      <c r="K25" t="s">
        <v>44</v>
      </c>
      <c r="L25" t="s">
        <v>45</v>
      </c>
      <c r="M25" t="s">
        <v>107</v>
      </c>
      <c r="N25" t="s">
        <v>45</v>
      </c>
      <c r="O25" t="s">
        <v>103</v>
      </c>
      <c r="P25" t="s">
        <v>104</v>
      </c>
      <c r="Q25">
        <v>101053605</v>
      </c>
      <c r="R25">
        <v>0</v>
      </c>
      <c r="S25" s="1">
        <v>44319</v>
      </c>
      <c r="T25" t="s">
        <v>48</v>
      </c>
      <c r="U25">
        <v>1</v>
      </c>
      <c r="V25">
        <v>1</v>
      </c>
      <c r="W25">
        <v>1</v>
      </c>
      <c r="X25">
        <v>0</v>
      </c>
      <c r="Y25">
        <v>0</v>
      </c>
      <c r="AC25" s="3">
        <v>324601</v>
      </c>
      <c r="AD25">
        <v>0</v>
      </c>
      <c r="AE25">
        <v>0</v>
      </c>
      <c r="AH25" t="s">
        <v>64</v>
      </c>
      <c r="AI25" t="s">
        <v>52</v>
      </c>
      <c r="AK25" t="s">
        <v>53</v>
      </c>
      <c r="AL25" s="1">
        <v>44341</v>
      </c>
    </row>
    <row r="26" spans="1:38" x14ac:dyDescent="0.25">
      <c r="A26" t="s">
        <v>38</v>
      </c>
      <c r="B26">
        <v>101052877</v>
      </c>
      <c r="C26">
        <v>55384</v>
      </c>
      <c r="D26">
        <v>55695</v>
      </c>
      <c r="E26" s="1">
        <v>44317</v>
      </c>
      <c r="F26" s="2">
        <v>17</v>
      </c>
      <c r="G26" s="2">
        <f t="shared" si="0"/>
        <v>5</v>
      </c>
      <c r="H26" t="s">
        <v>114</v>
      </c>
      <c r="I26" t="s">
        <v>40</v>
      </c>
      <c r="J26" t="s">
        <v>41</v>
      </c>
      <c r="K26" t="s">
        <v>44</v>
      </c>
      <c r="L26" t="s">
        <v>45</v>
      </c>
      <c r="M26" t="s">
        <v>107</v>
      </c>
      <c r="N26" t="s">
        <v>45</v>
      </c>
      <c r="O26" t="s">
        <v>103</v>
      </c>
      <c r="P26" t="s">
        <v>104</v>
      </c>
      <c r="Q26">
        <v>101053606</v>
      </c>
      <c r="R26" t="s">
        <v>121</v>
      </c>
      <c r="S26" s="1">
        <v>44320</v>
      </c>
      <c r="T26" t="s">
        <v>48</v>
      </c>
      <c r="U26">
        <v>1</v>
      </c>
      <c r="V26">
        <v>1</v>
      </c>
      <c r="W26">
        <v>1</v>
      </c>
      <c r="X26">
        <v>0</v>
      </c>
      <c r="Y26">
        <v>0</v>
      </c>
      <c r="AC26" s="3">
        <v>324601</v>
      </c>
      <c r="AD26">
        <v>0</v>
      </c>
      <c r="AE26">
        <v>0</v>
      </c>
      <c r="AH26" t="s">
        <v>64</v>
      </c>
      <c r="AI26" t="s">
        <v>52</v>
      </c>
      <c r="AK26" t="s">
        <v>53</v>
      </c>
      <c r="AL26" s="1">
        <v>44341</v>
      </c>
    </row>
    <row r="27" spans="1:38" x14ac:dyDescent="0.25">
      <c r="A27" t="s">
        <v>38</v>
      </c>
      <c r="B27">
        <v>101052878</v>
      </c>
      <c r="C27">
        <v>55385</v>
      </c>
      <c r="D27">
        <v>55660</v>
      </c>
      <c r="E27" s="1">
        <v>44317</v>
      </c>
      <c r="F27" s="2">
        <v>17</v>
      </c>
      <c r="G27" s="2">
        <f t="shared" si="0"/>
        <v>5</v>
      </c>
      <c r="H27" t="s">
        <v>122</v>
      </c>
      <c r="I27" t="s">
        <v>40</v>
      </c>
      <c r="J27" t="s">
        <v>41</v>
      </c>
      <c r="K27" t="s">
        <v>44</v>
      </c>
      <c r="L27" t="s">
        <v>45</v>
      </c>
      <c r="M27" t="s">
        <v>44</v>
      </c>
      <c r="N27" t="s">
        <v>45</v>
      </c>
      <c r="O27" t="s">
        <v>103</v>
      </c>
      <c r="P27" t="s">
        <v>104</v>
      </c>
      <c r="Q27">
        <v>101053607</v>
      </c>
      <c r="R27">
        <v>0</v>
      </c>
      <c r="S27" s="1">
        <v>44320</v>
      </c>
      <c r="T27" t="s">
        <v>48</v>
      </c>
      <c r="U27">
        <v>5</v>
      </c>
      <c r="V27">
        <v>5</v>
      </c>
      <c r="W27">
        <v>1</v>
      </c>
      <c r="X27">
        <v>0</v>
      </c>
      <c r="Y27">
        <v>0</v>
      </c>
      <c r="AC27" s="3">
        <v>183242</v>
      </c>
      <c r="AD27">
        <v>0</v>
      </c>
      <c r="AE27">
        <v>0</v>
      </c>
      <c r="AH27" t="s">
        <v>64</v>
      </c>
      <c r="AI27" t="s">
        <v>52</v>
      </c>
      <c r="AK27" t="s">
        <v>53</v>
      </c>
      <c r="AL27" s="1">
        <v>44341</v>
      </c>
    </row>
    <row r="28" spans="1:38" x14ac:dyDescent="0.25">
      <c r="A28" t="s">
        <v>38</v>
      </c>
      <c r="B28">
        <v>101052879</v>
      </c>
      <c r="C28">
        <v>55386</v>
      </c>
      <c r="D28">
        <v>55699</v>
      </c>
      <c r="E28" s="1">
        <v>44317</v>
      </c>
      <c r="F28" s="2">
        <v>17</v>
      </c>
      <c r="G28" s="2">
        <f t="shared" si="0"/>
        <v>5</v>
      </c>
      <c r="H28" t="s">
        <v>114</v>
      </c>
      <c r="I28" t="s">
        <v>40</v>
      </c>
      <c r="J28" t="s">
        <v>41</v>
      </c>
      <c r="K28" t="s">
        <v>44</v>
      </c>
      <c r="L28" t="s">
        <v>45</v>
      </c>
      <c r="M28" t="s">
        <v>107</v>
      </c>
      <c r="N28" t="s">
        <v>45</v>
      </c>
      <c r="O28" t="s">
        <v>103</v>
      </c>
      <c r="P28" t="s">
        <v>104</v>
      </c>
      <c r="Q28">
        <v>101053608</v>
      </c>
      <c r="R28" t="s">
        <v>120</v>
      </c>
      <c r="S28" s="1">
        <v>44320</v>
      </c>
      <c r="T28" t="s">
        <v>48</v>
      </c>
      <c r="U28">
        <v>1</v>
      </c>
      <c r="V28">
        <v>1</v>
      </c>
      <c r="W28">
        <v>1</v>
      </c>
      <c r="X28">
        <v>0</v>
      </c>
      <c r="Y28">
        <v>0</v>
      </c>
      <c r="AC28" s="3">
        <v>324601</v>
      </c>
      <c r="AD28">
        <v>0</v>
      </c>
      <c r="AE28">
        <v>0</v>
      </c>
      <c r="AH28" t="s">
        <v>64</v>
      </c>
      <c r="AI28" t="s">
        <v>52</v>
      </c>
      <c r="AK28" t="s">
        <v>53</v>
      </c>
      <c r="AL28" s="1">
        <v>44341</v>
      </c>
    </row>
    <row r="29" spans="1:38" x14ac:dyDescent="0.25">
      <c r="A29" t="s">
        <v>38</v>
      </c>
      <c r="B29">
        <v>101052880</v>
      </c>
      <c r="C29">
        <v>55387</v>
      </c>
      <c r="D29">
        <v>55700</v>
      </c>
      <c r="E29" s="1">
        <v>44317</v>
      </c>
      <c r="F29" s="2">
        <v>17</v>
      </c>
      <c r="G29" s="2">
        <f t="shared" si="0"/>
        <v>5</v>
      </c>
      <c r="H29" t="s">
        <v>114</v>
      </c>
      <c r="I29" t="s">
        <v>40</v>
      </c>
      <c r="J29" t="s">
        <v>41</v>
      </c>
      <c r="K29" t="s">
        <v>44</v>
      </c>
      <c r="L29" t="s">
        <v>45</v>
      </c>
      <c r="M29" t="s">
        <v>107</v>
      </c>
      <c r="N29" t="s">
        <v>45</v>
      </c>
      <c r="O29" t="s">
        <v>103</v>
      </c>
      <c r="P29" t="s">
        <v>104</v>
      </c>
      <c r="Q29">
        <v>101053609</v>
      </c>
      <c r="R29" t="s">
        <v>113</v>
      </c>
      <c r="S29" s="1">
        <v>44320</v>
      </c>
      <c r="T29" t="s">
        <v>48</v>
      </c>
      <c r="U29">
        <v>1</v>
      </c>
      <c r="V29">
        <v>1</v>
      </c>
      <c r="W29">
        <v>1</v>
      </c>
      <c r="X29">
        <v>0</v>
      </c>
      <c r="Y29">
        <v>0</v>
      </c>
      <c r="AC29" s="3">
        <v>324601</v>
      </c>
      <c r="AD29">
        <v>0</v>
      </c>
      <c r="AE29">
        <v>0</v>
      </c>
      <c r="AH29" t="s">
        <v>64</v>
      </c>
      <c r="AI29" t="s">
        <v>52</v>
      </c>
      <c r="AK29" t="s">
        <v>53</v>
      </c>
      <c r="AL29" s="1">
        <v>44341</v>
      </c>
    </row>
    <row r="30" spans="1:38" x14ac:dyDescent="0.25">
      <c r="A30" t="s">
        <v>38</v>
      </c>
      <c r="B30">
        <v>101052881</v>
      </c>
      <c r="C30">
        <v>55388</v>
      </c>
      <c r="D30">
        <v>55702</v>
      </c>
      <c r="E30" s="1">
        <v>44317</v>
      </c>
      <c r="F30" s="2">
        <v>17</v>
      </c>
      <c r="G30" s="2">
        <f t="shared" si="0"/>
        <v>5</v>
      </c>
      <c r="H30" t="s">
        <v>122</v>
      </c>
      <c r="I30" t="s">
        <v>40</v>
      </c>
      <c r="J30" t="s">
        <v>41</v>
      </c>
      <c r="K30" t="s">
        <v>44</v>
      </c>
      <c r="L30" t="s">
        <v>45</v>
      </c>
      <c r="M30" t="s">
        <v>44</v>
      </c>
      <c r="N30" t="s">
        <v>45</v>
      </c>
      <c r="O30" t="s">
        <v>103</v>
      </c>
      <c r="P30" t="s">
        <v>104</v>
      </c>
      <c r="Q30">
        <v>101053610</v>
      </c>
      <c r="R30">
        <v>0</v>
      </c>
      <c r="S30" s="1">
        <v>44320</v>
      </c>
      <c r="T30" t="s">
        <v>48</v>
      </c>
      <c r="U30">
        <v>7</v>
      </c>
      <c r="V30">
        <v>7</v>
      </c>
      <c r="W30">
        <v>1</v>
      </c>
      <c r="X30">
        <v>0</v>
      </c>
      <c r="Y30">
        <v>0</v>
      </c>
      <c r="AC30" s="3">
        <v>256540</v>
      </c>
      <c r="AD30">
        <v>0</v>
      </c>
      <c r="AE30">
        <v>0</v>
      </c>
      <c r="AH30" t="s">
        <v>64</v>
      </c>
      <c r="AI30" t="s">
        <v>52</v>
      </c>
      <c r="AK30" t="s">
        <v>53</v>
      </c>
      <c r="AL30" s="1">
        <v>44341</v>
      </c>
    </row>
    <row r="31" spans="1:38" x14ac:dyDescent="0.25">
      <c r="A31" t="s">
        <v>38</v>
      </c>
      <c r="B31">
        <v>101052882</v>
      </c>
      <c r="C31">
        <v>55389</v>
      </c>
      <c r="D31">
        <v>55705</v>
      </c>
      <c r="E31" s="1">
        <v>44317</v>
      </c>
      <c r="F31" s="2">
        <v>17</v>
      </c>
      <c r="G31" s="2">
        <f t="shared" si="0"/>
        <v>5</v>
      </c>
      <c r="H31" t="s">
        <v>122</v>
      </c>
      <c r="I31" t="s">
        <v>40</v>
      </c>
      <c r="J31" t="s">
        <v>41</v>
      </c>
      <c r="K31" t="s">
        <v>44</v>
      </c>
      <c r="L31" t="s">
        <v>45</v>
      </c>
      <c r="M31" t="s">
        <v>44</v>
      </c>
      <c r="N31" t="s">
        <v>45</v>
      </c>
      <c r="O31" t="s">
        <v>109</v>
      </c>
      <c r="P31" t="s">
        <v>112</v>
      </c>
      <c r="Q31">
        <v>101053611</v>
      </c>
      <c r="R31">
        <v>0</v>
      </c>
      <c r="S31" s="1">
        <v>44320</v>
      </c>
      <c r="T31" t="s">
        <v>48</v>
      </c>
      <c r="U31">
        <v>11</v>
      </c>
      <c r="V31">
        <v>11</v>
      </c>
      <c r="W31">
        <v>1</v>
      </c>
      <c r="X31">
        <v>0</v>
      </c>
      <c r="Y31">
        <v>0</v>
      </c>
      <c r="AC31" s="3">
        <v>403134</v>
      </c>
      <c r="AD31">
        <v>0</v>
      </c>
      <c r="AE31">
        <v>0</v>
      </c>
      <c r="AH31" t="s">
        <v>64</v>
      </c>
      <c r="AI31" t="s">
        <v>52</v>
      </c>
      <c r="AK31" t="s">
        <v>53</v>
      </c>
      <c r="AL31" s="1">
        <v>44341</v>
      </c>
    </row>
    <row r="32" spans="1:38" x14ac:dyDescent="0.25">
      <c r="A32" t="s">
        <v>38</v>
      </c>
      <c r="B32">
        <v>101052883</v>
      </c>
      <c r="C32">
        <v>55390</v>
      </c>
      <c r="D32">
        <v>55887</v>
      </c>
      <c r="E32" s="1">
        <v>44317</v>
      </c>
      <c r="F32" s="2">
        <v>17</v>
      </c>
      <c r="G32" s="2">
        <f t="shared" si="0"/>
        <v>5</v>
      </c>
      <c r="H32" t="s">
        <v>123</v>
      </c>
      <c r="I32" t="s">
        <v>124</v>
      </c>
      <c r="J32" t="s">
        <v>41</v>
      </c>
      <c r="K32" t="s">
        <v>125</v>
      </c>
      <c r="L32" t="s">
        <v>126</v>
      </c>
      <c r="M32" t="s">
        <v>42</v>
      </c>
      <c r="N32" t="s">
        <v>43</v>
      </c>
      <c r="O32" t="s">
        <v>127</v>
      </c>
      <c r="P32" t="s">
        <v>128</v>
      </c>
      <c r="Q32">
        <v>101053612</v>
      </c>
      <c r="R32">
        <v>78130</v>
      </c>
      <c r="S32" s="1">
        <v>44324</v>
      </c>
      <c r="T32" t="s">
        <v>48</v>
      </c>
      <c r="U32">
        <v>30820</v>
      </c>
      <c r="V32">
        <v>31050</v>
      </c>
      <c r="W32">
        <v>1</v>
      </c>
      <c r="X32">
        <v>1080151</v>
      </c>
      <c r="Y32">
        <v>16000</v>
      </c>
      <c r="Z32" t="s">
        <v>49</v>
      </c>
      <c r="AC32" s="3">
        <v>3279248</v>
      </c>
      <c r="AD32">
        <v>0</v>
      </c>
      <c r="AE32">
        <v>0</v>
      </c>
      <c r="AF32" t="s">
        <v>50</v>
      </c>
      <c r="AH32" t="s">
        <v>87</v>
      </c>
      <c r="AI32" t="s">
        <v>52</v>
      </c>
      <c r="AK32" t="s">
        <v>53</v>
      </c>
      <c r="AL32" s="1">
        <v>44355</v>
      </c>
    </row>
    <row r="33" spans="1:38" x14ac:dyDescent="0.25">
      <c r="A33" t="s">
        <v>38</v>
      </c>
      <c r="B33">
        <v>101052884</v>
      </c>
      <c r="C33">
        <v>55391</v>
      </c>
      <c r="D33">
        <v>55707</v>
      </c>
      <c r="E33" s="1">
        <v>44317</v>
      </c>
      <c r="F33" s="2">
        <v>17</v>
      </c>
      <c r="G33" s="2">
        <f t="shared" si="0"/>
        <v>5</v>
      </c>
      <c r="H33" t="s">
        <v>114</v>
      </c>
      <c r="I33" t="s">
        <v>40</v>
      </c>
      <c r="J33" t="s">
        <v>41</v>
      </c>
      <c r="K33" t="s">
        <v>44</v>
      </c>
      <c r="L33" t="s">
        <v>45</v>
      </c>
      <c r="M33" t="s">
        <v>107</v>
      </c>
      <c r="N33" t="s">
        <v>45</v>
      </c>
      <c r="O33" t="s">
        <v>103</v>
      </c>
      <c r="P33" t="s">
        <v>104</v>
      </c>
      <c r="Q33">
        <v>101053613</v>
      </c>
      <c r="R33" t="s">
        <v>129</v>
      </c>
      <c r="S33" s="1">
        <v>44320</v>
      </c>
      <c r="T33" t="s">
        <v>48</v>
      </c>
      <c r="U33">
        <v>1</v>
      </c>
      <c r="V33">
        <v>1</v>
      </c>
      <c r="W33">
        <v>1</v>
      </c>
      <c r="X33">
        <v>0</v>
      </c>
      <c r="Y33">
        <v>0</v>
      </c>
      <c r="AC33" s="3">
        <v>324601</v>
      </c>
      <c r="AD33">
        <v>0</v>
      </c>
      <c r="AE33">
        <v>0</v>
      </c>
      <c r="AH33" t="s">
        <v>64</v>
      </c>
      <c r="AI33" t="s">
        <v>52</v>
      </c>
      <c r="AK33" t="s">
        <v>53</v>
      </c>
      <c r="AL33" s="1">
        <v>44341</v>
      </c>
    </row>
    <row r="34" spans="1:38" x14ac:dyDescent="0.25">
      <c r="A34" t="s">
        <v>38</v>
      </c>
      <c r="B34">
        <v>101052885</v>
      </c>
      <c r="C34">
        <v>55392</v>
      </c>
      <c r="D34">
        <v>55708</v>
      </c>
      <c r="E34" s="1">
        <v>44317</v>
      </c>
      <c r="F34" s="2">
        <v>17</v>
      </c>
      <c r="G34" s="2">
        <f t="shared" si="0"/>
        <v>5</v>
      </c>
      <c r="H34" t="s">
        <v>114</v>
      </c>
      <c r="I34" t="s">
        <v>40</v>
      </c>
      <c r="J34" t="s">
        <v>41</v>
      </c>
      <c r="K34" t="s">
        <v>44</v>
      </c>
      <c r="L34" t="s">
        <v>45</v>
      </c>
      <c r="M34" t="s">
        <v>107</v>
      </c>
      <c r="N34" t="s">
        <v>45</v>
      </c>
      <c r="O34" t="s">
        <v>103</v>
      </c>
      <c r="P34" t="s">
        <v>104</v>
      </c>
      <c r="Q34">
        <v>101053614</v>
      </c>
      <c r="R34" t="s">
        <v>130</v>
      </c>
      <c r="S34" s="1">
        <v>44320</v>
      </c>
      <c r="T34" t="s">
        <v>48</v>
      </c>
      <c r="U34">
        <v>1</v>
      </c>
      <c r="V34">
        <v>1</v>
      </c>
      <c r="W34">
        <v>1</v>
      </c>
      <c r="X34">
        <v>0</v>
      </c>
      <c r="Y34">
        <v>0</v>
      </c>
      <c r="AC34" s="3">
        <v>324601</v>
      </c>
      <c r="AD34">
        <v>0</v>
      </c>
      <c r="AE34">
        <v>0</v>
      </c>
      <c r="AH34" t="s">
        <v>64</v>
      </c>
      <c r="AI34" t="s">
        <v>52</v>
      </c>
      <c r="AK34" t="s">
        <v>53</v>
      </c>
      <c r="AL34" s="1">
        <v>44341</v>
      </c>
    </row>
    <row r="35" spans="1:38" x14ac:dyDescent="0.25">
      <c r="A35" t="s">
        <v>38</v>
      </c>
      <c r="B35">
        <v>101052886</v>
      </c>
      <c r="C35">
        <v>55393</v>
      </c>
      <c r="D35">
        <v>55710</v>
      </c>
      <c r="E35" s="1">
        <v>44317</v>
      </c>
      <c r="F35" s="2">
        <v>17</v>
      </c>
      <c r="G35" s="2">
        <f t="shared" si="0"/>
        <v>5</v>
      </c>
      <c r="H35" t="s">
        <v>114</v>
      </c>
      <c r="I35" t="s">
        <v>40</v>
      </c>
      <c r="J35" t="s">
        <v>41</v>
      </c>
      <c r="K35" t="s">
        <v>44</v>
      </c>
      <c r="L35" t="s">
        <v>45</v>
      </c>
      <c r="M35" t="s">
        <v>107</v>
      </c>
      <c r="N35" t="s">
        <v>45</v>
      </c>
      <c r="O35" t="s">
        <v>103</v>
      </c>
      <c r="P35" t="s">
        <v>104</v>
      </c>
      <c r="Q35">
        <v>101053615</v>
      </c>
      <c r="R35" t="s">
        <v>131</v>
      </c>
      <c r="S35" s="1">
        <v>44320</v>
      </c>
      <c r="T35" t="s">
        <v>48</v>
      </c>
      <c r="U35">
        <v>1</v>
      </c>
      <c r="V35">
        <v>1</v>
      </c>
      <c r="W35">
        <v>1</v>
      </c>
      <c r="X35">
        <v>0</v>
      </c>
      <c r="Y35">
        <v>0</v>
      </c>
      <c r="AC35" s="3">
        <v>324601</v>
      </c>
      <c r="AD35">
        <v>0</v>
      </c>
      <c r="AE35">
        <v>0</v>
      </c>
      <c r="AH35" t="s">
        <v>64</v>
      </c>
      <c r="AI35" t="s">
        <v>52</v>
      </c>
      <c r="AK35" t="s">
        <v>53</v>
      </c>
      <c r="AL35" s="1">
        <v>44341</v>
      </c>
    </row>
    <row r="36" spans="1:38" x14ac:dyDescent="0.25">
      <c r="A36" t="s">
        <v>38</v>
      </c>
      <c r="B36">
        <v>101052887</v>
      </c>
      <c r="C36">
        <v>55394</v>
      </c>
      <c r="D36">
        <v>55711</v>
      </c>
      <c r="E36" s="1">
        <v>44317</v>
      </c>
      <c r="F36" s="2">
        <v>17</v>
      </c>
      <c r="G36" s="2">
        <f t="shared" si="0"/>
        <v>5</v>
      </c>
      <c r="H36" t="s">
        <v>122</v>
      </c>
      <c r="I36" t="s">
        <v>40</v>
      </c>
      <c r="J36" t="s">
        <v>41</v>
      </c>
      <c r="K36" t="s">
        <v>44</v>
      </c>
      <c r="L36" t="s">
        <v>45</v>
      </c>
      <c r="M36" t="s">
        <v>44</v>
      </c>
      <c r="N36" t="s">
        <v>45</v>
      </c>
      <c r="O36" t="s">
        <v>103</v>
      </c>
      <c r="P36" t="s">
        <v>104</v>
      </c>
      <c r="Q36">
        <v>101053616</v>
      </c>
      <c r="R36">
        <v>0</v>
      </c>
      <c r="S36" s="1">
        <v>44320</v>
      </c>
      <c r="T36" t="s">
        <v>48</v>
      </c>
      <c r="U36">
        <v>3</v>
      </c>
      <c r="V36">
        <v>3</v>
      </c>
      <c r="W36">
        <v>1</v>
      </c>
      <c r="X36">
        <v>0</v>
      </c>
      <c r="Y36">
        <v>0</v>
      </c>
      <c r="AC36" s="3">
        <v>109946</v>
      </c>
      <c r="AD36">
        <v>0</v>
      </c>
      <c r="AE36">
        <v>0</v>
      </c>
      <c r="AH36" t="s">
        <v>64</v>
      </c>
      <c r="AI36" t="s">
        <v>52</v>
      </c>
      <c r="AK36" t="s">
        <v>53</v>
      </c>
      <c r="AL36" s="1">
        <v>44341</v>
      </c>
    </row>
    <row r="37" spans="1:38" x14ac:dyDescent="0.25">
      <c r="A37" t="s">
        <v>38</v>
      </c>
      <c r="B37">
        <v>101052888</v>
      </c>
      <c r="C37">
        <v>55395</v>
      </c>
      <c r="D37">
        <v>56102</v>
      </c>
      <c r="E37" s="1">
        <v>44317</v>
      </c>
      <c r="F37" s="2">
        <v>17</v>
      </c>
      <c r="G37" s="2">
        <f t="shared" si="0"/>
        <v>5</v>
      </c>
      <c r="H37" t="s">
        <v>123</v>
      </c>
      <c r="I37" t="s">
        <v>124</v>
      </c>
      <c r="J37" t="s">
        <v>41</v>
      </c>
      <c r="K37" t="s">
        <v>132</v>
      </c>
      <c r="L37" t="s">
        <v>133</v>
      </c>
      <c r="M37" t="s">
        <v>42</v>
      </c>
      <c r="N37" t="s">
        <v>43</v>
      </c>
      <c r="O37" t="s">
        <v>134</v>
      </c>
      <c r="P37" t="s">
        <v>135</v>
      </c>
      <c r="Q37">
        <v>101053617</v>
      </c>
      <c r="R37">
        <v>78474</v>
      </c>
      <c r="S37" s="1">
        <v>44327</v>
      </c>
      <c r="T37" t="s">
        <v>48</v>
      </c>
      <c r="U37">
        <v>31930</v>
      </c>
      <c r="V37">
        <v>33030</v>
      </c>
      <c r="W37">
        <v>1</v>
      </c>
      <c r="X37">
        <v>1343805</v>
      </c>
      <c r="Y37">
        <v>188000</v>
      </c>
      <c r="Z37" t="s">
        <v>49</v>
      </c>
      <c r="AC37" s="3">
        <v>3729743</v>
      </c>
      <c r="AD37">
        <v>0</v>
      </c>
      <c r="AE37">
        <v>0</v>
      </c>
      <c r="AF37" t="s">
        <v>50</v>
      </c>
      <c r="AH37" t="s">
        <v>87</v>
      </c>
      <c r="AI37" t="s">
        <v>52</v>
      </c>
      <c r="AK37" t="s">
        <v>53</v>
      </c>
      <c r="AL37" s="1">
        <v>44355</v>
      </c>
    </row>
    <row r="38" spans="1:38" x14ac:dyDescent="0.25">
      <c r="A38" t="s">
        <v>38</v>
      </c>
      <c r="B38">
        <v>101052889</v>
      </c>
      <c r="C38">
        <v>55396</v>
      </c>
      <c r="D38">
        <v>55713</v>
      </c>
      <c r="E38" s="1">
        <v>44317</v>
      </c>
      <c r="F38" s="2">
        <v>17</v>
      </c>
      <c r="G38" s="2">
        <f t="shared" si="0"/>
        <v>5</v>
      </c>
      <c r="H38" t="s">
        <v>114</v>
      </c>
      <c r="I38" t="s">
        <v>40</v>
      </c>
      <c r="J38" t="s">
        <v>41</v>
      </c>
      <c r="K38" t="s">
        <v>44</v>
      </c>
      <c r="L38" t="s">
        <v>45</v>
      </c>
      <c r="M38" t="s">
        <v>107</v>
      </c>
      <c r="N38" t="s">
        <v>45</v>
      </c>
      <c r="O38" t="s">
        <v>109</v>
      </c>
      <c r="P38" t="s">
        <v>112</v>
      </c>
      <c r="Q38">
        <v>101053618</v>
      </c>
      <c r="R38" t="s">
        <v>136</v>
      </c>
      <c r="S38" s="1">
        <v>44320</v>
      </c>
      <c r="T38" t="s">
        <v>48</v>
      </c>
      <c r="U38">
        <v>1</v>
      </c>
      <c r="V38">
        <v>1</v>
      </c>
      <c r="W38">
        <v>1</v>
      </c>
      <c r="X38">
        <v>0</v>
      </c>
      <c r="Y38">
        <v>0</v>
      </c>
      <c r="AC38" s="3">
        <v>324601</v>
      </c>
      <c r="AD38">
        <v>0</v>
      </c>
      <c r="AE38">
        <v>0</v>
      </c>
      <c r="AH38" t="s">
        <v>64</v>
      </c>
      <c r="AI38" t="s">
        <v>52</v>
      </c>
      <c r="AK38" t="s">
        <v>53</v>
      </c>
      <c r="AL38" s="1">
        <v>44341</v>
      </c>
    </row>
    <row r="39" spans="1:38" x14ac:dyDescent="0.25">
      <c r="A39" t="s">
        <v>38</v>
      </c>
      <c r="B39">
        <v>101052890</v>
      </c>
      <c r="C39">
        <v>55397</v>
      </c>
      <c r="D39">
        <v>56550</v>
      </c>
      <c r="E39" s="1">
        <v>44317</v>
      </c>
      <c r="F39" s="2">
        <v>17</v>
      </c>
      <c r="G39" s="2">
        <f t="shared" si="0"/>
        <v>5</v>
      </c>
      <c r="H39" t="s">
        <v>94</v>
      </c>
      <c r="I39" t="s">
        <v>95</v>
      </c>
      <c r="J39" t="s">
        <v>41</v>
      </c>
      <c r="K39" t="s">
        <v>96</v>
      </c>
      <c r="L39" t="s">
        <v>97</v>
      </c>
      <c r="M39" t="s">
        <v>98</v>
      </c>
      <c r="N39" t="s">
        <v>45</v>
      </c>
      <c r="O39" t="s">
        <v>137</v>
      </c>
      <c r="P39" t="s">
        <v>138</v>
      </c>
      <c r="Q39">
        <v>101053619</v>
      </c>
      <c r="R39">
        <v>518304</v>
      </c>
      <c r="S39" s="1">
        <v>44337</v>
      </c>
      <c r="T39" t="s">
        <v>48</v>
      </c>
      <c r="U39">
        <v>33110</v>
      </c>
      <c r="V39">
        <v>33360</v>
      </c>
      <c r="W39">
        <v>1</v>
      </c>
      <c r="X39">
        <v>1078648</v>
      </c>
      <c r="Y39">
        <v>174000</v>
      </c>
      <c r="Z39" t="s">
        <v>49</v>
      </c>
      <c r="AC39" s="3">
        <v>4105640</v>
      </c>
      <c r="AD39">
        <v>0</v>
      </c>
      <c r="AE39">
        <v>0</v>
      </c>
      <c r="AF39" t="s">
        <v>50</v>
      </c>
      <c r="AH39" t="s">
        <v>87</v>
      </c>
      <c r="AI39" t="s">
        <v>52</v>
      </c>
      <c r="AK39" t="s">
        <v>53</v>
      </c>
      <c r="AL39" s="1">
        <v>44355</v>
      </c>
    </row>
    <row r="40" spans="1:38" x14ac:dyDescent="0.25">
      <c r="A40" t="s">
        <v>38</v>
      </c>
      <c r="B40">
        <v>101052891</v>
      </c>
      <c r="C40">
        <v>55398</v>
      </c>
      <c r="D40">
        <v>56133</v>
      </c>
      <c r="E40" s="1">
        <v>44317</v>
      </c>
      <c r="F40" s="2">
        <v>17</v>
      </c>
      <c r="G40" s="2">
        <f t="shared" si="0"/>
        <v>5</v>
      </c>
      <c r="H40" t="s">
        <v>94</v>
      </c>
      <c r="I40" t="s">
        <v>95</v>
      </c>
      <c r="J40" t="s">
        <v>41</v>
      </c>
      <c r="K40" t="s">
        <v>96</v>
      </c>
      <c r="L40" t="s">
        <v>97</v>
      </c>
      <c r="M40" t="s">
        <v>98</v>
      </c>
      <c r="N40" t="s">
        <v>45</v>
      </c>
      <c r="O40" t="s">
        <v>139</v>
      </c>
      <c r="P40" t="s">
        <v>140</v>
      </c>
      <c r="Q40">
        <v>101053620</v>
      </c>
      <c r="R40">
        <v>518320</v>
      </c>
      <c r="S40" s="1">
        <v>44328</v>
      </c>
      <c r="T40" t="s">
        <v>48</v>
      </c>
      <c r="U40">
        <v>32660</v>
      </c>
      <c r="V40">
        <v>32800</v>
      </c>
      <c r="W40">
        <v>1</v>
      </c>
      <c r="X40">
        <v>1078648</v>
      </c>
      <c r="Y40">
        <v>116000</v>
      </c>
      <c r="Z40" t="s">
        <v>49</v>
      </c>
      <c r="AC40" s="3">
        <v>4049840</v>
      </c>
      <c r="AD40">
        <v>0</v>
      </c>
      <c r="AE40">
        <v>0</v>
      </c>
      <c r="AF40" t="s">
        <v>50</v>
      </c>
      <c r="AH40" t="s">
        <v>87</v>
      </c>
      <c r="AI40" t="s">
        <v>52</v>
      </c>
      <c r="AK40" t="s">
        <v>53</v>
      </c>
      <c r="AL40" s="1">
        <v>44341</v>
      </c>
    </row>
    <row r="41" spans="1:38" x14ac:dyDescent="0.25">
      <c r="A41" t="s">
        <v>38</v>
      </c>
      <c r="B41">
        <v>101052892</v>
      </c>
      <c r="C41">
        <v>55399</v>
      </c>
      <c r="D41">
        <v>55827</v>
      </c>
      <c r="E41" s="1">
        <v>44317</v>
      </c>
      <c r="F41" s="2">
        <v>17</v>
      </c>
      <c r="G41" s="2">
        <f t="shared" si="0"/>
        <v>5</v>
      </c>
      <c r="H41" t="s">
        <v>114</v>
      </c>
      <c r="I41" t="s">
        <v>40</v>
      </c>
      <c r="J41" t="s">
        <v>41</v>
      </c>
      <c r="K41" t="s">
        <v>44</v>
      </c>
      <c r="L41" t="s">
        <v>45</v>
      </c>
      <c r="M41" t="s">
        <v>107</v>
      </c>
      <c r="N41" t="s">
        <v>45</v>
      </c>
      <c r="O41" t="s">
        <v>109</v>
      </c>
      <c r="P41" t="s">
        <v>112</v>
      </c>
      <c r="Q41">
        <v>101053621</v>
      </c>
      <c r="R41" t="s">
        <v>141</v>
      </c>
      <c r="S41" s="1">
        <v>44323</v>
      </c>
      <c r="T41" t="s">
        <v>48</v>
      </c>
      <c r="U41">
        <v>1</v>
      </c>
      <c r="V41">
        <v>1</v>
      </c>
      <c r="W41">
        <v>1</v>
      </c>
      <c r="X41">
        <v>10000</v>
      </c>
      <c r="Y41">
        <v>0</v>
      </c>
      <c r="Z41" t="s">
        <v>49</v>
      </c>
      <c r="AC41" s="3">
        <v>324601</v>
      </c>
      <c r="AD41">
        <v>0</v>
      </c>
      <c r="AE41">
        <v>0</v>
      </c>
      <c r="AF41" t="s">
        <v>56</v>
      </c>
      <c r="AH41" t="s">
        <v>64</v>
      </c>
      <c r="AI41" t="s">
        <v>52</v>
      </c>
      <c r="AK41" t="s">
        <v>53</v>
      </c>
      <c r="AL41" s="1">
        <v>44341</v>
      </c>
    </row>
    <row r="42" spans="1:38" x14ac:dyDescent="0.25">
      <c r="A42" t="s">
        <v>38</v>
      </c>
      <c r="B42">
        <v>101052893</v>
      </c>
      <c r="C42">
        <v>55400</v>
      </c>
      <c r="D42">
        <v>55833</v>
      </c>
      <c r="E42" s="1">
        <v>44317</v>
      </c>
      <c r="F42" s="2">
        <v>17</v>
      </c>
      <c r="G42" s="2">
        <f t="shared" si="0"/>
        <v>5</v>
      </c>
      <c r="H42" t="s">
        <v>114</v>
      </c>
      <c r="I42" t="s">
        <v>40</v>
      </c>
      <c r="J42" t="s">
        <v>41</v>
      </c>
      <c r="K42" t="s">
        <v>44</v>
      </c>
      <c r="L42" t="s">
        <v>45</v>
      </c>
      <c r="M42" t="s">
        <v>107</v>
      </c>
      <c r="N42" t="s">
        <v>45</v>
      </c>
      <c r="O42" t="s">
        <v>103</v>
      </c>
      <c r="P42" t="s">
        <v>104</v>
      </c>
      <c r="Q42">
        <v>101053622</v>
      </c>
      <c r="R42">
        <v>0</v>
      </c>
      <c r="S42" s="1">
        <v>44323</v>
      </c>
      <c r="T42" t="s">
        <v>48</v>
      </c>
      <c r="U42">
        <v>1</v>
      </c>
      <c r="V42">
        <v>1</v>
      </c>
      <c r="W42">
        <v>1</v>
      </c>
      <c r="X42">
        <v>10000</v>
      </c>
      <c r="Y42">
        <v>0</v>
      </c>
      <c r="Z42" t="s">
        <v>49</v>
      </c>
      <c r="AC42" s="3">
        <v>324601</v>
      </c>
      <c r="AD42">
        <v>0</v>
      </c>
      <c r="AE42">
        <v>0</v>
      </c>
      <c r="AF42" t="s">
        <v>56</v>
      </c>
      <c r="AH42" t="s">
        <v>64</v>
      </c>
      <c r="AI42" t="s">
        <v>52</v>
      </c>
      <c r="AK42" t="s">
        <v>53</v>
      </c>
      <c r="AL42" s="1">
        <v>44341</v>
      </c>
    </row>
    <row r="43" spans="1:38" x14ac:dyDescent="0.25">
      <c r="A43" t="s">
        <v>38</v>
      </c>
      <c r="B43">
        <v>101052894</v>
      </c>
      <c r="C43">
        <v>55401</v>
      </c>
      <c r="D43">
        <v>56140</v>
      </c>
      <c r="E43" s="1">
        <v>44317</v>
      </c>
      <c r="F43" s="2">
        <v>17</v>
      </c>
      <c r="G43" s="2">
        <f t="shared" si="0"/>
        <v>5</v>
      </c>
      <c r="H43" t="s">
        <v>94</v>
      </c>
      <c r="I43" t="s">
        <v>95</v>
      </c>
      <c r="J43" t="s">
        <v>41</v>
      </c>
      <c r="K43" t="s">
        <v>96</v>
      </c>
      <c r="L43" t="s">
        <v>97</v>
      </c>
      <c r="M43" t="s">
        <v>98</v>
      </c>
      <c r="N43" t="s">
        <v>45</v>
      </c>
      <c r="O43" t="s">
        <v>142</v>
      </c>
      <c r="P43" t="s">
        <v>143</v>
      </c>
      <c r="Q43">
        <v>101053623</v>
      </c>
      <c r="R43">
        <v>518335</v>
      </c>
      <c r="S43" s="1">
        <v>44328</v>
      </c>
      <c r="T43" t="s">
        <v>48</v>
      </c>
      <c r="U43">
        <v>33710</v>
      </c>
      <c r="V43">
        <v>33880</v>
      </c>
      <c r="W43">
        <v>1</v>
      </c>
      <c r="X43">
        <v>1078648</v>
      </c>
      <c r="Y43">
        <v>174000</v>
      </c>
      <c r="Z43" t="s">
        <v>49</v>
      </c>
      <c r="AC43" s="3">
        <v>4180040</v>
      </c>
      <c r="AD43">
        <v>0</v>
      </c>
      <c r="AE43">
        <v>0</v>
      </c>
      <c r="AF43" t="s">
        <v>50</v>
      </c>
      <c r="AH43" t="s">
        <v>87</v>
      </c>
      <c r="AI43" t="s">
        <v>52</v>
      </c>
      <c r="AK43" t="s">
        <v>53</v>
      </c>
      <c r="AL43" s="1">
        <v>44341</v>
      </c>
    </row>
    <row r="44" spans="1:38" x14ac:dyDescent="0.25">
      <c r="A44" t="s">
        <v>38</v>
      </c>
      <c r="B44">
        <v>101052895</v>
      </c>
      <c r="C44">
        <v>55402</v>
      </c>
      <c r="D44">
        <v>56147</v>
      </c>
      <c r="E44" s="1">
        <v>44317</v>
      </c>
      <c r="F44" s="2">
        <v>17</v>
      </c>
      <c r="G44" s="2">
        <f t="shared" si="0"/>
        <v>5</v>
      </c>
      <c r="H44" t="s">
        <v>94</v>
      </c>
      <c r="I44" t="s">
        <v>95</v>
      </c>
      <c r="J44" t="s">
        <v>41</v>
      </c>
      <c r="K44" t="s">
        <v>96</v>
      </c>
      <c r="L44" t="s">
        <v>97</v>
      </c>
      <c r="M44" t="s">
        <v>98</v>
      </c>
      <c r="N44" t="s">
        <v>45</v>
      </c>
      <c r="O44" t="s">
        <v>144</v>
      </c>
      <c r="P44" t="s">
        <v>145</v>
      </c>
      <c r="Q44">
        <v>101053624</v>
      </c>
      <c r="R44">
        <v>518298</v>
      </c>
      <c r="S44" s="1">
        <v>44328</v>
      </c>
      <c r="T44" t="s">
        <v>48</v>
      </c>
      <c r="U44">
        <v>33680</v>
      </c>
      <c r="V44">
        <v>34000</v>
      </c>
      <c r="W44">
        <v>1</v>
      </c>
      <c r="X44">
        <v>1078648</v>
      </c>
      <c r="Y44">
        <v>174000</v>
      </c>
      <c r="Z44" t="s">
        <v>49</v>
      </c>
      <c r="AC44" s="3">
        <v>4176320</v>
      </c>
      <c r="AD44">
        <v>0</v>
      </c>
      <c r="AE44">
        <v>0</v>
      </c>
      <c r="AF44" t="s">
        <v>50</v>
      </c>
      <c r="AH44" t="s">
        <v>87</v>
      </c>
      <c r="AI44" t="s">
        <v>52</v>
      </c>
      <c r="AK44" t="s">
        <v>53</v>
      </c>
      <c r="AL44" s="1">
        <v>44341</v>
      </c>
    </row>
    <row r="45" spans="1:38" x14ac:dyDescent="0.25">
      <c r="A45" t="s">
        <v>38</v>
      </c>
      <c r="B45">
        <v>101052896</v>
      </c>
      <c r="C45">
        <v>55403</v>
      </c>
      <c r="D45">
        <v>55685</v>
      </c>
      <c r="E45" s="1">
        <v>44317</v>
      </c>
      <c r="F45" s="2">
        <v>17</v>
      </c>
      <c r="G45" s="2">
        <f t="shared" si="0"/>
        <v>5</v>
      </c>
      <c r="H45" t="s">
        <v>101</v>
      </c>
      <c r="I45" t="s">
        <v>146</v>
      </c>
      <c r="J45" t="s">
        <v>41</v>
      </c>
      <c r="K45" t="s">
        <v>107</v>
      </c>
      <c r="L45" t="s">
        <v>45</v>
      </c>
      <c r="M45" t="s">
        <v>38</v>
      </c>
      <c r="N45" t="s">
        <v>45</v>
      </c>
      <c r="O45" t="s">
        <v>103</v>
      </c>
      <c r="P45" t="s">
        <v>104</v>
      </c>
      <c r="Q45">
        <v>101053625</v>
      </c>
      <c r="R45" t="s">
        <v>147</v>
      </c>
      <c r="S45" s="1">
        <v>44320</v>
      </c>
      <c r="T45" t="s">
        <v>48</v>
      </c>
      <c r="U45">
        <v>1</v>
      </c>
      <c r="V45">
        <v>1</v>
      </c>
      <c r="W45">
        <v>1</v>
      </c>
      <c r="X45">
        <v>0</v>
      </c>
      <c r="Y45">
        <v>0</v>
      </c>
      <c r="AC45" s="3">
        <v>162301</v>
      </c>
      <c r="AD45">
        <v>0</v>
      </c>
      <c r="AE45">
        <v>0</v>
      </c>
      <c r="AH45" t="s">
        <v>64</v>
      </c>
      <c r="AI45" t="s">
        <v>52</v>
      </c>
      <c r="AK45" t="s">
        <v>53</v>
      </c>
      <c r="AL45" s="1">
        <v>44355</v>
      </c>
    </row>
    <row r="46" spans="1:38" x14ac:dyDescent="0.25">
      <c r="A46" t="s">
        <v>38</v>
      </c>
      <c r="B46">
        <v>101052897</v>
      </c>
      <c r="C46">
        <v>55404</v>
      </c>
      <c r="D46">
        <v>55822</v>
      </c>
      <c r="E46" s="1">
        <v>44317</v>
      </c>
      <c r="F46" s="2">
        <v>17</v>
      </c>
      <c r="G46" s="2">
        <f t="shared" si="0"/>
        <v>5</v>
      </c>
      <c r="H46" t="s">
        <v>101</v>
      </c>
      <c r="I46" t="s">
        <v>146</v>
      </c>
      <c r="J46" t="s">
        <v>41</v>
      </c>
      <c r="K46" t="s">
        <v>107</v>
      </c>
      <c r="L46" t="s">
        <v>45</v>
      </c>
      <c r="M46" t="s">
        <v>38</v>
      </c>
      <c r="N46" t="s">
        <v>45</v>
      </c>
      <c r="O46" t="s">
        <v>148</v>
      </c>
      <c r="P46" t="s">
        <v>149</v>
      </c>
      <c r="Q46">
        <v>101053626</v>
      </c>
      <c r="R46" t="s">
        <v>150</v>
      </c>
      <c r="S46" s="1">
        <v>44323</v>
      </c>
      <c r="T46" t="s">
        <v>48</v>
      </c>
      <c r="U46">
        <v>1</v>
      </c>
      <c r="V46">
        <v>1</v>
      </c>
      <c r="W46">
        <v>1</v>
      </c>
      <c r="X46">
        <v>0</v>
      </c>
      <c r="Y46">
        <v>0</v>
      </c>
      <c r="AC46" s="3">
        <v>162301</v>
      </c>
      <c r="AD46">
        <v>0</v>
      </c>
      <c r="AE46">
        <v>0</v>
      </c>
      <c r="AH46" t="s">
        <v>64</v>
      </c>
      <c r="AI46" t="s">
        <v>52</v>
      </c>
      <c r="AK46" t="s">
        <v>53</v>
      </c>
      <c r="AL46" s="1">
        <v>44355</v>
      </c>
    </row>
    <row r="47" spans="1:38" x14ac:dyDescent="0.25">
      <c r="A47" t="s">
        <v>38</v>
      </c>
      <c r="B47">
        <v>101052898</v>
      </c>
      <c r="C47">
        <v>55405</v>
      </c>
      <c r="D47">
        <v>55840</v>
      </c>
      <c r="E47" s="1">
        <v>44317</v>
      </c>
      <c r="F47" s="2">
        <v>17</v>
      </c>
      <c r="G47" s="2">
        <f t="shared" si="0"/>
        <v>5</v>
      </c>
      <c r="H47" t="s">
        <v>101</v>
      </c>
      <c r="I47" t="s">
        <v>146</v>
      </c>
      <c r="J47" t="s">
        <v>41</v>
      </c>
      <c r="K47" t="s">
        <v>107</v>
      </c>
      <c r="L47" t="s">
        <v>45</v>
      </c>
      <c r="M47" t="s">
        <v>38</v>
      </c>
      <c r="N47" t="s">
        <v>45</v>
      </c>
      <c r="O47" t="s">
        <v>109</v>
      </c>
      <c r="P47" t="s">
        <v>112</v>
      </c>
      <c r="Q47">
        <v>101053627</v>
      </c>
      <c r="R47" t="s">
        <v>151</v>
      </c>
      <c r="S47" s="1">
        <v>44323</v>
      </c>
      <c r="T47" t="s">
        <v>48</v>
      </c>
      <c r="U47">
        <v>1</v>
      </c>
      <c r="V47">
        <v>1</v>
      </c>
      <c r="W47">
        <v>1</v>
      </c>
      <c r="X47">
        <v>0</v>
      </c>
      <c r="Y47">
        <v>0</v>
      </c>
      <c r="AC47" s="3">
        <v>162301</v>
      </c>
      <c r="AD47">
        <v>0</v>
      </c>
      <c r="AE47">
        <v>0</v>
      </c>
      <c r="AH47" t="s">
        <v>64</v>
      </c>
      <c r="AI47" t="s">
        <v>52</v>
      </c>
      <c r="AK47" t="s">
        <v>53</v>
      </c>
      <c r="AL47" s="1">
        <v>44355</v>
      </c>
    </row>
    <row r="48" spans="1:38" x14ac:dyDescent="0.25">
      <c r="A48" t="s">
        <v>38</v>
      </c>
      <c r="B48">
        <v>101052899</v>
      </c>
      <c r="C48">
        <v>55406</v>
      </c>
      <c r="D48">
        <v>55823</v>
      </c>
      <c r="E48" s="1">
        <v>44317</v>
      </c>
      <c r="F48" s="2">
        <v>17</v>
      </c>
      <c r="G48" s="2">
        <f t="shared" si="0"/>
        <v>5</v>
      </c>
      <c r="H48" t="s">
        <v>101</v>
      </c>
      <c r="I48" t="s">
        <v>146</v>
      </c>
      <c r="J48" t="s">
        <v>41</v>
      </c>
      <c r="K48" t="s">
        <v>107</v>
      </c>
      <c r="L48" t="s">
        <v>45</v>
      </c>
      <c r="M48" t="s">
        <v>38</v>
      </c>
      <c r="N48" t="s">
        <v>45</v>
      </c>
      <c r="O48" t="s">
        <v>103</v>
      </c>
      <c r="P48" t="s">
        <v>104</v>
      </c>
      <c r="Q48">
        <v>101053628</v>
      </c>
      <c r="R48" t="s">
        <v>152</v>
      </c>
      <c r="S48" s="1">
        <v>44323</v>
      </c>
      <c r="T48" t="s">
        <v>48</v>
      </c>
      <c r="U48">
        <v>1</v>
      </c>
      <c r="V48">
        <v>1</v>
      </c>
      <c r="W48">
        <v>1</v>
      </c>
      <c r="X48">
        <v>0</v>
      </c>
      <c r="Y48">
        <v>0</v>
      </c>
      <c r="AC48" s="3">
        <v>162301</v>
      </c>
      <c r="AD48">
        <v>0</v>
      </c>
      <c r="AE48">
        <v>0</v>
      </c>
      <c r="AH48" t="s">
        <v>64</v>
      </c>
      <c r="AI48" t="s">
        <v>52</v>
      </c>
      <c r="AK48" t="s">
        <v>53</v>
      </c>
      <c r="AL48" s="1">
        <v>44355</v>
      </c>
    </row>
    <row r="49" spans="1:38" x14ac:dyDescent="0.25">
      <c r="A49" t="s">
        <v>38</v>
      </c>
      <c r="B49">
        <v>101052900</v>
      </c>
      <c r="C49">
        <v>55407</v>
      </c>
      <c r="D49">
        <v>55839</v>
      </c>
      <c r="E49" s="1">
        <v>44317</v>
      </c>
      <c r="F49" s="2">
        <v>17</v>
      </c>
      <c r="G49" s="2">
        <f t="shared" si="0"/>
        <v>5</v>
      </c>
      <c r="H49" t="s">
        <v>101</v>
      </c>
      <c r="I49" t="s">
        <v>146</v>
      </c>
      <c r="J49" t="s">
        <v>41</v>
      </c>
      <c r="K49" t="s">
        <v>107</v>
      </c>
      <c r="L49" t="s">
        <v>45</v>
      </c>
      <c r="M49" t="s">
        <v>38</v>
      </c>
      <c r="N49" t="s">
        <v>45</v>
      </c>
      <c r="O49" t="s">
        <v>153</v>
      </c>
      <c r="P49" t="s">
        <v>154</v>
      </c>
      <c r="Q49">
        <v>101053629</v>
      </c>
      <c r="R49" t="s">
        <v>155</v>
      </c>
      <c r="S49" s="1">
        <v>44323</v>
      </c>
      <c r="T49" t="s">
        <v>48</v>
      </c>
      <c r="U49">
        <v>1</v>
      </c>
      <c r="V49">
        <v>1</v>
      </c>
      <c r="W49">
        <v>1</v>
      </c>
      <c r="X49">
        <v>0</v>
      </c>
      <c r="Y49">
        <v>0</v>
      </c>
      <c r="AC49" s="3">
        <v>162301</v>
      </c>
      <c r="AD49">
        <v>0</v>
      </c>
      <c r="AE49">
        <v>0</v>
      </c>
      <c r="AH49" t="s">
        <v>64</v>
      </c>
      <c r="AI49" t="s">
        <v>52</v>
      </c>
      <c r="AK49" t="s">
        <v>53</v>
      </c>
      <c r="AL49" s="1">
        <v>44355</v>
      </c>
    </row>
    <row r="50" spans="1:38" x14ac:dyDescent="0.25">
      <c r="A50" t="s">
        <v>38</v>
      </c>
      <c r="B50">
        <v>101052901</v>
      </c>
      <c r="C50">
        <v>55408</v>
      </c>
      <c r="D50">
        <v>55838</v>
      </c>
      <c r="E50" s="1">
        <v>44317</v>
      </c>
      <c r="F50" s="2">
        <v>17</v>
      </c>
      <c r="G50" s="2">
        <f t="shared" si="0"/>
        <v>5</v>
      </c>
      <c r="H50" t="s">
        <v>101</v>
      </c>
      <c r="I50" t="s">
        <v>146</v>
      </c>
      <c r="J50" t="s">
        <v>41</v>
      </c>
      <c r="K50" t="s">
        <v>107</v>
      </c>
      <c r="L50" t="s">
        <v>45</v>
      </c>
      <c r="M50" t="s">
        <v>38</v>
      </c>
      <c r="N50" t="s">
        <v>45</v>
      </c>
      <c r="O50" t="s">
        <v>153</v>
      </c>
      <c r="P50" t="s">
        <v>154</v>
      </c>
      <c r="Q50">
        <v>101053630</v>
      </c>
      <c r="R50" t="s">
        <v>156</v>
      </c>
      <c r="S50" s="1">
        <v>44323</v>
      </c>
      <c r="T50" t="s">
        <v>48</v>
      </c>
      <c r="U50">
        <v>1</v>
      </c>
      <c r="V50">
        <v>1</v>
      </c>
      <c r="W50">
        <v>1</v>
      </c>
      <c r="X50">
        <v>0</v>
      </c>
      <c r="Y50">
        <v>0</v>
      </c>
      <c r="AC50" s="3">
        <v>162301</v>
      </c>
      <c r="AD50">
        <v>0</v>
      </c>
      <c r="AE50">
        <v>0</v>
      </c>
      <c r="AH50" t="s">
        <v>64</v>
      </c>
      <c r="AI50" t="s">
        <v>52</v>
      </c>
      <c r="AK50" t="s">
        <v>53</v>
      </c>
      <c r="AL50" s="1">
        <v>44355</v>
      </c>
    </row>
    <row r="51" spans="1:38" x14ac:dyDescent="0.25">
      <c r="A51" t="s">
        <v>38</v>
      </c>
      <c r="B51">
        <v>101052902</v>
      </c>
      <c r="C51">
        <v>55409</v>
      </c>
      <c r="D51">
        <v>55825</v>
      </c>
      <c r="E51" s="1">
        <v>44317</v>
      </c>
      <c r="F51" s="2">
        <v>17</v>
      </c>
      <c r="G51" s="2">
        <f t="shared" si="0"/>
        <v>5</v>
      </c>
      <c r="H51" t="s">
        <v>101</v>
      </c>
      <c r="I51" t="s">
        <v>146</v>
      </c>
      <c r="J51" t="s">
        <v>41</v>
      </c>
      <c r="K51" t="s">
        <v>107</v>
      </c>
      <c r="L51" t="s">
        <v>45</v>
      </c>
      <c r="M51" t="s">
        <v>38</v>
      </c>
      <c r="N51" t="s">
        <v>45</v>
      </c>
      <c r="O51" t="s">
        <v>103</v>
      </c>
      <c r="P51" t="s">
        <v>104</v>
      </c>
      <c r="Q51">
        <v>101053631</v>
      </c>
      <c r="R51" t="s">
        <v>157</v>
      </c>
      <c r="S51" s="1">
        <v>44323</v>
      </c>
      <c r="T51" t="s">
        <v>48</v>
      </c>
      <c r="U51">
        <v>1</v>
      </c>
      <c r="V51">
        <v>1</v>
      </c>
      <c r="W51">
        <v>1</v>
      </c>
      <c r="X51">
        <v>0</v>
      </c>
      <c r="Y51">
        <v>0</v>
      </c>
      <c r="AC51" s="3">
        <v>162301</v>
      </c>
      <c r="AD51">
        <v>0</v>
      </c>
      <c r="AE51">
        <v>0</v>
      </c>
      <c r="AH51" t="s">
        <v>64</v>
      </c>
      <c r="AI51" t="s">
        <v>52</v>
      </c>
      <c r="AK51" t="s">
        <v>53</v>
      </c>
      <c r="AL51" s="1">
        <v>44355</v>
      </c>
    </row>
    <row r="52" spans="1:38" x14ac:dyDescent="0.25">
      <c r="A52" t="s">
        <v>38</v>
      </c>
      <c r="B52">
        <v>101052903</v>
      </c>
      <c r="C52">
        <v>55410</v>
      </c>
      <c r="D52">
        <v>55826</v>
      </c>
      <c r="E52" s="1">
        <v>44317</v>
      </c>
      <c r="F52" s="2">
        <v>17</v>
      </c>
      <c r="G52" s="2">
        <f t="shared" si="0"/>
        <v>5</v>
      </c>
      <c r="H52" t="s">
        <v>101</v>
      </c>
      <c r="I52" t="s">
        <v>146</v>
      </c>
      <c r="J52" t="s">
        <v>41</v>
      </c>
      <c r="K52" t="s">
        <v>107</v>
      </c>
      <c r="L52" t="s">
        <v>45</v>
      </c>
      <c r="M52" t="s">
        <v>38</v>
      </c>
      <c r="N52" t="s">
        <v>45</v>
      </c>
      <c r="O52" t="s">
        <v>109</v>
      </c>
      <c r="P52" t="s">
        <v>112</v>
      </c>
      <c r="Q52">
        <v>101053632</v>
      </c>
      <c r="R52" t="s">
        <v>158</v>
      </c>
      <c r="S52" s="1">
        <v>44323</v>
      </c>
      <c r="T52" t="s">
        <v>48</v>
      </c>
      <c r="U52">
        <v>1</v>
      </c>
      <c r="V52">
        <v>1</v>
      </c>
      <c r="W52">
        <v>1</v>
      </c>
      <c r="X52">
        <v>0</v>
      </c>
      <c r="Y52">
        <v>0</v>
      </c>
      <c r="AC52" s="3">
        <v>162301</v>
      </c>
      <c r="AD52">
        <v>0</v>
      </c>
      <c r="AE52">
        <v>0</v>
      </c>
      <c r="AH52" t="s">
        <v>64</v>
      </c>
      <c r="AI52" t="s">
        <v>52</v>
      </c>
      <c r="AK52" t="s">
        <v>53</v>
      </c>
      <c r="AL52" s="1">
        <v>44355</v>
      </c>
    </row>
    <row r="53" spans="1:38" x14ac:dyDescent="0.25">
      <c r="A53" t="s">
        <v>38</v>
      </c>
      <c r="B53">
        <v>101052904</v>
      </c>
      <c r="C53">
        <v>55411</v>
      </c>
      <c r="D53">
        <v>56248</v>
      </c>
      <c r="E53" s="1">
        <v>44317</v>
      </c>
      <c r="F53" s="2">
        <v>17</v>
      </c>
      <c r="G53" s="2">
        <f t="shared" si="0"/>
        <v>5</v>
      </c>
      <c r="H53" t="s">
        <v>94</v>
      </c>
      <c r="I53" t="s">
        <v>95</v>
      </c>
      <c r="J53" t="s">
        <v>41</v>
      </c>
      <c r="K53" t="s">
        <v>96</v>
      </c>
      <c r="L53" t="s">
        <v>97</v>
      </c>
      <c r="M53" t="s">
        <v>98</v>
      </c>
      <c r="N53" t="s">
        <v>45</v>
      </c>
      <c r="O53" t="s">
        <v>159</v>
      </c>
      <c r="P53" t="s">
        <v>160</v>
      </c>
      <c r="Q53">
        <v>101053633</v>
      </c>
      <c r="R53">
        <v>25355</v>
      </c>
      <c r="S53" s="1">
        <v>44331</v>
      </c>
      <c r="T53" t="s">
        <v>48</v>
      </c>
      <c r="U53">
        <v>33950</v>
      </c>
      <c r="V53">
        <v>33960</v>
      </c>
      <c r="W53">
        <v>1</v>
      </c>
      <c r="X53">
        <v>1078648</v>
      </c>
      <c r="Y53">
        <v>322000</v>
      </c>
      <c r="Z53" t="s">
        <v>49</v>
      </c>
      <c r="AC53" s="3">
        <v>4209800</v>
      </c>
      <c r="AD53">
        <v>0</v>
      </c>
      <c r="AE53">
        <v>0</v>
      </c>
      <c r="AF53" t="s">
        <v>50</v>
      </c>
      <c r="AH53" t="s">
        <v>87</v>
      </c>
      <c r="AI53" t="s">
        <v>52</v>
      </c>
      <c r="AK53" t="s">
        <v>53</v>
      </c>
      <c r="AL53" s="1">
        <v>44355</v>
      </c>
    </row>
    <row r="54" spans="1:38" x14ac:dyDescent="0.25">
      <c r="A54" t="s">
        <v>38</v>
      </c>
      <c r="B54">
        <v>101052905</v>
      </c>
      <c r="C54">
        <v>55412</v>
      </c>
      <c r="D54">
        <v>56195</v>
      </c>
      <c r="E54" s="1">
        <v>44317</v>
      </c>
      <c r="F54" s="2">
        <v>17</v>
      </c>
      <c r="G54" s="2">
        <f t="shared" si="0"/>
        <v>5</v>
      </c>
      <c r="H54" t="s">
        <v>94</v>
      </c>
      <c r="I54" t="s">
        <v>95</v>
      </c>
      <c r="J54" t="s">
        <v>41</v>
      </c>
      <c r="K54" t="s">
        <v>96</v>
      </c>
      <c r="L54" t="s">
        <v>97</v>
      </c>
      <c r="M54" t="s">
        <v>98</v>
      </c>
      <c r="N54" t="s">
        <v>45</v>
      </c>
      <c r="O54" t="s">
        <v>161</v>
      </c>
      <c r="P54" t="s">
        <v>63</v>
      </c>
      <c r="Q54">
        <v>101053634</v>
      </c>
      <c r="R54">
        <v>518443</v>
      </c>
      <c r="S54" s="1">
        <v>44329</v>
      </c>
      <c r="T54" t="s">
        <v>48</v>
      </c>
      <c r="U54">
        <v>33950</v>
      </c>
      <c r="V54">
        <v>33860</v>
      </c>
      <c r="W54">
        <v>1</v>
      </c>
      <c r="X54">
        <v>1078648</v>
      </c>
      <c r="Y54">
        <v>116000</v>
      </c>
      <c r="Z54" t="s">
        <v>49</v>
      </c>
      <c r="AC54" s="3">
        <v>4209800</v>
      </c>
      <c r="AD54">
        <v>0</v>
      </c>
      <c r="AE54">
        <v>0</v>
      </c>
      <c r="AF54" t="s">
        <v>50</v>
      </c>
      <c r="AH54" t="s">
        <v>87</v>
      </c>
      <c r="AI54" t="s">
        <v>52</v>
      </c>
      <c r="AK54" t="s">
        <v>53</v>
      </c>
      <c r="AL54" s="1">
        <v>44341</v>
      </c>
    </row>
    <row r="55" spans="1:38" x14ac:dyDescent="0.25">
      <c r="A55" t="s">
        <v>38</v>
      </c>
      <c r="B55">
        <v>101052906</v>
      </c>
      <c r="C55">
        <v>55413</v>
      </c>
      <c r="D55">
        <v>56107</v>
      </c>
      <c r="E55" s="1">
        <v>44317</v>
      </c>
      <c r="F55" s="2">
        <v>17</v>
      </c>
      <c r="G55" s="2">
        <f t="shared" si="0"/>
        <v>5</v>
      </c>
      <c r="H55" t="s">
        <v>94</v>
      </c>
      <c r="I55" t="s">
        <v>95</v>
      </c>
      <c r="J55" t="s">
        <v>41</v>
      </c>
      <c r="K55" t="s">
        <v>96</v>
      </c>
      <c r="L55" t="s">
        <v>97</v>
      </c>
      <c r="M55" t="s">
        <v>98</v>
      </c>
      <c r="N55" t="s">
        <v>45</v>
      </c>
      <c r="O55" t="s">
        <v>162</v>
      </c>
      <c r="P55" t="s">
        <v>163</v>
      </c>
      <c r="Q55">
        <v>101053635</v>
      </c>
      <c r="R55">
        <v>518303</v>
      </c>
      <c r="S55" s="1">
        <v>44327</v>
      </c>
      <c r="T55" t="s">
        <v>48</v>
      </c>
      <c r="U55">
        <v>33150</v>
      </c>
      <c r="V55">
        <v>33220</v>
      </c>
      <c r="W55">
        <v>1</v>
      </c>
      <c r="X55">
        <v>1078648</v>
      </c>
      <c r="Y55">
        <v>0</v>
      </c>
      <c r="Z55" t="s">
        <v>49</v>
      </c>
      <c r="AC55" s="3">
        <v>4110600</v>
      </c>
      <c r="AD55">
        <v>0</v>
      </c>
      <c r="AE55">
        <v>0</v>
      </c>
      <c r="AF55" t="s">
        <v>56</v>
      </c>
      <c r="AH55" t="s">
        <v>87</v>
      </c>
      <c r="AI55" t="s">
        <v>52</v>
      </c>
      <c r="AK55" t="s">
        <v>53</v>
      </c>
      <c r="AL55" s="1">
        <v>44341</v>
      </c>
    </row>
    <row r="56" spans="1:38" x14ac:dyDescent="0.25">
      <c r="A56" t="s">
        <v>38</v>
      </c>
      <c r="B56">
        <v>101052907</v>
      </c>
      <c r="C56">
        <v>55414</v>
      </c>
      <c r="E56" s="1">
        <v>44317</v>
      </c>
      <c r="F56" s="2">
        <v>17</v>
      </c>
      <c r="G56" s="2">
        <f t="shared" si="0"/>
        <v>5</v>
      </c>
      <c r="H56" t="s">
        <v>164</v>
      </c>
      <c r="I56" t="s">
        <v>146</v>
      </c>
      <c r="J56" t="s">
        <v>41</v>
      </c>
      <c r="K56" t="s">
        <v>165</v>
      </c>
      <c r="L56" t="s">
        <v>166</v>
      </c>
      <c r="M56" t="s">
        <v>107</v>
      </c>
      <c r="N56" t="s">
        <v>45</v>
      </c>
      <c r="O56" t="s">
        <v>167</v>
      </c>
      <c r="P56" t="s">
        <v>168</v>
      </c>
      <c r="Q56">
        <v>101053636</v>
      </c>
      <c r="R56" t="s">
        <v>169</v>
      </c>
      <c r="S56" s="1">
        <v>44320</v>
      </c>
      <c r="T56" t="s">
        <v>170</v>
      </c>
      <c r="U56">
        <v>1</v>
      </c>
      <c r="V56">
        <v>1</v>
      </c>
      <c r="W56">
        <v>1</v>
      </c>
      <c r="X56">
        <v>0</v>
      </c>
      <c r="Y56">
        <v>0</v>
      </c>
      <c r="AC56" s="3">
        <v>1188459</v>
      </c>
      <c r="AD56">
        <v>1000000</v>
      </c>
      <c r="AE56">
        <v>0</v>
      </c>
      <c r="AH56" t="s">
        <v>64</v>
      </c>
      <c r="AI56" t="s">
        <v>52</v>
      </c>
      <c r="AK56" t="s">
        <v>53</v>
      </c>
      <c r="AL56" s="1">
        <v>44355</v>
      </c>
    </row>
    <row r="57" spans="1:38" x14ac:dyDescent="0.25">
      <c r="A57" t="s">
        <v>38</v>
      </c>
      <c r="B57">
        <v>101052908</v>
      </c>
      <c r="C57">
        <v>55415</v>
      </c>
      <c r="D57">
        <v>55939</v>
      </c>
      <c r="E57" s="1">
        <v>44317</v>
      </c>
      <c r="F57" s="2">
        <v>17</v>
      </c>
      <c r="G57" s="2">
        <f t="shared" si="0"/>
        <v>5</v>
      </c>
      <c r="H57" t="s">
        <v>171</v>
      </c>
      <c r="I57" t="s">
        <v>124</v>
      </c>
      <c r="J57" t="s">
        <v>41</v>
      </c>
      <c r="K57" t="s">
        <v>172</v>
      </c>
      <c r="L57" t="s">
        <v>173</v>
      </c>
      <c r="M57" t="s">
        <v>42</v>
      </c>
      <c r="N57" t="s">
        <v>43</v>
      </c>
      <c r="O57" t="s">
        <v>174</v>
      </c>
      <c r="P57" t="s">
        <v>175</v>
      </c>
      <c r="Q57">
        <v>101053637</v>
      </c>
      <c r="R57">
        <v>78104</v>
      </c>
      <c r="S57" s="1">
        <v>44326</v>
      </c>
      <c r="T57" t="s">
        <v>48</v>
      </c>
      <c r="U57">
        <v>32020</v>
      </c>
      <c r="V57">
        <v>32020</v>
      </c>
      <c r="W57">
        <v>1</v>
      </c>
      <c r="X57">
        <v>0</v>
      </c>
      <c r="Y57">
        <v>0</v>
      </c>
      <c r="AC57" s="3">
        <v>646164</v>
      </c>
      <c r="AD57">
        <v>0</v>
      </c>
      <c r="AE57">
        <v>0</v>
      </c>
      <c r="AH57" t="s">
        <v>64</v>
      </c>
      <c r="AI57" t="s">
        <v>52</v>
      </c>
      <c r="AK57" t="s">
        <v>53</v>
      </c>
      <c r="AL57" s="1">
        <v>44355</v>
      </c>
    </row>
    <row r="58" spans="1:38" x14ac:dyDescent="0.25">
      <c r="A58" t="s">
        <v>38</v>
      </c>
      <c r="B58">
        <v>101052909</v>
      </c>
      <c r="C58">
        <v>55416</v>
      </c>
      <c r="D58">
        <v>55861</v>
      </c>
      <c r="E58" s="1">
        <v>44317</v>
      </c>
      <c r="F58" s="2">
        <v>17</v>
      </c>
      <c r="G58" s="2">
        <f t="shared" si="0"/>
        <v>5</v>
      </c>
      <c r="H58" t="s">
        <v>60</v>
      </c>
      <c r="I58" t="s">
        <v>61</v>
      </c>
      <c r="J58" t="s">
        <v>41</v>
      </c>
      <c r="K58" t="s">
        <v>42</v>
      </c>
      <c r="L58" t="s">
        <v>43</v>
      </c>
      <c r="M58" t="s">
        <v>61</v>
      </c>
      <c r="N58" t="s">
        <v>45</v>
      </c>
      <c r="O58" t="s">
        <v>176</v>
      </c>
      <c r="P58" t="s">
        <v>177</v>
      </c>
      <c r="Q58">
        <v>101053638</v>
      </c>
      <c r="R58">
        <v>10950</v>
      </c>
      <c r="S58" s="1">
        <v>44323</v>
      </c>
      <c r="T58" t="s">
        <v>48</v>
      </c>
      <c r="U58">
        <v>20520</v>
      </c>
      <c r="V58">
        <v>20520</v>
      </c>
      <c r="W58">
        <v>1</v>
      </c>
      <c r="X58">
        <v>0</v>
      </c>
      <c r="Y58">
        <v>0</v>
      </c>
      <c r="AC58" s="3">
        <v>739746</v>
      </c>
      <c r="AD58">
        <v>0</v>
      </c>
      <c r="AE58">
        <v>0</v>
      </c>
      <c r="AH58" t="s">
        <v>64</v>
      </c>
      <c r="AI58" t="s">
        <v>52</v>
      </c>
      <c r="AK58" t="s">
        <v>53</v>
      </c>
      <c r="AL58" s="1">
        <v>44355</v>
      </c>
    </row>
    <row r="59" spans="1:38" x14ac:dyDescent="0.25">
      <c r="A59" t="s">
        <v>38</v>
      </c>
      <c r="B59">
        <v>101052910</v>
      </c>
      <c r="C59">
        <v>55417</v>
      </c>
      <c r="D59">
        <v>55834</v>
      </c>
      <c r="E59" s="1">
        <v>44317</v>
      </c>
      <c r="F59" s="2">
        <v>17</v>
      </c>
      <c r="G59" s="2">
        <f t="shared" si="0"/>
        <v>5</v>
      </c>
      <c r="H59" t="s">
        <v>114</v>
      </c>
      <c r="I59" t="s">
        <v>40</v>
      </c>
      <c r="J59" t="s">
        <v>41</v>
      </c>
      <c r="K59" t="s">
        <v>44</v>
      </c>
      <c r="L59" t="s">
        <v>45</v>
      </c>
      <c r="M59" t="s">
        <v>107</v>
      </c>
      <c r="N59" t="s">
        <v>45</v>
      </c>
      <c r="O59" t="s">
        <v>103</v>
      </c>
      <c r="P59" t="s">
        <v>104</v>
      </c>
      <c r="Q59">
        <v>101053639</v>
      </c>
      <c r="R59">
        <v>0</v>
      </c>
      <c r="S59" s="1">
        <v>44323</v>
      </c>
      <c r="T59" t="s">
        <v>48</v>
      </c>
      <c r="U59">
        <v>1</v>
      </c>
      <c r="V59">
        <v>1</v>
      </c>
      <c r="W59">
        <v>1</v>
      </c>
      <c r="X59">
        <v>10000</v>
      </c>
      <c r="Y59">
        <v>0</v>
      </c>
      <c r="Z59" t="s">
        <v>49</v>
      </c>
      <c r="AC59" s="3">
        <v>324601</v>
      </c>
      <c r="AD59">
        <v>0</v>
      </c>
      <c r="AE59">
        <v>0</v>
      </c>
      <c r="AF59" t="s">
        <v>56</v>
      </c>
      <c r="AH59" t="s">
        <v>64</v>
      </c>
      <c r="AI59" t="s">
        <v>52</v>
      </c>
      <c r="AK59" t="s">
        <v>53</v>
      </c>
      <c r="AL59" s="1">
        <v>44341</v>
      </c>
    </row>
    <row r="60" spans="1:38" x14ac:dyDescent="0.25">
      <c r="A60" t="s">
        <v>38</v>
      </c>
      <c r="B60">
        <v>101052911</v>
      </c>
      <c r="C60">
        <v>55418</v>
      </c>
      <c r="D60">
        <v>55835</v>
      </c>
      <c r="E60" s="1">
        <v>44317</v>
      </c>
      <c r="F60" s="2">
        <v>17</v>
      </c>
      <c r="G60" s="2">
        <f t="shared" si="0"/>
        <v>5</v>
      </c>
      <c r="H60" t="s">
        <v>114</v>
      </c>
      <c r="I60" t="s">
        <v>40</v>
      </c>
      <c r="J60" t="s">
        <v>41</v>
      </c>
      <c r="K60" t="s">
        <v>44</v>
      </c>
      <c r="L60" t="s">
        <v>45</v>
      </c>
      <c r="M60" t="s">
        <v>107</v>
      </c>
      <c r="N60" t="s">
        <v>45</v>
      </c>
      <c r="O60" t="s">
        <v>109</v>
      </c>
      <c r="P60" t="s">
        <v>112</v>
      </c>
      <c r="Q60">
        <v>101053640</v>
      </c>
      <c r="R60">
        <v>0</v>
      </c>
      <c r="S60" s="1">
        <v>44323</v>
      </c>
      <c r="T60" t="s">
        <v>48</v>
      </c>
      <c r="U60">
        <v>1</v>
      </c>
      <c r="V60">
        <v>1</v>
      </c>
      <c r="W60">
        <v>1</v>
      </c>
      <c r="X60">
        <v>10000</v>
      </c>
      <c r="Y60">
        <v>0</v>
      </c>
      <c r="Z60" t="s">
        <v>49</v>
      </c>
      <c r="AC60" s="3">
        <v>324601</v>
      </c>
      <c r="AD60">
        <v>0</v>
      </c>
      <c r="AE60">
        <v>0</v>
      </c>
      <c r="AF60" t="s">
        <v>56</v>
      </c>
      <c r="AH60" t="s">
        <v>64</v>
      </c>
      <c r="AI60" t="s">
        <v>52</v>
      </c>
      <c r="AK60" t="s">
        <v>53</v>
      </c>
      <c r="AL60" s="1">
        <v>44341</v>
      </c>
    </row>
    <row r="61" spans="1:38" x14ac:dyDescent="0.25">
      <c r="A61" t="s">
        <v>38</v>
      </c>
      <c r="B61">
        <v>101052912</v>
      </c>
      <c r="C61">
        <v>55419</v>
      </c>
      <c r="D61">
        <v>55837</v>
      </c>
      <c r="E61" s="1">
        <v>44317</v>
      </c>
      <c r="F61" s="2">
        <v>17</v>
      </c>
      <c r="G61" s="2">
        <f t="shared" si="0"/>
        <v>5</v>
      </c>
      <c r="H61" t="s">
        <v>114</v>
      </c>
      <c r="I61" t="s">
        <v>40</v>
      </c>
      <c r="J61" t="s">
        <v>41</v>
      </c>
      <c r="K61" t="s">
        <v>44</v>
      </c>
      <c r="L61" t="s">
        <v>45</v>
      </c>
      <c r="M61" t="s">
        <v>107</v>
      </c>
      <c r="N61" t="s">
        <v>45</v>
      </c>
      <c r="O61" t="s">
        <v>109</v>
      </c>
      <c r="P61" t="s">
        <v>112</v>
      </c>
      <c r="Q61">
        <v>101053641</v>
      </c>
      <c r="R61">
        <v>0</v>
      </c>
      <c r="S61" s="1">
        <v>44323</v>
      </c>
      <c r="T61" t="s">
        <v>48</v>
      </c>
      <c r="U61">
        <v>1</v>
      </c>
      <c r="V61">
        <v>1</v>
      </c>
      <c r="W61">
        <v>1</v>
      </c>
      <c r="X61">
        <v>0</v>
      </c>
      <c r="Y61">
        <v>0</v>
      </c>
      <c r="AC61" s="3">
        <v>324601</v>
      </c>
      <c r="AD61">
        <v>0</v>
      </c>
      <c r="AE61">
        <v>0</v>
      </c>
      <c r="AH61" t="s">
        <v>64</v>
      </c>
      <c r="AI61" t="s">
        <v>52</v>
      </c>
      <c r="AK61" t="s">
        <v>53</v>
      </c>
      <c r="AL61" s="1">
        <v>44341</v>
      </c>
    </row>
    <row r="62" spans="1:38" x14ac:dyDescent="0.25">
      <c r="A62" t="s">
        <v>38</v>
      </c>
      <c r="B62">
        <v>101052913</v>
      </c>
      <c r="C62">
        <v>55420</v>
      </c>
      <c r="D62">
        <v>55715</v>
      </c>
      <c r="E62" s="1">
        <v>44317</v>
      </c>
      <c r="F62" s="2">
        <v>17</v>
      </c>
      <c r="G62" s="2">
        <f t="shared" si="0"/>
        <v>5</v>
      </c>
      <c r="H62" t="s">
        <v>101</v>
      </c>
      <c r="I62" t="s">
        <v>69</v>
      </c>
      <c r="J62" t="s">
        <v>41</v>
      </c>
      <c r="K62" t="s">
        <v>69</v>
      </c>
      <c r="L62" t="s">
        <v>45</v>
      </c>
      <c r="M62" t="s">
        <v>107</v>
      </c>
      <c r="N62" t="s">
        <v>45</v>
      </c>
      <c r="O62" t="s">
        <v>103</v>
      </c>
      <c r="P62" t="s">
        <v>104</v>
      </c>
      <c r="Q62">
        <v>101053642</v>
      </c>
      <c r="R62" t="s">
        <v>178</v>
      </c>
      <c r="S62" s="1">
        <v>44320</v>
      </c>
      <c r="T62" t="s">
        <v>48</v>
      </c>
      <c r="U62">
        <v>1</v>
      </c>
      <c r="V62">
        <v>1</v>
      </c>
      <c r="W62">
        <v>1</v>
      </c>
      <c r="X62">
        <v>0</v>
      </c>
      <c r="Y62">
        <v>0</v>
      </c>
      <c r="AC62" s="3">
        <v>162301</v>
      </c>
      <c r="AD62">
        <v>0</v>
      </c>
      <c r="AE62">
        <v>0</v>
      </c>
      <c r="AH62" t="s">
        <v>64</v>
      </c>
      <c r="AI62" t="s">
        <v>52</v>
      </c>
      <c r="AK62" t="s">
        <v>53</v>
      </c>
      <c r="AL62" s="1">
        <v>44341</v>
      </c>
    </row>
    <row r="63" spans="1:38" x14ac:dyDescent="0.25">
      <c r="A63" t="s">
        <v>38</v>
      </c>
      <c r="B63">
        <v>101052914</v>
      </c>
      <c r="C63">
        <v>55421</v>
      </c>
      <c r="D63">
        <v>55716</v>
      </c>
      <c r="E63" s="1">
        <v>44317</v>
      </c>
      <c r="F63" s="2">
        <v>17</v>
      </c>
      <c r="G63" s="2">
        <f t="shared" si="0"/>
        <v>5</v>
      </c>
      <c r="H63" t="s">
        <v>101</v>
      </c>
      <c r="I63" t="s">
        <v>69</v>
      </c>
      <c r="J63" t="s">
        <v>41</v>
      </c>
      <c r="K63" t="s">
        <v>69</v>
      </c>
      <c r="L63" t="s">
        <v>45</v>
      </c>
      <c r="M63" t="s">
        <v>107</v>
      </c>
      <c r="N63" t="s">
        <v>45</v>
      </c>
      <c r="O63" t="s">
        <v>103</v>
      </c>
      <c r="P63" t="s">
        <v>104</v>
      </c>
      <c r="Q63">
        <v>101053643</v>
      </c>
      <c r="R63" t="s">
        <v>178</v>
      </c>
      <c r="S63" s="1">
        <v>44320</v>
      </c>
      <c r="T63" t="s">
        <v>48</v>
      </c>
      <c r="U63">
        <v>1</v>
      </c>
      <c r="V63">
        <v>1</v>
      </c>
      <c r="W63">
        <v>1</v>
      </c>
      <c r="X63">
        <v>0</v>
      </c>
      <c r="Y63">
        <v>0</v>
      </c>
      <c r="AC63" s="3">
        <v>162301</v>
      </c>
      <c r="AD63">
        <v>0</v>
      </c>
      <c r="AE63">
        <v>0</v>
      </c>
      <c r="AH63" t="s">
        <v>64</v>
      </c>
      <c r="AI63" t="s">
        <v>52</v>
      </c>
      <c r="AK63" t="s">
        <v>59</v>
      </c>
    </row>
    <row r="64" spans="1:38" x14ac:dyDescent="0.25">
      <c r="A64" t="s">
        <v>38</v>
      </c>
      <c r="B64">
        <v>101052915</v>
      </c>
      <c r="C64">
        <v>55422</v>
      </c>
      <c r="D64">
        <v>55972</v>
      </c>
      <c r="E64" s="1">
        <v>44318</v>
      </c>
      <c r="F64" s="2">
        <v>18</v>
      </c>
      <c r="G64" s="2">
        <f t="shared" si="0"/>
        <v>5</v>
      </c>
      <c r="H64" t="s">
        <v>39</v>
      </c>
      <c r="I64" t="s">
        <v>179</v>
      </c>
      <c r="J64" t="s">
        <v>41</v>
      </c>
      <c r="K64" t="s">
        <v>180</v>
      </c>
      <c r="L64" t="s">
        <v>181</v>
      </c>
      <c r="M64" t="s">
        <v>179</v>
      </c>
      <c r="N64" t="s">
        <v>182</v>
      </c>
      <c r="O64" t="s">
        <v>183</v>
      </c>
      <c r="P64" t="s">
        <v>184</v>
      </c>
      <c r="Q64">
        <v>101053644</v>
      </c>
      <c r="R64">
        <v>2862</v>
      </c>
      <c r="S64" s="1">
        <v>44326</v>
      </c>
      <c r="T64" t="s">
        <v>48</v>
      </c>
      <c r="U64">
        <v>34410</v>
      </c>
      <c r="V64">
        <v>34420</v>
      </c>
      <c r="W64">
        <v>1</v>
      </c>
      <c r="X64">
        <v>305000</v>
      </c>
      <c r="Y64">
        <v>0</v>
      </c>
      <c r="Z64" t="s">
        <v>49</v>
      </c>
      <c r="AC64" s="3">
        <v>1188867</v>
      </c>
      <c r="AD64">
        <v>0</v>
      </c>
      <c r="AE64">
        <v>0</v>
      </c>
      <c r="AF64" t="s">
        <v>56</v>
      </c>
      <c r="AH64" t="s">
        <v>185</v>
      </c>
      <c r="AI64" t="s">
        <v>52</v>
      </c>
      <c r="AK64" t="s">
        <v>53</v>
      </c>
      <c r="AL64" s="1">
        <v>44341</v>
      </c>
    </row>
    <row r="65" spans="1:38" x14ac:dyDescent="0.25">
      <c r="A65" t="s">
        <v>38</v>
      </c>
      <c r="B65">
        <v>101052916</v>
      </c>
      <c r="C65">
        <v>55423</v>
      </c>
      <c r="D65">
        <v>55980</v>
      </c>
      <c r="E65" s="1">
        <v>44318</v>
      </c>
      <c r="F65" s="2">
        <v>18</v>
      </c>
      <c r="G65" s="2">
        <f t="shared" si="0"/>
        <v>5</v>
      </c>
      <c r="H65" t="s">
        <v>39</v>
      </c>
      <c r="I65" t="s">
        <v>179</v>
      </c>
      <c r="J65" t="s">
        <v>41</v>
      </c>
      <c r="K65" t="s">
        <v>180</v>
      </c>
      <c r="L65" t="s">
        <v>181</v>
      </c>
      <c r="M65" t="s">
        <v>179</v>
      </c>
      <c r="N65" t="s">
        <v>182</v>
      </c>
      <c r="O65" t="s">
        <v>186</v>
      </c>
      <c r="P65" t="s">
        <v>187</v>
      </c>
      <c r="Q65">
        <v>101053645</v>
      </c>
      <c r="R65">
        <v>2863</v>
      </c>
      <c r="S65" s="1">
        <v>44326</v>
      </c>
      <c r="T65" t="s">
        <v>48</v>
      </c>
      <c r="U65">
        <v>34310</v>
      </c>
      <c r="V65">
        <v>34310</v>
      </c>
      <c r="W65">
        <v>1</v>
      </c>
      <c r="X65">
        <v>305000</v>
      </c>
      <c r="Y65">
        <v>0</v>
      </c>
      <c r="Z65" t="s">
        <v>49</v>
      </c>
      <c r="AC65" s="3">
        <v>1185067</v>
      </c>
      <c r="AD65">
        <v>0</v>
      </c>
      <c r="AE65">
        <v>0</v>
      </c>
      <c r="AF65" t="s">
        <v>56</v>
      </c>
      <c r="AH65" t="s">
        <v>185</v>
      </c>
      <c r="AI65" t="s">
        <v>52</v>
      </c>
      <c r="AK65" t="s">
        <v>53</v>
      </c>
      <c r="AL65" s="1">
        <v>44341</v>
      </c>
    </row>
    <row r="66" spans="1:38" x14ac:dyDescent="0.25">
      <c r="A66" t="s">
        <v>38</v>
      </c>
      <c r="B66">
        <v>101052917</v>
      </c>
      <c r="C66">
        <v>55424</v>
      </c>
      <c r="D66">
        <v>55969</v>
      </c>
      <c r="E66" s="1">
        <v>44318</v>
      </c>
      <c r="F66" s="2">
        <v>18</v>
      </c>
      <c r="G66" s="2">
        <f t="shared" si="0"/>
        <v>5</v>
      </c>
      <c r="H66" t="s">
        <v>39</v>
      </c>
      <c r="I66" t="s">
        <v>179</v>
      </c>
      <c r="J66" t="s">
        <v>41</v>
      </c>
      <c r="K66" t="s">
        <v>188</v>
      </c>
      <c r="L66" t="s">
        <v>126</v>
      </c>
      <c r="M66" t="s">
        <v>179</v>
      </c>
      <c r="N66" t="s">
        <v>182</v>
      </c>
      <c r="O66" t="s">
        <v>189</v>
      </c>
      <c r="P66" t="s">
        <v>190</v>
      </c>
      <c r="Q66">
        <v>101053646</v>
      </c>
      <c r="R66">
        <v>2860</v>
      </c>
      <c r="S66" s="1">
        <v>44326</v>
      </c>
      <c r="T66" t="s">
        <v>48</v>
      </c>
      <c r="U66">
        <v>34850</v>
      </c>
      <c r="V66">
        <v>34830</v>
      </c>
      <c r="W66">
        <v>1</v>
      </c>
      <c r="X66">
        <v>220000</v>
      </c>
      <c r="Y66">
        <v>0</v>
      </c>
      <c r="Z66" t="s">
        <v>49</v>
      </c>
      <c r="AC66" s="3">
        <v>1063012</v>
      </c>
      <c r="AD66">
        <v>0</v>
      </c>
      <c r="AE66">
        <v>0</v>
      </c>
      <c r="AF66" t="s">
        <v>56</v>
      </c>
      <c r="AH66" t="s">
        <v>185</v>
      </c>
      <c r="AI66" t="s">
        <v>52</v>
      </c>
      <c r="AK66" t="s">
        <v>53</v>
      </c>
      <c r="AL66" s="1">
        <v>44341</v>
      </c>
    </row>
    <row r="67" spans="1:38" x14ac:dyDescent="0.25">
      <c r="A67" t="s">
        <v>38</v>
      </c>
      <c r="B67">
        <v>101052918</v>
      </c>
      <c r="C67">
        <v>55425</v>
      </c>
      <c r="D67">
        <v>55985</v>
      </c>
      <c r="E67" s="1">
        <v>44318</v>
      </c>
      <c r="F67" s="2">
        <v>18</v>
      </c>
      <c r="G67" s="2">
        <f t="shared" ref="G67:G130" si="1">+MONTH(E67)</f>
        <v>5</v>
      </c>
      <c r="H67" t="s">
        <v>39</v>
      </c>
      <c r="I67" t="s">
        <v>179</v>
      </c>
      <c r="J67" t="s">
        <v>41</v>
      </c>
      <c r="K67" t="s">
        <v>191</v>
      </c>
      <c r="L67" t="s">
        <v>126</v>
      </c>
      <c r="M67" t="s">
        <v>179</v>
      </c>
      <c r="N67" t="s">
        <v>182</v>
      </c>
      <c r="O67" t="s">
        <v>192</v>
      </c>
      <c r="P67" t="s">
        <v>193</v>
      </c>
      <c r="Q67">
        <v>101053647</v>
      </c>
      <c r="R67">
        <v>2870</v>
      </c>
      <c r="S67" s="1">
        <v>44326</v>
      </c>
      <c r="T67" t="s">
        <v>48</v>
      </c>
      <c r="U67">
        <v>34450</v>
      </c>
      <c r="V67">
        <v>34950</v>
      </c>
      <c r="W67">
        <v>1</v>
      </c>
      <c r="X67">
        <v>220000</v>
      </c>
      <c r="Y67">
        <v>0</v>
      </c>
      <c r="Z67" t="s">
        <v>49</v>
      </c>
      <c r="AC67" s="3">
        <v>1066674</v>
      </c>
      <c r="AD67">
        <v>0</v>
      </c>
      <c r="AE67">
        <v>0</v>
      </c>
      <c r="AF67" t="s">
        <v>56</v>
      </c>
      <c r="AH67" t="s">
        <v>185</v>
      </c>
      <c r="AI67" t="s">
        <v>52</v>
      </c>
      <c r="AK67" t="s">
        <v>53</v>
      </c>
      <c r="AL67" s="1">
        <v>44355</v>
      </c>
    </row>
    <row r="68" spans="1:38" x14ac:dyDescent="0.25">
      <c r="A68" t="s">
        <v>38</v>
      </c>
      <c r="B68">
        <v>101052919</v>
      </c>
      <c r="C68">
        <v>55426</v>
      </c>
      <c r="D68">
        <v>55974</v>
      </c>
      <c r="E68" s="1">
        <v>44318</v>
      </c>
      <c r="F68" s="2">
        <v>18</v>
      </c>
      <c r="G68" s="2">
        <f t="shared" si="1"/>
        <v>5</v>
      </c>
      <c r="H68" t="s">
        <v>39</v>
      </c>
      <c r="I68" t="s">
        <v>179</v>
      </c>
      <c r="J68" t="s">
        <v>41</v>
      </c>
      <c r="K68" t="s">
        <v>191</v>
      </c>
      <c r="L68" t="s">
        <v>126</v>
      </c>
      <c r="M68" t="s">
        <v>179</v>
      </c>
      <c r="N68" t="s">
        <v>182</v>
      </c>
      <c r="O68" t="s">
        <v>194</v>
      </c>
      <c r="P68" t="s">
        <v>195</v>
      </c>
      <c r="Q68">
        <v>101053648</v>
      </c>
      <c r="R68">
        <v>2864</v>
      </c>
      <c r="S68" s="1">
        <v>44326</v>
      </c>
      <c r="T68" t="s">
        <v>48</v>
      </c>
      <c r="U68">
        <v>34820</v>
      </c>
      <c r="V68">
        <v>35300</v>
      </c>
      <c r="W68">
        <v>1</v>
      </c>
      <c r="X68">
        <v>220000</v>
      </c>
      <c r="Y68">
        <v>0</v>
      </c>
      <c r="Z68" t="s">
        <v>49</v>
      </c>
      <c r="AC68" s="3">
        <v>1077356</v>
      </c>
      <c r="AD68">
        <v>0</v>
      </c>
      <c r="AE68">
        <v>0</v>
      </c>
      <c r="AF68" t="s">
        <v>56</v>
      </c>
      <c r="AH68" t="s">
        <v>185</v>
      </c>
      <c r="AI68" t="s">
        <v>52</v>
      </c>
      <c r="AK68" t="s">
        <v>53</v>
      </c>
      <c r="AL68" s="1">
        <v>44355</v>
      </c>
    </row>
    <row r="69" spans="1:38" x14ac:dyDescent="0.25">
      <c r="A69" t="s">
        <v>38</v>
      </c>
      <c r="B69">
        <v>101052920</v>
      </c>
      <c r="C69">
        <v>55427</v>
      </c>
      <c r="D69">
        <v>55987</v>
      </c>
      <c r="E69" s="1">
        <v>44318</v>
      </c>
      <c r="F69" s="2">
        <v>18</v>
      </c>
      <c r="G69" s="2">
        <f t="shared" si="1"/>
        <v>5</v>
      </c>
      <c r="H69" t="s">
        <v>39</v>
      </c>
      <c r="I69" t="s">
        <v>179</v>
      </c>
      <c r="J69" t="s">
        <v>41</v>
      </c>
      <c r="K69" t="s">
        <v>191</v>
      </c>
      <c r="L69" t="s">
        <v>126</v>
      </c>
      <c r="M69" t="s">
        <v>179</v>
      </c>
      <c r="N69" t="s">
        <v>182</v>
      </c>
      <c r="O69" t="s">
        <v>196</v>
      </c>
      <c r="P69" t="s">
        <v>197</v>
      </c>
      <c r="Q69">
        <v>101053649</v>
      </c>
      <c r="R69">
        <v>2869</v>
      </c>
      <c r="S69" s="1">
        <v>44326</v>
      </c>
      <c r="T69" t="s">
        <v>48</v>
      </c>
      <c r="U69">
        <v>34120</v>
      </c>
      <c r="V69">
        <v>34570</v>
      </c>
      <c r="W69">
        <v>1</v>
      </c>
      <c r="X69">
        <v>220000</v>
      </c>
      <c r="Y69">
        <v>0</v>
      </c>
      <c r="Z69" t="s">
        <v>49</v>
      </c>
      <c r="AC69" s="3">
        <v>1055076</v>
      </c>
      <c r="AD69">
        <v>0</v>
      </c>
      <c r="AE69">
        <v>0</v>
      </c>
      <c r="AF69" t="s">
        <v>56</v>
      </c>
      <c r="AH69" t="s">
        <v>185</v>
      </c>
      <c r="AI69" t="s">
        <v>52</v>
      </c>
      <c r="AK69" t="s">
        <v>53</v>
      </c>
      <c r="AL69" s="1">
        <v>44355</v>
      </c>
    </row>
    <row r="70" spans="1:38" x14ac:dyDescent="0.25">
      <c r="A70" t="s">
        <v>38</v>
      </c>
      <c r="B70">
        <v>101052921</v>
      </c>
      <c r="C70">
        <v>55428</v>
      </c>
      <c r="D70">
        <v>55989</v>
      </c>
      <c r="E70" s="1">
        <v>44318</v>
      </c>
      <c r="F70" s="2">
        <v>18</v>
      </c>
      <c r="G70" s="2">
        <f t="shared" si="1"/>
        <v>5</v>
      </c>
      <c r="H70" t="s">
        <v>39</v>
      </c>
      <c r="I70" t="s">
        <v>179</v>
      </c>
      <c r="J70" t="s">
        <v>41</v>
      </c>
      <c r="K70" t="s">
        <v>191</v>
      </c>
      <c r="L70" t="s">
        <v>126</v>
      </c>
      <c r="M70" t="s">
        <v>179</v>
      </c>
      <c r="N70" t="s">
        <v>182</v>
      </c>
      <c r="O70" t="s">
        <v>198</v>
      </c>
      <c r="P70" t="s">
        <v>199</v>
      </c>
      <c r="Q70">
        <v>101053650</v>
      </c>
      <c r="R70">
        <v>19117</v>
      </c>
      <c r="S70" s="1">
        <v>44326</v>
      </c>
      <c r="T70" t="s">
        <v>48</v>
      </c>
      <c r="U70">
        <v>34470</v>
      </c>
      <c r="V70">
        <v>34970</v>
      </c>
      <c r="W70">
        <v>1</v>
      </c>
      <c r="X70">
        <v>220000</v>
      </c>
      <c r="Y70">
        <v>0</v>
      </c>
      <c r="Z70" t="s">
        <v>49</v>
      </c>
      <c r="AC70" s="3">
        <v>1067284</v>
      </c>
      <c r="AD70">
        <v>0</v>
      </c>
      <c r="AE70">
        <v>0</v>
      </c>
      <c r="AF70" t="s">
        <v>56</v>
      </c>
      <c r="AH70" t="s">
        <v>185</v>
      </c>
      <c r="AI70" t="s">
        <v>52</v>
      </c>
      <c r="AK70" t="s">
        <v>53</v>
      </c>
      <c r="AL70" s="1">
        <v>44355</v>
      </c>
    </row>
    <row r="71" spans="1:38" x14ac:dyDescent="0.25">
      <c r="A71" t="s">
        <v>38</v>
      </c>
      <c r="B71">
        <v>101052922</v>
      </c>
      <c r="C71">
        <v>55429</v>
      </c>
      <c r="D71">
        <v>56101</v>
      </c>
      <c r="E71" s="1">
        <v>44318</v>
      </c>
      <c r="F71" s="2">
        <v>18</v>
      </c>
      <c r="G71" s="2">
        <f t="shared" si="1"/>
        <v>5</v>
      </c>
      <c r="H71" t="s">
        <v>39</v>
      </c>
      <c r="I71" t="s">
        <v>179</v>
      </c>
      <c r="J71" t="s">
        <v>41</v>
      </c>
      <c r="K71" t="s">
        <v>191</v>
      </c>
      <c r="L71" t="s">
        <v>126</v>
      </c>
      <c r="M71" t="s">
        <v>179</v>
      </c>
      <c r="N71" t="s">
        <v>182</v>
      </c>
      <c r="O71" t="s">
        <v>200</v>
      </c>
      <c r="P71" t="s">
        <v>201</v>
      </c>
      <c r="Q71">
        <v>101053651</v>
      </c>
      <c r="R71">
        <v>2871</v>
      </c>
      <c r="S71" s="1">
        <v>44327</v>
      </c>
      <c r="T71" t="s">
        <v>48</v>
      </c>
      <c r="U71">
        <v>34370</v>
      </c>
      <c r="V71">
        <v>34820</v>
      </c>
      <c r="W71">
        <v>1</v>
      </c>
      <c r="X71">
        <v>220000</v>
      </c>
      <c r="Y71">
        <v>0</v>
      </c>
      <c r="Z71" t="s">
        <v>49</v>
      </c>
      <c r="AC71" s="3">
        <v>1062706</v>
      </c>
      <c r="AD71">
        <v>0</v>
      </c>
      <c r="AE71">
        <v>0</v>
      </c>
      <c r="AF71" t="s">
        <v>56</v>
      </c>
      <c r="AH71" t="s">
        <v>185</v>
      </c>
      <c r="AI71" t="s">
        <v>52</v>
      </c>
      <c r="AK71" t="s">
        <v>53</v>
      </c>
      <c r="AL71" s="1">
        <v>44355</v>
      </c>
    </row>
    <row r="72" spans="1:38" x14ac:dyDescent="0.25">
      <c r="A72" t="s">
        <v>38</v>
      </c>
      <c r="B72">
        <v>101052923</v>
      </c>
      <c r="C72">
        <v>55430</v>
      </c>
      <c r="D72">
        <v>55795</v>
      </c>
      <c r="E72" s="1">
        <v>44319</v>
      </c>
      <c r="F72" s="2">
        <v>18</v>
      </c>
      <c r="G72" s="2">
        <f t="shared" si="1"/>
        <v>5</v>
      </c>
      <c r="H72" t="s">
        <v>60</v>
      </c>
      <c r="I72" t="s">
        <v>61</v>
      </c>
      <c r="J72" t="s">
        <v>41</v>
      </c>
      <c r="K72" t="s">
        <v>42</v>
      </c>
      <c r="L72" t="s">
        <v>43</v>
      </c>
      <c r="M72" t="s">
        <v>61</v>
      </c>
      <c r="N72" t="s">
        <v>45</v>
      </c>
      <c r="O72" t="s">
        <v>202</v>
      </c>
      <c r="P72" t="s">
        <v>203</v>
      </c>
      <c r="Q72">
        <v>101053652</v>
      </c>
      <c r="R72">
        <v>10941</v>
      </c>
      <c r="S72" s="1">
        <v>44322</v>
      </c>
      <c r="T72" t="s">
        <v>48</v>
      </c>
      <c r="U72">
        <v>20070</v>
      </c>
      <c r="V72">
        <v>20050</v>
      </c>
      <c r="W72">
        <v>1</v>
      </c>
      <c r="X72">
        <v>44400</v>
      </c>
      <c r="Y72">
        <v>0</v>
      </c>
      <c r="Z72" t="s">
        <v>49</v>
      </c>
      <c r="AC72" s="3">
        <v>723524</v>
      </c>
      <c r="AD72">
        <v>0</v>
      </c>
      <c r="AE72">
        <v>0</v>
      </c>
      <c r="AF72" t="s">
        <v>56</v>
      </c>
      <c r="AH72" t="s">
        <v>64</v>
      </c>
      <c r="AI72" t="s">
        <v>52</v>
      </c>
      <c r="AK72" t="s">
        <v>53</v>
      </c>
      <c r="AL72" s="1">
        <v>44355</v>
      </c>
    </row>
    <row r="73" spans="1:38" x14ac:dyDescent="0.25">
      <c r="A73" t="s">
        <v>38</v>
      </c>
      <c r="B73">
        <v>101052924</v>
      </c>
      <c r="C73">
        <v>55431</v>
      </c>
      <c r="D73">
        <v>55761</v>
      </c>
      <c r="E73" s="1">
        <v>44319</v>
      </c>
      <c r="F73" s="2">
        <v>18</v>
      </c>
      <c r="G73" s="2">
        <f t="shared" si="1"/>
        <v>5</v>
      </c>
      <c r="H73" t="s">
        <v>204</v>
      </c>
      <c r="I73" t="s">
        <v>40</v>
      </c>
      <c r="J73" t="s">
        <v>41</v>
      </c>
      <c r="K73" t="s">
        <v>68</v>
      </c>
      <c r="L73" t="s">
        <v>45</v>
      </c>
      <c r="M73" t="s">
        <v>44</v>
      </c>
      <c r="N73" t="s">
        <v>45</v>
      </c>
      <c r="O73" t="s">
        <v>205</v>
      </c>
      <c r="P73" t="s">
        <v>206</v>
      </c>
      <c r="Q73">
        <v>101053653</v>
      </c>
      <c r="R73">
        <v>75516</v>
      </c>
      <c r="S73" s="1">
        <v>44321</v>
      </c>
      <c r="T73" t="s">
        <v>48</v>
      </c>
      <c r="U73">
        <v>35890</v>
      </c>
      <c r="V73">
        <v>35890</v>
      </c>
      <c r="W73">
        <v>1</v>
      </c>
      <c r="X73">
        <v>0</v>
      </c>
      <c r="Y73">
        <v>0</v>
      </c>
      <c r="AC73" s="3">
        <v>563832</v>
      </c>
      <c r="AD73">
        <v>0</v>
      </c>
      <c r="AE73">
        <v>0</v>
      </c>
      <c r="AH73" t="s">
        <v>51</v>
      </c>
      <c r="AI73" t="s">
        <v>52</v>
      </c>
      <c r="AK73" t="s">
        <v>59</v>
      </c>
    </row>
    <row r="74" spans="1:38" x14ac:dyDescent="0.25">
      <c r="A74" t="s">
        <v>38</v>
      </c>
      <c r="B74">
        <v>101052925</v>
      </c>
      <c r="C74">
        <v>55432</v>
      </c>
      <c r="D74">
        <v>56109</v>
      </c>
      <c r="E74" s="1">
        <v>44319</v>
      </c>
      <c r="F74" s="2">
        <v>18</v>
      </c>
      <c r="G74" s="2">
        <f t="shared" si="1"/>
        <v>5</v>
      </c>
      <c r="H74" t="s">
        <v>171</v>
      </c>
      <c r="I74" t="s">
        <v>124</v>
      </c>
      <c r="J74" t="s">
        <v>41</v>
      </c>
      <c r="K74" t="s">
        <v>172</v>
      </c>
      <c r="L74" t="s">
        <v>173</v>
      </c>
      <c r="M74" t="s">
        <v>42</v>
      </c>
      <c r="N74" t="s">
        <v>43</v>
      </c>
      <c r="O74" t="s">
        <v>202</v>
      </c>
      <c r="P74" t="s">
        <v>203</v>
      </c>
      <c r="Q74">
        <v>101053654</v>
      </c>
      <c r="R74">
        <v>77865</v>
      </c>
      <c r="S74" s="1">
        <v>44327</v>
      </c>
      <c r="T74" t="s">
        <v>48</v>
      </c>
      <c r="U74">
        <v>34690</v>
      </c>
      <c r="V74">
        <v>34690</v>
      </c>
      <c r="W74">
        <v>1</v>
      </c>
      <c r="X74">
        <v>427503</v>
      </c>
      <c r="Y74">
        <v>0</v>
      </c>
      <c r="Z74" t="s">
        <v>49</v>
      </c>
      <c r="AC74" s="3">
        <v>700044</v>
      </c>
      <c r="AD74">
        <v>0</v>
      </c>
      <c r="AE74">
        <v>0</v>
      </c>
      <c r="AF74" t="s">
        <v>56</v>
      </c>
      <c r="AH74" t="s">
        <v>64</v>
      </c>
      <c r="AI74" t="s">
        <v>52</v>
      </c>
      <c r="AK74" t="s">
        <v>53</v>
      </c>
      <c r="AL74" s="1">
        <v>44355</v>
      </c>
    </row>
    <row r="75" spans="1:38" x14ac:dyDescent="0.25">
      <c r="A75" t="s">
        <v>38</v>
      </c>
      <c r="B75">
        <v>101052926</v>
      </c>
      <c r="C75">
        <v>55433</v>
      </c>
      <c r="D75">
        <v>56059</v>
      </c>
      <c r="E75" s="1">
        <v>44319</v>
      </c>
      <c r="F75" s="2">
        <v>18</v>
      </c>
      <c r="G75" s="2">
        <f t="shared" si="1"/>
        <v>5</v>
      </c>
      <c r="H75" t="s">
        <v>123</v>
      </c>
      <c r="I75" t="s">
        <v>124</v>
      </c>
      <c r="J75" t="s">
        <v>41</v>
      </c>
      <c r="K75" t="s">
        <v>125</v>
      </c>
      <c r="L75" t="s">
        <v>126</v>
      </c>
      <c r="M75" t="s">
        <v>42</v>
      </c>
      <c r="N75" t="s">
        <v>43</v>
      </c>
      <c r="O75" t="s">
        <v>207</v>
      </c>
      <c r="P75" t="s">
        <v>208</v>
      </c>
      <c r="Q75">
        <v>101053655</v>
      </c>
      <c r="R75">
        <v>78331</v>
      </c>
      <c r="S75" s="1">
        <v>44327</v>
      </c>
      <c r="T75" t="s">
        <v>48</v>
      </c>
      <c r="U75">
        <v>26520</v>
      </c>
      <c r="V75">
        <v>26890</v>
      </c>
      <c r="W75">
        <v>1</v>
      </c>
      <c r="X75">
        <v>1078648</v>
      </c>
      <c r="Y75">
        <v>25000</v>
      </c>
      <c r="Z75" t="s">
        <v>49</v>
      </c>
      <c r="AC75" s="3">
        <v>2821728</v>
      </c>
      <c r="AD75">
        <v>0</v>
      </c>
      <c r="AE75">
        <v>0</v>
      </c>
      <c r="AF75" t="s">
        <v>50</v>
      </c>
      <c r="AH75" t="s">
        <v>87</v>
      </c>
      <c r="AI75" t="s">
        <v>52</v>
      </c>
      <c r="AK75" t="s">
        <v>53</v>
      </c>
      <c r="AL75" s="1">
        <v>44355</v>
      </c>
    </row>
    <row r="76" spans="1:38" x14ac:dyDescent="0.25">
      <c r="A76" t="s">
        <v>38</v>
      </c>
      <c r="B76">
        <v>101052927</v>
      </c>
      <c r="C76">
        <v>55434</v>
      </c>
      <c r="D76">
        <v>56060</v>
      </c>
      <c r="E76" s="1">
        <v>44319</v>
      </c>
      <c r="F76" s="2">
        <v>18</v>
      </c>
      <c r="G76" s="2">
        <f t="shared" si="1"/>
        <v>5</v>
      </c>
      <c r="H76" t="s">
        <v>39</v>
      </c>
      <c r="I76" t="s">
        <v>40</v>
      </c>
      <c r="J76" t="s">
        <v>41</v>
      </c>
      <c r="K76" t="s">
        <v>132</v>
      </c>
      <c r="L76" t="s">
        <v>209</v>
      </c>
      <c r="M76" t="s">
        <v>79</v>
      </c>
      <c r="N76" t="s">
        <v>45</v>
      </c>
      <c r="O76" t="s">
        <v>210</v>
      </c>
      <c r="P76" t="s">
        <v>211</v>
      </c>
      <c r="Q76">
        <v>101053656</v>
      </c>
      <c r="R76">
        <v>57364</v>
      </c>
      <c r="S76" s="1">
        <v>44327</v>
      </c>
      <c r="T76" t="s">
        <v>48</v>
      </c>
      <c r="U76">
        <v>34830</v>
      </c>
      <c r="V76">
        <v>34750</v>
      </c>
      <c r="W76">
        <v>1</v>
      </c>
      <c r="X76">
        <v>528160</v>
      </c>
      <c r="Y76">
        <v>0</v>
      </c>
      <c r="Z76" t="s">
        <v>49</v>
      </c>
      <c r="AC76" s="3">
        <v>2960550</v>
      </c>
      <c r="AD76">
        <v>0</v>
      </c>
      <c r="AE76">
        <v>0</v>
      </c>
      <c r="AF76" t="s">
        <v>56</v>
      </c>
      <c r="AH76" t="s">
        <v>212</v>
      </c>
      <c r="AI76" t="s">
        <v>52</v>
      </c>
      <c r="AK76" t="s">
        <v>53</v>
      </c>
      <c r="AL76" s="1">
        <v>44341</v>
      </c>
    </row>
    <row r="77" spans="1:38" x14ac:dyDescent="0.25">
      <c r="A77" t="s">
        <v>38</v>
      </c>
      <c r="B77">
        <v>101052929</v>
      </c>
      <c r="C77">
        <v>55436</v>
      </c>
      <c r="D77">
        <v>55978</v>
      </c>
      <c r="E77" s="1">
        <v>44319</v>
      </c>
      <c r="F77" s="2">
        <v>18</v>
      </c>
      <c r="G77" s="2">
        <f t="shared" si="1"/>
        <v>5</v>
      </c>
      <c r="H77" t="s">
        <v>39</v>
      </c>
      <c r="I77" t="s">
        <v>179</v>
      </c>
      <c r="J77" t="s">
        <v>41</v>
      </c>
      <c r="K77" t="s">
        <v>125</v>
      </c>
      <c r="L77" t="s">
        <v>126</v>
      </c>
      <c r="M77" t="s">
        <v>179</v>
      </c>
      <c r="N77" t="s">
        <v>182</v>
      </c>
      <c r="O77" t="s">
        <v>215</v>
      </c>
      <c r="P77" t="s">
        <v>216</v>
      </c>
      <c r="Q77">
        <v>101053658</v>
      </c>
      <c r="R77">
        <v>2866</v>
      </c>
      <c r="S77" s="1">
        <v>44326</v>
      </c>
      <c r="T77" t="s">
        <v>48</v>
      </c>
      <c r="U77">
        <v>34230</v>
      </c>
      <c r="V77">
        <v>34280</v>
      </c>
      <c r="W77">
        <v>1</v>
      </c>
      <c r="X77">
        <v>220000</v>
      </c>
      <c r="Y77">
        <v>0</v>
      </c>
      <c r="Z77" t="s">
        <v>49</v>
      </c>
      <c r="AC77" s="3">
        <v>1046226</v>
      </c>
      <c r="AD77">
        <v>0</v>
      </c>
      <c r="AE77">
        <v>0</v>
      </c>
      <c r="AF77" t="s">
        <v>56</v>
      </c>
      <c r="AH77" t="s">
        <v>185</v>
      </c>
      <c r="AI77" t="s">
        <v>52</v>
      </c>
      <c r="AK77" t="s">
        <v>53</v>
      </c>
      <c r="AL77" s="1">
        <v>44341</v>
      </c>
    </row>
    <row r="78" spans="1:38" x14ac:dyDescent="0.25">
      <c r="A78" t="s">
        <v>38</v>
      </c>
      <c r="B78">
        <v>101052930</v>
      </c>
      <c r="C78">
        <v>55437</v>
      </c>
      <c r="D78">
        <v>55809</v>
      </c>
      <c r="E78" s="1">
        <v>44319</v>
      </c>
      <c r="F78" s="2">
        <v>18</v>
      </c>
      <c r="G78" s="2">
        <f t="shared" si="1"/>
        <v>5</v>
      </c>
      <c r="H78" t="s">
        <v>217</v>
      </c>
      <c r="I78" t="s">
        <v>218</v>
      </c>
      <c r="J78" t="s">
        <v>41</v>
      </c>
      <c r="K78" t="s">
        <v>44</v>
      </c>
      <c r="L78" t="s">
        <v>45</v>
      </c>
      <c r="M78" t="s">
        <v>219</v>
      </c>
      <c r="N78" t="s">
        <v>220</v>
      </c>
      <c r="O78" t="s">
        <v>57</v>
      </c>
      <c r="P78" t="s">
        <v>58</v>
      </c>
      <c r="Q78">
        <v>101053659</v>
      </c>
      <c r="R78">
        <v>1612012411</v>
      </c>
      <c r="S78" s="1">
        <v>44326</v>
      </c>
      <c r="T78" t="s">
        <v>48</v>
      </c>
      <c r="U78">
        <v>34950</v>
      </c>
      <c r="V78">
        <v>34920</v>
      </c>
      <c r="W78">
        <v>1</v>
      </c>
      <c r="X78">
        <v>370576</v>
      </c>
      <c r="Y78">
        <v>0</v>
      </c>
      <c r="Z78" t="s">
        <v>49</v>
      </c>
      <c r="AC78" s="3">
        <v>2761050</v>
      </c>
      <c r="AD78">
        <v>0</v>
      </c>
      <c r="AE78">
        <v>0</v>
      </c>
      <c r="AF78" t="s">
        <v>56</v>
      </c>
      <c r="AH78" t="s">
        <v>51</v>
      </c>
      <c r="AI78" t="s">
        <v>52</v>
      </c>
      <c r="AK78" t="s">
        <v>53</v>
      </c>
      <c r="AL78" s="1">
        <v>44341</v>
      </c>
    </row>
    <row r="79" spans="1:38" x14ac:dyDescent="0.25">
      <c r="A79" t="s">
        <v>38</v>
      </c>
      <c r="B79">
        <v>101052931</v>
      </c>
      <c r="C79">
        <v>55438</v>
      </c>
      <c r="D79">
        <v>55976</v>
      </c>
      <c r="E79" s="1">
        <v>44319</v>
      </c>
      <c r="F79" s="2">
        <v>18</v>
      </c>
      <c r="G79" s="2">
        <f t="shared" si="1"/>
        <v>5</v>
      </c>
      <c r="H79" t="s">
        <v>39</v>
      </c>
      <c r="I79" t="s">
        <v>179</v>
      </c>
      <c r="J79" t="s">
        <v>41</v>
      </c>
      <c r="K79" t="s">
        <v>221</v>
      </c>
      <c r="L79" t="s">
        <v>126</v>
      </c>
      <c r="M79" t="s">
        <v>179</v>
      </c>
      <c r="N79" t="s">
        <v>182</v>
      </c>
      <c r="O79" t="s">
        <v>222</v>
      </c>
      <c r="P79" t="s">
        <v>223</v>
      </c>
      <c r="Q79">
        <v>101053660</v>
      </c>
      <c r="R79">
        <v>2865</v>
      </c>
      <c r="S79" s="1">
        <v>44326</v>
      </c>
      <c r="T79" t="s">
        <v>48</v>
      </c>
      <c r="U79">
        <v>34550</v>
      </c>
      <c r="V79">
        <v>34540</v>
      </c>
      <c r="W79">
        <v>1</v>
      </c>
      <c r="X79">
        <v>220000</v>
      </c>
      <c r="Y79">
        <v>0</v>
      </c>
      <c r="Z79" t="s">
        <v>49</v>
      </c>
      <c r="AC79" s="3">
        <v>1054161</v>
      </c>
      <c r="AD79">
        <v>0</v>
      </c>
      <c r="AE79">
        <v>0</v>
      </c>
      <c r="AF79" t="s">
        <v>56</v>
      </c>
      <c r="AH79" t="s">
        <v>185</v>
      </c>
      <c r="AI79" t="s">
        <v>52</v>
      </c>
      <c r="AK79" t="s">
        <v>53</v>
      </c>
      <c r="AL79" s="1">
        <v>44341</v>
      </c>
    </row>
    <row r="80" spans="1:38" x14ac:dyDescent="0.25">
      <c r="A80" t="s">
        <v>38</v>
      </c>
      <c r="B80">
        <v>101052932</v>
      </c>
      <c r="C80">
        <v>55439</v>
      </c>
      <c r="D80">
        <v>55808</v>
      </c>
      <c r="E80" s="1">
        <v>44319</v>
      </c>
      <c r="F80" s="2">
        <v>18</v>
      </c>
      <c r="G80" s="2">
        <f t="shared" si="1"/>
        <v>5</v>
      </c>
      <c r="H80" t="s">
        <v>217</v>
      </c>
      <c r="I80" t="s">
        <v>218</v>
      </c>
      <c r="J80" t="s">
        <v>41</v>
      </c>
      <c r="K80" t="s">
        <v>44</v>
      </c>
      <c r="L80" t="s">
        <v>45</v>
      </c>
      <c r="M80" t="s">
        <v>219</v>
      </c>
      <c r="N80" t="s">
        <v>220</v>
      </c>
      <c r="O80" t="s">
        <v>224</v>
      </c>
      <c r="P80" t="s">
        <v>225</v>
      </c>
      <c r="Q80">
        <v>101053661</v>
      </c>
      <c r="R80">
        <v>162012410</v>
      </c>
      <c r="S80" s="1">
        <v>44322</v>
      </c>
      <c r="T80" t="s">
        <v>48</v>
      </c>
      <c r="U80">
        <v>34640</v>
      </c>
      <c r="V80">
        <v>34680</v>
      </c>
      <c r="W80">
        <v>1</v>
      </c>
      <c r="X80">
        <v>370576</v>
      </c>
      <c r="Y80">
        <v>0</v>
      </c>
      <c r="Z80" t="s">
        <v>49</v>
      </c>
      <c r="AC80" s="3">
        <v>2736560</v>
      </c>
      <c r="AD80">
        <v>0</v>
      </c>
      <c r="AE80">
        <v>0</v>
      </c>
      <c r="AF80" t="s">
        <v>56</v>
      </c>
      <c r="AH80" t="s">
        <v>51</v>
      </c>
      <c r="AI80" t="s">
        <v>52</v>
      </c>
      <c r="AK80" t="s">
        <v>53</v>
      </c>
      <c r="AL80" s="1">
        <v>44341</v>
      </c>
    </row>
    <row r="81" spans="1:38" x14ac:dyDescent="0.25">
      <c r="A81" t="s">
        <v>38</v>
      </c>
      <c r="B81">
        <v>101052933</v>
      </c>
      <c r="C81">
        <v>55440</v>
      </c>
      <c r="D81">
        <v>55983</v>
      </c>
      <c r="E81" s="1">
        <v>44319</v>
      </c>
      <c r="F81" s="2">
        <v>18</v>
      </c>
      <c r="G81" s="2">
        <f t="shared" si="1"/>
        <v>5</v>
      </c>
      <c r="H81" t="s">
        <v>39</v>
      </c>
      <c r="I81" t="s">
        <v>179</v>
      </c>
      <c r="J81" t="s">
        <v>41</v>
      </c>
      <c r="K81" t="s">
        <v>221</v>
      </c>
      <c r="L81" t="s">
        <v>126</v>
      </c>
      <c r="M81" t="s">
        <v>179</v>
      </c>
      <c r="N81" t="s">
        <v>182</v>
      </c>
      <c r="O81" t="s">
        <v>226</v>
      </c>
      <c r="P81" t="s">
        <v>227</v>
      </c>
      <c r="Q81">
        <v>101053662</v>
      </c>
      <c r="R81">
        <v>2868</v>
      </c>
      <c r="S81" s="1">
        <v>44326</v>
      </c>
      <c r="T81" t="s">
        <v>48</v>
      </c>
      <c r="U81">
        <v>35070</v>
      </c>
      <c r="V81">
        <v>35070</v>
      </c>
      <c r="W81">
        <v>1</v>
      </c>
      <c r="X81">
        <v>220000</v>
      </c>
      <c r="Y81">
        <v>0</v>
      </c>
      <c r="Z81" t="s">
        <v>49</v>
      </c>
      <c r="AC81" s="3">
        <v>1070336</v>
      </c>
      <c r="AD81">
        <v>0</v>
      </c>
      <c r="AE81">
        <v>0</v>
      </c>
      <c r="AF81" t="s">
        <v>56</v>
      </c>
      <c r="AH81" t="s">
        <v>185</v>
      </c>
      <c r="AI81" t="s">
        <v>52</v>
      </c>
      <c r="AK81" t="s">
        <v>53</v>
      </c>
      <c r="AL81" s="1">
        <v>44341</v>
      </c>
    </row>
    <row r="82" spans="1:38" x14ac:dyDescent="0.25">
      <c r="A82" t="s">
        <v>38</v>
      </c>
      <c r="B82">
        <v>101052934</v>
      </c>
      <c r="C82">
        <v>55441</v>
      </c>
      <c r="D82">
        <v>55853</v>
      </c>
      <c r="E82" s="1">
        <v>44319</v>
      </c>
      <c r="F82" s="2">
        <v>18</v>
      </c>
      <c r="G82" s="2">
        <f t="shared" si="1"/>
        <v>5</v>
      </c>
      <c r="H82" t="s">
        <v>228</v>
      </c>
      <c r="I82" t="s">
        <v>40</v>
      </c>
      <c r="J82" t="s">
        <v>41</v>
      </c>
      <c r="K82" t="s">
        <v>44</v>
      </c>
      <c r="L82" t="s">
        <v>45</v>
      </c>
      <c r="M82" t="s">
        <v>42</v>
      </c>
      <c r="N82" t="s">
        <v>43</v>
      </c>
      <c r="O82" t="s">
        <v>229</v>
      </c>
      <c r="P82" t="s">
        <v>110</v>
      </c>
      <c r="Q82">
        <v>101053663</v>
      </c>
      <c r="R82">
        <v>77780</v>
      </c>
      <c r="S82" s="1">
        <v>44323</v>
      </c>
      <c r="T82" t="s">
        <v>48</v>
      </c>
      <c r="U82">
        <v>29200</v>
      </c>
      <c r="V82">
        <v>29200</v>
      </c>
      <c r="W82">
        <v>1</v>
      </c>
      <c r="X82">
        <v>128713</v>
      </c>
      <c r="Y82">
        <v>40000</v>
      </c>
      <c r="Z82" t="s">
        <v>49</v>
      </c>
      <c r="AC82" s="3">
        <v>928469</v>
      </c>
      <c r="AD82">
        <v>0</v>
      </c>
      <c r="AE82">
        <v>0</v>
      </c>
      <c r="AF82" t="s">
        <v>50</v>
      </c>
      <c r="AH82" t="s">
        <v>64</v>
      </c>
      <c r="AI82" t="s">
        <v>52</v>
      </c>
      <c r="AK82" t="s">
        <v>53</v>
      </c>
      <c r="AL82" s="1">
        <v>44355</v>
      </c>
    </row>
    <row r="83" spans="1:38" x14ac:dyDescent="0.25">
      <c r="A83" t="s">
        <v>38</v>
      </c>
      <c r="B83">
        <v>101052935</v>
      </c>
      <c r="C83">
        <v>55442</v>
      </c>
      <c r="D83">
        <v>56011</v>
      </c>
      <c r="E83" s="1">
        <v>44319</v>
      </c>
      <c r="F83" s="2">
        <v>18</v>
      </c>
      <c r="G83" s="2">
        <f t="shared" si="1"/>
        <v>5</v>
      </c>
      <c r="H83" t="s">
        <v>39</v>
      </c>
      <c r="I83" t="s">
        <v>179</v>
      </c>
      <c r="J83" t="s">
        <v>41</v>
      </c>
      <c r="K83" t="s">
        <v>180</v>
      </c>
      <c r="L83" t="s">
        <v>181</v>
      </c>
      <c r="M83" t="s">
        <v>179</v>
      </c>
      <c r="N83" t="s">
        <v>182</v>
      </c>
      <c r="O83" t="s">
        <v>230</v>
      </c>
      <c r="P83" t="s">
        <v>231</v>
      </c>
      <c r="Q83">
        <v>101053664</v>
      </c>
      <c r="R83">
        <v>2878</v>
      </c>
      <c r="S83" s="1">
        <v>44326</v>
      </c>
      <c r="T83" t="s">
        <v>48</v>
      </c>
      <c r="U83">
        <v>34590</v>
      </c>
      <c r="V83">
        <v>34590</v>
      </c>
      <c r="W83">
        <v>1</v>
      </c>
      <c r="X83">
        <v>305000</v>
      </c>
      <c r="Y83">
        <v>0</v>
      </c>
      <c r="Z83" t="s">
        <v>49</v>
      </c>
      <c r="AC83" s="3">
        <v>1194739</v>
      </c>
      <c r="AD83">
        <v>0</v>
      </c>
      <c r="AE83">
        <v>0</v>
      </c>
      <c r="AF83" t="s">
        <v>56</v>
      </c>
      <c r="AH83" t="s">
        <v>185</v>
      </c>
      <c r="AI83" t="s">
        <v>52</v>
      </c>
      <c r="AK83" t="s">
        <v>53</v>
      </c>
      <c r="AL83" s="1">
        <v>44341</v>
      </c>
    </row>
    <row r="84" spans="1:38" x14ac:dyDescent="0.25">
      <c r="A84" t="s">
        <v>38</v>
      </c>
      <c r="B84">
        <v>101052936</v>
      </c>
      <c r="C84">
        <v>55443</v>
      </c>
      <c r="D84">
        <v>56013</v>
      </c>
      <c r="E84" s="1">
        <v>44319</v>
      </c>
      <c r="F84" s="2">
        <v>18</v>
      </c>
      <c r="G84" s="2">
        <f t="shared" si="1"/>
        <v>5</v>
      </c>
      <c r="H84" t="s">
        <v>39</v>
      </c>
      <c r="I84" t="s">
        <v>179</v>
      </c>
      <c r="J84" t="s">
        <v>41</v>
      </c>
      <c r="K84" t="s">
        <v>180</v>
      </c>
      <c r="L84" t="s">
        <v>181</v>
      </c>
      <c r="M84" t="s">
        <v>179</v>
      </c>
      <c r="N84" t="s">
        <v>182</v>
      </c>
      <c r="O84" t="s">
        <v>196</v>
      </c>
      <c r="P84" t="s">
        <v>197</v>
      </c>
      <c r="Q84">
        <v>101053665</v>
      </c>
      <c r="R84">
        <v>2890</v>
      </c>
      <c r="S84" s="1">
        <v>44326</v>
      </c>
      <c r="T84" t="s">
        <v>48</v>
      </c>
      <c r="U84">
        <v>34590</v>
      </c>
      <c r="V84">
        <v>34560</v>
      </c>
      <c r="W84">
        <v>1</v>
      </c>
      <c r="X84">
        <v>305000</v>
      </c>
      <c r="Y84">
        <v>0</v>
      </c>
      <c r="Z84" t="s">
        <v>49</v>
      </c>
      <c r="AC84" s="3">
        <v>1193702</v>
      </c>
      <c r="AD84">
        <v>0</v>
      </c>
      <c r="AE84">
        <v>0</v>
      </c>
      <c r="AF84" t="s">
        <v>56</v>
      </c>
      <c r="AH84" t="s">
        <v>185</v>
      </c>
      <c r="AI84" t="s">
        <v>52</v>
      </c>
      <c r="AK84" t="s">
        <v>53</v>
      </c>
      <c r="AL84" s="1">
        <v>44341</v>
      </c>
    </row>
    <row r="85" spans="1:38" x14ac:dyDescent="0.25">
      <c r="A85" t="s">
        <v>38</v>
      </c>
      <c r="B85">
        <v>101052937</v>
      </c>
      <c r="C85">
        <v>55444</v>
      </c>
      <c r="D85">
        <v>56018</v>
      </c>
      <c r="E85" s="1">
        <v>44319</v>
      </c>
      <c r="F85" s="2">
        <v>18</v>
      </c>
      <c r="G85" s="2">
        <f t="shared" si="1"/>
        <v>5</v>
      </c>
      <c r="H85" t="s">
        <v>39</v>
      </c>
      <c r="I85" t="s">
        <v>179</v>
      </c>
      <c r="J85" t="s">
        <v>41</v>
      </c>
      <c r="K85" t="s">
        <v>232</v>
      </c>
      <c r="L85" t="s">
        <v>126</v>
      </c>
      <c r="M85" t="s">
        <v>179</v>
      </c>
      <c r="N85" t="s">
        <v>182</v>
      </c>
      <c r="O85" t="s">
        <v>186</v>
      </c>
      <c r="P85" t="s">
        <v>187</v>
      </c>
      <c r="Q85">
        <v>101053666</v>
      </c>
      <c r="R85">
        <v>2876</v>
      </c>
      <c r="S85" s="1">
        <v>44326</v>
      </c>
      <c r="T85" t="s">
        <v>48</v>
      </c>
      <c r="U85">
        <v>34390</v>
      </c>
      <c r="V85">
        <v>34320</v>
      </c>
      <c r="W85">
        <v>1</v>
      </c>
      <c r="X85">
        <v>220000</v>
      </c>
      <c r="Y85">
        <v>0</v>
      </c>
      <c r="Z85" t="s">
        <v>49</v>
      </c>
      <c r="AC85" s="3">
        <v>1047446</v>
      </c>
      <c r="AD85">
        <v>0</v>
      </c>
      <c r="AE85">
        <v>0</v>
      </c>
      <c r="AF85" t="s">
        <v>56</v>
      </c>
      <c r="AH85" t="s">
        <v>185</v>
      </c>
      <c r="AI85" t="s">
        <v>52</v>
      </c>
      <c r="AK85" t="s">
        <v>53</v>
      </c>
      <c r="AL85" s="1">
        <v>44341</v>
      </c>
    </row>
    <row r="86" spans="1:38" x14ac:dyDescent="0.25">
      <c r="A86" t="s">
        <v>38</v>
      </c>
      <c r="B86">
        <v>101052938</v>
      </c>
      <c r="C86">
        <v>55445</v>
      </c>
      <c r="D86">
        <v>56008</v>
      </c>
      <c r="E86" s="1">
        <v>44319</v>
      </c>
      <c r="F86" s="2">
        <v>18</v>
      </c>
      <c r="G86" s="2">
        <f t="shared" si="1"/>
        <v>5</v>
      </c>
      <c r="H86" t="s">
        <v>39</v>
      </c>
      <c r="I86" t="s">
        <v>179</v>
      </c>
      <c r="J86" t="s">
        <v>41</v>
      </c>
      <c r="K86" t="s">
        <v>232</v>
      </c>
      <c r="L86" t="s">
        <v>126</v>
      </c>
      <c r="M86" t="s">
        <v>179</v>
      </c>
      <c r="N86" t="s">
        <v>182</v>
      </c>
      <c r="O86" t="s">
        <v>222</v>
      </c>
      <c r="P86" t="s">
        <v>223</v>
      </c>
      <c r="Q86">
        <v>101053667</v>
      </c>
      <c r="R86">
        <v>2874</v>
      </c>
      <c r="S86" s="1">
        <v>44326</v>
      </c>
      <c r="T86" t="s">
        <v>48</v>
      </c>
      <c r="U86">
        <v>34130</v>
      </c>
      <c r="V86">
        <v>34100</v>
      </c>
      <c r="W86">
        <v>1</v>
      </c>
      <c r="X86">
        <v>220000</v>
      </c>
      <c r="Y86">
        <v>0</v>
      </c>
      <c r="Z86" t="s">
        <v>49</v>
      </c>
      <c r="AC86" s="3">
        <v>1040732</v>
      </c>
      <c r="AD86">
        <v>0</v>
      </c>
      <c r="AE86">
        <v>0</v>
      </c>
      <c r="AF86" t="s">
        <v>56</v>
      </c>
      <c r="AH86" t="s">
        <v>185</v>
      </c>
      <c r="AI86" t="s">
        <v>52</v>
      </c>
      <c r="AK86" t="s">
        <v>53</v>
      </c>
      <c r="AL86" s="1">
        <v>44341</v>
      </c>
    </row>
    <row r="87" spans="1:38" x14ac:dyDescent="0.25">
      <c r="A87" t="s">
        <v>38</v>
      </c>
      <c r="B87">
        <v>101052939</v>
      </c>
      <c r="C87">
        <v>55446</v>
      </c>
      <c r="D87">
        <v>56019</v>
      </c>
      <c r="E87" s="1">
        <v>44319</v>
      </c>
      <c r="F87" s="2">
        <v>18</v>
      </c>
      <c r="G87" s="2">
        <f t="shared" si="1"/>
        <v>5</v>
      </c>
      <c r="H87" t="s">
        <v>39</v>
      </c>
      <c r="I87" t="s">
        <v>179</v>
      </c>
      <c r="J87" t="s">
        <v>41</v>
      </c>
      <c r="K87" t="s">
        <v>221</v>
      </c>
      <c r="L87" t="s">
        <v>126</v>
      </c>
      <c r="M87" t="s">
        <v>179</v>
      </c>
      <c r="N87" t="s">
        <v>182</v>
      </c>
      <c r="O87" t="s">
        <v>192</v>
      </c>
      <c r="P87" t="s">
        <v>193</v>
      </c>
      <c r="Q87">
        <v>101053668</v>
      </c>
      <c r="R87">
        <v>2888</v>
      </c>
      <c r="S87" s="1">
        <v>44326</v>
      </c>
      <c r="T87" t="s">
        <v>48</v>
      </c>
      <c r="U87">
        <v>34460</v>
      </c>
      <c r="V87">
        <v>34430</v>
      </c>
      <c r="W87">
        <v>1</v>
      </c>
      <c r="X87">
        <v>220000</v>
      </c>
      <c r="Y87">
        <v>0</v>
      </c>
      <c r="Z87" t="s">
        <v>49</v>
      </c>
      <c r="AC87" s="3">
        <v>1050804</v>
      </c>
      <c r="AD87">
        <v>0</v>
      </c>
      <c r="AE87">
        <v>0</v>
      </c>
      <c r="AF87" t="s">
        <v>56</v>
      </c>
      <c r="AH87" t="s">
        <v>185</v>
      </c>
      <c r="AI87" t="s">
        <v>52</v>
      </c>
      <c r="AK87" t="s">
        <v>53</v>
      </c>
      <c r="AL87" s="1">
        <v>44341</v>
      </c>
    </row>
    <row r="88" spans="1:38" x14ac:dyDescent="0.25">
      <c r="A88" t="s">
        <v>38</v>
      </c>
      <c r="B88">
        <v>101052940</v>
      </c>
      <c r="C88">
        <v>55447</v>
      </c>
      <c r="D88">
        <v>56016</v>
      </c>
      <c r="E88" s="1">
        <v>44319</v>
      </c>
      <c r="F88" s="2">
        <v>18</v>
      </c>
      <c r="G88" s="2">
        <f t="shared" si="1"/>
        <v>5</v>
      </c>
      <c r="H88" t="s">
        <v>39</v>
      </c>
      <c r="I88" t="s">
        <v>179</v>
      </c>
      <c r="J88" t="s">
        <v>41</v>
      </c>
      <c r="K88" t="s">
        <v>233</v>
      </c>
      <c r="L88" t="s">
        <v>126</v>
      </c>
      <c r="M88" t="s">
        <v>179</v>
      </c>
      <c r="N88" t="s">
        <v>182</v>
      </c>
      <c r="O88" t="s">
        <v>194</v>
      </c>
      <c r="P88" t="s">
        <v>195</v>
      </c>
      <c r="Q88">
        <v>101053669</v>
      </c>
      <c r="R88">
        <v>2887</v>
      </c>
      <c r="S88" s="1">
        <v>44326</v>
      </c>
      <c r="T88" t="s">
        <v>48</v>
      </c>
      <c r="U88">
        <v>35350</v>
      </c>
      <c r="V88">
        <v>35290</v>
      </c>
      <c r="W88">
        <v>1</v>
      </c>
      <c r="X88">
        <v>220000</v>
      </c>
      <c r="Y88">
        <v>0</v>
      </c>
      <c r="Z88" t="s">
        <v>49</v>
      </c>
      <c r="AC88" s="3">
        <v>1077051</v>
      </c>
      <c r="AD88">
        <v>0</v>
      </c>
      <c r="AE88">
        <v>0</v>
      </c>
      <c r="AF88" t="s">
        <v>56</v>
      </c>
      <c r="AH88" t="s">
        <v>185</v>
      </c>
      <c r="AI88" t="s">
        <v>52</v>
      </c>
      <c r="AK88" t="s">
        <v>53</v>
      </c>
      <c r="AL88" s="1">
        <v>44341</v>
      </c>
    </row>
    <row r="89" spans="1:38" x14ac:dyDescent="0.25">
      <c r="A89" t="s">
        <v>38</v>
      </c>
      <c r="B89">
        <v>101052941</v>
      </c>
      <c r="C89">
        <v>55448</v>
      </c>
      <c r="D89">
        <v>56003</v>
      </c>
      <c r="E89" s="1">
        <v>44319</v>
      </c>
      <c r="F89" s="2">
        <v>18</v>
      </c>
      <c r="G89" s="2">
        <f t="shared" si="1"/>
        <v>5</v>
      </c>
      <c r="H89" t="s">
        <v>39</v>
      </c>
      <c r="I89" t="s">
        <v>179</v>
      </c>
      <c r="J89" t="s">
        <v>41</v>
      </c>
      <c r="K89" t="s">
        <v>191</v>
      </c>
      <c r="L89" t="s">
        <v>126</v>
      </c>
      <c r="M89" t="s">
        <v>179</v>
      </c>
      <c r="N89" t="s">
        <v>182</v>
      </c>
      <c r="O89" t="s">
        <v>189</v>
      </c>
      <c r="P89" t="s">
        <v>190</v>
      </c>
      <c r="Q89">
        <v>101053670</v>
      </c>
      <c r="R89">
        <v>19119</v>
      </c>
      <c r="S89" s="1">
        <v>44326</v>
      </c>
      <c r="T89" t="s">
        <v>48</v>
      </c>
      <c r="U89">
        <v>34510</v>
      </c>
      <c r="V89">
        <v>34990</v>
      </c>
      <c r="W89">
        <v>1</v>
      </c>
      <c r="X89">
        <v>220000</v>
      </c>
      <c r="Y89">
        <v>0</v>
      </c>
      <c r="Z89" t="s">
        <v>49</v>
      </c>
      <c r="AC89" s="3">
        <v>1067895</v>
      </c>
      <c r="AD89">
        <v>0</v>
      </c>
      <c r="AE89">
        <v>0</v>
      </c>
      <c r="AF89" t="s">
        <v>56</v>
      </c>
      <c r="AH89" t="s">
        <v>185</v>
      </c>
      <c r="AI89" t="s">
        <v>52</v>
      </c>
      <c r="AK89" t="s">
        <v>53</v>
      </c>
      <c r="AL89" s="1">
        <v>44355</v>
      </c>
    </row>
    <row r="90" spans="1:38" x14ac:dyDescent="0.25">
      <c r="A90" t="s">
        <v>38</v>
      </c>
      <c r="B90">
        <v>101052942</v>
      </c>
      <c r="C90">
        <v>55449</v>
      </c>
      <c r="D90">
        <v>56028</v>
      </c>
      <c r="E90" s="1">
        <v>44319</v>
      </c>
      <c r="F90" s="2">
        <v>18</v>
      </c>
      <c r="G90" s="2">
        <f t="shared" si="1"/>
        <v>5</v>
      </c>
      <c r="H90" t="s">
        <v>39</v>
      </c>
      <c r="I90" t="s">
        <v>179</v>
      </c>
      <c r="J90" t="s">
        <v>41</v>
      </c>
      <c r="K90" t="s">
        <v>191</v>
      </c>
      <c r="L90" t="s">
        <v>126</v>
      </c>
      <c r="M90" t="s">
        <v>179</v>
      </c>
      <c r="N90" t="s">
        <v>182</v>
      </c>
      <c r="O90" t="s">
        <v>183</v>
      </c>
      <c r="P90" t="s">
        <v>184</v>
      </c>
      <c r="Q90">
        <v>101053671</v>
      </c>
      <c r="R90">
        <v>19126</v>
      </c>
      <c r="S90" s="1">
        <v>44326</v>
      </c>
      <c r="T90" t="s">
        <v>48</v>
      </c>
      <c r="U90">
        <v>34310</v>
      </c>
      <c r="V90">
        <v>34300</v>
      </c>
      <c r="W90">
        <v>1</v>
      </c>
      <c r="X90">
        <v>220000</v>
      </c>
      <c r="Y90">
        <v>0</v>
      </c>
      <c r="Z90" t="s">
        <v>49</v>
      </c>
      <c r="AC90" s="3">
        <v>1046836</v>
      </c>
      <c r="AD90">
        <v>0</v>
      </c>
      <c r="AE90">
        <v>0</v>
      </c>
      <c r="AF90" t="s">
        <v>56</v>
      </c>
      <c r="AH90" t="s">
        <v>185</v>
      </c>
      <c r="AI90" t="s">
        <v>52</v>
      </c>
      <c r="AK90" t="s">
        <v>53</v>
      </c>
      <c r="AL90" s="1">
        <v>44341</v>
      </c>
    </row>
    <row r="91" spans="1:38" x14ac:dyDescent="0.25">
      <c r="A91" t="s">
        <v>38</v>
      </c>
      <c r="B91">
        <v>101052943</v>
      </c>
      <c r="C91">
        <v>55450</v>
      </c>
      <c r="D91">
        <v>56272</v>
      </c>
      <c r="E91" s="1">
        <v>44319</v>
      </c>
      <c r="F91" s="2">
        <v>18</v>
      </c>
      <c r="G91" s="2">
        <f t="shared" si="1"/>
        <v>5</v>
      </c>
      <c r="H91" t="s">
        <v>39</v>
      </c>
      <c r="I91" t="s">
        <v>179</v>
      </c>
      <c r="J91" t="s">
        <v>41</v>
      </c>
      <c r="K91" t="s">
        <v>191</v>
      </c>
      <c r="L91" t="s">
        <v>126</v>
      </c>
      <c r="M91" t="s">
        <v>179</v>
      </c>
      <c r="N91" t="s">
        <v>182</v>
      </c>
      <c r="O91" t="s">
        <v>226</v>
      </c>
      <c r="P91" t="s">
        <v>227</v>
      </c>
      <c r="Q91">
        <v>101053672</v>
      </c>
      <c r="R91">
        <v>2946</v>
      </c>
      <c r="S91" s="1">
        <v>44334</v>
      </c>
      <c r="T91" t="s">
        <v>48</v>
      </c>
      <c r="U91">
        <v>34730</v>
      </c>
      <c r="V91">
        <v>34850</v>
      </c>
      <c r="W91">
        <v>1</v>
      </c>
      <c r="X91">
        <v>220000</v>
      </c>
      <c r="Y91">
        <v>50000</v>
      </c>
      <c r="Z91" t="s">
        <v>49</v>
      </c>
      <c r="AC91" s="3">
        <v>1063622</v>
      </c>
      <c r="AD91">
        <v>0</v>
      </c>
      <c r="AE91">
        <v>0</v>
      </c>
      <c r="AF91" t="s">
        <v>50</v>
      </c>
      <c r="AH91" t="s">
        <v>185</v>
      </c>
      <c r="AI91" t="s">
        <v>52</v>
      </c>
      <c r="AK91" t="s">
        <v>53</v>
      </c>
      <c r="AL91" s="1">
        <v>44355</v>
      </c>
    </row>
    <row r="92" spans="1:38" x14ac:dyDescent="0.25">
      <c r="A92" t="s">
        <v>38</v>
      </c>
      <c r="B92">
        <v>101052944</v>
      </c>
      <c r="C92">
        <v>55451</v>
      </c>
      <c r="D92">
        <v>56009</v>
      </c>
      <c r="E92" s="1">
        <v>44319</v>
      </c>
      <c r="F92" s="2">
        <v>18</v>
      </c>
      <c r="G92" s="2">
        <f t="shared" si="1"/>
        <v>5</v>
      </c>
      <c r="H92" t="s">
        <v>39</v>
      </c>
      <c r="I92" t="s">
        <v>179</v>
      </c>
      <c r="J92" t="s">
        <v>41</v>
      </c>
      <c r="K92" t="s">
        <v>191</v>
      </c>
      <c r="L92" t="s">
        <v>126</v>
      </c>
      <c r="M92" t="s">
        <v>179</v>
      </c>
      <c r="N92" t="s">
        <v>182</v>
      </c>
      <c r="O92" t="s">
        <v>215</v>
      </c>
      <c r="P92" t="s">
        <v>216</v>
      </c>
      <c r="Q92">
        <v>101053673</v>
      </c>
      <c r="R92">
        <v>2875</v>
      </c>
      <c r="S92" s="1">
        <v>44326</v>
      </c>
      <c r="T92" t="s">
        <v>48</v>
      </c>
      <c r="U92">
        <v>34490</v>
      </c>
      <c r="V92">
        <v>34970</v>
      </c>
      <c r="W92">
        <v>1</v>
      </c>
      <c r="X92">
        <v>220000</v>
      </c>
      <c r="Y92">
        <v>0</v>
      </c>
      <c r="Z92" t="s">
        <v>49</v>
      </c>
      <c r="AC92" s="3">
        <v>1067284</v>
      </c>
      <c r="AD92">
        <v>0</v>
      </c>
      <c r="AE92">
        <v>0</v>
      </c>
      <c r="AF92" t="s">
        <v>56</v>
      </c>
      <c r="AH92" t="s">
        <v>185</v>
      </c>
      <c r="AI92" t="s">
        <v>52</v>
      </c>
      <c r="AK92" t="s">
        <v>53</v>
      </c>
      <c r="AL92" s="1">
        <v>44355</v>
      </c>
    </row>
    <row r="93" spans="1:38" x14ac:dyDescent="0.25">
      <c r="A93" t="s">
        <v>38</v>
      </c>
      <c r="B93">
        <v>101052945</v>
      </c>
      <c r="C93">
        <v>55452</v>
      </c>
      <c r="D93">
        <v>56022</v>
      </c>
      <c r="E93" s="1">
        <v>44319</v>
      </c>
      <c r="F93" s="2">
        <v>18</v>
      </c>
      <c r="G93" s="2">
        <f t="shared" si="1"/>
        <v>5</v>
      </c>
      <c r="H93" t="s">
        <v>39</v>
      </c>
      <c r="I93" t="s">
        <v>179</v>
      </c>
      <c r="J93" t="s">
        <v>41</v>
      </c>
      <c r="K93" t="s">
        <v>191</v>
      </c>
      <c r="L93" t="s">
        <v>126</v>
      </c>
      <c r="M93" t="s">
        <v>179</v>
      </c>
      <c r="N93" t="s">
        <v>182</v>
      </c>
      <c r="O93" t="s">
        <v>198</v>
      </c>
      <c r="P93" t="s">
        <v>199</v>
      </c>
      <c r="Q93">
        <v>101053674</v>
      </c>
      <c r="R93">
        <v>2889</v>
      </c>
      <c r="S93" s="1">
        <v>44326</v>
      </c>
      <c r="T93" t="s">
        <v>48</v>
      </c>
      <c r="U93">
        <v>34290</v>
      </c>
      <c r="V93">
        <v>34760</v>
      </c>
      <c r="W93">
        <v>1</v>
      </c>
      <c r="X93">
        <v>220000</v>
      </c>
      <c r="Y93">
        <v>0</v>
      </c>
      <c r="Z93" t="s">
        <v>49</v>
      </c>
      <c r="AC93" s="3">
        <v>1060875</v>
      </c>
      <c r="AD93">
        <v>0</v>
      </c>
      <c r="AE93">
        <v>0</v>
      </c>
      <c r="AF93" t="s">
        <v>56</v>
      </c>
      <c r="AH93" t="s">
        <v>185</v>
      </c>
      <c r="AI93" t="s">
        <v>52</v>
      </c>
      <c r="AK93" t="s">
        <v>53</v>
      </c>
      <c r="AL93" s="1">
        <v>44355</v>
      </c>
    </row>
    <row r="94" spans="1:38" x14ac:dyDescent="0.25">
      <c r="A94" t="s">
        <v>38</v>
      </c>
      <c r="B94">
        <v>101052946</v>
      </c>
      <c r="C94">
        <v>55453</v>
      </c>
      <c r="D94">
        <v>56106</v>
      </c>
      <c r="E94" s="1">
        <v>44319</v>
      </c>
      <c r="F94" s="2">
        <v>18</v>
      </c>
      <c r="G94" s="2">
        <f t="shared" si="1"/>
        <v>5</v>
      </c>
      <c r="H94" t="s">
        <v>39</v>
      </c>
      <c r="I94" t="s">
        <v>179</v>
      </c>
      <c r="J94" t="s">
        <v>41</v>
      </c>
      <c r="K94" t="s">
        <v>191</v>
      </c>
      <c r="L94" t="s">
        <v>126</v>
      </c>
      <c r="M94" t="s">
        <v>179</v>
      </c>
      <c r="N94" t="s">
        <v>182</v>
      </c>
      <c r="O94" t="s">
        <v>200</v>
      </c>
      <c r="P94" t="s">
        <v>201</v>
      </c>
      <c r="Q94">
        <v>101053675</v>
      </c>
      <c r="R94">
        <v>19131</v>
      </c>
      <c r="S94" s="1">
        <v>44327</v>
      </c>
      <c r="T94" t="s">
        <v>48</v>
      </c>
      <c r="U94">
        <v>33870</v>
      </c>
      <c r="V94">
        <v>34010</v>
      </c>
      <c r="W94">
        <v>1</v>
      </c>
      <c r="X94">
        <v>220000</v>
      </c>
      <c r="Y94">
        <v>0</v>
      </c>
      <c r="Z94" t="s">
        <v>49</v>
      </c>
      <c r="AC94" s="3">
        <v>1037985</v>
      </c>
      <c r="AD94">
        <v>0</v>
      </c>
      <c r="AE94">
        <v>0</v>
      </c>
      <c r="AF94" t="s">
        <v>56</v>
      </c>
      <c r="AH94" t="s">
        <v>185</v>
      </c>
      <c r="AI94" t="s">
        <v>52</v>
      </c>
      <c r="AK94" t="s">
        <v>53</v>
      </c>
      <c r="AL94" s="1">
        <v>44355</v>
      </c>
    </row>
    <row r="95" spans="1:38" x14ac:dyDescent="0.25">
      <c r="A95" t="s">
        <v>38</v>
      </c>
      <c r="B95">
        <v>101052947</v>
      </c>
      <c r="C95">
        <v>55454</v>
      </c>
      <c r="D95">
        <v>56080</v>
      </c>
      <c r="E95" s="1">
        <v>44319</v>
      </c>
      <c r="F95" s="2">
        <v>18</v>
      </c>
      <c r="G95" s="2">
        <f t="shared" si="1"/>
        <v>5</v>
      </c>
      <c r="H95" t="s">
        <v>39</v>
      </c>
      <c r="I95" t="s">
        <v>40</v>
      </c>
      <c r="J95" t="s">
        <v>41</v>
      </c>
      <c r="K95" t="s">
        <v>42</v>
      </c>
      <c r="L95" t="s">
        <v>43</v>
      </c>
      <c r="M95" t="s">
        <v>44</v>
      </c>
      <c r="N95" t="s">
        <v>45</v>
      </c>
      <c r="O95" t="s">
        <v>54</v>
      </c>
      <c r="P95" t="s">
        <v>55</v>
      </c>
      <c r="Q95">
        <v>101053676</v>
      </c>
      <c r="R95">
        <v>75555</v>
      </c>
      <c r="S95" s="1">
        <v>44327</v>
      </c>
      <c r="T95" t="s">
        <v>48</v>
      </c>
      <c r="U95">
        <v>33510</v>
      </c>
      <c r="V95">
        <v>33510</v>
      </c>
      <c r="W95">
        <v>1</v>
      </c>
      <c r="X95">
        <v>10000</v>
      </c>
      <c r="Y95">
        <v>0</v>
      </c>
      <c r="Z95" t="s">
        <v>49</v>
      </c>
      <c r="AC95" s="3">
        <v>1185919</v>
      </c>
      <c r="AD95">
        <v>0</v>
      </c>
      <c r="AE95">
        <v>0</v>
      </c>
      <c r="AF95" t="s">
        <v>56</v>
      </c>
      <c r="AH95" t="s">
        <v>51</v>
      </c>
      <c r="AI95" t="s">
        <v>52</v>
      </c>
      <c r="AK95" t="s">
        <v>53</v>
      </c>
      <c r="AL95" s="1">
        <v>44341</v>
      </c>
    </row>
    <row r="96" spans="1:38" x14ac:dyDescent="0.25">
      <c r="A96" t="s">
        <v>38</v>
      </c>
      <c r="B96">
        <v>101052948</v>
      </c>
      <c r="C96">
        <v>55455</v>
      </c>
      <c r="D96">
        <v>55944</v>
      </c>
      <c r="E96" s="1">
        <v>44319</v>
      </c>
      <c r="F96" s="2">
        <v>18</v>
      </c>
      <c r="G96" s="2">
        <f t="shared" si="1"/>
        <v>5</v>
      </c>
      <c r="H96" t="s">
        <v>114</v>
      </c>
      <c r="I96" t="s">
        <v>146</v>
      </c>
      <c r="J96" t="s">
        <v>41</v>
      </c>
      <c r="K96" t="s">
        <v>146</v>
      </c>
      <c r="L96" t="s">
        <v>234</v>
      </c>
      <c r="M96" t="s">
        <v>165</v>
      </c>
      <c r="N96" t="s">
        <v>166</v>
      </c>
      <c r="O96" t="s">
        <v>153</v>
      </c>
      <c r="P96" t="s">
        <v>235</v>
      </c>
      <c r="Q96">
        <v>101053677</v>
      </c>
      <c r="R96" t="s">
        <v>236</v>
      </c>
      <c r="S96" s="1">
        <v>44326</v>
      </c>
      <c r="T96" t="s">
        <v>48</v>
      </c>
      <c r="U96">
        <v>1</v>
      </c>
      <c r="V96">
        <v>1</v>
      </c>
      <c r="W96">
        <v>1</v>
      </c>
      <c r="X96">
        <v>110000</v>
      </c>
      <c r="Y96">
        <v>0</v>
      </c>
      <c r="Z96" t="s">
        <v>49</v>
      </c>
      <c r="AC96" s="3">
        <v>1707975</v>
      </c>
      <c r="AD96">
        <v>0</v>
      </c>
      <c r="AE96">
        <v>0</v>
      </c>
      <c r="AF96" t="s">
        <v>56</v>
      </c>
      <c r="AH96" t="s">
        <v>64</v>
      </c>
      <c r="AI96" t="s">
        <v>52</v>
      </c>
      <c r="AK96" t="s">
        <v>53</v>
      </c>
      <c r="AL96" s="1">
        <v>44355</v>
      </c>
    </row>
    <row r="97" spans="1:38" x14ac:dyDescent="0.25">
      <c r="A97" t="s">
        <v>38</v>
      </c>
      <c r="B97">
        <v>101052949</v>
      </c>
      <c r="C97">
        <v>55456</v>
      </c>
      <c r="D97">
        <v>55916</v>
      </c>
      <c r="E97" s="1">
        <v>44319</v>
      </c>
      <c r="F97" s="2">
        <v>18</v>
      </c>
      <c r="G97" s="2">
        <f t="shared" si="1"/>
        <v>5</v>
      </c>
      <c r="H97" t="s">
        <v>114</v>
      </c>
      <c r="I97" t="s">
        <v>146</v>
      </c>
      <c r="J97" t="s">
        <v>41</v>
      </c>
      <c r="K97" t="s">
        <v>146</v>
      </c>
      <c r="L97" t="s">
        <v>234</v>
      </c>
      <c r="M97" t="s">
        <v>237</v>
      </c>
      <c r="N97" t="s">
        <v>238</v>
      </c>
      <c r="O97" t="s">
        <v>103</v>
      </c>
      <c r="P97" t="s">
        <v>104</v>
      </c>
      <c r="Q97">
        <v>101053678</v>
      </c>
      <c r="R97" t="s">
        <v>239</v>
      </c>
      <c r="S97" s="1">
        <v>44326</v>
      </c>
      <c r="T97" t="s">
        <v>48</v>
      </c>
      <c r="U97">
        <v>1</v>
      </c>
      <c r="V97">
        <v>1</v>
      </c>
      <c r="W97">
        <v>1</v>
      </c>
      <c r="X97">
        <v>110000</v>
      </c>
      <c r="Y97">
        <v>0</v>
      </c>
      <c r="Z97" t="s">
        <v>49</v>
      </c>
      <c r="AC97" s="3">
        <v>1654367</v>
      </c>
      <c r="AD97">
        <v>0</v>
      </c>
      <c r="AE97">
        <v>0</v>
      </c>
      <c r="AF97" t="s">
        <v>56</v>
      </c>
      <c r="AH97" t="s">
        <v>64</v>
      </c>
      <c r="AI97" t="s">
        <v>52</v>
      </c>
      <c r="AK97" t="s">
        <v>53</v>
      </c>
      <c r="AL97" s="1">
        <v>44355</v>
      </c>
    </row>
    <row r="98" spans="1:38" x14ac:dyDescent="0.25">
      <c r="A98" t="s">
        <v>38</v>
      </c>
      <c r="B98">
        <v>101052950</v>
      </c>
      <c r="C98">
        <v>55457</v>
      </c>
      <c r="D98">
        <v>56074</v>
      </c>
      <c r="E98" s="1">
        <v>44319</v>
      </c>
      <c r="F98" s="2">
        <v>18</v>
      </c>
      <c r="G98" s="2">
        <f t="shared" si="1"/>
        <v>5</v>
      </c>
      <c r="H98" t="s">
        <v>39</v>
      </c>
      <c r="I98" t="s">
        <v>40</v>
      </c>
      <c r="J98" t="s">
        <v>41</v>
      </c>
      <c r="K98" t="s">
        <v>42</v>
      </c>
      <c r="L98" t="s">
        <v>43</v>
      </c>
      <c r="M98" t="s">
        <v>44</v>
      </c>
      <c r="N98" t="s">
        <v>45</v>
      </c>
      <c r="O98" t="s">
        <v>65</v>
      </c>
      <c r="P98" t="s">
        <v>66</v>
      </c>
      <c r="Q98">
        <v>101053679</v>
      </c>
      <c r="R98">
        <v>75557</v>
      </c>
      <c r="S98" s="1">
        <v>44327</v>
      </c>
      <c r="T98" t="s">
        <v>48</v>
      </c>
      <c r="U98">
        <v>34900</v>
      </c>
      <c r="V98">
        <v>34900</v>
      </c>
      <c r="W98">
        <v>1</v>
      </c>
      <c r="X98">
        <v>10000</v>
      </c>
      <c r="Y98">
        <v>0</v>
      </c>
      <c r="Z98" t="s">
        <v>49</v>
      </c>
      <c r="AC98" s="3">
        <v>1235111</v>
      </c>
      <c r="AD98">
        <v>0</v>
      </c>
      <c r="AE98">
        <v>0</v>
      </c>
      <c r="AF98" t="s">
        <v>56</v>
      </c>
      <c r="AH98" t="s">
        <v>51</v>
      </c>
      <c r="AI98" t="s">
        <v>52</v>
      </c>
      <c r="AK98" t="s">
        <v>53</v>
      </c>
      <c r="AL98" s="1">
        <v>44341</v>
      </c>
    </row>
    <row r="99" spans="1:38" x14ac:dyDescent="0.25">
      <c r="A99" t="s">
        <v>38</v>
      </c>
      <c r="B99">
        <v>101052951</v>
      </c>
      <c r="C99">
        <v>55458</v>
      </c>
      <c r="E99" s="1">
        <v>44319</v>
      </c>
      <c r="F99" s="2">
        <v>18</v>
      </c>
      <c r="G99" s="2">
        <f t="shared" si="1"/>
        <v>5</v>
      </c>
      <c r="H99" t="s">
        <v>204</v>
      </c>
      <c r="I99" t="s">
        <v>40</v>
      </c>
      <c r="J99" t="s">
        <v>41</v>
      </c>
      <c r="K99" t="s">
        <v>68</v>
      </c>
      <c r="L99" t="s">
        <v>45</v>
      </c>
      <c r="M99" t="s">
        <v>44</v>
      </c>
      <c r="N99" t="s">
        <v>45</v>
      </c>
      <c r="O99" t="s">
        <v>240</v>
      </c>
      <c r="P99" t="s">
        <v>241</v>
      </c>
      <c r="Q99">
        <v>101053680</v>
      </c>
      <c r="R99">
        <v>75527</v>
      </c>
      <c r="S99" s="1">
        <v>44323</v>
      </c>
      <c r="T99" t="s">
        <v>170</v>
      </c>
      <c r="U99">
        <v>36040</v>
      </c>
      <c r="V99">
        <v>36040</v>
      </c>
      <c r="W99">
        <v>1</v>
      </c>
      <c r="X99">
        <v>0</v>
      </c>
      <c r="Y99">
        <v>0</v>
      </c>
      <c r="AC99" s="3">
        <v>566188</v>
      </c>
      <c r="AD99">
        <v>448500</v>
      </c>
      <c r="AE99">
        <v>-20020</v>
      </c>
      <c r="AH99" t="s">
        <v>51</v>
      </c>
      <c r="AI99" t="s">
        <v>52</v>
      </c>
      <c r="AK99" t="s">
        <v>59</v>
      </c>
    </row>
    <row r="100" spans="1:38" x14ac:dyDescent="0.25">
      <c r="A100" t="s">
        <v>38</v>
      </c>
      <c r="B100">
        <v>101052952</v>
      </c>
      <c r="C100">
        <v>55459</v>
      </c>
      <c r="E100" s="1">
        <v>44319</v>
      </c>
      <c r="F100" s="2">
        <v>18</v>
      </c>
      <c r="G100" s="2">
        <f t="shared" si="1"/>
        <v>5</v>
      </c>
      <c r="H100" t="s">
        <v>204</v>
      </c>
      <c r="I100" t="s">
        <v>40</v>
      </c>
      <c r="J100" t="s">
        <v>41</v>
      </c>
      <c r="K100" t="s">
        <v>68</v>
      </c>
      <c r="L100" t="s">
        <v>45</v>
      </c>
      <c r="M100" t="s">
        <v>44</v>
      </c>
      <c r="N100" t="s">
        <v>45</v>
      </c>
      <c r="O100" t="s">
        <v>240</v>
      </c>
      <c r="P100" t="s">
        <v>241</v>
      </c>
      <c r="Q100">
        <v>101053681</v>
      </c>
      <c r="R100">
        <v>75520</v>
      </c>
      <c r="S100" s="1">
        <v>44323</v>
      </c>
      <c r="T100" t="s">
        <v>170</v>
      </c>
      <c r="U100">
        <v>35370</v>
      </c>
      <c r="V100">
        <v>35370</v>
      </c>
      <c r="W100">
        <v>1</v>
      </c>
      <c r="X100">
        <v>0</v>
      </c>
      <c r="Y100">
        <v>0</v>
      </c>
      <c r="AC100" s="3">
        <v>555663</v>
      </c>
      <c r="AD100">
        <v>448500</v>
      </c>
      <c r="AE100">
        <v>-11310</v>
      </c>
      <c r="AH100" t="s">
        <v>51</v>
      </c>
      <c r="AI100" t="s">
        <v>52</v>
      </c>
      <c r="AK100" t="s">
        <v>59</v>
      </c>
    </row>
    <row r="101" spans="1:38" x14ac:dyDescent="0.25">
      <c r="A101" t="s">
        <v>38</v>
      </c>
      <c r="B101">
        <v>101052953</v>
      </c>
      <c r="C101">
        <v>55460</v>
      </c>
      <c r="E101" s="1">
        <v>44319</v>
      </c>
      <c r="F101" s="2">
        <v>18</v>
      </c>
      <c r="G101" s="2">
        <f t="shared" si="1"/>
        <v>5</v>
      </c>
      <c r="H101" t="s">
        <v>204</v>
      </c>
      <c r="I101" t="s">
        <v>40</v>
      </c>
      <c r="J101" t="s">
        <v>41</v>
      </c>
      <c r="K101" t="s">
        <v>68</v>
      </c>
      <c r="L101" t="s">
        <v>45</v>
      </c>
      <c r="M101" t="s">
        <v>44</v>
      </c>
      <c r="N101" t="s">
        <v>45</v>
      </c>
      <c r="O101" t="s">
        <v>242</v>
      </c>
      <c r="P101" t="s">
        <v>243</v>
      </c>
      <c r="Q101">
        <v>101053682</v>
      </c>
      <c r="R101">
        <v>75406</v>
      </c>
      <c r="S101" s="1">
        <v>44320</v>
      </c>
      <c r="T101" t="s">
        <v>78</v>
      </c>
      <c r="U101">
        <v>32760</v>
      </c>
      <c r="V101">
        <v>32760</v>
      </c>
      <c r="W101">
        <v>1</v>
      </c>
      <c r="X101">
        <v>0</v>
      </c>
      <c r="Y101">
        <v>0</v>
      </c>
      <c r="AC101" s="3">
        <v>514660</v>
      </c>
      <c r="AD101">
        <v>448500</v>
      </c>
      <c r="AE101">
        <v>22620</v>
      </c>
      <c r="AH101" t="s">
        <v>51</v>
      </c>
      <c r="AI101" t="s">
        <v>52</v>
      </c>
      <c r="AK101" t="s">
        <v>59</v>
      </c>
    </row>
    <row r="102" spans="1:38" x14ac:dyDescent="0.25">
      <c r="A102" t="s">
        <v>38</v>
      </c>
      <c r="B102">
        <v>101052954</v>
      </c>
      <c r="C102">
        <v>55461</v>
      </c>
      <c r="E102" s="1">
        <v>44319</v>
      </c>
      <c r="F102" s="2">
        <v>18</v>
      </c>
      <c r="G102" s="2">
        <f t="shared" si="1"/>
        <v>5</v>
      </c>
      <c r="H102" t="s">
        <v>204</v>
      </c>
      <c r="I102" t="s">
        <v>40</v>
      </c>
      <c r="J102" t="s">
        <v>41</v>
      </c>
      <c r="K102" t="s">
        <v>68</v>
      </c>
      <c r="L102" t="s">
        <v>45</v>
      </c>
      <c r="M102" t="s">
        <v>44</v>
      </c>
      <c r="N102" t="s">
        <v>45</v>
      </c>
      <c r="O102" t="s">
        <v>242</v>
      </c>
      <c r="P102" t="s">
        <v>244</v>
      </c>
      <c r="Q102">
        <v>101053683</v>
      </c>
      <c r="R102">
        <v>75515</v>
      </c>
      <c r="S102" s="1">
        <v>44330</v>
      </c>
      <c r="T102" t="s">
        <v>78</v>
      </c>
      <c r="U102">
        <v>33610</v>
      </c>
      <c r="V102">
        <v>33610</v>
      </c>
      <c r="W102">
        <v>1</v>
      </c>
      <c r="X102">
        <v>0</v>
      </c>
      <c r="Y102">
        <v>0</v>
      </c>
      <c r="AC102" s="3">
        <v>528013</v>
      </c>
      <c r="AD102">
        <v>448500</v>
      </c>
      <c r="AE102">
        <v>11570</v>
      </c>
      <c r="AH102" t="s">
        <v>51</v>
      </c>
      <c r="AI102" t="s">
        <v>52</v>
      </c>
      <c r="AK102" t="s">
        <v>59</v>
      </c>
    </row>
    <row r="103" spans="1:38" x14ac:dyDescent="0.25">
      <c r="A103" t="s">
        <v>38</v>
      </c>
      <c r="B103">
        <v>101052955</v>
      </c>
      <c r="C103">
        <v>55462</v>
      </c>
      <c r="D103">
        <v>55864</v>
      </c>
      <c r="E103" s="1">
        <v>44319</v>
      </c>
      <c r="F103" s="2">
        <v>18</v>
      </c>
      <c r="G103" s="2">
        <f t="shared" si="1"/>
        <v>5</v>
      </c>
      <c r="H103" t="s">
        <v>204</v>
      </c>
      <c r="I103" t="s">
        <v>40</v>
      </c>
      <c r="J103" t="s">
        <v>41</v>
      </c>
      <c r="K103" t="s">
        <v>68</v>
      </c>
      <c r="L103" t="s">
        <v>45</v>
      </c>
      <c r="M103" t="s">
        <v>44</v>
      </c>
      <c r="N103" t="s">
        <v>45</v>
      </c>
      <c r="O103" t="s">
        <v>245</v>
      </c>
      <c r="P103" t="s">
        <v>246</v>
      </c>
      <c r="Q103">
        <v>101053684</v>
      </c>
      <c r="R103">
        <v>75522</v>
      </c>
      <c r="S103" s="1">
        <v>44323</v>
      </c>
      <c r="T103" t="s">
        <v>48</v>
      </c>
      <c r="U103">
        <v>27760</v>
      </c>
      <c r="V103">
        <v>27770</v>
      </c>
      <c r="W103">
        <v>1</v>
      </c>
      <c r="X103">
        <v>0</v>
      </c>
      <c r="Y103">
        <v>10000</v>
      </c>
      <c r="Z103" t="s">
        <v>49</v>
      </c>
      <c r="AC103" s="3">
        <v>436110</v>
      </c>
      <c r="AD103">
        <v>0</v>
      </c>
      <c r="AE103">
        <v>0</v>
      </c>
      <c r="AF103" t="s">
        <v>72</v>
      </c>
      <c r="AH103" t="s">
        <v>51</v>
      </c>
      <c r="AI103" t="s">
        <v>52</v>
      </c>
      <c r="AK103" t="s">
        <v>59</v>
      </c>
    </row>
    <row r="104" spans="1:38" x14ac:dyDescent="0.25">
      <c r="A104" t="s">
        <v>38</v>
      </c>
      <c r="B104">
        <v>101052956</v>
      </c>
      <c r="C104">
        <v>55463</v>
      </c>
      <c r="D104">
        <v>55865</v>
      </c>
      <c r="E104" s="1">
        <v>44319</v>
      </c>
      <c r="F104" s="2">
        <v>18</v>
      </c>
      <c r="G104" s="2">
        <f t="shared" si="1"/>
        <v>5</v>
      </c>
      <c r="H104" t="s">
        <v>204</v>
      </c>
      <c r="I104" t="s">
        <v>40</v>
      </c>
      <c r="J104" t="s">
        <v>41</v>
      </c>
      <c r="K104" t="s">
        <v>68</v>
      </c>
      <c r="L104" t="s">
        <v>45</v>
      </c>
      <c r="M104" t="s">
        <v>44</v>
      </c>
      <c r="N104" t="s">
        <v>45</v>
      </c>
      <c r="O104" t="s">
        <v>245</v>
      </c>
      <c r="P104" t="s">
        <v>246</v>
      </c>
      <c r="Q104">
        <v>101053685</v>
      </c>
      <c r="R104">
        <v>75532</v>
      </c>
      <c r="S104" s="1">
        <v>44323</v>
      </c>
      <c r="T104" t="s">
        <v>48</v>
      </c>
      <c r="U104">
        <v>27320</v>
      </c>
      <c r="V104">
        <v>27310</v>
      </c>
      <c r="W104">
        <v>1</v>
      </c>
      <c r="X104">
        <v>0</v>
      </c>
      <c r="Y104">
        <v>0</v>
      </c>
      <c r="AC104" s="3">
        <v>429197</v>
      </c>
      <c r="AD104">
        <v>0</v>
      </c>
      <c r="AE104">
        <v>0</v>
      </c>
      <c r="AH104" t="s">
        <v>51</v>
      </c>
      <c r="AI104" t="s">
        <v>52</v>
      </c>
      <c r="AK104" t="s">
        <v>53</v>
      </c>
      <c r="AL104" s="1">
        <v>44355</v>
      </c>
    </row>
    <row r="105" spans="1:38" x14ac:dyDescent="0.25">
      <c r="A105" t="s">
        <v>38</v>
      </c>
      <c r="B105">
        <v>101052957</v>
      </c>
      <c r="C105">
        <v>55464</v>
      </c>
      <c r="E105" s="1">
        <v>44319</v>
      </c>
      <c r="F105" s="2">
        <v>18</v>
      </c>
      <c r="G105" s="2">
        <f t="shared" si="1"/>
        <v>5</v>
      </c>
      <c r="H105" t="s">
        <v>204</v>
      </c>
      <c r="I105" t="s">
        <v>40</v>
      </c>
      <c r="J105" t="s">
        <v>41</v>
      </c>
      <c r="K105" t="s">
        <v>68</v>
      </c>
      <c r="L105" t="s">
        <v>45</v>
      </c>
      <c r="M105" t="s">
        <v>44</v>
      </c>
      <c r="N105" t="s">
        <v>45</v>
      </c>
      <c r="O105" t="s">
        <v>240</v>
      </c>
      <c r="P105" t="s">
        <v>241</v>
      </c>
      <c r="Q105">
        <v>101053686</v>
      </c>
      <c r="R105">
        <v>75409</v>
      </c>
      <c r="S105" s="1">
        <v>44320</v>
      </c>
      <c r="T105" t="s">
        <v>170</v>
      </c>
      <c r="U105">
        <v>35540</v>
      </c>
      <c r="V105">
        <v>35570</v>
      </c>
      <c r="W105">
        <v>1</v>
      </c>
      <c r="X105">
        <v>0</v>
      </c>
      <c r="Y105">
        <v>0</v>
      </c>
      <c r="AC105" s="3">
        <v>558333</v>
      </c>
      <c r="AD105">
        <v>448500</v>
      </c>
      <c r="AE105">
        <v>-13520</v>
      </c>
      <c r="AH105" t="s">
        <v>51</v>
      </c>
      <c r="AI105" t="s">
        <v>52</v>
      </c>
      <c r="AK105" t="s">
        <v>59</v>
      </c>
    </row>
    <row r="106" spans="1:38" x14ac:dyDescent="0.25">
      <c r="A106" t="s">
        <v>38</v>
      </c>
      <c r="B106">
        <v>101052958</v>
      </c>
      <c r="C106">
        <v>55465</v>
      </c>
      <c r="E106" s="1">
        <v>44319</v>
      </c>
      <c r="F106" s="2">
        <v>18</v>
      </c>
      <c r="G106" s="2">
        <f t="shared" si="1"/>
        <v>5</v>
      </c>
      <c r="H106" t="s">
        <v>204</v>
      </c>
      <c r="I106" t="s">
        <v>40</v>
      </c>
      <c r="J106" t="s">
        <v>41</v>
      </c>
      <c r="K106" t="s">
        <v>68</v>
      </c>
      <c r="L106" t="s">
        <v>45</v>
      </c>
      <c r="M106" t="s">
        <v>44</v>
      </c>
      <c r="N106" t="s">
        <v>45</v>
      </c>
      <c r="O106" t="s">
        <v>240</v>
      </c>
      <c r="P106" t="s">
        <v>241</v>
      </c>
      <c r="Q106">
        <v>101053687</v>
      </c>
      <c r="R106">
        <v>75484</v>
      </c>
      <c r="S106" s="1">
        <v>44320</v>
      </c>
      <c r="T106" t="s">
        <v>170</v>
      </c>
      <c r="U106">
        <v>35400</v>
      </c>
      <c r="V106">
        <v>35400</v>
      </c>
      <c r="W106">
        <v>1</v>
      </c>
      <c r="X106">
        <v>0</v>
      </c>
      <c r="Y106">
        <v>0</v>
      </c>
      <c r="AC106" s="3">
        <v>556134</v>
      </c>
      <c r="AD106">
        <v>448500</v>
      </c>
      <c r="AE106">
        <v>-11700</v>
      </c>
      <c r="AH106" t="s">
        <v>51</v>
      </c>
      <c r="AI106" t="s">
        <v>52</v>
      </c>
      <c r="AK106" t="s">
        <v>59</v>
      </c>
    </row>
    <row r="107" spans="1:38" x14ac:dyDescent="0.25">
      <c r="A107" t="s">
        <v>38</v>
      </c>
      <c r="B107">
        <v>101052959</v>
      </c>
      <c r="C107">
        <v>55466</v>
      </c>
      <c r="E107" s="1">
        <v>44319</v>
      </c>
      <c r="F107" s="2">
        <v>18</v>
      </c>
      <c r="G107" s="2">
        <f t="shared" si="1"/>
        <v>5</v>
      </c>
      <c r="H107" t="s">
        <v>204</v>
      </c>
      <c r="I107" t="s">
        <v>40</v>
      </c>
      <c r="J107" t="s">
        <v>41</v>
      </c>
      <c r="K107" t="s">
        <v>68</v>
      </c>
      <c r="L107" t="s">
        <v>45</v>
      </c>
      <c r="M107" t="s">
        <v>44</v>
      </c>
      <c r="N107" t="s">
        <v>45</v>
      </c>
      <c r="O107" t="s">
        <v>240</v>
      </c>
      <c r="P107" t="s">
        <v>241</v>
      </c>
      <c r="Q107">
        <v>101053688</v>
      </c>
      <c r="R107">
        <v>75466</v>
      </c>
      <c r="S107" s="1">
        <v>44320</v>
      </c>
      <c r="T107" t="s">
        <v>170</v>
      </c>
      <c r="U107">
        <v>35440</v>
      </c>
      <c r="V107">
        <v>35440</v>
      </c>
      <c r="W107">
        <v>1</v>
      </c>
      <c r="X107">
        <v>0</v>
      </c>
      <c r="Y107">
        <v>0</v>
      </c>
      <c r="AC107" s="3">
        <v>556762</v>
      </c>
      <c r="AD107">
        <v>448500</v>
      </c>
      <c r="AE107">
        <v>-12220</v>
      </c>
      <c r="AH107" t="s">
        <v>51</v>
      </c>
      <c r="AI107" t="s">
        <v>52</v>
      </c>
      <c r="AK107" t="s">
        <v>59</v>
      </c>
    </row>
    <row r="108" spans="1:38" x14ac:dyDescent="0.25">
      <c r="A108" t="s">
        <v>38</v>
      </c>
      <c r="B108">
        <v>101052960</v>
      </c>
      <c r="C108">
        <v>55467</v>
      </c>
      <c r="E108" s="1">
        <v>44319</v>
      </c>
      <c r="F108" s="2">
        <v>18</v>
      </c>
      <c r="G108" s="2">
        <f t="shared" si="1"/>
        <v>5</v>
      </c>
      <c r="H108" t="s">
        <v>39</v>
      </c>
      <c r="I108" t="s">
        <v>40</v>
      </c>
      <c r="J108" t="s">
        <v>41</v>
      </c>
      <c r="K108" t="s">
        <v>247</v>
      </c>
      <c r="L108" t="s">
        <v>248</v>
      </c>
      <c r="M108" t="s">
        <v>69</v>
      </c>
      <c r="N108" t="s">
        <v>45</v>
      </c>
      <c r="O108" t="s">
        <v>249</v>
      </c>
      <c r="P108" t="s">
        <v>250</v>
      </c>
      <c r="Q108">
        <v>101053689</v>
      </c>
      <c r="R108">
        <v>10918</v>
      </c>
      <c r="S108" s="1">
        <v>44322</v>
      </c>
      <c r="T108" t="s">
        <v>251</v>
      </c>
      <c r="U108">
        <v>33970</v>
      </c>
      <c r="V108">
        <v>33920</v>
      </c>
      <c r="W108">
        <v>1</v>
      </c>
      <c r="X108">
        <v>0</v>
      </c>
      <c r="Y108">
        <v>0</v>
      </c>
      <c r="AC108" s="3">
        <v>1308864</v>
      </c>
      <c r="AD108">
        <v>1207500</v>
      </c>
      <c r="AE108">
        <v>18550</v>
      </c>
      <c r="AH108" t="s">
        <v>51</v>
      </c>
      <c r="AI108" t="s">
        <v>52</v>
      </c>
      <c r="AK108" t="s">
        <v>53</v>
      </c>
      <c r="AL108" s="1">
        <v>44355</v>
      </c>
    </row>
    <row r="109" spans="1:38" x14ac:dyDescent="0.25">
      <c r="A109" t="s">
        <v>38</v>
      </c>
      <c r="B109">
        <v>101052961</v>
      </c>
      <c r="C109">
        <v>55468</v>
      </c>
      <c r="E109" s="1">
        <v>44319</v>
      </c>
      <c r="F109" s="2">
        <v>18</v>
      </c>
      <c r="G109" s="2">
        <f t="shared" si="1"/>
        <v>5</v>
      </c>
      <c r="H109" t="s">
        <v>39</v>
      </c>
      <c r="I109" t="s">
        <v>40</v>
      </c>
      <c r="J109" t="s">
        <v>41</v>
      </c>
      <c r="K109" t="s">
        <v>42</v>
      </c>
      <c r="L109" t="s">
        <v>43</v>
      </c>
      <c r="M109" t="s">
        <v>44</v>
      </c>
      <c r="N109" t="s">
        <v>45</v>
      </c>
      <c r="O109" t="s">
        <v>240</v>
      </c>
      <c r="P109" t="s">
        <v>241</v>
      </c>
      <c r="Q109">
        <v>101053690</v>
      </c>
      <c r="R109">
        <v>97026</v>
      </c>
      <c r="S109" s="1">
        <v>44320</v>
      </c>
      <c r="T109" t="s">
        <v>170</v>
      </c>
      <c r="U109">
        <v>34610</v>
      </c>
      <c r="V109">
        <v>34630</v>
      </c>
      <c r="W109">
        <v>1</v>
      </c>
      <c r="X109">
        <v>0</v>
      </c>
      <c r="Y109">
        <v>0</v>
      </c>
      <c r="AC109" s="3">
        <v>1224848</v>
      </c>
      <c r="AD109">
        <v>1000500</v>
      </c>
      <c r="AE109">
        <v>-3190</v>
      </c>
      <c r="AH109" t="s">
        <v>51</v>
      </c>
      <c r="AI109" t="s">
        <v>52</v>
      </c>
      <c r="AK109" t="s">
        <v>59</v>
      </c>
    </row>
    <row r="110" spans="1:38" x14ac:dyDescent="0.25">
      <c r="A110" t="s">
        <v>38</v>
      </c>
      <c r="B110">
        <v>101052962</v>
      </c>
      <c r="C110">
        <v>55469</v>
      </c>
      <c r="E110" s="1">
        <v>44319</v>
      </c>
      <c r="F110" s="2">
        <v>18</v>
      </c>
      <c r="G110" s="2">
        <f t="shared" si="1"/>
        <v>5</v>
      </c>
      <c r="H110" t="s">
        <v>67</v>
      </c>
      <c r="I110" t="s">
        <v>40</v>
      </c>
      <c r="J110" t="s">
        <v>41</v>
      </c>
      <c r="K110" t="s">
        <v>44</v>
      </c>
      <c r="L110" t="s">
        <v>45</v>
      </c>
      <c r="M110" t="s">
        <v>68</v>
      </c>
      <c r="N110" t="s">
        <v>45</v>
      </c>
      <c r="O110" t="s">
        <v>252</v>
      </c>
      <c r="P110" t="s">
        <v>253</v>
      </c>
      <c r="Q110">
        <v>101053691</v>
      </c>
      <c r="R110">
        <v>22823</v>
      </c>
      <c r="S110" s="1">
        <v>44323</v>
      </c>
      <c r="T110" t="s">
        <v>78</v>
      </c>
      <c r="U110">
        <v>33780</v>
      </c>
      <c r="V110">
        <v>33860</v>
      </c>
      <c r="W110">
        <v>1</v>
      </c>
      <c r="X110">
        <v>0</v>
      </c>
      <c r="Y110">
        <v>0</v>
      </c>
      <c r="AC110" s="3">
        <v>530684</v>
      </c>
      <c r="AD110">
        <v>448500</v>
      </c>
      <c r="AE110">
        <v>9360</v>
      </c>
      <c r="AH110" t="s">
        <v>51</v>
      </c>
      <c r="AI110" t="s">
        <v>52</v>
      </c>
      <c r="AK110" t="s">
        <v>53</v>
      </c>
      <c r="AL110" s="1">
        <v>44341</v>
      </c>
    </row>
    <row r="111" spans="1:38" x14ac:dyDescent="0.25">
      <c r="A111" t="s">
        <v>38</v>
      </c>
      <c r="B111">
        <v>101052963</v>
      </c>
      <c r="C111">
        <v>55470</v>
      </c>
      <c r="D111">
        <v>55816</v>
      </c>
      <c r="E111" s="1">
        <v>44319</v>
      </c>
      <c r="F111" s="2">
        <v>18</v>
      </c>
      <c r="G111" s="2">
        <f t="shared" si="1"/>
        <v>5</v>
      </c>
      <c r="H111" t="s">
        <v>204</v>
      </c>
      <c r="I111" t="s">
        <v>40</v>
      </c>
      <c r="J111" t="s">
        <v>41</v>
      </c>
      <c r="K111" t="s">
        <v>68</v>
      </c>
      <c r="L111" t="s">
        <v>45</v>
      </c>
      <c r="M111" t="s">
        <v>44</v>
      </c>
      <c r="N111" t="s">
        <v>45</v>
      </c>
      <c r="O111" t="s">
        <v>245</v>
      </c>
      <c r="P111" t="s">
        <v>246</v>
      </c>
      <c r="Q111">
        <v>101053692</v>
      </c>
      <c r="R111">
        <v>75497</v>
      </c>
      <c r="S111" s="1">
        <v>44322</v>
      </c>
      <c r="T111" t="s">
        <v>48</v>
      </c>
      <c r="U111">
        <v>27550</v>
      </c>
      <c r="V111">
        <v>27590</v>
      </c>
      <c r="W111">
        <v>1</v>
      </c>
      <c r="X111">
        <v>0</v>
      </c>
      <c r="Y111">
        <v>0</v>
      </c>
      <c r="AC111" s="3">
        <v>432810</v>
      </c>
      <c r="AD111">
        <v>0</v>
      </c>
      <c r="AE111">
        <v>0</v>
      </c>
      <c r="AH111" t="s">
        <v>51</v>
      </c>
      <c r="AI111" t="s">
        <v>52</v>
      </c>
      <c r="AK111" t="s">
        <v>59</v>
      </c>
    </row>
    <row r="112" spans="1:38" x14ac:dyDescent="0.25">
      <c r="A112" t="s">
        <v>38</v>
      </c>
      <c r="B112">
        <v>101052964</v>
      </c>
      <c r="C112">
        <v>55471</v>
      </c>
      <c r="D112">
        <v>55852</v>
      </c>
      <c r="E112" s="1">
        <v>44319</v>
      </c>
      <c r="F112" s="2">
        <v>18</v>
      </c>
      <c r="G112" s="2">
        <f t="shared" si="1"/>
        <v>5</v>
      </c>
      <c r="H112" t="s">
        <v>67</v>
      </c>
      <c r="I112" t="s">
        <v>40</v>
      </c>
      <c r="J112" t="s">
        <v>41</v>
      </c>
      <c r="K112" t="s">
        <v>107</v>
      </c>
      <c r="L112" t="s">
        <v>45</v>
      </c>
      <c r="M112" t="s">
        <v>44</v>
      </c>
      <c r="N112" t="s">
        <v>45</v>
      </c>
      <c r="O112" t="s">
        <v>254</v>
      </c>
      <c r="P112" t="s">
        <v>255</v>
      </c>
      <c r="Q112">
        <v>101053693</v>
      </c>
      <c r="R112">
        <v>75272</v>
      </c>
      <c r="S112" s="1">
        <v>44323</v>
      </c>
      <c r="T112" t="s">
        <v>48</v>
      </c>
      <c r="U112">
        <v>11430</v>
      </c>
      <c r="V112">
        <v>11430</v>
      </c>
      <c r="W112">
        <v>1</v>
      </c>
      <c r="X112">
        <v>0</v>
      </c>
      <c r="Y112">
        <v>0</v>
      </c>
      <c r="AC112" s="3">
        <v>179565</v>
      </c>
      <c r="AD112">
        <v>0</v>
      </c>
      <c r="AE112">
        <v>0</v>
      </c>
      <c r="AH112" t="s">
        <v>51</v>
      </c>
      <c r="AI112" t="s">
        <v>52</v>
      </c>
      <c r="AK112" t="s">
        <v>53</v>
      </c>
      <c r="AL112" s="1">
        <v>44341</v>
      </c>
    </row>
    <row r="113" spans="1:38" x14ac:dyDescent="0.25">
      <c r="A113" t="s">
        <v>38</v>
      </c>
      <c r="B113">
        <v>101052965</v>
      </c>
      <c r="C113">
        <v>55472</v>
      </c>
      <c r="D113">
        <v>55851</v>
      </c>
      <c r="E113" s="1">
        <v>44319</v>
      </c>
      <c r="F113" s="2">
        <v>18</v>
      </c>
      <c r="G113" s="2">
        <f t="shared" si="1"/>
        <v>5</v>
      </c>
      <c r="H113" t="s">
        <v>204</v>
      </c>
      <c r="I113" t="s">
        <v>40</v>
      </c>
      <c r="J113" t="s">
        <v>41</v>
      </c>
      <c r="K113" t="s">
        <v>44</v>
      </c>
      <c r="L113" t="s">
        <v>45</v>
      </c>
      <c r="M113" t="s">
        <v>69</v>
      </c>
      <c r="N113" t="s">
        <v>45</v>
      </c>
      <c r="O113" t="s">
        <v>74</v>
      </c>
      <c r="P113" t="s">
        <v>75</v>
      </c>
      <c r="Q113">
        <v>101053694</v>
      </c>
      <c r="R113">
        <v>10844</v>
      </c>
      <c r="S113" s="1">
        <v>44323</v>
      </c>
      <c r="T113" t="s">
        <v>48</v>
      </c>
      <c r="U113">
        <v>5850</v>
      </c>
      <c r="V113">
        <v>5850</v>
      </c>
      <c r="W113">
        <v>1</v>
      </c>
      <c r="X113">
        <v>0</v>
      </c>
      <c r="Y113">
        <v>0</v>
      </c>
      <c r="AC113" s="3">
        <v>91904</v>
      </c>
      <c r="AD113">
        <v>0</v>
      </c>
      <c r="AE113">
        <v>0</v>
      </c>
      <c r="AH113" t="s">
        <v>51</v>
      </c>
      <c r="AI113" t="s">
        <v>52</v>
      </c>
      <c r="AK113" t="s">
        <v>59</v>
      </c>
    </row>
    <row r="114" spans="1:38" x14ac:dyDescent="0.25">
      <c r="A114" t="s">
        <v>38</v>
      </c>
      <c r="B114">
        <v>101052966</v>
      </c>
      <c r="C114">
        <v>55473</v>
      </c>
      <c r="D114">
        <v>56057</v>
      </c>
      <c r="E114" s="1">
        <v>44319</v>
      </c>
      <c r="F114" s="2">
        <v>18</v>
      </c>
      <c r="G114" s="2">
        <f t="shared" si="1"/>
        <v>5</v>
      </c>
      <c r="H114" t="s">
        <v>256</v>
      </c>
      <c r="I114" t="s">
        <v>79</v>
      </c>
      <c r="J114" t="s">
        <v>41</v>
      </c>
      <c r="K114" t="s">
        <v>79</v>
      </c>
      <c r="L114" t="s">
        <v>45</v>
      </c>
      <c r="M114" t="s">
        <v>257</v>
      </c>
      <c r="N114" t="s">
        <v>258</v>
      </c>
      <c r="O114" t="s">
        <v>259</v>
      </c>
      <c r="P114" t="s">
        <v>260</v>
      </c>
      <c r="Q114">
        <v>101053695</v>
      </c>
      <c r="R114" t="s">
        <v>261</v>
      </c>
      <c r="S114" s="1">
        <v>44326</v>
      </c>
      <c r="T114" t="s">
        <v>48</v>
      </c>
      <c r="U114">
        <v>10457</v>
      </c>
      <c r="V114">
        <v>10457</v>
      </c>
      <c r="W114">
        <v>1</v>
      </c>
      <c r="X114">
        <v>442664</v>
      </c>
      <c r="Y114">
        <v>0</v>
      </c>
      <c r="Z114" t="s">
        <v>49</v>
      </c>
      <c r="AC114" s="3">
        <v>3460326</v>
      </c>
      <c r="AD114">
        <v>0</v>
      </c>
      <c r="AE114">
        <v>0</v>
      </c>
      <c r="AF114" t="s">
        <v>56</v>
      </c>
      <c r="AH114" t="s">
        <v>212</v>
      </c>
      <c r="AI114" t="s">
        <v>52</v>
      </c>
      <c r="AK114" t="s">
        <v>59</v>
      </c>
    </row>
    <row r="115" spans="1:38" x14ac:dyDescent="0.25">
      <c r="A115" t="s">
        <v>38</v>
      </c>
      <c r="B115">
        <v>101052967</v>
      </c>
      <c r="C115">
        <v>55474</v>
      </c>
      <c r="D115">
        <v>55753</v>
      </c>
      <c r="E115" s="1">
        <v>44319</v>
      </c>
      <c r="F115" s="2">
        <v>18</v>
      </c>
      <c r="G115" s="2">
        <f t="shared" si="1"/>
        <v>5</v>
      </c>
      <c r="H115" t="s">
        <v>256</v>
      </c>
      <c r="I115" t="s">
        <v>79</v>
      </c>
      <c r="J115" t="s">
        <v>41</v>
      </c>
      <c r="K115" t="s">
        <v>79</v>
      </c>
      <c r="L115" t="s">
        <v>45</v>
      </c>
      <c r="M115" t="s">
        <v>262</v>
      </c>
      <c r="N115" t="s">
        <v>263</v>
      </c>
      <c r="O115" t="s">
        <v>264</v>
      </c>
      <c r="P115" t="s">
        <v>265</v>
      </c>
      <c r="Q115">
        <v>101053696</v>
      </c>
      <c r="R115" t="s">
        <v>266</v>
      </c>
      <c r="S115" s="1">
        <v>44321</v>
      </c>
      <c r="T115" t="s">
        <v>48</v>
      </c>
      <c r="U115">
        <v>10460</v>
      </c>
      <c r="V115">
        <v>10467</v>
      </c>
      <c r="W115">
        <v>1</v>
      </c>
      <c r="X115">
        <v>244373</v>
      </c>
      <c r="Y115">
        <v>0</v>
      </c>
      <c r="Z115" t="s">
        <v>49</v>
      </c>
      <c r="AC115" s="3">
        <v>2093400</v>
      </c>
      <c r="AD115">
        <v>0</v>
      </c>
      <c r="AE115">
        <v>0</v>
      </c>
      <c r="AF115" t="s">
        <v>56</v>
      </c>
      <c r="AH115" t="s">
        <v>212</v>
      </c>
      <c r="AI115" t="s">
        <v>52</v>
      </c>
      <c r="AK115" t="s">
        <v>53</v>
      </c>
      <c r="AL115" s="1">
        <v>44341</v>
      </c>
    </row>
    <row r="116" spans="1:38" x14ac:dyDescent="0.25">
      <c r="A116" t="s">
        <v>38</v>
      </c>
      <c r="B116">
        <v>101052968</v>
      </c>
      <c r="C116">
        <v>55475</v>
      </c>
      <c r="D116">
        <v>56097</v>
      </c>
      <c r="E116" s="1">
        <v>44319</v>
      </c>
      <c r="F116" s="2">
        <v>18</v>
      </c>
      <c r="G116" s="2">
        <f t="shared" si="1"/>
        <v>5</v>
      </c>
      <c r="H116" t="s">
        <v>256</v>
      </c>
      <c r="I116" t="s">
        <v>79</v>
      </c>
      <c r="J116" t="s">
        <v>41</v>
      </c>
      <c r="K116" t="s">
        <v>79</v>
      </c>
      <c r="L116" t="s">
        <v>45</v>
      </c>
      <c r="M116" t="s">
        <v>267</v>
      </c>
      <c r="N116" t="s">
        <v>268</v>
      </c>
      <c r="O116" t="s">
        <v>269</v>
      </c>
      <c r="P116" t="s">
        <v>270</v>
      </c>
      <c r="Q116">
        <v>101053697</v>
      </c>
      <c r="R116" t="s">
        <v>271</v>
      </c>
      <c r="S116" s="1">
        <v>44327</v>
      </c>
      <c r="T116" t="s">
        <v>48</v>
      </c>
      <c r="U116">
        <v>10442</v>
      </c>
      <c r="V116">
        <v>10453</v>
      </c>
      <c r="W116">
        <v>1</v>
      </c>
      <c r="X116">
        <v>493712</v>
      </c>
      <c r="Y116">
        <v>0</v>
      </c>
      <c r="Z116" t="s">
        <v>49</v>
      </c>
      <c r="AC116" s="3">
        <v>2090600</v>
      </c>
      <c r="AD116">
        <v>0</v>
      </c>
      <c r="AE116">
        <v>0</v>
      </c>
      <c r="AF116" t="s">
        <v>56</v>
      </c>
      <c r="AH116" t="s">
        <v>212</v>
      </c>
      <c r="AI116" t="s">
        <v>52</v>
      </c>
      <c r="AK116" t="s">
        <v>59</v>
      </c>
    </row>
    <row r="117" spans="1:38" x14ac:dyDescent="0.25">
      <c r="A117" t="s">
        <v>38</v>
      </c>
      <c r="B117">
        <v>101052969</v>
      </c>
      <c r="C117">
        <v>55476</v>
      </c>
      <c r="D117">
        <v>55878</v>
      </c>
      <c r="E117" s="1">
        <v>44319</v>
      </c>
      <c r="F117" s="2">
        <v>18</v>
      </c>
      <c r="G117" s="2">
        <f t="shared" si="1"/>
        <v>5</v>
      </c>
      <c r="H117" t="s">
        <v>256</v>
      </c>
      <c r="I117" t="s">
        <v>79</v>
      </c>
      <c r="J117" t="s">
        <v>41</v>
      </c>
      <c r="K117" t="s">
        <v>79</v>
      </c>
      <c r="L117" t="s">
        <v>45</v>
      </c>
      <c r="M117" t="s">
        <v>257</v>
      </c>
      <c r="N117" t="s">
        <v>258</v>
      </c>
      <c r="O117" t="s">
        <v>272</v>
      </c>
      <c r="P117" t="s">
        <v>273</v>
      </c>
      <c r="Q117">
        <v>101053698</v>
      </c>
      <c r="R117" t="s">
        <v>274</v>
      </c>
      <c r="S117" s="1">
        <v>44323</v>
      </c>
      <c r="T117" t="s">
        <v>48</v>
      </c>
      <c r="U117">
        <v>10439</v>
      </c>
      <c r="V117">
        <v>10439</v>
      </c>
      <c r="W117">
        <v>1</v>
      </c>
      <c r="X117">
        <v>442664</v>
      </c>
      <c r="Y117">
        <v>0</v>
      </c>
      <c r="Z117" t="s">
        <v>49</v>
      </c>
      <c r="AC117" s="3">
        <v>3454369</v>
      </c>
      <c r="AD117">
        <v>0</v>
      </c>
      <c r="AE117">
        <v>0</v>
      </c>
      <c r="AF117" t="s">
        <v>56</v>
      </c>
      <c r="AH117" t="s">
        <v>212</v>
      </c>
      <c r="AI117" t="s">
        <v>52</v>
      </c>
      <c r="AK117" t="s">
        <v>59</v>
      </c>
    </row>
    <row r="118" spans="1:38" x14ac:dyDescent="0.25">
      <c r="A118" t="s">
        <v>38</v>
      </c>
      <c r="B118">
        <v>101052970</v>
      </c>
      <c r="C118">
        <v>55477</v>
      </c>
      <c r="D118">
        <v>56159</v>
      </c>
      <c r="E118" s="1">
        <v>44319</v>
      </c>
      <c r="F118" s="2">
        <v>18</v>
      </c>
      <c r="G118" s="2">
        <f t="shared" si="1"/>
        <v>5</v>
      </c>
      <c r="H118" t="s">
        <v>39</v>
      </c>
      <c r="I118" t="s">
        <v>40</v>
      </c>
      <c r="J118" t="s">
        <v>41</v>
      </c>
      <c r="K118" t="s">
        <v>125</v>
      </c>
      <c r="L118" t="s">
        <v>126</v>
      </c>
      <c r="M118" t="s">
        <v>44</v>
      </c>
      <c r="N118" t="s">
        <v>45</v>
      </c>
      <c r="O118" t="s">
        <v>275</v>
      </c>
      <c r="P118" t="s">
        <v>276</v>
      </c>
      <c r="Q118">
        <v>101053699</v>
      </c>
      <c r="R118">
        <v>97478</v>
      </c>
      <c r="S118" s="1">
        <v>44328</v>
      </c>
      <c r="T118" t="s">
        <v>48</v>
      </c>
      <c r="U118">
        <v>33200</v>
      </c>
      <c r="V118">
        <v>33250</v>
      </c>
      <c r="W118">
        <v>1</v>
      </c>
      <c r="X118">
        <v>294975</v>
      </c>
      <c r="Y118">
        <v>0</v>
      </c>
      <c r="Z118" t="s">
        <v>49</v>
      </c>
      <c r="AC118" s="3">
        <v>3154000</v>
      </c>
      <c r="AD118">
        <v>0</v>
      </c>
      <c r="AE118">
        <v>0</v>
      </c>
      <c r="AF118" t="s">
        <v>56</v>
      </c>
      <c r="AH118" t="s">
        <v>212</v>
      </c>
      <c r="AI118" t="s">
        <v>52</v>
      </c>
      <c r="AK118" t="s">
        <v>53</v>
      </c>
      <c r="AL118" s="1">
        <v>44341</v>
      </c>
    </row>
    <row r="119" spans="1:38" x14ac:dyDescent="0.25">
      <c r="A119" t="s">
        <v>38</v>
      </c>
      <c r="B119">
        <v>101052971</v>
      </c>
      <c r="C119">
        <v>55478</v>
      </c>
      <c r="D119">
        <v>56065</v>
      </c>
      <c r="E119" s="1">
        <v>44319</v>
      </c>
      <c r="F119" s="2">
        <v>18</v>
      </c>
      <c r="G119" s="2">
        <f t="shared" si="1"/>
        <v>5</v>
      </c>
      <c r="H119" t="s">
        <v>277</v>
      </c>
      <c r="I119" t="s">
        <v>278</v>
      </c>
      <c r="J119" t="s">
        <v>41</v>
      </c>
      <c r="K119" t="s">
        <v>278</v>
      </c>
      <c r="L119" t="s">
        <v>279</v>
      </c>
      <c r="M119" t="s">
        <v>79</v>
      </c>
      <c r="N119" t="s">
        <v>45</v>
      </c>
      <c r="O119" t="s">
        <v>280</v>
      </c>
      <c r="P119" t="s">
        <v>281</v>
      </c>
      <c r="Q119">
        <v>101053700</v>
      </c>
      <c r="R119">
        <v>97441</v>
      </c>
      <c r="S119" s="1">
        <v>44327</v>
      </c>
      <c r="T119" t="s">
        <v>48</v>
      </c>
      <c r="U119">
        <v>34890</v>
      </c>
      <c r="V119">
        <v>34830</v>
      </c>
      <c r="W119">
        <v>1</v>
      </c>
      <c r="X119">
        <v>298188</v>
      </c>
      <c r="Y119">
        <v>0</v>
      </c>
      <c r="Z119" t="s">
        <v>49</v>
      </c>
      <c r="AC119" s="3">
        <v>2302740</v>
      </c>
      <c r="AD119">
        <v>0</v>
      </c>
      <c r="AE119">
        <v>0</v>
      </c>
      <c r="AF119" t="s">
        <v>56</v>
      </c>
      <c r="AH119" t="s">
        <v>212</v>
      </c>
      <c r="AI119" t="s">
        <v>52</v>
      </c>
      <c r="AK119" t="s">
        <v>53</v>
      </c>
      <c r="AL119" s="1">
        <v>44341</v>
      </c>
    </row>
    <row r="120" spans="1:38" x14ac:dyDescent="0.25">
      <c r="A120" t="s">
        <v>38</v>
      </c>
      <c r="B120">
        <v>101052972</v>
      </c>
      <c r="C120">
        <v>55479</v>
      </c>
      <c r="D120">
        <v>55798</v>
      </c>
      <c r="E120" s="1">
        <v>44319</v>
      </c>
      <c r="F120" s="2">
        <v>18</v>
      </c>
      <c r="G120" s="2">
        <f t="shared" si="1"/>
        <v>5</v>
      </c>
      <c r="H120" t="s">
        <v>256</v>
      </c>
      <c r="I120" t="s">
        <v>79</v>
      </c>
      <c r="J120" t="s">
        <v>41</v>
      </c>
      <c r="K120" t="s">
        <v>79</v>
      </c>
      <c r="L120" t="s">
        <v>45</v>
      </c>
      <c r="M120" t="s">
        <v>257</v>
      </c>
      <c r="N120" t="s">
        <v>268</v>
      </c>
      <c r="O120" t="s">
        <v>282</v>
      </c>
      <c r="P120" t="s">
        <v>283</v>
      </c>
      <c r="Q120">
        <v>101053701</v>
      </c>
      <c r="R120" t="s">
        <v>284</v>
      </c>
      <c r="S120" s="1">
        <v>44322</v>
      </c>
      <c r="T120" t="s">
        <v>48</v>
      </c>
      <c r="U120">
        <v>10436</v>
      </c>
      <c r="V120">
        <v>10440</v>
      </c>
      <c r="W120">
        <v>1</v>
      </c>
      <c r="X120">
        <v>429712</v>
      </c>
      <c r="Y120">
        <v>0</v>
      </c>
      <c r="Z120" t="s">
        <v>49</v>
      </c>
      <c r="AC120" s="3">
        <v>2088000</v>
      </c>
      <c r="AD120">
        <v>0</v>
      </c>
      <c r="AE120">
        <v>0</v>
      </c>
      <c r="AF120" t="s">
        <v>56</v>
      </c>
      <c r="AH120" t="s">
        <v>212</v>
      </c>
      <c r="AI120" t="s">
        <v>52</v>
      </c>
      <c r="AK120" t="s">
        <v>59</v>
      </c>
    </row>
    <row r="121" spans="1:38" x14ac:dyDescent="0.25">
      <c r="A121" t="s">
        <v>38</v>
      </c>
      <c r="B121">
        <v>101052973</v>
      </c>
      <c r="C121">
        <v>55480</v>
      </c>
      <c r="D121">
        <v>56163</v>
      </c>
      <c r="E121" s="1">
        <v>44319</v>
      </c>
      <c r="F121" s="2">
        <v>18</v>
      </c>
      <c r="G121" s="2">
        <f t="shared" si="1"/>
        <v>5</v>
      </c>
      <c r="H121" t="s">
        <v>256</v>
      </c>
      <c r="I121" t="s">
        <v>79</v>
      </c>
      <c r="J121" t="s">
        <v>41</v>
      </c>
      <c r="K121" t="s">
        <v>79</v>
      </c>
      <c r="L121" t="s">
        <v>45</v>
      </c>
      <c r="M121" t="s">
        <v>267</v>
      </c>
      <c r="N121" t="s">
        <v>285</v>
      </c>
      <c r="O121" t="s">
        <v>286</v>
      </c>
      <c r="P121" t="s">
        <v>287</v>
      </c>
      <c r="Q121">
        <v>101053702</v>
      </c>
      <c r="R121" t="s">
        <v>288</v>
      </c>
      <c r="S121" s="1">
        <v>44328</v>
      </c>
      <c r="T121" t="s">
        <v>48</v>
      </c>
      <c r="U121">
        <v>10456</v>
      </c>
      <c r="V121">
        <v>10476</v>
      </c>
      <c r="W121">
        <v>1</v>
      </c>
      <c r="X121">
        <v>221080</v>
      </c>
      <c r="Y121">
        <v>0</v>
      </c>
      <c r="Z121" t="s">
        <v>49</v>
      </c>
      <c r="AC121" s="3">
        <v>1493012</v>
      </c>
      <c r="AD121">
        <v>0</v>
      </c>
      <c r="AE121">
        <v>0</v>
      </c>
      <c r="AF121" t="s">
        <v>56</v>
      </c>
      <c r="AH121" t="s">
        <v>212</v>
      </c>
      <c r="AI121" t="s">
        <v>52</v>
      </c>
      <c r="AK121" t="s">
        <v>53</v>
      </c>
      <c r="AL121" s="1">
        <v>44341</v>
      </c>
    </row>
    <row r="122" spans="1:38" x14ac:dyDescent="0.25">
      <c r="A122" t="s">
        <v>38</v>
      </c>
      <c r="B122">
        <v>101052974</v>
      </c>
      <c r="C122">
        <v>55481</v>
      </c>
      <c r="D122">
        <v>56062</v>
      </c>
      <c r="E122" s="1">
        <v>44319</v>
      </c>
      <c r="F122" s="2">
        <v>18</v>
      </c>
      <c r="G122" s="2">
        <f t="shared" si="1"/>
        <v>5</v>
      </c>
      <c r="H122" t="s">
        <v>39</v>
      </c>
      <c r="I122" t="s">
        <v>40</v>
      </c>
      <c r="J122" t="s">
        <v>41</v>
      </c>
      <c r="K122" t="s">
        <v>125</v>
      </c>
      <c r="L122" t="s">
        <v>126</v>
      </c>
      <c r="M122" t="s">
        <v>44</v>
      </c>
      <c r="N122" t="s">
        <v>45</v>
      </c>
      <c r="O122" t="s">
        <v>289</v>
      </c>
      <c r="P122" t="s">
        <v>290</v>
      </c>
      <c r="Q122">
        <v>101053703</v>
      </c>
      <c r="R122">
        <v>97484</v>
      </c>
      <c r="S122" s="1">
        <v>44327</v>
      </c>
      <c r="T122" t="s">
        <v>48</v>
      </c>
      <c r="U122">
        <v>34730</v>
      </c>
      <c r="V122">
        <v>34800</v>
      </c>
      <c r="W122">
        <v>1</v>
      </c>
      <c r="X122">
        <v>294975</v>
      </c>
      <c r="Y122">
        <v>0</v>
      </c>
      <c r="Z122" t="s">
        <v>49</v>
      </c>
      <c r="AC122" s="3">
        <v>3299350</v>
      </c>
      <c r="AD122">
        <v>0</v>
      </c>
      <c r="AE122">
        <v>0</v>
      </c>
      <c r="AF122" t="s">
        <v>56</v>
      </c>
      <c r="AH122" t="s">
        <v>212</v>
      </c>
      <c r="AI122" t="s">
        <v>52</v>
      </c>
      <c r="AK122" t="s">
        <v>53</v>
      </c>
      <c r="AL122" s="1">
        <v>44341</v>
      </c>
    </row>
    <row r="123" spans="1:38" x14ac:dyDescent="0.25">
      <c r="A123" t="s">
        <v>38</v>
      </c>
      <c r="B123">
        <v>101052975</v>
      </c>
      <c r="C123">
        <v>55482</v>
      </c>
      <c r="D123">
        <v>56126</v>
      </c>
      <c r="E123" s="1">
        <v>44319</v>
      </c>
      <c r="F123" s="2">
        <v>18</v>
      </c>
      <c r="G123" s="2">
        <f t="shared" si="1"/>
        <v>5</v>
      </c>
      <c r="H123" t="s">
        <v>291</v>
      </c>
      <c r="I123" t="s">
        <v>40</v>
      </c>
      <c r="J123" t="s">
        <v>41</v>
      </c>
      <c r="K123" t="s">
        <v>44</v>
      </c>
      <c r="L123" t="s">
        <v>45</v>
      </c>
      <c r="M123" t="s">
        <v>292</v>
      </c>
      <c r="N123" t="s">
        <v>293</v>
      </c>
      <c r="O123" t="s">
        <v>294</v>
      </c>
      <c r="P123" t="s">
        <v>295</v>
      </c>
      <c r="Q123">
        <v>101053704</v>
      </c>
      <c r="R123">
        <v>7354744</v>
      </c>
      <c r="S123" s="1">
        <v>44328</v>
      </c>
      <c r="T123" t="s">
        <v>48</v>
      </c>
      <c r="U123">
        <v>28808</v>
      </c>
      <c r="V123">
        <v>28808</v>
      </c>
      <c r="W123">
        <v>1</v>
      </c>
      <c r="X123">
        <v>410435</v>
      </c>
      <c r="Y123">
        <v>31517</v>
      </c>
      <c r="Z123" t="s">
        <v>49</v>
      </c>
      <c r="AC123" s="3">
        <v>1600000</v>
      </c>
      <c r="AD123">
        <v>0</v>
      </c>
      <c r="AE123">
        <v>0</v>
      </c>
      <c r="AF123" t="s">
        <v>50</v>
      </c>
      <c r="AH123" t="s">
        <v>212</v>
      </c>
      <c r="AI123" t="s">
        <v>52</v>
      </c>
      <c r="AK123" t="s">
        <v>53</v>
      </c>
      <c r="AL123" s="1">
        <v>44355</v>
      </c>
    </row>
    <row r="124" spans="1:38" x14ac:dyDescent="0.25">
      <c r="A124" t="s">
        <v>38</v>
      </c>
      <c r="B124">
        <v>101052976</v>
      </c>
      <c r="C124">
        <v>55483</v>
      </c>
      <c r="D124">
        <v>56061</v>
      </c>
      <c r="E124" s="1">
        <v>44319</v>
      </c>
      <c r="F124" s="2">
        <v>18</v>
      </c>
      <c r="G124" s="2">
        <f t="shared" si="1"/>
        <v>5</v>
      </c>
      <c r="H124" t="s">
        <v>39</v>
      </c>
      <c r="I124" t="s">
        <v>40</v>
      </c>
      <c r="J124" t="s">
        <v>41</v>
      </c>
      <c r="K124" t="s">
        <v>125</v>
      </c>
      <c r="L124" t="s">
        <v>126</v>
      </c>
      <c r="M124" t="s">
        <v>44</v>
      </c>
      <c r="N124" t="s">
        <v>45</v>
      </c>
      <c r="O124" t="s">
        <v>296</v>
      </c>
      <c r="P124" t="s">
        <v>297</v>
      </c>
      <c r="Q124">
        <v>101053705</v>
      </c>
      <c r="R124">
        <v>97477</v>
      </c>
      <c r="S124" s="1">
        <v>44327</v>
      </c>
      <c r="T124" t="s">
        <v>48</v>
      </c>
      <c r="U124">
        <v>34880</v>
      </c>
      <c r="V124">
        <v>34930</v>
      </c>
      <c r="W124">
        <v>1</v>
      </c>
      <c r="X124">
        <v>294975</v>
      </c>
      <c r="Y124">
        <v>0</v>
      </c>
      <c r="Z124" t="s">
        <v>49</v>
      </c>
      <c r="AC124" s="3">
        <v>3313600</v>
      </c>
      <c r="AD124">
        <v>0</v>
      </c>
      <c r="AE124">
        <v>0</v>
      </c>
      <c r="AF124" t="s">
        <v>56</v>
      </c>
      <c r="AH124" t="s">
        <v>212</v>
      </c>
      <c r="AI124" t="s">
        <v>52</v>
      </c>
      <c r="AK124" t="s">
        <v>53</v>
      </c>
      <c r="AL124" s="1">
        <v>44341</v>
      </c>
    </row>
    <row r="125" spans="1:38" x14ac:dyDescent="0.25">
      <c r="A125" t="s">
        <v>38</v>
      </c>
      <c r="B125">
        <v>101052977</v>
      </c>
      <c r="C125">
        <v>55484</v>
      </c>
      <c r="D125">
        <v>56498</v>
      </c>
      <c r="E125" s="1">
        <v>44319</v>
      </c>
      <c r="F125" s="2">
        <v>18</v>
      </c>
      <c r="G125" s="2">
        <f t="shared" si="1"/>
        <v>5</v>
      </c>
      <c r="H125" t="s">
        <v>39</v>
      </c>
      <c r="I125" t="s">
        <v>40</v>
      </c>
      <c r="J125" t="s">
        <v>41</v>
      </c>
      <c r="K125" t="s">
        <v>125</v>
      </c>
      <c r="L125" t="s">
        <v>126</v>
      </c>
      <c r="M125" t="s">
        <v>44</v>
      </c>
      <c r="N125" t="s">
        <v>45</v>
      </c>
      <c r="O125" t="s">
        <v>298</v>
      </c>
      <c r="P125" t="s">
        <v>299</v>
      </c>
      <c r="Q125">
        <v>101053706</v>
      </c>
      <c r="R125">
        <v>97479</v>
      </c>
      <c r="S125" s="1">
        <v>44336</v>
      </c>
      <c r="T125" t="s">
        <v>48</v>
      </c>
      <c r="U125">
        <v>33290</v>
      </c>
      <c r="V125">
        <v>33300</v>
      </c>
      <c r="W125">
        <v>1</v>
      </c>
      <c r="X125">
        <v>294975</v>
      </c>
      <c r="Y125">
        <v>0</v>
      </c>
      <c r="Z125" t="s">
        <v>49</v>
      </c>
      <c r="AC125" s="3">
        <v>3162550</v>
      </c>
      <c r="AD125">
        <v>0</v>
      </c>
      <c r="AE125">
        <v>0</v>
      </c>
      <c r="AF125" t="s">
        <v>56</v>
      </c>
      <c r="AH125" t="s">
        <v>212</v>
      </c>
      <c r="AI125" t="s">
        <v>52</v>
      </c>
      <c r="AK125" t="s">
        <v>53</v>
      </c>
      <c r="AL125" s="1">
        <v>44355</v>
      </c>
    </row>
    <row r="126" spans="1:38" x14ac:dyDescent="0.25">
      <c r="A126" t="s">
        <v>38</v>
      </c>
      <c r="B126">
        <v>101052978</v>
      </c>
      <c r="C126">
        <v>55485</v>
      </c>
      <c r="D126">
        <v>55888</v>
      </c>
      <c r="E126" s="1">
        <v>44319</v>
      </c>
      <c r="F126" s="2">
        <v>18</v>
      </c>
      <c r="G126" s="2">
        <f t="shared" si="1"/>
        <v>5</v>
      </c>
      <c r="H126" t="s">
        <v>39</v>
      </c>
      <c r="I126" t="s">
        <v>40</v>
      </c>
      <c r="J126" t="s">
        <v>41</v>
      </c>
      <c r="K126" t="s">
        <v>125</v>
      </c>
      <c r="L126" t="s">
        <v>126</v>
      </c>
      <c r="M126" t="s">
        <v>44</v>
      </c>
      <c r="N126" t="s">
        <v>45</v>
      </c>
      <c r="O126" t="s">
        <v>300</v>
      </c>
      <c r="P126" t="s">
        <v>301</v>
      </c>
      <c r="Q126">
        <v>101053707</v>
      </c>
      <c r="R126">
        <v>97450</v>
      </c>
      <c r="S126" s="1">
        <v>44324</v>
      </c>
      <c r="T126" t="s">
        <v>48</v>
      </c>
      <c r="U126">
        <v>33880</v>
      </c>
      <c r="V126">
        <v>33940</v>
      </c>
      <c r="W126">
        <v>1</v>
      </c>
      <c r="X126">
        <v>294975</v>
      </c>
      <c r="Y126">
        <v>0</v>
      </c>
      <c r="Z126" t="s">
        <v>49</v>
      </c>
      <c r="AC126" s="3">
        <v>3218600</v>
      </c>
      <c r="AD126">
        <v>0</v>
      </c>
      <c r="AE126">
        <v>0</v>
      </c>
      <c r="AF126" t="s">
        <v>56</v>
      </c>
      <c r="AH126" t="s">
        <v>212</v>
      </c>
      <c r="AI126" t="s">
        <v>52</v>
      </c>
      <c r="AK126" t="s">
        <v>53</v>
      </c>
      <c r="AL126" s="1">
        <v>44341</v>
      </c>
    </row>
    <row r="127" spans="1:38" x14ac:dyDescent="0.25">
      <c r="A127" t="s">
        <v>38</v>
      </c>
      <c r="B127">
        <v>101052979</v>
      </c>
      <c r="C127">
        <v>55486</v>
      </c>
      <c r="D127">
        <v>56240</v>
      </c>
      <c r="E127" s="1">
        <v>44319</v>
      </c>
      <c r="F127" s="2">
        <v>18</v>
      </c>
      <c r="G127" s="2">
        <f t="shared" si="1"/>
        <v>5</v>
      </c>
      <c r="H127" t="s">
        <v>94</v>
      </c>
      <c r="I127" t="s">
        <v>95</v>
      </c>
      <c r="J127" t="s">
        <v>41</v>
      </c>
      <c r="K127" t="s">
        <v>96</v>
      </c>
      <c r="L127" t="s">
        <v>97</v>
      </c>
      <c r="M127" t="s">
        <v>98</v>
      </c>
      <c r="N127" t="s">
        <v>45</v>
      </c>
      <c r="O127" t="s">
        <v>213</v>
      </c>
      <c r="P127" t="s">
        <v>214</v>
      </c>
      <c r="Q127">
        <v>101053708</v>
      </c>
      <c r="R127">
        <v>518450</v>
      </c>
      <c r="S127" s="1">
        <v>44331</v>
      </c>
      <c r="T127" t="s">
        <v>48</v>
      </c>
      <c r="U127">
        <v>33670</v>
      </c>
      <c r="V127">
        <v>34480</v>
      </c>
      <c r="W127">
        <v>1</v>
      </c>
      <c r="X127">
        <v>1078648</v>
      </c>
      <c r="Y127">
        <v>174000</v>
      </c>
      <c r="Z127" t="s">
        <v>49</v>
      </c>
      <c r="AC127" s="3">
        <v>4175080</v>
      </c>
      <c r="AD127">
        <v>0</v>
      </c>
      <c r="AE127">
        <v>0</v>
      </c>
      <c r="AF127" t="s">
        <v>50</v>
      </c>
      <c r="AH127" t="s">
        <v>87</v>
      </c>
      <c r="AI127" t="s">
        <v>52</v>
      </c>
      <c r="AK127" t="s">
        <v>53</v>
      </c>
      <c r="AL127" s="1">
        <v>44341</v>
      </c>
    </row>
    <row r="128" spans="1:38" x14ac:dyDescent="0.25">
      <c r="A128" t="s">
        <v>38</v>
      </c>
      <c r="B128">
        <v>101052980</v>
      </c>
      <c r="C128">
        <v>55487</v>
      </c>
      <c r="E128" s="1">
        <v>44319</v>
      </c>
      <c r="F128" s="2">
        <v>18</v>
      </c>
      <c r="G128" s="2">
        <f t="shared" si="1"/>
        <v>5</v>
      </c>
      <c r="H128" t="s">
        <v>164</v>
      </c>
      <c r="I128" t="s">
        <v>146</v>
      </c>
      <c r="J128" t="s">
        <v>41</v>
      </c>
      <c r="K128" t="s">
        <v>165</v>
      </c>
      <c r="L128" t="s">
        <v>166</v>
      </c>
      <c r="M128" t="s">
        <v>107</v>
      </c>
      <c r="N128" t="s">
        <v>45</v>
      </c>
      <c r="O128" t="s">
        <v>302</v>
      </c>
      <c r="P128" t="s">
        <v>303</v>
      </c>
      <c r="Q128">
        <v>101053709</v>
      </c>
      <c r="R128" t="s">
        <v>151</v>
      </c>
      <c r="S128" s="1">
        <v>44326</v>
      </c>
      <c r="T128" t="s">
        <v>170</v>
      </c>
      <c r="U128">
        <v>1</v>
      </c>
      <c r="V128">
        <v>1</v>
      </c>
      <c r="W128">
        <v>1</v>
      </c>
      <c r="X128">
        <v>0</v>
      </c>
      <c r="Y128">
        <v>0</v>
      </c>
      <c r="AC128" s="3">
        <v>1188459</v>
      </c>
      <c r="AD128">
        <v>1000000</v>
      </c>
      <c r="AE128">
        <v>0</v>
      </c>
      <c r="AH128" t="s">
        <v>64</v>
      </c>
      <c r="AI128" t="s">
        <v>52</v>
      </c>
      <c r="AK128" t="s">
        <v>53</v>
      </c>
      <c r="AL128" s="1">
        <v>44355</v>
      </c>
    </row>
    <row r="129" spans="1:38" x14ac:dyDescent="0.25">
      <c r="A129" t="s">
        <v>38</v>
      </c>
      <c r="B129">
        <v>101052981</v>
      </c>
      <c r="C129">
        <v>55488</v>
      </c>
      <c r="D129">
        <v>56124</v>
      </c>
      <c r="E129" s="1">
        <v>44320</v>
      </c>
      <c r="F129" s="2">
        <v>18</v>
      </c>
      <c r="G129" s="2">
        <f t="shared" si="1"/>
        <v>5</v>
      </c>
      <c r="H129" t="s">
        <v>94</v>
      </c>
      <c r="I129" t="s">
        <v>95</v>
      </c>
      <c r="J129" t="s">
        <v>41</v>
      </c>
      <c r="K129" t="s">
        <v>96</v>
      </c>
      <c r="L129" t="s">
        <v>97</v>
      </c>
      <c r="M129" t="s">
        <v>98</v>
      </c>
      <c r="N129" t="s">
        <v>45</v>
      </c>
      <c r="O129" t="s">
        <v>304</v>
      </c>
      <c r="P129" t="s">
        <v>305</v>
      </c>
      <c r="Q129">
        <v>101053710</v>
      </c>
      <c r="R129">
        <v>518307</v>
      </c>
      <c r="S129" s="1">
        <v>44328</v>
      </c>
      <c r="T129" t="s">
        <v>48</v>
      </c>
      <c r="U129">
        <v>32180</v>
      </c>
      <c r="V129">
        <v>32280</v>
      </c>
      <c r="W129">
        <v>1</v>
      </c>
      <c r="X129">
        <v>1078648</v>
      </c>
      <c r="Y129">
        <v>0</v>
      </c>
      <c r="Z129" t="s">
        <v>49</v>
      </c>
      <c r="AC129" s="3">
        <v>3990320</v>
      </c>
      <c r="AD129">
        <v>0</v>
      </c>
      <c r="AE129">
        <v>0</v>
      </c>
      <c r="AF129" t="s">
        <v>56</v>
      </c>
      <c r="AH129" t="s">
        <v>87</v>
      </c>
      <c r="AI129" t="s">
        <v>52</v>
      </c>
      <c r="AK129" t="s">
        <v>53</v>
      </c>
      <c r="AL129" s="1">
        <v>44341</v>
      </c>
    </row>
    <row r="130" spans="1:38" x14ac:dyDescent="0.25">
      <c r="A130" t="s">
        <v>38</v>
      </c>
      <c r="B130">
        <v>101052982</v>
      </c>
      <c r="C130">
        <v>55489</v>
      </c>
      <c r="D130">
        <v>56193</v>
      </c>
      <c r="E130" s="1">
        <v>44320</v>
      </c>
      <c r="F130" s="2">
        <v>18</v>
      </c>
      <c r="G130" s="2">
        <f t="shared" si="1"/>
        <v>5</v>
      </c>
      <c r="H130" t="s">
        <v>94</v>
      </c>
      <c r="I130" t="s">
        <v>95</v>
      </c>
      <c r="J130" t="s">
        <v>41</v>
      </c>
      <c r="K130" t="s">
        <v>96</v>
      </c>
      <c r="L130" t="s">
        <v>97</v>
      </c>
      <c r="M130" t="s">
        <v>98</v>
      </c>
      <c r="N130" t="s">
        <v>45</v>
      </c>
      <c r="O130" t="s">
        <v>85</v>
      </c>
      <c r="P130" t="s">
        <v>86</v>
      </c>
      <c r="Q130">
        <v>101053711</v>
      </c>
      <c r="R130">
        <v>25356</v>
      </c>
      <c r="S130" s="1">
        <v>44329</v>
      </c>
      <c r="T130" t="s">
        <v>48</v>
      </c>
      <c r="U130">
        <v>33240</v>
      </c>
      <c r="V130">
        <v>33250</v>
      </c>
      <c r="W130">
        <v>1</v>
      </c>
      <c r="X130">
        <v>1078648</v>
      </c>
      <c r="Y130">
        <v>91000</v>
      </c>
      <c r="Z130" t="s">
        <v>49</v>
      </c>
      <c r="AC130" s="3">
        <v>4121760</v>
      </c>
      <c r="AD130">
        <v>0</v>
      </c>
      <c r="AE130">
        <v>0</v>
      </c>
      <c r="AF130" t="s">
        <v>50</v>
      </c>
      <c r="AH130" t="s">
        <v>87</v>
      </c>
      <c r="AI130" t="s">
        <v>52</v>
      </c>
      <c r="AK130" t="s">
        <v>53</v>
      </c>
      <c r="AL130" s="1">
        <v>44341</v>
      </c>
    </row>
    <row r="131" spans="1:38" x14ac:dyDescent="0.25">
      <c r="A131" t="s">
        <v>38</v>
      </c>
      <c r="B131">
        <v>101052983</v>
      </c>
      <c r="C131">
        <v>55490</v>
      </c>
      <c r="D131">
        <v>56096</v>
      </c>
      <c r="E131" s="1">
        <v>44320</v>
      </c>
      <c r="F131" s="2">
        <v>18</v>
      </c>
      <c r="G131" s="2">
        <f t="shared" ref="G131:G194" si="2">+MONTH(E131)</f>
        <v>5</v>
      </c>
      <c r="H131" t="s">
        <v>94</v>
      </c>
      <c r="I131" t="s">
        <v>95</v>
      </c>
      <c r="J131" t="s">
        <v>41</v>
      </c>
      <c r="K131" t="s">
        <v>95</v>
      </c>
      <c r="L131" t="s">
        <v>97</v>
      </c>
      <c r="M131" t="s">
        <v>98</v>
      </c>
      <c r="N131" t="s">
        <v>45</v>
      </c>
      <c r="O131" t="s">
        <v>306</v>
      </c>
      <c r="P131" t="s">
        <v>307</v>
      </c>
      <c r="Q131">
        <v>101053712</v>
      </c>
      <c r="R131">
        <v>518302</v>
      </c>
      <c r="S131" s="1">
        <v>44327</v>
      </c>
      <c r="T131" t="s">
        <v>48</v>
      </c>
      <c r="U131">
        <v>32390</v>
      </c>
      <c r="V131">
        <v>32620</v>
      </c>
      <c r="W131">
        <v>1</v>
      </c>
      <c r="X131">
        <v>1078648</v>
      </c>
      <c r="Y131">
        <v>116000</v>
      </c>
      <c r="Z131" t="s">
        <v>49</v>
      </c>
      <c r="AC131" s="3">
        <v>4016360</v>
      </c>
      <c r="AD131">
        <v>0</v>
      </c>
      <c r="AE131">
        <v>0</v>
      </c>
      <c r="AF131" t="s">
        <v>50</v>
      </c>
      <c r="AH131" t="s">
        <v>87</v>
      </c>
      <c r="AI131" t="s">
        <v>52</v>
      </c>
      <c r="AK131" t="s">
        <v>53</v>
      </c>
      <c r="AL131" s="1">
        <v>44341</v>
      </c>
    </row>
    <row r="132" spans="1:38" x14ac:dyDescent="0.25">
      <c r="A132" t="s">
        <v>38</v>
      </c>
      <c r="B132">
        <v>101052984</v>
      </c>
      <c r="C132">
        <v>55491</v>
      </c>
      <c r="D132">
        <v>56434</v>
      </c>
      <c r="E132" s="1">
        <v>44320</v>
      </c>
      <c r="F132" s="2">
        <v>18</v>
      </c>
      <c r="G132" s="2">
        <f t="shared" si="2"/>
        <v>5</v>
      </c>
      <c r="H132" t="s">
        <v>94</v>
      </c>
      <c r="I132" t="s">
        <v>95</v>
      </c>
      <c r="J132" t="s">
        <v>41</v>
      </c>
      <c r="K132" t="s">
        <v>96</v>
      </c>
      <c r="L132" t="s">
        <v>97</v>
      </c>
      <c r="M132" t="s">
        <v>98</v>
      </c>
      <c r="N132" t="s">
        <v>45</v>
      </c>
      <c r="O132" t="s">
        <v>308</v>
      </c>
      <c r="P132" t="s">
        <v>309</v>
      </c>
      <c r="Q132">
        <v>101053713</v>
      </c>
      <c r="R132">
        <v>518323</v>
      </c>
      <c r="S132" s="1">
        <v>44335</v>
      </c>
      <c r="T132" t="s">
        <v>48</v>
      </c>
      <c r="U132">
        <v>34340</v>
      </c>
      <c r="V132">
        <v>34120</v>
      </c>
      <c r="W132">
        <v>1</v>
      </c>
      <c r="X132">
        <v>1078648</v>
      </c>
      <c r="Y132">
        <v>102000</v>
      </c>
      <c r="Z132" t="s">
        <v>49</v>
      </c>
      <c r="AC132" s="3">
        <v>4258160</v>
      </c>
      <c r="AD132">
        <v>0</v>
      </c>
      <c r="AE132">
        <v>0</v>
      </c>
      <c r="AF132" t="s">
        <v>50</v>
      </c>
      <c r="AH132" t="s">
        <v>87</v>
      </c>
      <c r="AI132" t="s">
        <v>52</v>
      </c>
      <c r="AK132" t="s">
        <v>53</v>
      </c>
      <c r="AL132" s="1">
        <v>44355</v>
      </c>
    </row>
    <row r="133" spans="1:38" x14ac:dyDescent="0.25">
      <c r="A133" t="s">
        <v>38</v>
      </c>
      <c r="B133">
        <v>101052985</v>
      </c>
      <c r="C133">
        <v>55492</v>
      </c>
      <c r="D133">
        <v>56194</v>
      </c>
      <c r="E133" s="1">
        <v>44320</v>
      </c>
      <c r="F133" s="2">
        <v>18</v>
      </c>
      <c r="G133" s="2">
        <f t="shared" si="2"/>
        <v>5</v>
      </c>
      <c r="H133" t="s">
        <v>94</v>
      </c>
      <c r="I133" t="s">
        <v>95</v>
      </c>
      <c r="J133" t="s">
        <v>41</v>
      </c>
      <c r="K133" t="s">
        <v>96</v>
      </c>
      <c r="L133" t="s">
        <v>97</v>
      </c>
      <c r="M133" t="s">
        <v>98</v>
      </c>
      <c r="N133" t="s">
        <v>45</v>
      </c>
      <c r="O133" t="s">
        <v>310</v>
      </c>
      <c r="P133" t="s">
        <v>311</v>
      </c>
      <c r="Q133">
        <v>101053714</v>
      </c>
      <c r="R133">
        <v>518386</v>
      </c>
      <c r="S133" s="1">
        <v>44329</v>
      </c>
      <c r="T133" t="s">
        <v>48</v>
      </c>
      <c r="U133">
        <v>33350</v>
      </c>
      <c r="V133">
        <v>33500</v>
      </c>
      <c r="W133">
        <v>1</v>
      </c>
      <c r="X133">
        <v>1078648</v>
      </c>
      <c r="Y133">
        <v>445000</v>
      </c>
      <c r="Z133" t="s">
        <v>49</v>
      </c>
      <c r="AC133" s="3">
        <v>4135400</v>
      </c>
      <c r="AD133">
        <v>0</v>
      </c>
      <c r="AE133">
        <v>0</v>
      </c>
      <c r="AF133" t="s">
        <v>50</v>
      </c>
      <c r="AH133" t="s">
        <v>87</v>
      </c>
      <c r="AI133" t="s">
        <v>52</v>
      </c>
      <c r="AK133" t="s">
        <v>53</v>
      </c>
      <c r="AL133" s="1">
        <v>44341</v>
      </c>
    </row>
    <row r="134" spans="1:38" x14ac:dyDescent="0.25">
      <c r="A134" t="s">
        <v>38</v>
      </c>
      <c r="B134">
        <v>101052986</v>
      </c>
      <c r="C134">
        <v>55493</v>
      </c>
      <c r="D134">
        <v>56188</v>
      </c>
      <c r="E134" s="1">
        <v>44320</v>
      </c>
      <c r="F134" s="2">
        <v>18</v>
      </c>
      <c r="G134" s="2">
        <f t="shared" si="2"/>
        <v>5</v>
      </c>
      <c r="H134" t="s">
        <v>94</v>
      </c>
      <c r="I134" t="s">
        <v>95</v>
      </c>
      <c r="J134" t="s">
        <v>41</v>
      </c>
      <c r="K134" t="s">
        <v>96</v>
      </c>
      <c r="L134" t="s">
        <v>97</v>
      </c>
      <c r="M134" t="s">
        <v>98</v>
      </c>
      <c r="N134" t="s">
        <v>45</v>
      </c>
      <c r="O134" t="s">
        <v>312</v>
      </c>
      <c r="P134" t="s">
        <v>313</v>
      </c>
      <c r="Q134">
        <v>101053715</v>
      </c>
      <c r="R134">
        <v>518317</v>
      </c>
      <c r="S134" s="1">
        <v>44329</v>
      </c>
      <c r="T134" t="s">
        <v>48</v>
      </c>
      <c r="U134">
        <v>33420</v>
      </c>
      <c r="V134">
        <v>33620</v>
      </c>
      <c r="W134">
        <v>1</v>
      </c>
      <c r="X134">
        <v>1078648</v>
      </c>
      <c r="Y134">
        <v>116000</v>
      </c>
      <c r="Z134" t="s">
        <v>49</v>
      </c>
      <c r="AC134" s="3">
        <v>4144080</v>
      </c>
      <c r="AD134">
        <v>0</v>
      </c>
      <c r="AE134">
        <v>0</v>
      </c>
      <c r="AF134" t="s">
        <v>50</v>
      </c>
      <c r="AH134" t="s">
        <v>87</v>
      </c>
      <c r="AI134" t="s">
        <v>52</v>
      </c>
      <c r="AK134" t="s">
        <v>53</v>
      </c>
      <c r="AL134" s="1">
        <v>44341</v>
      </c>
    </row>
    <row r="135" spans="1:38" x14ac:dyDescent="0.25">
      <c r="A135" t="s">
        <v>38</v>
      </c>
      <c r="B135">
        <v>101052988</v>
      </c>
      <c r="C135">
        <v>55495</v>
      </c>
      <c r="D135">
        <v>56075</v>
      </c>
      <c r="E135" s="1">
        <v>44320</v>
      </c>
      <c r="F135" s="2">
        <v>18</v>
      </c>
      <c r="G135" s="2">
        <f t="shared" si="2"/>
        <v>5</v>
      </c>
      <c r="H135" t="s">
        <v>39</v>
      </c>
      <c r="I135" t="s">
        <v>40</v>
      </c>
      <c r="J135" t="s">
        <v>41</v>
      </c>
      <c r="K135" t="s">
        <v>42</v>
      </c>
      <c r="L135" t="s">
        <v>43</v>
      </c>
      <c r="M135" t="s">
        <v>44</v>
      </c>
      <c r="N135" t="s">
        <v>45</v>
      </c>
      <c r="O135" t="s">
        <v>65</v>
      </c>
      <c r="P135" t="s">
        <v>66</v>
      </c>
      <c r="Q135">
        <v>101053717</v>
      </c>
      <c r="R135">
        <v>75560</v>
      </c>
      <c r="S135" s="1">
        <v>44327</v>
      </c>
      <c r="T135" t="s">
        <v>48</v>
      </c>
      <c r="U135">
        <v>34710</v>
      </c>
      <c r="V135">
        <v>34710</v>
      </c>
      <c r="W135">
        <v>1</v>
      </c>
      <c r="X135">
        <v>10000</v>
      </c>
      <c r="Y135">
        <v>58000</v>
      </c>
      <c r="Z135" t="s">
        <v>49</v>
      </c>
      <c r="AC135" s="3">
        <v>1228387</v>
      </c>
      <c r="AD135">
        <v>0</v>
      </c>
      <c r="AE135">
        <v>0</v>
      </c>
      <c r="AF135" t="s">
        <v>50</v>
      </c>
      <c r="AH135" t="s">
        <v>51</v>
      </c>
      <c r="AI135" t="s">
        <v>52</v>
      </c>
      <c r="AK135" t="s">
        <v>53</v>
      </c>
      <c r="AL135" s="1">
        <v>44341</v>
      </c>
    </row>
    <row r="136" spans="1:38" x14ac:dyDescent="0.25">
      <c r="A136" t="s">
        <v>38</v>
      </c>
      <c r="B136">
        <v>101052989</v>
      </c>
      <c r="C136">
        <v>55496</v>
      </c>
      <c r="D136">
        <v>56081</v>
      </c>
      <c r="E136" s="1">
        <v>44320</v>
      </c>
      <c r="F136" s="2">
        <v>18</v>
      </c>
      <c r="G136" s="2">
        <f t="shared" si="2"/>
        <v>5</v>
      </c>
      <c r="H136" t="s">
        <v>39</v>
      </c>
      <c r="I136" t="s">
        <v>40</v>
      </c>
      <c r="J136" t="s">
        <v>41</v>
      </c>
      <c r="K136" t="s">
        <v>42</v>
      </c>
      <c r="L136" t="s">
        <v>43</v>
      </c>
      <c r="M136" t="s">
        <v>44</v>
      </c>
      <c r="N136" t="s">
        <v>45</v>
      </c>
      <c r="O136" t="s">
        <v>54</v>
      </c>
      <c r="P136" t="s">
        <v>55</v>
      </c>
      <c r="Q136">
        <v>101053718</v>
      </c>
      <c r="R136">
        <v>75563</v>
      </c>
      <c r="S136" s="1">
        <v>44327</v>
      </c>
      <c r="T136" t="s">
        <v>48</v>
      </c>
      <c r="U136">
        <v>34860</v>
      </c>
      <c r="V136">
        <v>34860</v>
      </c>
      <c r="W136">
        <v>1</v>
      </c>
      <c r="X136">
        <v>10000</v>
      </c>
      <c r="Y136">
        <v>0</v>
      </c>
      <c r="Z136" t="s">
        <v>49</v>
      </c>
      <c r="AC136" s="3">
        <v>1233695</v>
      </c>
      <c r="AD136">
        <v>0</v>
      </c>
      <c r="AE136">
        <v>0</v>
      </c>
      <c r="AF136" t="s">
        <v>56</v>
      </c>
      <c r="AH136" t="s">
        <v>51</v>
      </c>
      <c r="AI136" t="s">
        <v>52</v>
      </c>
      <c r="AK136" t="s">
        <v>53</v>
      </c>
      <c r="AL136" s="1">
        <v>44341</v>
      </c>
    </row>
    <row r="137" spans="1:38" x14ac:dyDescent="0.25">
      <c r="A137" t="s">
        <v>38</v>
      </c>
      <c r="B137">
        <v>101052990</v>
      </c>
      <c r="C137">
        <v>55497</v>
      </c>
      <c r="D137">
        <v>56125</v>
      </c>
      <c r="E137" s="1">
        <v>44320</v>
      </c>
      <c r="F137" s="2">
        <v>18</v>
      </c>
      <c r="G137" s="2">
        <f t="shared" si="2"/>
        <v>5</v>
      </c>
      <c r="H137" t="s">
        <v>88</v>
      </c>
      <c r="I137" t="s">
        <v>314</v>
      </c>
      <c r="J137" t="s">
        <v>41</v>
      </c>
      <c r="K137" t="s">
        <v>315</v>
      </c>
      <c r="L137" t="s">
        <v>316</v>
      </c>
      <c r="M137" t="s">
        <v>90</v>
      </c>
      <c r="N137" t="s">
        <v>91</v>
      </c>
      <c r="O137" t="s">
        <v>99</v>
      </c>
      <c r="P137" t="s">
        <v>100</v>
      </c>
      <c r="Q137">
        <v>101053719</v>
      </c>
      <c r="R137">
        <v>147698</v>
      </c>
      <c r="S137" s="1">
        <v>44329</v>
      </c>
      <c r="T137" t="s">
        <v>48</v>
      </c>
      <c r="U137">
        <v>34070</v>
      </c>
      <c r="V137">
        <v>34000</v>
      </c>
      <c r="W137">
        <v>1</v>
      </c>
      <c r="X137">
        <v>500000</v>
      </c>
      <c r="Y137">
        <v>174000</v>
      </c>
      <c r="Z137" t="s">
        <v>49</v>
      </c>
      <c r="AC137" s="3">
        <v>1206078</v>
      </c>
      <c r="AD137">
        <v>0</v>
      </c>
      <c r="AE137">
        <v>0</v>
      </c>
      <c r="AF137" t="s">
        <v>50</v>
      </c>
      <c r="AH137" t="s">
        <v>87</v>
      </c>
      <c r="AI137" t="s">
        <v>52</v>
      </c>
      <c r="AK137" t="s">
        <v>53</v>
      </c>
      <c r="AL137" s="1">
        <v>44341</v>
      </c>
    </row>
    <row r="138" spans="1:38" x14ac:dyDescent="0.25">
      <c r="A138" t="s">
        <v>38</v>
      </c>
      <c r="B138">
        <v>101052991</v>
      </c>
      <c r="C138">
        <v>55498</v>
      </c>
      <c r="D138">
        <v>56190</v>
      </c>
      <c r="E138" s="1">
        <v>44320</v>
      </c>
      <c r="F138" s="2">
        <v>18</v>
      </c>
      <c r="G138" s="2">
        <f t="shared" si="2"/>
        <v>5</v>
      </c>
      <c r="H138" t="s">
        <v>88</v>
      </c>
      <c r="I138" t="s">
        <v>314</v>
      </c>
      <c r="J138" t="s">
        <v>41</v>
      </c>
      <c r="K138" t="s">
        <v>315</v>
      </c>
      <c r="L138" t="s">
        <v>316</v>
      </c>
      <c r="M138" t="s">
        <v>90</v>
      </c>
      <c r="N138" t="s">
        <v>91</v>
      </c>
      <c r="O138" t="s">
        <v>162</v>
      </c>
      <c r="P138" t="s">
        <v>163</v>
      </c>
      <c r="Q138">
        <v>101053720</v>
      </c>
      <c r="R138">
        <v>147703</v>
      </c>
      <c r="S138" s="1">
        <v>44329</v>
      </c>
      <c r="T138" t="s">
        <v>48</v>
      </c>
      <c r="U138">
        <v>34080</v>
      </c>
      <c r="V138">
        <v>34000</v>
      </c>
      <c r="W138">
        <v>1</v>
      </c>
      <c r="X138">
        <v>500000</v>
      </c>
      <c r="Y138">
        <v>0</v>
      </c>
      <c r="Z138" t="s">
        <v>49</v>
      </c>
      <c r="AC138" s="3">
        <v>1175760</v>
      </c>
      <c r="AD138">
        <v>0</v>
      </c>
      <c r="AE138">
        <v>0</v>
      </c>
      <c r="AF138" t="s">
        <v>56</v>
      </c>
      <c r="AH138" t="s">
        <v>87</v>
      </c>
      <c r="AI138" t="s">
        <v>52</v>
      </c>
      <c r="AK138" t="s">
        <v>53</v>
      </c>
      <c r="AL138" s="1">
        <v>44341</v>
      </c>
    </row>
    <row r="139" spans="1:38" x14ac:dyDescent="0.25">
      <c r="A139" t="s">
        <v>38</v>
      </c>
      <c r="B139">
        <v>101052992</v>
      </c>
      <c r="C139">
        <v>55499</v>
      </c>
      <c r="D139">
        <v>56191</v>
      </c>
      <c r="E139" s="1">
        <v>44320</v>
      </c>
      <c r="F139" s="2">
        <v>18</v>
      </c>
      <c r="G139" s="2">
        <f t="shared" si="2"/>
        <v>5</v>
      </c>
      <c r="H139" t="s">
        <v>88</v>
      </c>
      <c r="I139" t="s">
        <v>314</v>
      </c>
      <c r="J139" t="s">
        <v>41</v>
      </c>
      <c r="K139" t="s">
        <v>315</v>
      </c>
      <c r="L139" t="s">
        <v>316</v>
      </c>
      <c r="M139" t="s">
        <v>90</v>
      </c>
      <c r="N139" t="s">
        <v>91</v>
      </c>
      <c r="O139" t="s">
        <v>317</v>
      </c>
      <c r="P139" t="s">
        <v>318</v>
      </c>
      <c r="Q139">
        <v>101053721</v>
      </c>
      <c r="R139">
        <v>147694</v>
      </c>
      <c r="S139" s="1">
        <v>44329</v>
      </c>
      <c r="T139" t="s">
        <v>48</v>
      </c>
      <c r="U139">
        <v>34040</v>
      </c>
      <c r="V139">
        <v>34000</v>
      </c>
      <c r="W139">
        <v>1</v>
      </c>
      <c r="X139">
        <v>500000</v>
      </c>
      <c r="Y139">
        <v>218000</v>
      </c>
      <c r="Z139" t="s">
        <v>49</v>
      </c>
      <c r="AC139" s="3">
        <v>1174380</v>
      </c>
      <c r="AD139">
        <v>0</v>
      </c>
      <c r="AE139">
        <v>0</v>
      </c>
      <c r="AF139" t="s">
        <v>50</v>
      </c>
      <c r="AH139" t="s">
        <v>87</v>
      </c>
      <c r="AI139" t="s">
        <v>52</v>
      </c>
      <c r="AK139" t="s">
        <v>53</v>
      </c>
      <c r="AL139" s="1">
        <v>44341</v>
      </c>
    </row>
    <row r="140" spans="1:38" x14ac:dyDescent="0.25">
      <c r="A140" t="s">
        <v>38</v>
      </c>
      <c r="B140">
        <v>101052993</v>
      </c>
      <c r="C140">
        <v>55500</v>
      </c>
      <c r="D140">
        <v>55812</v>
      </c>
      <c r="E140" s="1">
        <v>44320</v>
      </c>
      <c r="F140" s="2">
        <v>18</v>
      </c>
      <c r="G140" s="2">
        <f t="shared" si="2"/>
        <v>5</v>
      </c>
      <c r="H140" t="s">
        <v>256</v>
      </c>
      <c r="I140" t="s">
        <v>79</v>
      </c>
      <c r="J140" t="s">
        <v>41</v>
      </c>
      <c r="K140" t="s">
        <v>79</v>
      </c>
      <c r="L140" t="s">
        <v>45</v>
      </c>
      <c r="M140" t="s">
        <v>319</v>
      </c>
      <c r="N140" t="s">
        <v>285</v>
      </c>
      <c r="O140" t="s">
        <v>320</v>
      </c>
      <c r="P140" t="s">
        <v>321</v>
      </c>
      <c r="Q140">
        <v>101053722</v>
      </c>
      <c r="R140" t="s">
        <v>322</v>
      </c>
      <c r="S140" s="1">
        <v>44322</v>
      </c>
      <c r="T140" t="s">
        <v>48</v>
      </c>
      <c r="U140">
        <v>10528</v>
      </c>
      <c r="V140">
        <v>10531</v>
      </c>
      <c r="W140">
        <v>1</v>
      </c>
      <c r="X140">
        <v>221080</v>
      </c>
      <c r="Y140">
        <v>0</v>
      </c>
      <c r="Z140" t="s">
        <v>49</v>
      </c>
      <c r="AC140" s="3">
        <v>1503293</v>
      </c>
      <c r="AD140">
        <v>0</v>
      </c>
      <c r="AE140">
        <v>0</v>
      </c>
      <c r="AF140" t="s">
        <v>56</v>
      </c>
      <c r="AH140" t="s">
        <v>212</v>
      </c>
      <c r="AI140" t="s">
        <v>52</v>
      </c>
      <c r="AK140" t="s">
        <v>53</v>
      </c>
      <c r="AL140" s="1">
        <v>44341</v>
      </c>
    </row>
    <row r="141" spans="1:38" x14ac:dyDescent="0.25">
      <c r="A141" t="s">
        <v>38</v>
      </c>
      <c r="B141">
        <v>101052995</v>
      </c>
      <c r="C141">
        <v>55502</v>
      </c>
      <c r="E141" s="1">
        <v>44320</v>
      </c>
      <c r="F141" s="2">
        <v>18</v>
      </c>
      <c r="G141" s="2">
        <f t="shared" si="2"/>
        <v>5</v>
      </c>
      <c r="H141" t="s">
        <v>82</v>
      </c>
      <c r="I141" t="s">
        <v>83</v>
      </c>
      <c r="J141" t="s">
        <v>41</v>
      </c>
      <c r="K141" t="s">
        <v>83</v>
      </c>
      <c r="L141" t="s">
        <v>45</v>
      </c>
      <c r="M141" t="s">
        <v>83</v>
      </c>
      <c r="N141" t="s">
        <v>84</v>
      </c>
      <c r="O141" t="s">
        <v>323</v>
      </c>
      <c r="P141" t="s">
        <v>324</v>
      </c>
      <c r="Q141">
        <v>101053724</v>
      </c>
      <c r="R141">
        <v>96613</v>
      </c>
      <c r="S141" s="1">
        <v>44335</v>
      </c>
      <c r="T141" t="s">
        <v>170</v>
      </c>
      <c r="U141">
        <v>33850</v>
      </c>
      <c r="V141">
        <v>33810</v>
      </c>
      <c r="W141">
        <v>1</v>
      </c>
      <c r="X141">
        <v>0</v>
      </c>
      <c r="Y141">
        <v>0</v>
      </c>
      <c r="AC141" s="3">
        <v>4129700</v>
      </c>
      <c r="AD141">
        <v>4174500</v>
      </c>
      <c r="AE141">
        <v>180200</v>
      </c>
      <c r="AH141" t="s">
        <v>87</v>
      </c>
      <c r="AI141" t="s">
        <v>52</v>
      </c>
      <c r="AK141" t="s">
        <v>53</v>
      </c>
      <c r="AL141" s="1">
        <v>44341</v>
      </c>
    </row>
    <row r="142" spans="1:38" x14ac:dyDescent="0.25">
      <c r="A142" t="s">
        <v>38</v>
      </c>
      <c r="B142">
        <v>101052996</v>
      </c>
      <c r="C142">
        <v>55503</v>
      </c>
      <c r="D142">
        <v>55915</v>
      </c>
      <c r="E142" s="1">
        <v>44320</v>
      </c>
      <c r="F142" s="2">
        <v>18</v>
      </c>
      <c r="G142" s="2">
        <f t="shared" si="2"/>
        <v>5</v>
      </c>
      <c r="H142" t="s">
        <v>325</v>
      </c>
      <c r="I142" t="s">
        <v>146</v>
      </c>
      <c r="J142" t="s">
        <v>41</v>
      </c>
      <c r="K142" t="s">
        <v>326</v>
      </c>
      <c r="L142" t="s">
        <v>45</v>
      </c>
      <c r="M142" t="s">
        <v>165</v>
      </c>
      <c r="N142" t="s">
        <v>166</v>
      </c>
      <c r="O142" t="s">
        <v>115</v>
      </c>
      <c r="P142" t="s">
        <v>116</v>
      </c>
      <c r="Q142">
        <v>101053725</v>
      </c>
      <c r="R142" t="s">
        <v>327</v>
      </c>
      <c r="S142" s="1">
        <v>44326</v>
      </c>
      <c r="T142" t="s">
        <v>48</v>
      </c>
      <c r="U142">
        <v>1</v>
      </c>
      <c r="V142">
        <v>1</v>
      </c>
      <c r="W142">
        <v>1</v>
      </c>
      <c r="X142">
        <v>10000</v>
      </c>
      <c r="Y142">
        <v>0</v>
      </c>
      <c r="Z142" t="s">
        <v>49</v>
      </c>
      <c r="AC142" s="3">
        <v>1188459</v>
      </c>
      <c r="AD142">
        <v>0</v>
      </c>
      <c r="AE142">
        <v>0</v>
      </c>
      <c r="AF142" t="s">
        <v>56</v>
      </c>
      <c r="AH142" t="s">
        <v>64</v>
      </c>
      <c r="AI142" t="s">
        <v>52</v>
      </c>
      <c r="AK142" t="s">
        <v>53</v>
      </c>
      <c r="AL142" s="1">
        <v>44355</v>
      </c>
    </row>
    <row r="143" spans="1:38" x14ac:dyDescent="0.25">
      <c r="A143" t="s">
        <v>38</v>
      </c>
      <c r="B143">
        <v>101052997</v>
      </c>
      <c r="C143">
        <v>55504</v>
      </c>
      <c r="D143">
        <v>56033</v>
      </c>
      <c r="E143" s="1">
        <v>44320</v>
      </c>
      <c r="F143" s="2">
        <v>18</v>
      </c>
      <c r="G143" s="2">
        <f t="shared" si="2"/>
        <v>5</v>
      </c>
      <c r="H143" t="s">
        <v>39</v>
      </c>
      <c r="I143" t="s">
        <v>179</v>
      </c>
      <c r="J143" t="s">
        <v>41</v>
      </c>
      <c r="K143" t="s">
        <v>191</v>
      </c>
      <c r="L143" t="s">
        <v>126</v>
      </c>
      <c r="M143" t="s">
        <v>179</v>
      </c>
      <c r="N143" t="s">
        <v>182</v>
      </c>
      <c r="O143" t="s">
        <v>189</v>
      </c>
      <c r="P143" t="s">
        <v>190</v>
      </c>
      <c r="Q143">
        <v>101053726</v>
      </c>
      <c r="R143">
        <v>19125</v>
      </c>
      <c r="S143" s="1">
        <v>44326</v>
      </c>
      <c r="T143" t="s">
        <v>48</v>
      </c>
      <c r="U143">
        <v>34570</v>
      </c>
      <c r="V143">
        <v>34700</v>
      </c>
      <c r="W143">
        <v>1</v>
      </c>
      <c r="X143">
        <v>220000</v>
      </c>
      <c r="Y143">
        <v>0</v>
      </c>
      <c r="Z143" t="s">
        <v>49</v>
      </c>
      <c r="AC143" s="3">
        <v>1059044</v>
      </c>
      <c r="AD143">
        <v>0</v>
      </c>
      <c r="AE143">
        <v>0</v>
      </c>
      <c r="AF143" t="s">
        <v>56</v>
      </c>
      <c r="AH143" t="s">
        <v>185</v>
      </c>
      <c r="AI143" t="s">
        <v>52</v>
      </c>
      <c r="AK143" t="s">
        <v>53</v>
      </c>
      <c r="AL143" s="1">
        <v>44355</v>
      </c>
    </row>
    <row r="144" spans="1:38" x14ac:dyDescent="0.25">
      <c r="A144" t="s">
        <v>38</v>
      </c>
      <c r="B144">
        <v>101052998</v>
      </c>
      <c r="C144">
        <v>55505</v>
      </c>
      <c r="D144">
        <v>55810</v>
      </c>
      <c r="E144" s="1">
        <v>44320</v>
      </c>
      <c r="F144" s="2">
        <v>18</v>
      </c>
      <c r="G144" s="2">
        <f t="shared" si="2"/>
        <v>5</v>
      </c>
      <c r="H144" t="s">
        <v>256</v>
      </c>
      <c r="I144" t="s">
        <v>79</v>
      </c>
      <c r="J144" t="s">
        <v>41</v>
      </c>
      <c r="K144" t="s">
        <v>79</v>
      </c>
      <c r="L144" t="s">
        <v>45</v>
      </c>
      <c r="M144" t="s">
        <v>262</v>
      </c>
      <c r="N144" t="s">
        <v>263</v>
      </c>
      <c r="O144" t="s">
        <v>328</v>
      </c>
      <c r="P144" t="s">
        <v>329</v>
      </c>
      <c r="Q144">
        <v>101053727</v>
      </c>
      <c r="R144" t="s">
        <v>330</v>
      </c>
      <c r="S144" s="1">
        <v>44322</v>
      </c>
      <c r="T144" t="s">
        <v>48</v>
      </c>
      <c r="U144">
        <v>10447</v>
      </c>
      <c r="V144">
        <v>10448</v>
      </c>
      <c r="W144">
        <v>1</v>
      </c>
      <c r="X144">
        <v>244373</v>
      </c>
      <c r="Y144">
        <v>0</v>
      </c>
      <c r="Z144" t="s">
        <v>49</v>
      </c>
      <c r="AC144" s="3">
        <v>2089400</v>
      </c>
      <c r="AD144">
        <v>0</v>
      </c>
      <c r="AE144">
        <v>0</v>
      </c>
      <c r="AF144" t="s">
        <v>56</v>
      </c>
      <c r="AH144" t="s">
        <v>212</v>
      </c>
      <c r="AI144" t="s">
        <v>52</v>
      </c>
      <c r="AK144" t="s">
        <v>53</v>
      </c>
      <c r="AL144" s="1">
        <v>44341</v>
      </c>
    </row>
    <row r="145" spans="1:38" x14ac:dyDescent="0.25">
      <c r="A145" t="s">
        <v>38</v>
      </c>
      <c r="B145">
        <v>101052999</v>
      </c>
      <c r="C145">
        <v>55506</v>
      </c>
      <c r="D145">
        <v>56172</v>
      </c>
      <c r="E145" s="1">
        <v>44320</v>
      </c>
      <c r="F145" s="2">
        <v>18</v>
      </c>
      <c r="G145" s="2">
        <f t="shared" si="2"/>
        <v>5</v>
      </c>
      <c r="H145" t="s">
        <v>331</v>
      </c>
      <c r="I145" t="s">
        <v>314</v>
      </c>
      <c r="J145" t="s">
        <v>41</v>
      </c>
      <c r="K145" t="s">
        <v>315</v>
      </c>
      <c r="L145" t="s">
        <v>45</v>
      </c>
      <c r="M145" t="s">
        <v>315</v>
      </c>
      <c r="N145" t="s">
        <v>316</v>
      </c>
      <c r="O145" t="s">
        <v>332</v>
      </c>
      <c r="P145" t="s">
        <v>333</v>
      </c>
      <c r="Q145">
        <v>101053728</v>
      </c>
      <c r="R145">
        <v>41144698</v>
      </c>
      <c r="S145" s="1">
        <v>44329</v>
      </c>
      <c r="T145" t="s">
        <v>48</v>
      </c>
      <c r="U145">
        <v>34390</v>
      </c>
      <c r="V145">
        <v>34340</v>
      </c>
      <c r="W145">
        <v>1</v>
      </c>
      <c r="X145">
        <v>924234</v>
      </c>
      <c r="Y145">
        <v>0</v>
      </c>
      <c r="Z145" t="s">
        <v>49</v>
      </c>
      <c r="AC145" s="3">
        <v>4333140</v>
      </c>
      <c r="AD145">
        <v>0</v>
      </c>
      <c r="AE145">
        <v>0</v>
      </c>
      <c r="AF145" t="s">
        <v>56</v>
      </c>
      <c r="AH145" t="s">
        <v>87</v>
      </c>
      <c r="AI145" t="s">
        <v>52</v>
      </c>
      <c r="AK145" t="s">
        <v>53</v>
      </c>
      <c r="AL145" s="1">
        <v>44341</v>
      </c>
    </row>
    <row r="146" spans="1:38" x14ac:dyDescent="0.25">
      <c r="A146" t="s">
        <v>38</v>
      </c>
      <c r="B146">
        <v>101053000</v>
      </c>
      <c r="C146">
        <v>55507</v>
      </c>
      <c r="D146">
        <v>55945</v>
      </c>
      <c r="E146" s="1">
        <v>44320</v>
      </c>
      <c r="F146" s="2">
        <v>18</v>
      </c>
      <c r="G146" s="2">
        <f t="shared" si="2"/>
        <v>5</v>
      </c>
      <c r="H146" t="s">
        <v>164</v>
      </c>
      <c r="I146" t="s">
        <v>146</v>
      </c>
      <c r="J146" t="s">
        <v>41</v>
      </c>
      <c r="K146" t="s">
        <v>237</v>
      </c>
      <c r="L146" t="s">
        <v>238</v>
      </c>
      <c r="M146" t="s">
        <v>107</v>
      </c>
      <c r="N146" t="s">
        <v>45</v>
      </c>
      <c r="O146" t="s">
        <v>109</v>
      </c>
      <c r="P146" t="s">
        <v>112</v>
      </c>
      <c r="Q146">
        <v>101053729</v>
      </c>
      <c r="R146" t="s">
        <v>157</v>
      </c>
      <c r="S146" s="1">
        <v>44326</v>
      </c>
      <c r="T146" t="s">
        <v>48</v>
      </c>
      <c r="U146">
        <v>1</v>
      </c>
      <c r="V146">
        <v>1</v>
      </c>
      <c r="W146">
        <v>1</v>
      </c>
      <c r="X146">
        <v>10000</v>
      </c>
      <c r="Y146">
        <v>0</v>
      </c>
      <c r="Z146" t="s">
        <v>49</v>
      </c>
      <c r="AC146" s="3">
        <v>680615</v>
      </c>
      <c r="AD146">
        <v>0</v>
      </c>
      <c r="AE146">
        <v>0</v>
      </c>
      <c r="AF146" t="s">
        <v>56</v>
      </c>
      <c r="AH146" t="s">
        <v>64</v>
      </c>
      <c r="AI146" t="s">
        <v>52</v>
      </c>
      <c r="AK146" t="s">
        <v>53</v>
      </c>
      <c r="AL146" s="1">
        <v>44355</v>
      </c>
    </row>
    <row r="147" spans="1:38" x14ac:dyDescent="0.25">
      <c r="A147" t="s">
        <v>38</v>
      </c>
      <c r="B147">
        <v>101053001</v>
      </c>
      <c r="C147">
        <v>55508</v>
      </c>
      <c r="D147">
        <v>56245</v>
      </c>
      <c r="E147" s="1">
        <v>44320</v>
      </c>
      <c r="F147" s="2">
        <v>18</v>
      </c>
      <c r="G147" s="2">
        <f t="shared" si="2"/>
        <v>5</v>
      </c>
      <c r="H147" t="s">
        <v>82</v>
      </c>
      <c r="I147" t="s">
        <v>83</v>
      </c>
      <c r="J147" t="s">
        <v>41</v>
      </c>
      <c r="K147" t="s">
        <v>83</v>
      </c>
      <c r="L147" t="s">
        <v>45</v>
      </c>
      <c r="M147" t="s">
        <v>83</v>
      </c>
      <c r="N147" t="s">
        <v>84</v>
      </c>
      <c r="O147" t="s">
        <v>334</v>
      </c>
      <c r="P147" t="s">
        <v>335</v>
      </c>
      <c r="Q147">
        <v>101053730</v>
      </c>
      <c r="R147">
        <v>96579</v>
      </c>
      <c r="S147" s="1">
        <v>44331</v>
      </c>
      <c r="T147" t="s">
        <v>48</v>
      </c>
      <c r="U147">
        <v>34860</v>
      </c>
      <c r="V147">
        <v>34840</v>
      </c>
      <c r="W147">
        <v>1</v>
      </c>
      <c r="X147">
        <v>882851</v>
      </c>
      <c r="Y147">
        <v>72000</v>
      </c>
      <c r="Z147" t="s">
        <v>49</v>
      </c>
      <c r="AC147" s="3">
        <v>4252920</v>
      </c>
      <c r="AD147">
        <v>0</v>
      </c>
      <c r="AE147">
        <v>0</v>
      </c>
      <c r="AF147" t="s">
        <v>50</v>
      </c>
      <c r="AH147" t="s">
        <v>87</v>
      </c>
      <c r="AI147" t="s">
        <v>52</v>
      </c>
      <c r="AK147" t="s">
        <v>53</v>
      </c>
      <c r="AL147" s="1">
        <v>44341</v>
      </c>
    </row>
    <row r="148" spans="1:38" x14ac:dyDescent="0.25">
      <c r="A148" t="s">
        <v>38</v>
      </c>
      <c r="B148">
        <v>101053002</v>
      </c>
      <c r="C148">
        <v>55509</v>
      </c>
      <c r="D148">
        <v>55946</v>
      </c>
      <c r="E148" s="1">
        <v>44320</v>
      </c>
      <c r="F148" s="2">
        <v>18</v>
      </c>
      <c r="G148" s="2">
        <f t="shared" si="2"/>
        <v>5</v>
      </c>
      <c r="H148" t="s">
        <v>101</v>
      </c>
      <c r="I148" t="s">
        <v>40</v>
      </c>
      <c r="J148" t="s">
        <v>41</v>
      </c>
      <c r="K148" t="s">
        <v>107</v>
      </c>
      <c r="L148" t="s">
        <v>45</v>
      </c>
      <c r="M148" t="s">
        <v>44</v>
      </c>
      <c r="N148" t="s">
        <v>45</v>
      </c>
      <c r="O148" t="s">
        <v>115</v>
      </c>
      <c r="P148" t="s">
        <v>116</v>
      </c>
      <c r="Q148">
        <v>101053731</v>
      </c>
      <c r="R148" t="s">
        <v>336</v>
      </c>
      <c r="S148" s="1">
        <v>44326</v>
      </c>
      <c r="T148" t="s">
        <v>48</v>
      </c>
      <c r="U148">
        <v>1</v>
      </c>
      <c r="V148">
        <v>1</v>
      </c>
      <c r="W148">
        <v>1</v>
      </c>
      <c r="X148">
        <v>10000</v>
      </c>
      <c r="Y148">
        <v>0</v>
      </c>
      <c r="Z148" t="s">
        <v>49</v>
      </c>
      <c r="AC148" s="3">
        <v>162301</v>
      </c>
      <c r="AD148">
        <v>0</v>
      </c>
      <c r="AE148">
        <v>0</v>
      </c>
      <c r="AF148" t="s">
        <v>56</v>
      </c>
      <c r="AH148" t="s">
        <v>64</v>
      </c>
      <c r="AI148" t="s">
        <v>52</v>
      </c>
      <c r="AK148" t="s">
        <v>53</v>
      </c>
      <c r="AL148" s="1">
        <v>44341</v>
      </c>
    </row>
    <row r="149" spans="1:38" x14ac:dyDescent="0.25">
      <c r="A149" t="s">
        <v>38</v>
      </c>
      <c r="B149">
        <v>101053003</v>
      </c>
      <c r="C149">
        <v>55510</v>
      </c>
      <c r="D149">
        <v>56157</v>
      </c>
      <c r="E149" s="1">
        <v>44320</v>
      </c>
      <c r="F149" s="2">
        <v>18</v>
      </c>
      <c r="G149" s="2">
        <f t="shared" si="2"/>
        <v>5</v>
      </c>
      <c r="H149" t="s">
        <v>256</v>
      </c>
      <c r="I149" t="s">
        <v>79</v>
      </c>
      <c r="J149" t="s">
        <v>41</v>
      </c>
      <c r="K149" t="s">
        <v>79</v>
      </c>
      <c r="L149" t="s">
        <v>45</v>
      </c>
      <c r="M149" t="s">
        <v>257</v>
      </c>
      <c r="N149" t="s">
        <v>258</v>
      </c>
      <c r="O149" t="s">
        <v>337</v>
      </c>
      <c r="P149" t="s">
        <v>338</v>
      </c>
      <c r="Q149">
        <v>101053732</v>
      </c>
      <c r="R149" t="s">
        <v>339</v>
      </c>
      <c r="S149" s="1">
        <v>44328</v>
      </c>
      <c r="T149" t="s">
        <v>48</v>
      </c>
      <c r="U149">
        <v>10475</v>
      </c>
      <c r="V149">
        <v>10475</v>
      </c>
      <c r="W149">
        <v>1</v>
      </c>
      <c r="X149">
        <v>442664</v>
      </c>
      <c r="Y149">
        <v>75000</v>
      </c>
      <c r="Z149" t="s">
        <v>49</v>
      </c>
      <c r="AC149" s="3">
        <v>3466282</v>
      </c>
      <c r="AD149">
        <v>0</v>
      </c>
      <c r="AE149">
        <v>0</v>
      </c>
      <c r="AF149" t="s">
        <v>50</v>
      </c>
      <c r="AH149" t="s">
        <v>212</v>
      </c>
      <c r="AI149" t="s">
        <v>52</v>
      </c>
      <c r="AK149" t="s">
        <v>59</v>
      </c>
    </row>
    <row r="150" spans="1:38" x14ac:dyDescent="0.25">
      <c r="A150" t="s">
        <v>38</v>
      </c>
      <c r="B150">
        <v>101053004</v>
      </c>
      <c r="C150">
        <v>55511</v>
      </c>
      <c r="D150">
        <v>56176</v>
      </c>
      <c r="E150" s="1">
        <v>44320</v>
      </c>
      <c r="F150" s="2">
        <v>18</v>
      </c>
      <c r="G150" s="2">
        <f t="shared" si="2"/>
        <v>5</v>
      </c>
      <c r="H150" t="s">
        <v>82</v>
      </c>
      <c r="I150" t="s">
        <v>83</v>
      </c>
      <c r="J150" t="s">
        <v>41</v>
      </c>
      <c r="K150" t="s">
        <v>83</v>
      </c>
      <c r="L150" t="s">
        <v>45</v>
      </c>
      <c r="M150" t="s">
        <v>83</v>
      </c>
      <c r="N150" t="s">
        <v>84</v>
      </c>
      <c r="O150" t="s">
        <v>340</v>
      </c>
      <c r="P150" t="s">
        <v>341</v>
      </c>
      <c r="Q150">
        <v>101053733</v>
      </c>
      <c r="R150">
        <v>96575</v>
      </c>
      <c r="S150" s="1">
        <v>44329</v>
      </c>
      <c r="T150" t="s">
        <v>48</v>
      </c>
      <c r="U150">
        <v>33700</v>
      </c>
      <c r="V150">
        <v>33720</v>
      </c>
      <c r="W150">
        <v>1</v>
      </c>
      <c r="X150">
        <v>882851</v>
      </c>
      <c r="Y150">
        <v>72000</v>
      </c>
      <c r="Z150" t="s">
        <v>49</v>
      </c>
      <c r="AC150" s="3">
        <v>4111400</v>
      </c>
      <c r="AD150">
        <v>0</v>
      </c>
      <c r="AE150">
        <v>0</v>
      </c>
      <c r="AF150" t="s">
        <v>50</v>
      </c>
      <c r="AH150" t="s">
        <v>87</v>
      </c>
      <c r="AI150" t="s">
        <v>52</v>
      </c>
      <c r="AK150" t="s">
        <v>53</v>
      </c>
      <c r="AL150" s="1">
        <v>44341</v>
      </c>
    </row>
    <row r="151" spans="1:38" x14ac:dyDescent="0.25">
      <c r="A151" t="s">
        <v>38</v>
      </c>
      <c r="B151">
        <v>101053005</v>
      </c>
      <c r="C151">
        <v>55512</v>
      </c>
      <c r="D151">
        <v>55953</v>
      </c>
      <c r="E151" s="1">
        <v>44320</v>
      </c>
      <c r="F151" s="2">
        <v>18</v>
      </c>
      <c r="G151" s="2">
        <f t="shared" si="2"/>
        <v>5</v>
      </c>
      <c r="H151" t="s">
        <v>114</v>
      </c>
      <c r="I151" t="s">
        <v>40</v>
      </c>
      <c r="J151" t="s">
        <v>41</v>
      </c>
      <c r="K151" t="s">
        <v>44</v>
      </c>
      <c r="L151" t="s">
        <v>45</v>
      </c>
      <c r="M151" t="s">
        <v>107</v>
      </c>
      <c r="N151" t="s">
        <v>45</v>
      </c>
      <c r="O151" t="s">
        <v>115</v>
      </c>
      <c r="P151" t="s">
        <v>116</v>
      </c>
      <c r="Q151">
        <v>101053734</v>
      </c>
      <c r="R151" t="s">
        <v>342</v>
      </c>
      <c r="S151" s="1">
        <v>44326</v>
      </c>
      <c r="T151" t="s">
        <v>48</v>
      </c>
      <c r="U151">
        <v>1</v>
      </c>
      <c r="V151">
        <v>1</v>
      </c>
      <c r="W151">
        <v>1</v>
      </c>
      <c r="X151">
        <v>10000</v>
      </c>
      <c r="Y151">
        <v>0</v>
      </c>
      <c r="Z151" t="s">
        <v>49</v>
      </c>
      <c r="AC151" s="3">
        <v>324601</v>
      </c>
      <c r="AD151">
        <v>0</v>
      </c>
      <c r="AE151">
        <v>0</v>
      </c>
      <c r="AF151" t="s">
        <v>56</v>
      </c>
      <c r="AH151" t="s">
        <v>64</v>
      </c>
      <c r="AI151" t="s">
        <v>52</v>
      </c>
      <c r="AK151" t="s">
        <v>53</v>
      </c>
      <c r="AL151" s="1">
        <v>44341</v>
      </c>
    </row>
    <row r="152" spans="1:38" x14ac:dyDescent="0.25">
      <c r="A152" t="s">
        <v>38</v>
      </c>
      <c r="B152">
        <v>101053006</v>
      </c>
      <c r="C152">
        <v>55513</v>
      </c>
      <c r="D152">
        <v>56024</v>
      </c>
      <c r="E152" s="1">
        <v>44320</v>
      </c>
      <c r="F152" s="2">
        <v>18</v>
      </c>
      <c r="G152" s="2">
        <f t="shared" si="2"/>
        <v>5</v>
      </c>
      <c r="H152" t="s">
        <v>39</v>
      </c>
      <c r="I152" t="s">
        <v>179</v>
      </c>
      <c r="J152" t="s">
        <v>41</v>
      </c>
      <c r="K152" t="s">
        <v>233</v>
      </c>
      <c r="L152" t="s">
        <v>126</v>
      </c>
      <c r="M152" t="s">
        <v>179</v>
      </c>
      <c r="N152" t="s">
        <v>182</v>
      </c>
      <c r="O152" t="s">
        <v>226</v>
      </c>
      <c r="P152" t="s">
        <v>227</v>
      </c>
      <c r="Q152">
        <v>101053735</v>
      </c>
      <c r="R152">
        <v>2877</v>
      </c>
      <c r="S152" s="1">
        <v>44326</v>
      </c>
      <c r="T152" t="s">
        <v>48</v>
      </c>
      <c r="U152">
        <v>34790</v>
      </c>
      <c r="V152">
        <v>34750</v>
      </c>
      <c r="W152">
        <v>1</v>
      </c>
      <c r="X152">
        <v>220000</v>
      </c>
      <c r="Y152">
        <v>0</v>
      </c>
      <c r="Z152" t="s">
        <v>49</v>
      </c>
      <c r="AC152" s="3">
        <v>1060570</v>
      </c>
      <c r="AD152">
        <v>0</v>
      </c>
      <c r="AE152">
        <v>0</v>
      </c>
      <c r="AF152" t="s">
        <v>56</v>
      </c>
      <c r="AH152" t="s">
        <v>185</v>
      </c>
      <c r="AI152" t="s">
        <v>52</v>
      </c>
      <c r="AK152" t="s">
        <v>53</v>
      </c>
      <c r="AL152" s="1">
        <v>44341</v>
      </c>
    </row>
    <row r="153" spans="1:38" x14ac:dyDescent="0.25">
      <c r="A153" t="s">
        <v>38</v>
      </c>
      <c r="B153">
        <v>101053007</v>
      </c>
      <c r="C153">
        <v>55514</v>
      </c>
      <c r="E153" s="1">
        <v>44320</v>
      </c>
      <c r="F153" s="2">
        <v>18</v>
      </c>
      <c r="G153" s="2">
        <f t="shared" si="2"/>
        <v>5</v>
      </c>
      <c r="H153" t="s">
        <v>39</v>
      </c>
      <c r="I153" t="s">
        <v>40</v>
      </c>
      <c r="J153" t="s">
        <v>41</v>
      </c>
      <c r="K153" t="s">
        <v>132</v>
      </c>
      <c r="L153" t="s">
        <v>209</v>
      </c>
      <c r="M153" t="s">
        <v>79</v>
      </c>
      <c r="N153" t="s">
        <v>45</v>
      </c>
      <c r="O153" t="s">
        <v>343</v>
      </c>
      <c r="P153" t="s">
        <v>344</v>
      </c>
      <c r="Q153">
        <v>101053736</v>
      </c>
      <c r="R153">
        <v>57391</v>
      </c>
      <c r="S153" s="1">
        <v>44342</v>
      </c>
      <c r="T153" t="s">
        <v>1676</v>
      </c>
      <c r="U153">
        <v>34960</v>
      </c>
      <c r="V153">
        <v>35000</v>
      </c>
      <c r="W153">
        <v>1</v>
      </c>
      <c r="X153">
        <v>0</v>
      </c>
      <c r="Y153">
        <v>0</v>
      </c>
      <c r="AC153" s="3">
        <v>2971600</v>
      </c>
      <c r="AD153">
        <v>2863500</v>
      </c>
      <c r="AE153">
        <v>-38180</v>
      </c>
      <c r="AH153" t="s">
        <v>51</v>
      </c>
      <c r="AI153" t="s">
        <v>52</v>
      </c>
      <c r="AK153" t="s">
        <v>53</v>
      </c>
      <c r="AL153" s="1">
        <v>44355</v>
      </c>
    </row>
    <row r="154" spans="1:38" x14ac:dyDescent="0.25">
      <c r="A154" t="s">
        <v>38</v>
      </c>
      <c r="B154">
        <v>101053008</v>
      </c>
      <c r="C154">
        <v>55515</v>
      </c>
      <c r="D154">
        <v>55951</v>
      </c>
      <c r="E154" s="1">
        <v>44320</v>
      </c>
      <c r="F154" s="2">
        <v>18</v>
      </c>
      <c r="G154" s="2">
        <f t="shared" si="2"/>
        <v>5</v>
      </c>
      <c r="H154" t="s">
        <v>164</v>
      </c>
      <c r="I154" t="s">
        <v>146</v>
      </c>
      <c r="J154" t="s">
        <v>41</v>
      </c>
      <c r="K154" t="s">
        <v>237</v>
      </c>
      <c r="L154" t="s">
        <v>238</v>
      </c>
      <c r="M154" t="s">
        <v>107</v>
      </c>
      <c r="N154" t="s">
        <v>45</v>
      </c>
      <c r="O154" t="s">
        <v>109</v>
      </c>
      <c r="P154" t="s">
        <v>112</v>
      </c>
      <c r="Q154">
        <v>101053737</v>
      </c>
      <c r="R154" t="s">
        <v>152</v>
      </c>
      <c r="S154" s="1">
        <v>44326</v>
      </c>
      <c r="T154" t="s">
        <v>48</v>
      </c>
      <c r="U154">
        <v>1</v>
      </c>
      <c r="V154">
        <v>1</v>
      </c>
      <c r="W154">
        <v>1</v>
      </c>
      <c r="X154">
        <v>10000</v>
      </c>
      <c r="Y154">
        <v>0</v>
      </c>
      <c r="Z154" t="s">
        <v>49</v>
      </c>
      <c r="AC154" s="3">
        <v>680615</v>
      </c>
      <c r="AD154">
        <v>0</v>
      </c>
      <c r="AE154">
        <v>0</v>
      </c>
      <c r="AF154" t="s">
        <v>56</v>
      </c>
      <c r="AH154" t="s">
        <v>64</v>
      </c>
      <c r="AI154" t="s">
        <v>52</v>
      </c>
      <c r="AK154" t="s">
        <v>53</v>
      </c>
      <c r="AL154" s="1">
        <v>44355</v>
      </c>
    </row>
    <row r="155" spans="1:38" x14ac:dyDescent="0.25">
      <c r="A155" t="s">
        <v>38</v>
      </c>
      <c r="B155">
        <v>101053009</v>
      </c>
      <c r="C155">
        <v>55516</v>
      </c>
      <c r="D155">
        <v>56146</v>
      </c>
      <c r="E155" s="1">
        <v>44320</v>
      </c>
      <c r="F155" s="2">
        <v>18</v>
      </c>
      <c r="G155" s="2">
        <f t="shared" si="2"/>
        <v>5</v>
      </c>
      <c r="H155" t="s">
        <v>67</v>
      </c>
      <c r="I155" t="s">
        <v>40</v>
      </c>
      <c r="J155" t="s">
        <v>41</v>
      </c>
      <c r="K155" t="s">
        <v>68</v>
      </c>
      <c r="L155" t="s">
        <v>45</v>
      </c>
      <c r="M155" t="s">
        <v>79</v>
      </c>
      <c r="N155" t="s">
        <v>45</v>
      </c>
      <c r="O155" t="s">
        <v>80</v>
      </c>
      <c r="P155" t="s">
        <v>81</v>
      </c>
      <c r="Q155">
        <v>101053738</v>
      </c>
      <c r="R155">
        <v>57365</v>
      </c>
      <c r="S155" s="1">
        <v>44328</v>
      </c>
      <c r="T155" t="s">
        <v>48</v>
      </c>
      <c r="U155">
        <v>36120</v>
      </c>
      <c r="V155">
        <v>36100</v>
      </c>
      <c r="W155">
        <v>1</v>
      </c>
      <c r="X155">
        <v>0</v>
      </c>
      <c r="Y155">
        <v>0</v>
      </c>
      <c r="AC155" s="3">
        <v>567445</v>
      </c>
      <c r="AD155">
        <v>0</v>
      </c>
      <c r="AE155">
        <v>0</v>
      </c>
      <c r="AH155" t="s">
        <v>51</v>
      </c>
      <c r="AI155" t="s">
        <v>52</v>
      </c>
      <c r="AK155" t="s">
        <v>53</v>
      </c>
      <c r="AL155" s="1">
        <v>44355</v>
      </c>
    </row>
    <row r="156" spans="1:38" x14ac:dyDescent="0.25">
      <c r="A156" t="s">
        <v>38</v>
      </c>
      <c r="B156">
        <v>101053010</v>
      </c>
      <c r="C156">
        <v>55517</v>
      </c>
      <c r="D156">
        <v>55868</v>
      </c>
      <c r="E156" s="1">
        <v>44320</v>
      </c>
      <c r="F156" s="2">
        <v>18</v>
      </c>
      <c r="G156" s="2">
        <f t="shared" si="2"/>
        <v>5</v>
      </c>
      <c r="H156" t="s">
        <v>67</v>
      </c>
      <c r="I156" t="s">
        <v>40</v>
      </c>
      <c r="J156" t="s">
        <v>41</v>
      </c>
      <c r="K156" t="s">
        <v>68</v>
      </c>
      <c r="L156" t="s">
        <v>45</v>
      </c>
      <c r="M156" t="s">
        <v>69</v>
      </c>
      <c r="N156" t="s">
        <v>45</v>
      </c>
      <c r="O156" t="s">
        <v>70</v>
      </c>
      <c r="P156" t="s">
        <v>71</v>
      </c>
      <c r="Q156">
        <v>101053739</v>
      </c>
      <c r="R156">
        <v>86</v>
      </c>
      <c r="S156" s="1">
        <v>44323</v>
      </c>
      <c r="T156" t="s">
        <v>48</v>
      </c>
      <c r="U156">
        <v>35950</v>
      </c>
      <c r="V156">
        <v>35970</v>
      </c>
      <c r="W156">
        <v>1</v>
      </c>
      <c r="X156">
        <v>0</v>
      </c>
      <c r="Y156">
        <v>0</v>
      </c>
      <c r="AC156" s="3">
        <v>564774</v>
      </c>
      <c r="AD156">
        <v>0</v>
      </c>
      <c r="AE156">
        <v>0</v>
      </c>
      <c r="AH156" t="s">
        <v>51</v>
      </c>
      <c r="AI156" t="s">
        <v>52</v>
      </c>
      <c r="AK156" t="s">
        <v>53</v>
      </c>
      <c r="AL156" s="1">
        <v>44341</v>
      </c>
    </row>
    <row r="157" spans="1:38" x14ac:dyDescent="0.25">
      <c r="A157" t="s">
        <v>38</v>
      </c>
      <c r="B157">
        <v>101053011</v>
      </c>
      <c r="C157">
        <v>55518</v>
      </c>
      <c r="D157">
        <v>56010</v>
      </c>
      <c r="E157" s="1">
        <v>44320</v>
      </c>
      <c r="F157" s="2">
        <v>18</v>
      </c>
      <c r="G157" s="2">
        <f t="shared" si="2"/>
        <v>5</v>
      </c>
      <c r="H157" t="s">
        <v>67</v>
      </c>
      <c r="I157" t="s">
        <v>40</v>
      </c>
      <c r="J157" t="s">
        <v>41</v>
      </c>
      <c r="K157" t="s">
        <v>68</v>
      </c>
      <c r="L157" t="s">
        <v>45</v>
      </c>
      <c r="M157" t="s">
        <v>69</v>
      </c>
      <c r="N157" t="s">
        <v>45</v>
      </c>
      <c r="O157" t="s">
        <v>148</v>
      </c>
      <c r="P157" t="s">
        <v>149</v>
      </c>
      <c r="Q157">
        <v>101053740</v>
      </c>
      <c r="R157">
        <v>40</v>
      </c>
      <c r="S157" s="1">
        <v>44334</v>
      </c>
      <c r="T157" t="s">
        <v>48</v>
      </c>
      <c r="U157">
        <v>36340</v>
      </c>
      <c r="V157">
        <v>36340</v>
      </c>
      <c r="W157">
        <v>1</v>
      </c>
      <c r="X157">
        <v>0</v>
      </c>
      <c r="Y157">
        <v>10000</v>
      </c>
      <c r="Z157" t="s">
        <v>49</v>
      </c>
      <c r="AC157" s="3">
        <v>570901</v>
      </c>
      <c r="AD157">
        <v>0</v>
      </c>
      <c r="AE157">
        <v>0</v>
      </c>
      <c r="AF157" t="s">
        <v>72</v>
      </c>
      <c r="AH157" t="s">
        <v>51</v>
      </c>
      <c r="AI157" t="s">
        <v>52</v>
      </c>
      <c r="AK157" t="s">
        <v>53</v>
      </c>
      <c r="AL157" s="1">
        <v>44341</v>
      </c>
    </row>
    <row r="158" spans="1:38" x14ac:dyDescent="0.25">
      <c r="A158" t="s">
        <v>38</v>
      </c>
      <c r="B158">
        <v>101053012</v>
      </c>
      <c r="C158">
        <v>55519</v>
      </c>
      <c r="E158" s="1">
        <v>44320</v>
      </c>
      <c r="F158" s="2">
        <v>18</v>
      </c>
      <c r="G158" s="2">
        <f t="shared" si="2"/>
        <v>5</v>
      </c>
      <c r="H158" t="s">
        <v>164</v>
      </c>
      <c r="I158" t="s">
        <v>146</v>
      </c>
      <c r="J158" t="s">
        <v>41</v>
      </c>
      <c r="K158" t="s">
        <v>165</v>
      </c>
      <c r="L158" t="s">
        <v>166</v>
      </c>
      <c r="M158" t="s">
        <v>107</v>
      </c>
      <c r="N158" t="s">
        <v>45</v>
      </c>
      <c r="O158" t="s">
        <v>345</v>
      </c>
      <c r="P158" t="s">
        <v>346</v>
      </c>
      <c r="Q158">
        <v>101053741</v>
      </c>
      <c r="R158" t="s">
        <v>155</v>
      </c>
      <c r="S158" s="1">
        <v>44326</v>
      </c>
      <c r="T158" t="s">
        <v>170</v>
      </c>
      <c r="U158">
        <v>1</v>
      </c>
      <c r="V158">
        <v>1</v>
      </c>
      <c r="W158">
        <v>1</v>
      </c>
      <c r="X158">
        <v>0</v>
      </c>
      <c r="Y158">
        <v>0</v>
      </c>
      <c r="AC158" s="3">
        <v>1188459</v>
      </c>
      <c r="AD158">
        <v>1000000</v>
      </c>
      <c r="AE158">
        <v>0</v>
      </c>
      <c r="AH158" t="s">
        <v>64</v>
      </c>
      <c r="AI158" t="s">
        <v>52</v>
      </c>
      <c r="AK158" t="s">
        <v>53</v>
      </c>
      <c r="AL158" s="1">
        <v>44355</v>
      </c>
    </row>
    <row r="159" spans="1:38" x14ac:dyDescent="0.25">
      <c r="A159" t="s">
        <v>38</v>
      </c>
      <c r="B159">
        <v>101053013</v>
      </c>
      <c r="C159">
        <v>55520</v>
      </c>
      <c r="D159">
        <v>56012</v>
      </c>
      <c r="E159" s="1">
        <v>44320</v>
      </c>
      <c r="F159" s="2">
        <v>18</v>
      </c>
      <c r="G159" s="2">
        <f t="shared" si="2"/>
        <v>5</v>
      </c>
      <c r="H159" t="s">
        <v>67</v>
      </c>
      <c r="I159" t="s">
        <v>40</v>
      </c>
      <c r="J159" t="s">
        <v>41</v>
      </c>
      <c r="K159" t="s">
        <v>68</v>
      </c>
      <c r="L159" t="s">
        <v>45</v>
      </c>
      <c r="M159" t="s">
        <v>69</v>
      </c>
      <c r="N159" t="s">
        <v>45</v>
      </c>
      <c r="O159" t="s">
        <v>148</v>
      </c>
      <c r="P159" t="s">
        <v>149</v>
      </c>
      <c r="Q159">
        <v>101053742</v>
      </c>
      <c r="R159">
        <v>57322</v>
      </c>
      <c r="S159" s="1">
        <v>44326</v>
      </c>
      <c r="T159" t="s">
        <v>48</v>
      </c>
      <c r="U159">
        <v>34130</v>
      </c>
      <c r="V159">
        <v>33130</v>
      </c>
      <c r="W159">
        <v>1</v>
      </c>
      <c r="X159">
        <v>0</v>
      </c>
      <c r="Y159">
        <v>0</v>
      </c>
      <c r="AC159" s="3">
        <v>536182</v>
      </c>
      <c r="AD159">
        <v>0</v>
      </c>
      <c r="AE159">
        <v>0</v>
      </c>
      <c r="AH159" t="s">
        <v>51</v>
      </c>
      <c r="AI159" t="s">
        <v>52</v>
      </c>
      <c r="AK159" t="s">
        <v>53</v>
      </c>
      <c r="AL159" s="1">
        <v>44341</v>
      </c>
    </row>
    <row r="160" spans="1:38" x14ac:dyDescent="0.25">
      <c r="A160" t="s">
        <v>38</v>
      </c>
      <c r="B160">
        <v>101053014</v>
      </c>
      <c r="C160">
        <v>55521</v>
      </c>
      <c r="D160">
        <v>55866</v>
      </c>
      <c r="E160" s="1">
        <v>44320</v>
      </c>
      <c r="F160" s="2">
        <v>18</v>
      </c>
      <c r="G160" s="2">
        <f t="shared" si="2"/>
        <v>5</v>
      </c>
      <c r="H160" t="s">
        <v>67</v>
      </c>
      <c r="I160" t="s">
        <v>40</v>
      </c>
      <c r="J160" t="s">
        <v>41</v>
      </c>
      <c r="K160" t="s">
        <v>68</v>
      </c>
      <c r="L160" t="s">
        <v>45</v>
      </c>
      <c r="M160" t="s">
        <v>69</v>
      </c>
      <c r="N160" t="s">
        <v>45</v>
      </c>
      <c r="O160" t="s">
        <v>347</v>
      </c>
      <c r="P160" t="s">
        <v>348</v>
      </c>
      <c r="Q160">
        <v>101053743</v>
      </c>
      <c r="R160">
        <v>42</v>
      </c>
      <c r="S160" s="1">
        <v>44323</v>
      </c>
      <c r="T160" t="s">
        <v>48</v>
      </c>
      <c r="U160">
        <v>36680</v>
      </c>
      <c r="V160">
        <v>36800</v>
      </c>
      <c r="W160">
        <v>1</v>
      </c>
      <c r="X160">
        <v>0</v>
      </c>
      <c r="Y160">
        <v>25000</v>
      </c>
      <c r="Z160" t="s">
        <v>49</v>
      </c>
      <c r="AC160" s="3">
        <v>576243</v>
      </c>
      <c r="AD160">
        <v>0</v>
      </c>
      <c r="AE160">
        <v>0</v>
      </c>
      <c r="AF160" t="s">
        <v>72</v>
      </c>
      <c r="AH160" t="s">
        <v>51</v>
      </c>
      <c r="AI160" t="s">
        <v>52</v>
      </c>
      <c r="AK160" t="s">
        <v>53</v>
      </c>
      <c r="AL160" s="1">
        <v>44341</v>
      </c>
    </row>
    <row r="161" spans="1:38" x14ac:dyDescent="0.25">
      <c r="A161" t="s">
        <v>38</v>
      </c>
      <c r="B161">
        <v>101053015</v>
      </c>
      <c r="C161">
        <v>55522</v>
      </c>
      <c r="D161">
        <v>55867</v>
      </c>
      <c r="E161" s="1">
        <v>44320</v>
      </c>
      <c r="F161" s="2">
        <v>18</v>
      </c>
      <c r="G161" s="2">
        <f t="shared" si="2"/>
        <v>5</v>
      </c>
      <c r="H161" t="s">
        <v>67</v>
      </c>
      <c r="I161" t="s">
        <v>40</v>
      </c>
      <c r="J161" t="s">
        <v>41</v>
      </c>
      <c r="K161" t="s">
        <v>68</v>
      </c>
      <c r="L161" t="s">
        <v>45</v>
      </c>
      <c r="M161" t="s">
        <v>69</v>
      </c>
      <c r="N161" t="s">
        <v>45</v>
      </c>
      <c r="O161" t="s">
        <v>347</v>
      </c>
      <c r="P161" t="s">
        <v>348</v>
      </c>
      <c r="Q161">
        <v>101053744</v>
      </c>
      <c r="R161">
        <v>52</v>
      </c>
      <c r="S161" s="1">
        <v>44323</v>
      </c>
      <c r="T161" t="s">
        <v>48</v>
      </c>
      <c r="U161">
        <v>37430</v>
      </c>
      <c r="V161">
        <v>37460</v>
      </c>
      <c r="W161">
        <v>1</v>
      </c>
      <c r="X161">
        <v>0</v>
      </c>
      <c r="Y161">
        <v>0</v>
      </c>
      <c r="AC161" s="3">
        <v>588025</v>
      </c>
      <c r="AD161">
        <v>0</v>
      </c>
      <c r="AE161">
        <v>0</v>
      </c>
      <c r="AH161" t="s">
        <v>51</v>
      </c>
      <c r="AI161" t="s">
        <v>52</v>
      </c>
      <c r="AK161" t="s">
        <v>53</v>
      </c>
      <c r="AL161" s="1">
        <v>44341</v>
      </c>
    </row>
    <row r="162" spans="1:38" x14ac:dyDescent="0.25">
      <c r="A162" t="s">
        <v>38</v>
      </c>
      <c r="B162">
        <v>101053016</v>
      </c>
      <c r="C162">
        <v>55523</v>
      </c>
      <c r="D162">
        <v>55872</v>
      </c>
      <c r="E162" s="1">
        <v>44320</v>
      </c>
      <c r="F162" s="2">
        <v>18</v>
      </c>
      <c r="G162" s="2">
        <f t="shared" si="2"/>
        <v>5</v>
      </c>
      <c r="H162" t="s">
        <v>67</v>
      </c>
      <c r="I162" t="s">
        <v>40</v>
      </c>
      <c r="J162" t="s">
        <v>41</v>
      </c>
      <c r="K162" t="s">
        <v>68</v>
      </c>
      <c r="L162" t="s">
        <v>45</v>
      </c>
      <c r="M162" t="s">
        <v>69</v>
      </c>
      <c r="N162" t="s">
        <v>45</v>
      </c>
      <c r="O162" t="s">
        <v>245</v>
      </c>
      <c r="P162" t="s">
        <v>246</v>
      </c>
      <c r="Q162">
        <v>101053745</v>
      </c>
      <c r="R162">
        <v>44</v>
      </c>
      <c r="S162" s="1">
        <v>44323</v>
      </c>
      <c r="T162" t="s">
        <v>48</v>
      </c>
      <c r="U162">
        <v>26770</v>
      </c>
      <c r="V162">
        <v>26820</v>
      </c>
      <c r="W162">
        <v>1</v>
      </c>
      <c r="X162">
        <v>0</v>
      </c>
      <c r="Y162">
        <v>25000</v>
      </c>
      <c r="Z162" t="s">
        <v>49</v>
      </c>
      <c r="AC162" s="3">
        <v>420557</v>
      </c>
      <c r="AD162">
        <v>0</v>
      </c>
      <c r="AE162">
        <v>0</v>
      </c>
      <c r="AF162" t="s">
        <v>72</v>
      </c>
      <c r="AH162" t="s">
        <v>51</v>
      </c>
      <c r="AI162" t="s">
        <v>52</v>
      </c>
      <c r="AK162" t="s">
        <v>53</v>
      </c>
      <c r="AL162" s="1">
        <v>44341</v>
      </c>
    </row>
    <row r="163" spans="1:38" x14ac:dyDescent="0.25">
      <c r="A163" t="s">
        <v>38</v>
      </c>
      <c r="B163">
        <v>101053017</v>
      </c>
      <c r="C163">
        <v>55524</v>
      </c>
      <c r="D163">
        <v>55873</v>
      </c>
      <c r="E163" s="1">
        <v>44320</v>
      </c>
      <c r="F163" s="2">
        <v>18</v>
      </c>
      <c r="G163" s="2">
        <f t="shared" si="2"/>
        <v>5</v>
      </c>
      <c r="H163" t="s">
        <v>67</v>
      </c>
      <c r="I163" t="s">
        <v>40</v>
      </c>
      <c r="J163" t="s">
        <v>41</v>
      </c>
      <c r="K163" t="s">
        <v>68</v>
      </c>
      <c r="L163" t="s">
        <v>45</v>
      </c>
      <c r="M163" t="s">
        <v>69</v>
      </c>
      <c r="N163" t="s">
        <v>45</v>
      </c>
      <c r="O163" t="s">
        <v>245</v>
      </c>
      <c r="P163" t="s">
        <v>246</v>
      </c>
      <c r="Q163">
        <v>101053746</v>
      </c>
      <c r="R163">
        <v>53</v>
      </c>
      <c r="S163" s="1">
        <v>44323</v>
      </c>
      <c r="T163" t="s">
        <v>48</v>
      </c>
      <c r="U163">
        <v>26860</v>
      </c>
      <c r="V163">
        <v>26870</v>
      </c>
      <c r="W163">
        <v>1</v>
      </c>
      <c r="X163">
        <v>0</v>
      </c>
      <c r="Y163">
        <v>0</v>
      </c>
      <c r="AC163" s="3">
        <v>421971</v>
      </c>
      <c r="AD163">
        <v>0</v>
      </c>
      <c r="AE163">
        <v>0</v>
      </c>
      <c r="AH163" t="s">
        <v>51</v>
      </c>
      <c r="AI163" t="s">
        <v>52</v>
      </c>
      <c r="AK163" t="s">
        <v>53</v>
      </c>
      <c r="AL163" s="1">
        <v>44341</v>
      </c>
    </row>
    <row r="164" spans="1:38" x14ac:dyDescent="0.25">
      <c r="A164" t="s">
        <v>38</v>
      </c>
      <c r="B164">
        <v>101053018</v>
      </c>
      <c r="C164">
        <v>55525</v>
      </c>
      <c r="D164">
        <v>55869</v>
      </c>
      <c r="E164" s="1">
        <v>44320</v>
      </c>
      <c r="F164" s="2">
        <v>18</v>
      </c>
      <c r="G164" s="2">
        <f t="shared" si="2"/>
        <v>5</v>
      </c>
      <c r="H164" t="s">
        <v>67</v>
      </c>
      <c r="I164" t="s">
        <v>40</v>
      </c>
      <c r="J164" t="s">
        <v>41</v>
      </c>
      <c r="K164" t="s">
        <v>68</v>
      </c>
      <c r="L164" t="s">
        <v>45</v>
      </c>
      <c r="M164" t="s">
        <v>69</v>
      </c>
      <c r="N164" t="s">
        <v>45</v>
      </c>
      <c r="O164" t="s">
        <v>70</v>
      </c>
      <c r="P164" t="s">
        <v>71</v>
      </c>
      <c r="Q164">
        <v>101053747</v>
      </c>
      <c r="R164">
        <v>73</v>
      </c>
      <c r="S164" s="1">
        <v>44323</v>
      </c>
      <c r="T164" t="s">
        <v>48</v>
      </c>
      <c r="U164">
        <v>34980</v>
      </c>
      <c r="V164">
        <v>35000</v>
      </c>
      <c r="W164">
        <v>1</v>
      </c>
      <c r="X164">
        <v>0</v>
      </c>
      <c r="Y164">
        <v>25000</v>
      </c>
      <c r="Z164" t="s">
        <v>49</v>
      </c>
      <c r="AC164" s="3">
        <v>549536</v>
      </c>
      <c r="AD164">
        <v>0</v>
      </c>
      <c r="AE164">
        <v>0</v>
      </c>
      <c r="AF164" t="s">
        <v>72</v>
      </c>
      <c r="AH164" t="s">
        <v>51</v>
      </c>
      <c r="AI164" t="s">
        <v>52</v>
      </c>
      <c r="AK164" t="s">
        <v>53</v>
      </c>
      <c r="AL164" s="1">
        <v>44341</v>
      </c>
    </row>
    <row r="165" spans="1:38" x14ac:dyDescent="0.25">
      <c r="A165" t="s">
        <v>38</v>
      </c>
      <c r="B165">
        <v>101053019</v>
      </c>
      <c r="C165">
        <v>55526</v>
      </c>
      <c r="D165">
        <v>55870</v>
      </c>
      <c r="E165" s="1">
        <v>44320</v>
      </c>
      <c r="F165" s="2">
        <v>18</v>
      </c>
      <c r="G165" s="2">
        <f t="shared" si="2"/>
        <v>5</v>
      </c>
      <c r="H165" t="s">
        <v>67</v>
      </c>
      <c r="I165" t="s">
        <v>40</v>
      </c>
      <c r="J165" t="s">
        <v>41</v>
      </c>
      <c r="K165" t="s">
        <v>68</v>
      </c>
      <c r="L165" t="s">
        <v>45</v>
      </c>
      <c r="M165" t="s">
        <v>69</v>
      </c>
      <c r="N165" t="s">
        <v>45</v>
      </c>
      <c r="O165" t="s">
        <v>70</v>
      </c>
      <c r="P165" t="s">
        <v>71</v>
      </c>
      <c r="Q165">
        <v>101053748</v>
      </c>
      <c r="R165">
        <v>68</v>
      </c>
      <c r="S165" s="1">
        <v>44323</v>
      </c>
      <c r="T165" t="s">
        <v>48</v>
      </c>
      <c r="U165">
        <v>34720</v>
      </c>
      <c r="V165">
        <v>34700</v>
      </c>
      <c r="W165">
        <v>1</v>
      </c>
      <c r="X165">
        <v>0</v>
      </c>
      <c r="Y165">
        <v>0</v>
      </c>
      <c r="AC165" s="3">
        <v>545451</v>
      </c>
      <c r="AD165">
        <v>0</v>
      </c>
      <c r="AE165">
        <v>0</v>
      </c>
      <c r="AH165" t="s">
        <v>51</v>
      </c>
      <c r="AI165" t="s">
        <v>52</v>
      </c>
      <c r="AK165" t="s">
        <v>53</v>
      </c>
      <c r="AL165" s="1">
        <v>44341</v>
      </c>
    </row>
    <row r="166" spans="1:38" x14ac:dyDescent="0.25">
      <c r="A166" t="s">
        <v>38</v>
      </c>
      <c r="B166">
        <v>101053020</v>
      </c>
      <c r="C166">
        <v>55527</v>
      </c>
      <c r="D166">
        <v>56039</v>
      </c>
      <c r="E166" s="1">
        <v>44320</v>
      </c>
      <c r="F166" s="2">
        <v>18</v>
      </c>
      <c r="G166" s="2">
        <f t="shared" si="2"/>
        <v>5</v>
      </c>
      <c r="H166" t="s">
        <v>67</v>
      </c>
      <c r="I166" t="s">
        <v>40</v>
      </c>
      <c r="J166" t="s">
        <v>41</v>
      </c>
      <c r="K166" t="s">
        <v>68</v>
      </c>
      <c r="L166" t="s">
        <v>45</v>
      </c>
      <c r="M166" t="s">
        <v>69</v>
      </c>
      <c r="N166" t="s">
        <v>45</v>
      </c>
      <c r="O166" t="s">
        <v>245</v>
      </c>
      <c r="P166" t="s">
        <v>349</v>
      </c>
      <c r="Q166">
        <v>101053749</v>
      </c>
      <c r="R166">
        <v>76</v>
      </c>
      <c r="S166" s="1">
        <v>44326</v>
      </c>
      <c r="T166" t="s">
        <v>48</v>
      </c>
      <c r="U166">
        <v>29370</v>
      </c>
      <c r="V166">
        <v>29380</v>
      </c>
      <c r="W166">
        <v>1</v>
      </c>
      <c r="X166">
        <v>0</v>
      </c>
      <c r="Y166">
        <v>10000</v>
      </c>
      <c r="Z166" t="s">
        <v>49</v>
      </c>
      <c r="AC166" s="3">
        <v>461403</v>
      </c>
      <c r="AD166">
        <v>0</v>
      </c>
      <c r="AE166">
        <v>0</v>
      </c>
      <c r="AF166" t="s">
        <v>72</v>
      </c>
      <c r="AH166" t="s">
        <v>51</v>
      </c>
      <c r="AI166" t="s">
        <v>52</v>
      </c>
      <c r="AK166" t="s">
        <v>53</v>
      </c>
      <c r="AL166" s="1">
        <v>44341</v>
      </c>
    </row>
    <row r="167" spans="1:38" x14ac:dyDescent="0.25">
      <c r="A167" t="s">
        <v>38</v>
      </c>
      <c r="B167">
        <v>101053021</v>
      </c>
      <c r="C167">
        <v>55528</v>
      </c>
      <c r="D167">
        <v>56040</v>
      </c>
      <c r="E167" s="1">
        <v>44320</v>
      </c>
      <c r="F167" s="2">
        <v>18</v>
      </c>
      <c r="G167" s="2">
        <f t="shared" si="2"/>
        <v>5</v>
      </c>
      <c r="H167" t="s">
        <v>67</v>
      </c>
      <c r="I167" t="s">
        <v>40</v>
      </c>
      <c r="J167" t="s">
        <v>41</v>
      </c>
      <c r="K167" t="s">
        <v>68</v>
      </c>
      <c r="L167" t="s">
        <v>45</v>
      </c>
      <c r="M167" t="s">
        <v>69</v>
      </c>
      <c r="N167" t="s">
        <v>45</v>
      </c>
      <c r="O167" t="s">
        <v>245</v>
      </c>
      <c r="P167" t="s">
        <v>349</v>
      </c>
      <c r="Q167">
        <v>101053750</v>
      </c>
      <c r="R167">
        <v>84</v>
      </c>
      <c r="S167" s="1">
        <v>44336</v>
      </c>
      <c r="T167" t="s">
        <v>48</v>
      </c>
      <c r="U167">
        <v>28770</v>
      </c>
      <c r="V167">
        <v>28770</v>
      </c>
      <c r="W167">
        <v>1</v>
      </c>
      <c r="X167">
        <v>0</v>
      </c>
      <c r="Y167">
        <v>0</v>
      </c>
      <c r="AC167" s="3">
        <v>451977</v>
      </c>
      <c r="AD167">
        <v>0</v>
      </c>
      <c r="AE167">
        <v>0</v>
      </c>
      <c r="AH167" t="s">
        <v>51</v>
      </c>
      <c r="AI167" t="s">
        <v>52</v>
      </c>
      <c r="AK167" t="s">
        <v>53</v>
      </c>
      <c r="AL167" s="1">
        <v>44341</v>
      </c>
    </row>
    <row r="168" spans="1:38" x14ac:dyDescent="0.25">
      <c r="A168" t="s">
        <v>38</v>
      </c>
      <c r="B168">
        <v>101053022</v>
      </c>
      <c r="C168">
        <v>55529</v>
      </c>
      <c r="D168">
        <v>56590</v>
      </c>
      <c r="E168" s="1">
        <v>44320</v>
      </c>
      <c r="F168" s="2">
        <v>18</v>
      </c>
      <c r="G168" s="2">
        <f t="shared" si="2"/>
        <v>5</v>
      </c>
      <c r="H168" t="s">
        <v>67</v>
      </c>
      <c r="I168" t="s">
        <v>40</v>
      </c>
      <c r="J168" t="s">
        <v>41</v>
      </c>
      <c r="K168" t="s">
        <v>68</v>
      </c>
      <c r="L168" t="s">
        <v>45</v>
      </c>
      <c r="M168" t="s">
        <v>69</v>
      </c>
      <c r="N168" t="s">
        <v>45</v>
      </c>
      <c r="O168" t="s">
        <v>80</v>
      </c>
      <c r="P168" t="s">
        <v>47</v>
      </c>
      <c r="Q168">
        <v>101053751</v>
      </c>
      <c r="R168">
        <v>27</v>
      </c>
      <c r="S168" s="1">
        <v>44338</v>
      </c>
      <c r="T168" t="s">
        <v>48</v>
      </c>
      <c r="U168">
        <v>34890</v>
      </c>
      <c r="V168">
        <v>34890</v>
      </c>
      <c r="W168">
        <v>1</v>
      </c>
      <c r="X168">
        <v>0</v>
      </c>
      <c r="Y168">
        <v>10000</v>
      </c>
      <c r="Z168" t="s">
        <v>49</v>
      </c>
      <c r="AC168" s="3">
        <v>548122</v>
      </c>
      <c r="AD168">
        <v>0</v>
      </c>
      <c r="AE168">
        <v>0</v>
      </c>
      <c r="AF168" t="s">
        <v>72</v>
      </c>
      <c r="AH168" t="s">
        <v>51</v>
      </c>
      <c r="AI168" t="s">
        <v>52</v>
      </c>
      <c r="AK168" t="s">
        <v>53</v>
      </c>
      <c r="AL168" s="1">
        <v>44355</v>
      </c>
    </row>
    <row r="169" spans="1:38" x14ac:dyDescent="0.25">
      <c r="A169" t="s">
        <v>38</v>
      </c>
      <c r="B169">
        <v>101053023</v>
      </c>
      <c r="C169">
        <v>55530</v>
      </c>
      <c r="D169">
        <v>56636</v>
      </c>
      <c r="E169" s="1">
        <v>44320</v>
      </c>
      <c r="F169" s="2">
        <v>18</v>
      </c>
      <c r="G169" s="2">
        <f t="shared" si="2"/>
        <v>5</v>
      </c>
      <c r="H169" t="s">
        <v>204</v>
      </c>
      <c r="I169" t="s">
        <v>40</v>
      </c>
      <c r="J169" t="s">
        <v>41</v>
      </c>
      <c r="K169" t="s">
        <v>44</v>
      </c>
      <c r="L169" t="s">
        <v>45</v>
      </c>
      <c r="M169" t="s">
        <v>69</v>
      </c>
      <c r="N169" t="s">
        <v>45</v>
      </c>
      <c r="O169" t="s">
        <v>347</v>
      </c>
      <c r="P169" t="s">
        <v>350</v>
      </c>
      <c r="Q169">
        <v>101053752</v>
      </c>
      <c r="R169">
        <v>238</v>
      </c>
      <c r="S169" s="1">
        <v>44340</v>
      </c>
      <c r="T169" t="s">
        <v>48</v>
      </c>
      <c r="U169">
        <v>37460</v>
      </c>
      <c r="V169">
        <v>37460</v>
      </c>
      <c r="W169">
        <v>1</v>
      </c>
      <c r="X169">
        <v>0</v>
      </c>
      <c r="Y169">
        <v>0</v>
      </c>
      <c r="AC169" s="3">
        <v>588497</v>
      </c>
      <c r="AD169">
        <v>0</v>
      </c>
      <c r="AE169">
        <v>0</v>
      </c>
      <c r="AH169" t="s">
        <v>51</v>
      </c>
      <c r="AI169" t="s">
        <v>52</v>
      </c>
      <c r="AK169" t="s">
        <v>59</v>
      </c>
    </row>
    <row r="170" spans="1:38" x14ac:dyDescent="0.25">
      <c r="A170" t="s">
        <v>38</v>
      </c>
      <c r="B170">
        <v>101053024</v>
      </c>
      <c r="C170">
        <v>55531</v>
      </c>
      <c r="D170">
        <v>56015</v>
      </c>
      <c r="E170" s="1">
        <v>44320</v>
      </c>
      <c r="F170" s="2">
        <v>18</v>
      </c>
      <c r="G170" s="2">
        <f t="shared" si="2"/>
        <v>5</v>
      </c>
      <c r="H170" t="s">
        <v>67</v>
      </c>
      <c r="I170" t="s">
        <v>40</v>
      </c>
      <c r="J170" t="s">
        <v>41</v>
      </c>
      <c r="K170" t="s">
        <v>68</v>
      </c>
      <c r="L170" t="s">
        <v>45</v>
      </c>
      <c r="M170" t="s">
        <v>69</v>
      </c>
      <c r="N170" t="s">
        <v>45</v>
      </c>
      <c r="O170" t="s">
        <v>148</v>
      </c>
      <c r="P170" t="s">
        <v>255</v>
      </c>
      <c r="Q170">
        <v>101053753</v>
      </c>
      <c r="R170">
        <v>75</v>
      </c>
      <c r="S170" s="1">
        <v>44326</v>
      </c>
      <c r="T170" t="s">
        <v>48</v>
      </c>
      <c r="U170">
        <v>35370</v>
      </c>
      <c r="V170">
        <v>35370</v>
      </c>
      <c r="W170">
        <v>1</v>
      </c>
      <c r="X170">
        <v>0</v>
      </c>
      <c r="Y170">
        <v>10000</v>
      </c>
      <c r="Z170" t="s">
        <v>49</v>
      </c>
      <c r="AC170" s="3">
        <v>555663</v>
      </c>
      <c r="AD170">
        <v>0</v>
      </c>
      <c r="AE170">
        <v>0</v>
      </c>
      <c r="AF170" t="s">
        <v>72</v>
      </c>
      <c r="AH170" t="s">
        <v>51</v>
      </c>
      <c r="AI170" t="s">
        <v>52</v>
      </c>
      <c r="AK170" t="s">
        <v>53</v>
      </c>
      <c r="AL170" s="1">
        <v>44341</v>
      </c>
    </row>
    <row r="171" spans="1:38" x14ac:dyDescent="0.25">
      <c r="A171" t="s">
        <v>38</v>
      </c>
      <c r="B171">
        <v>101053025</v>
      </c>
      <c r="C171">
        <v>55532</v>
      </c>
      <c r="D171">
        <v>56017</v>
      </c>
      <c r="E171" s="1">
        <v>44320</v>
      </c>
      <c r="F171" s="2">
        <v>18</v>
      </c>
      <c r="G171" s="2">
        <f t="shared" si="2"/>
        <v>5</v>
      </c>
      <c r="H171" t="s">
        <v>67</v>
      </c>
      <c r="I171" t="s">
        <v>40</v>
      </c>
      <c r="J171" t="s">
        <v>41</v>
      </c>
      <c r="K171" t="s">
        <v>68</v>
      </c>
      <c r="L171" t="s">
        <v>45</v>
      </c>
      <c r="M171" t="s">
        <v>69</v>
      </c>
      <c r="N171" t="s">
        <v>45</v>
      </c>
      <c r="O171" t="s">
        <v>148</v>
      </c>
      <c r="P171" t="s">
        <v>255</v>
      </c>
      <c r="Q171">
        <v>101053754</v>
      </c>
      <c r="R171">
        <v>82</v>
      </c>
      <c r="S171" s="1">
        <v>44326</v>
      </c>
      <c r="T171" t="s">
        <v>48</v>
      </c>
      <c r="U171">
        <v>36190</v>
      </c>
      <c r="V171">
        <v>36200</v>
      </c>
      <c r="W171">
        <v>1</v>
      </c>
      <c r="X171">
        <v>0</v>
      </c>
      <c r="Y171">
        <v>0</v>
      </c>
      <c r="AC171" s="3">
        <v>568545</v>
      </c>
      <c r="AD171">
        <v>0</v>
      </c>
      <c r="AE171">
        <v>0</v>
      </c>
      <c r="AH171" t="s">
        <v>51</v>
      </c>
      <c r="AI171" t="s">
        <v>52</v>
      </c>
      <c r="AK171" t="s">
        <v>53</v>
      </c>
      <c r="AL171" s="1">
        <v>44341</v>
      </c>
    </row>
    <row r="172" spans="1:38" x14ac:dyDescent="0.25">
      <c r="A172" t="s">
        <v>38</v>
      </c>
      <c r="B172">
        <v>101053026</v>
      </c>
      <c r="C172">
        <v>55533</v>
      </c>
      <c r="D172">
        <v>56100</v>
      </c>
      <c r="E172" s="1">
        <v>44320</v>
      </c>
      <c r="F172" s="2">
        <v>18</v>
      </c>
      <c r="G172" s="2">
        <f t="shared" si="2"/>
        <v>5</v>
      </c>
      <c r="H172" t="s">
        <v>351</v>
      </c>
      <c r="I172" t="s">
        <v>79</v>
      </c>
      <c r="J172" t="s">
        <v>41</v>
      </c>
      <c r="K172" t="s">
        <v>352</v>
      </c>
      <c r="L172" t="s">
        <v>268</v>
      </c>
      <c r="M172" t="s">
        <v>79</v>
      </c>
      <c r="N172" t="s">
        <v>45</v>
      </c>
      <c r="O172" t="s">
        <v>269</v>
      </c>
      <c r="P172" t="s">
        <v>270</v>
      </c>
      <c r="Q172">
        <v>101053755</v>
      </c>
      <c r="R172">
        <v>57351</v>
      </c>
      <c r="S172" s="1">
        <v>44327</v>
      </c>
      <c r="T172" t="s">
        <v>48</v>
      </c>
      <c r="U172">
        <v>31150</v>
      </c>
      <c r="V172">
        <v>31220</v>
      </c>
      <c r="W172">
        <v>1</v>
      </c>
      <c r="X172">
        <v>200377</v>
      </c>
      <c r="Y172">
        <v>0</v>
      </c>
      <c r="Z172" t="s">
        <v>49</v>
      </c>
      <c r="AC172" s="3">
        <v>1869000</v>
      </c>
      <c r="AD172">
        <v>0</v>
      </c>
      <c r="AE172">
        <v>0</v>
      </c>
      <c r="AF172" t="s">
        <v>56</v>
      </c>
      <c r="AH172" t="s">
        <v>212</v>
      </c>
      <c r="AI172" t="s">
        <v>52</v>
      </c>
      <c r="AK172" t="s">
        <v>53</v>
      </c>
      <c r="AL172" s="1">
        <v>44341</v>
      </c>
    </row>
    <row r="173" spans="1:38" x14ac:dyDescent="0.25">
      <c r="A173" t="s">
        <v>38</v>
      </c>
      <c r="B173">
        <v>101053027</v>
      </c>
      <c r="C173">
        <v>55534</v>
      </c>
      <c r="E173" s="1">
        <v>44320</v>
      </c>
      <c r="F173" s="2">
        <v>18</v>
      </c>
      <c r="G173" s="2">
        <f t="shared" si="2"/>
        <v>5</v>
      </c>
      <c r="H173" t="s">
        <v>39</v>
      </c>
      <c r="I173" t="s">
        <v>40</v>
      </c>
      <c r="J173" t="s">
        <v>41</v>
      </c>
      <c r="K173" t="s">
        <v>42</v>
      </c>
      <c r="L173" t="s">
        <v>43</v>
      </c>
      <c r="M173" t="s">
        <v>44</v>
      </c>
      <c r="N173" t="s">
        <v>45</v>
      </c>
      <c r="O173" t="s">
        <v>240</v>
      </c>
      <c r="P173" t="s">
        <v>241</v>
      </c>
      <c r="Q173">
        <v>101053756</v>
      </c>
      <c r="R173">
        <v>97423</v>
      </c>
      <c r="S173" s="1">
        <v>44327</v>
      </c>
      <c r="T173" t="s">
        <v>170</v>
      </c>
      <c r="U173">
        <v>34170</v>
      </c>
      <c r="V173">
        <v>34090</v>
      </c>
      <c r="W173">
        <v>1</v>
      </c>
      <c r="X173">
        <v>0</v>
      </c>
      <c r="Y173">
        <v>0</v>
      </c>
      <c r="AC173" s="3">
        <v>1209276</v>
      </c>
      <c r="AD173">
        <v>1000500</v>
      </c>
      <c r="AE173">
        <v>9570</v>
      </c>
      <c r="AH173" t="s">
        <v>51</v>
      </c>
      <c r="AI173" t="s">
        <v>52</v>
      </c>
      <c r="AK173" t="s">
        <v>59</v>
      </c>
    </row>
    <row r="174" spans="1:38" x14ac:dyDescent="0.25">
      <c r="A174" t="s">
        <v>38</v>
      </c>
      <c r="B174">
        <v>101053028</v>
      </c>
      <c r="C174">
        <v>55535</v>
      </c>
      <c r="D174">
        <v>55849</v>
      </c>
      <c r="E174" s="1">
        <v>44320</v>
      </c>
      <c r="F174" s="2">
        <v>18</v>
      </c>
      <c r="G174" s="2">
        <f t="shared" si="2"/>
        <v>5</v>
      </c>
      <c r="H174" t="s">
        <v>351</v>
      </c>
      <c r="I174" t="s">
        <v>79</v>
      </c>
      <c r="J174" t="s">
        <v>41</v>
      </c>
      <c r="K174" t="s">
        <v>352</v>
      </c>
      <c r="L174" t="s">
        <v>268</v>
      </c>
      <c r="M174" t="s">
        <v>79</v>
      </c>
      <c r="N174" t="s">
        <v>45</v>
      </c>
      <c r="O174" t="s">
        <v>320</v>
      </c>
      <c r="P174" t="s">
        <v>321</v>
      </c>
      <c r="Q174">
        <v>101053757</v>
      </c>
      <c r="R174">
        <v>57366</v>
      </c>
      <c r="S174" s="1">
        <v>44323</v>
      </c>
      <c r="T174" t="s">
        <v>48</v>
      </c>
      <c r="U174">
        <v>30910</v>
      </c>
      <c r="V174">
        <v>30920</v>
      </c>
      <c r="W174">
        <v>1</v>
      </c>
      <c r="X174">
        <v>200377</v>
      </c>
      <c r="Y174">
        <v>0</v>
      </c>
      <c r="Z174" t="s">
        <v>49</v>
      </c>
      <c r="AC174" s="3">
        <v>1854600</v>
      </c>
      <c r="AD174">
        <v>0</v>
      </c>
      <c r="AE174">
        <v>0</v>
      </c>
      <c r="AF174" t="s">
        <v>56</v>
      </c>
      <c r="AH174" t="s">
        <v>212</v>
      </c>
      <c r="AI174" t="s">
        <v>52</v>
      </c>
      <c r="AK174" t="s">
        <v>53</v>
      </c>
      <c r="AL174" s="1">
        <v>44341</v>
      </c>
    </row>
    <row r="175" spans="1:38" x14ac:dyDescent="0.25">
      <c r="A175" t="s">
        <v>38</v>
      </c>
      <c r="B175">
        <v>101053029</v>
      </c>
      <c r="C175">
        <v>55536</v>
      </c>
      <c r="D175">
        <v>55799</v>
      </c>
      <c r="E175" s="1">
        <v>44320</v>
      </c>
      <c r="F175" s="2">
        <v>18</v>
      </c>
      <c r="G175" s="2">
        <f t="shared" si="2"/>
        <v>5</v>
      </c>
      <c r="H175" t="s">
        <v>256</v>
      </c>
      <c r="I175" t="s">
        <v>79</v>
      </c>
      <c r="J175" t="s">
        <v>41</v>
      </c>
      <c r="K175" t="s">
        <v>79</v>
      </c>
      <c r="L175" t="s">
        <v>45</v>
      </c>
      <c r="M175" t="s">
        <v>267</v>
      </c>
      <c r="N175" t="s">
        <v>268</v>
      </c>
      <c r="O175" t="s">
        <v>353</v>
      </c>
      <c r="P175" t="s">
        <v>354</v>
      </c>
      <c r="Q175">
        <v>101053758</v>
      </c>
      <c r="R175" t="s">
        <v>355</v>
      </c>
      <c r="S175" s="1">
        <v>44322</v>
      </c>
      <c r="T175" t="s">
        <v>48</v>
      </c>
      <c r="U175">
        <v>10360</v>
      </c>
      <c r="V175">
        <v>10367</v>
      </c>
      <c r="W175">
        <v>1</v>
      </c>
      <c r="X175">
        <v>493712</v>
      </c>
      <c r="Y175">
        <v>0</v>
      </c>
      <c r="Z175" t="s">
        <v>49</v>
      </c>
      <c r="AC175" s="3">
        <v>2073400</v>
      </c>
      <c r="AD175">
        <v>0</v>
      </c>
      <c r="AE175">
        <v>0</v>
      </c>
      <c r="AF175" t="s">
        <v>56</v>
      </c>
      <c r="AH175" t="s">
        <v>212</v>
      </c>
      <c r="AI175" t="s">
        <v>52</v>
      </c>
      <c r="AK175" t="s">
        <v>53</v>
      </c>
      <c r="AL175" s="1">
        <v>44341</v>
      </c>
    </row>
    <row r="176" spans="1:38" x14ac:dyDescent="0.25">
      <c r="A176" t="s">
        <v>38</v>
      </c>
      <c r="B176">
        <v>101053030</v>
      </c>
      <c r="C176">
        <v>55537</v>
      </c>
      <c r="D176">
        <v>55874</v>
      </c>
      <c r="E176" s="1">
        <v>44320</v>
      </c>
      <c r="F176" s="2">
        <v>18</v>
      </c>
      <c r="G176" s="2">
        <f t="shared" si="2"/>
        <v>5</v>
      </c>
      <c r="H176" t="s">
        <v>67</v>
      </c>
      <c r="I176" t="s">
        <v>40</v>
      </c>
      <c r="J176" t="s">
        <v>41</v>
      </c>
      <c r="K176" t="s">
        <v>68</v>
      </c>
      <c r="L176" t="s">
        <v>45</v>
      </c>
      <c r="M176" t="s">
        <v>69</v>
      </c>
      <c r="N176" t="s">
        <v>45</v>
      </c>
      <c r="O176" t="s">
        <v>245</v>
      </c>
      <c r="P176" t="s">
        <v>246</v>
      </c>
      <c r="Q176">
        <v>101053759</v>
      </c>
      <c r="R176">
        <v>57334</v>
      </c>
      <c r="S176" s="1">
        <v>44323</v>
      </c>
      <c r="T176" t="s">
        <v>48</v>
      </c>
      <c r="U176">
        <v>27250</v>
      </c>
      <c r="V176">
        <v>27300</v>
      </c>
      <c r="W176">
        <v>1</v>
      </c>
      <c r="X176">
        <v>0</v>
      </c>
      <c r="Y176">
        <v>0</v>
      </c>
      <c r="AC176" s="3">
        <v>428098</v>
      </c>
      <c r="AD176">
        <v>0</v>
      </c>
      <c r="AE176">
        <v>0</v>
      </c>
      <c r="AH176" t="s">
        <v>51</v>
      </c>
      <c r="AI176" t="s">
        <v>52</v>
      </c>
      <c r="AK176" t="s">
        <v>53</v>
      </c>
      <c r="AL176" s="1">
        <v>44341</v>
      </c>
    </row>
    <row r="177" spans="1:38" x14ac:dyDescent="0.25">
      <c r="A177" t="s">
        <v>38</v>
      </c>
      <c r="B177">
        <v>101053031</v>
      </c>
      <c r="C177">
        <v>55538</v>
      </c>
      <c r="D177">
        <v>56704</v>
      </c>
      <c r="E177" s="1">
        <v>44320</v>
      </c>
      <c r="F177" s="2">
        <v>18</v>
      </c>
      <c r="G177" s="2">
        <f t="shared" si="2"/>
        <v>5</v>
      </c>
      <c r="H177" t="s">
        <v>204</v>
      </c>
      <c r="I177" t="s">
        <v>40</v>
      </c>
      <c r="J177" t="s">
        <v>41</v>
      </c>
      <c r="K177" t="s">
        <v>44</v>
      </c>
      <c r="L177" t="s">
        <v>45</v>
      </c>
      <c r="M177" t="s">
        <v>69</v>
      </c>
      <c r="N177" t="s">
        <v>45</v>
      </c>
      <c r="O177" t="s">
        <v>347</v>
      </c>
      <c r="P177" t="s">
        <v>350</v>
      </c>
      <c r="Q177">
        <v>101053760</v>
      </c>
      <c r="R177">
        <v>282</v>
      </c>
      <c r="S177" s="1">
        <v>44340</v>
      </c>
      <c r="T177" t="s">
        <v>48</v>
      </c>
      <c r="U177">
        <v>36970</v>
      </c>
      <c r="V177">
        <v>36970</v>
      </c>
      <c r="W177">
        <v>1</v>
      </c>
      <c r="X177">
        <v>0</v>
      </c>
      <c r="Y177">
        <v>0</v>
      </c>
      <c r="AC177" s="3">
        <v>580799</v>
      </c>
      <c r="AD177">
        <v>0</v>
      </c>
      <c r="AE177">
        <v>0</v>
      </c>
      <c r="AH177" t="s">
        <v>51</v>
      </c>
      <c r="AI177" t="s">
        <v>52</v>
      </c>
      <c r="AK177" t="s">
        <v>59</v>
      </c>
    </row>
    <row r="178" spans="1:38" x14ac:dyDescent="0.25">
      <c r="A178" t="s">
        <v>38</v>
      </c>
      <c r="B178">
        <v>101053032</v>
      </c>
      <c r="C178">
        <v>55539</v>
      </c>
      <c r="D178">
        <v>56114</v>
      </c>
      <c r="E178" s="1">
        <v>44320</v>
      </c>
      <c r="F178" s="2">
        <v>18</v>
      </c>
      <c r="G178" s="2">
        <f t="shared" si="2"/>
        <v>5</v>
      </c>
      <c r="H178" t="s">
        <v>39</v>
      </c>
      <c r="I178" t="s">
        <v>179</v>
      </c>
      <c r="J178" t="s">
        <v>41</v>
      </c>
      <c r="K178" t="s">
        <v>356</v>
      </c>
      <c r="L178" t="s">
        <v>357</v>
      </c>
      <c r="M178" t="s">
        <v>179</v>
      </c>
      <c r="N178" t="s">
        <v>182</v>
      </c>
      <c r="O178" t="s">
        <v>215</v>
      </c>
      <c r="P178" t="s">
        <v>216</v>
      </c>
      <c r="Q178">
        <v>101053761</v>
      </c>
      <c r="R178">
        <v>19133</v>
      </c>
      <c r="S178" s="1">
        <v>44327</v>
      </c>
      <c r="T178" t="s">
        <v>48</v>
      </c>
      <c r="U178">
        <v>34250</v>
      </c>
      <c r="V178">
        <v>34240</v>
      </c>
      <c r="W178">
        <v>1</v>
      </c>
      <c r="X178">
        <v>366800</v>
      </c>
      <c r="Y178">
        <v>0</v>
      </c>
      <c r="Z178" t="s">
        <v>49</v>
      </c>
      <c r="AC178" s="3">
        <v>1266880</v>
      </c>
      <c r="AD178">
        <v>0</v>
      </c>
      <c r="AE178">
        <v>0</v>
      </c>
      <c r="AF178" t="s">
        <v>56</v>
      </c>
      <c r="AH178" t="s">
        <v>185</v>
      </c>
      <c r="AI178" t="s">
        <v>52</v>
      </c>
      <c r="AK178" t="s">
        <v>53</v>
      </c>
      <c r="AL178" s="1">
        <v>44341</v>
      </c>
    </row>
    <row r="179" spans="1:38" x14ac:dyDescent="0.25">
      <c r="A179" t="s">
        <v>38</v>
      </c>
      <c r="B179">
        <v>101053033</v>
      </c>
      <c r="C179">
        <v>55540</v>
      </c>
      <c r="D179">
        <v>56113</v>
      </c>
      <c r="E179" s="1">
        <v>44320</v>
      </c>
      <c r="F179" s="2">
        <v>18</v>
      </c>
      <c r="G179" s="2">
        <f t="shared" si="2"/>
        <v>5</v>
      </c>
      <c r="H179" t="s">
        <v>39</v>
      </c>
      <c r="I179" t="s">
        <v>179</v>
      </c>
      <c r="J179" t="s">
        <v>41</v>
      </c>
      <c r="K179" t="s">
        <v>356</v>
      </c>
      <c r="L179" t="s">
        <v>357</v>
      </c>
      <c r="M179" t="s">
        <v>179</v>
      </c>
      <c r="N179" t="s">
        <v>182</v>
      </c>
      <c r="O179" t="s">
        <v>230</v>
      </c>
      <c r="P179" t="s">
        <v>231</v>
      </c>
      <c r="Q179">
        <v>101053762</v>
      </c>
      <c r="R179">
        <v>19128</v>
      </c>
      <c r="S179" s="1">
        <v>44327</v>
      </c>
      <c r="T179" t="s">
        <v>48</v>
      </c>
      <c r="U179">
        <v>34450</v>
      </c>
      <c r="V179">
        <v>34450</v>
      </c>
      <c r="W179">
        <v>1</v>
      </c>
      <c r="X179">
        <v>366800</v>
      </c>
      <c r="Y179">
        <v>0</v>
      </c>
      <c r="Z179" t="s">
        <v>49</v>
      </c>
      <c r="AC179" s="3">
        <v>1274650</v>
      </c>
      <c r="AD179">
        <v>0</v>
      </c>
      <c r="AE179">
        <v>0</v>
      </c>
      <c r="AF179" t="s">
        <v>56</v>
      </c>
      <c r="AH179" t="s">
        <v>185</v>
      </c>
      <c r="AI179" t="s">
        <v>52</v>
      </c>
      <c r="AK179" t="s">
        <v>53</v>
      </c>
      <c r="AL179" s="1">
        <v>44341</v>
      </c>
    </row>
    <row r="180" spans="1:38" x14ac:dyDescent="0.25">
      <c r="A180" t="s">
        <v>38</v>
      </c>
      <c r="B180">
        <v>101053034</v>
      </c>
      <c r="C180">
        <v>55541</v>
      </c>
      <c r="D180">
        <v>56286</v>
      </c>
      <c r="E180" s="1">
        <v>44320</v>
      </c>
      <c r="F180" s="2">
        <v>18</v>
      </c>
      <c r="G180" s="2">
        <f t="shared" si="2"/>
        <v>5</v>
      </c>
      <c r="H180" t="s">
        <v>39</v>
      </c>
      <c r="I180" t="s">
        <v>179</v>
      </c>
      <c r="J180" t="s">
        <v>41</v>
      </c>
      <c r="K180" t="s">
        <v>232</v>
      </c>
      <c r="L180" t="s">
        <v>357</v>
      </c>
      <c r="M180" t="s">
        <v>179</v>
      </c>
      <c r="N180" t="s">
        <v>182</v>
      </c>
      <c r="O180" t="s">
        <v>196</v>
      </c>
      <c r="P180" t="s">
        <v>197</v>
      </c>
      <c r="Q180">
        <v>101053763</v>
      </c>
      <c r="S180" s="1">
        <v>44337</v>
      </c>
      <c r="T180" t="s">
        <v>48</v>
      </c>
      <c r="U180">
        <v>34060</v>
      </c>
      <c r="V180">
        <v>34030</v>
      </c>
      <c r="W180">
        <v>1</v>
      </c>
      <c r="X180">
        <v>366800</v>
      </c>
      <c r="Y180">
        <v>0</v>
      </c>
      <c r="Z180" t="s">
        <v>49</v>
      </c>
      <c r="AC180" s="3">
        <v>1038732</v>
      </c>
      <c r="AD180">
        <v>0</v>
      </c>
      <c r="AE180">
        <v>0</v>
      </c>
      <c r="AF180" t="s">
        <v>56</v>
      </c>
      <c r="AH180" t="s">
        <v>185</v>
      </c>
      <c r="AI180" t="s">
        <v>52</v>
      </c>
      <c r="AK180" t="s">
        <v>53</v>
      </c>
      <c r="AL180" s="1">
        <v>44355</v>
      </c>
    </row>
    <row r="181" spans="1:38" x14ac:dyDescent="0.25">
      <c r="A181" t="s">
        <v>38</v>
      </c>
      <c r="B181">
        <v>101053035</v>
      </c>
      <c r="C181">
        <v>55542</v>
      </c>
      <c r="D181">
        <v>55871</v>
      </c>
      <c r="E181" s="1">
        <v>44320</v>
      </c>
      <c r="F181" s="2">
        <v>18</v>
      </c>
      <c r="G181" s="2">
        <f t="shared" si="2"/>
        <v>5</v>
      </c>
      <c r="H181" t="s">
        <v>277</v>
      </c>
      <c r="I181" t="s">
        <v>278</v>
      </c>
      <c r="J181" t="s">
        <v>41</v>
      </c>
      <c r="K181" t="s">
        <v>278</v>
      </c>
      <c r="L181" t="s">
        <v>279</v>
      </c>
      <c r="M181" t="s">
        <v>79</v>
      </c>
      <c r="N181" t="s">
        <v>45</v>
      </c>
      <c r="O181" t="s">
        <v>358</v>
      </c>
      <c r="P181" t="s">
        <v>359</v>
      </c>
      <c r="Q181">
        <v>101053764</v>
      </c>
      <c r="R181">
        <v>97460</v>
      </c>
      <c r="S181" s="1">
        <v>44323</v>
      </c>
      <c r="T181" t="s">
        <v>48</v>
      </c>
      <c r="U181">
        <v>34310</v>
      </c>
      <c r="V181">
        <v>34300</v>
      </c>
      <c r="W181">
        <v>1</v>
      </c>
      <c r="X181">
        <v>298188</v>
      </c>
      <c r="Y181">
        <v>0</v>
      </c>
      <c r="Z181" t="s">
        <v>49</v>
      </c>
      <c r="AC181" s="3">
        <v>2264460</v>
      </c>
      <c r="AD181">
        <v>0</v>
      </c>
      <c r="AE181">
        <v>0</v>
      </c>
      <c r="AF181" t="s">
        <v>56</v>
      </c>
      <c r="AH181" t="s">
        <v>212</v>
      </c>
      <c r="AI181" t="s">
        <v>52</v>
      </c>
      <c r="AK181" t="s">
        <v>53</v>
      </c>
      <c r="AL181" s="1">
        <v>44341</v>
      </c>
    </row>
    <row r="182" spans="1:38" x14ac:dyDescent="0.25">
      <c r="A182" t="s">
        <v>38</v>
      </c>
      <c r="B182">
        <v>101053036</v>
      </c>
      <c r="C182">
        <v>55543</v>
      </c>
      <c r="E182" s="1">
        <v>44320</v>
      </c>
      <c r="F182" s="2">
        <v>18</v>
      </c>
      <c r="G182" s="2">
        <f t="shared" si="2"/>
        <v>5</v>
      </c>
      <c r="H182" t="s">
        <v>39</v>
      </c>
      <c r="I182" t="s">
        <v>40</v>
      </c>
      <c r="J182" t="s">
        <v>41</v>
      </c>
      <c r="K182" t="s">
        <v>247</v>
      </c>
      <c r="L182" t="s">
        <v>248</v>
      </c>
      <c r="M182" t="s">
        <v>69</v>
      </c>
      <c r="N182" t="s">
        <v>45</v>
      </c>
      <c r="O182" t="s">
        <v>249</v>
      </c>
      <c r="P182" t="s">
        <v>250</v>
      </c>
      <c r="Q182">
        <v>101053765</v>
      </c>
      <c r="R182">
        <v>0</v>
      </c>
      <c r="S182" s="1">
        <v>44327</v>
      </c>
      <c r="T182" t="s">
        <v>251</v>
      </c>
      <c r="U182">
        <v>34380</v>
      </c>
      <c r="V182">
        <v>34280</v>
      </c>
      <c r="W182">
        <v>1</v>
      </c>
      <c r="X182">
        <v>0</v>
      </c>
      <c r="Y182">
        <v>0</v>
      </c>
      <c r="AC182" s="3">
        <v>1324661</v>
      </c>
      <c r="AD182">
        <v>1207500</v>
      </c>
      <c r="AE182">
        <v>4200</v>
      </c>
      <c r="AH182" t="s">
        <v>51</v>
      </c>
      <c r="AI182" t="s">
        <v>52</v>
      </c>
      <c r="AK182" t="s">
        <v>53</v>
      </c>
      <c r="AL182" s="1">
        <v>44355</v>
      </c>
    </row>
    <row r="183" spans="1:38" x14ac:dyDescent="0.25">
      <c r="A183" t="s">
        <v>38</v>
      </c>
      <c r="B183">
        <v>101053037</v>
      </c>
      <c r="C183">
        <v>55544</v>
      </c>
      <c r="D183">
        <v>56280</v>
      </c>
      <c r="E183" s="1">
        <v>44320</v>
      </c>
      <c r="F183" s="2">
        <v>18</v>
      </c>
      <c r="G183" s="2">
        <f t="shared" si="2"/>
        <v>5</v>
      </c>
      <c r="H183" t="s">
        <v>39</v>
      </c>
      <c r="I183" t="s">
        <v>179</v>
      </c>
      <c r="J183" t="s">
        <v>41</v>
      </c>
      <c r="K183" t="s">
        <v>180</v>
      </c>
      <c r="L183" t="s">
        <v>181</v>
      </c>
      <c r="M183" t="s">
        <v>179</v>
      </c>
      <c r="N183" t="s">
        <v>182</v>
      </c>
      <c r="O183" t="s">
        <v>198</v>
      </c>
      <c r="P183" t="s">
        <v>199</v>
      </c>
      <c r="Q183">
        <v>101053766</v>
      </c>
      <c r="R183">
        <v>2929</v>
      </c>
      <c r="S183" s="1">
        <v>44337</v>
      </c>
      <c r="T183" t="s">
        <v>48</v>
      </c>
      <c r="U183">
        <v>34660</v>
      </c>
      <c r="V183">
        <v>34670</v>
      </c>
      <c r="W183">
        <v>1</v>
      </c>
      <c r="X183">
        <v>305000</v>
      </c>
      <c r="Y183">
        <v>58000</v>
      </c>
      <c r="Z183" t="s">
        <v>49</v>
      </c>
      <c r="AC183" s="3">
        <v>1197502</v>
      </c>
      <c r="AD183">
        <v>0</v>
      </c>
      <c r="AE183">
        <v>0</v>
      </c>
      <c r="AF183" t="s">
        <v>50</v>
      </c>
      <c r="AH183" t="s">
        <v>185</v>
      </c>
      <c r="AI183" t="s">
        <v>52</v>
      </c>
      <c r="AK183" t="s">
        <v>53</v>
      </c>
      <c r="AL183" s="1">
        <v>44355</v>
      </c>
    </row>
    <row r="184" spans="1:38" x14ac:dyDescent="0.25">
      <c r="A184" t="s">
        <v>38</v>
      </c>
      <c r="B184">
        <v>101053038</v>
      </c>
      <c r="C184">
        <v>55545</v>
      </c>
      <c r="D184">
        <v>56091</v>
      </c>
      <c r="E184" s="1">
        <v>44320</v>
      </c>
      <c r="F184" s="2">
        <v>18</v>
      </c>
      <c r="G184" s="2">
        <f t="shared" si="2"/>
        <v>5</v>
      </c>
      <c r="H184" t="s">
        <v>39</v>
      </c>
      <c r="I184" t="s">
        <v>40</v>
      </c>
      <c r="J184" t="s">
        <v>41</v>
      </c>
      <c r="K184" t="s">
        <v>356</v>
      </c>
      <c r="L184" t="s">
        <v>357</v>
      </c>
      <c r="M184" t="s">
        <v>79</v>
      </c>
      <c r="N184" t="s">
        <v>45</v>
      </c>
      <c r="O184" t="s">
        <v>259</v>
      </c>
      <c r="P184" t="s">
        <v>260</v>
      </c>
      <c r="Q184">
        <v>101053767</v>
      </c>
      <c r="R184">
        <v>57370</v>
      </c>
      <c r="S184" s="1">
        <v>44327</v>
      </c>
      <c r="T184" t="s">
        <v>48</v>
      </c>
      <c r="U184">
        <v>34950</v>
      </c>
      <c r="V184">
        <v>34950</v>
      </c>
      <c r="W184">
        <v>1</v>
      </c>
      <c r="X184">
        <v>287244</v>
      </c>
      <c r="Y184">
        <v>0</v>
      </c>
      <c r="Z184" t="s">
        <v>49</v>
      </c>
      <c r="AC184" s="3">
        <v>2796000</v>
      </c>
      <c r="AD184">
        <v>0</v>
      </c>
      <c r="AE184">
        <v>0</v>
      </c>
      <c r="AF184" t="s">
        <v>56</v>
      </c>
      <c r="AH184" t="s">
        <v>212</v>
      </c>
      <c r="AI184" t="s">
        <v>52</v>
      </c>
      <c r="AK184" t="s">
        <v>53</v>
      </c>
      <c r="AL184" s="1">
        <v>44341</v>
      </c>
    </row>
    <row r="185" spans="1:38" hidden="1" x14ac:dyDescent="0.25">
      <c r="A185" t="s">
        <v>38</v>
      </c>
      <c r="B185">
        <v>101053039</v>
      </c>
      <c r="C185">
        <v>55546</v>
      </c>
      <c r="E185" s="1">
        <v>44320</v>
      </c>
      <c r="F185" s="2">
        <v>18</v>
      </c>
      <c r="G185" s="2">
        <f t="shared" si="2"/>
        <v>5</v>
      </c>
      <c r="H185" t="s">
        <v>360</v>
      </c>
      <c r="I185" t="s">
        <v>361</v>
      </c>
      <c r="J185" t="s">
        <v>41</v>
      </c>
      <c r="K185" t="s">
        <v>69</v>
      </c>
      <c r="L185" t="s">
        <v>45</v>
      </c>
      <c r="M185" t="s">
        <v>361</v>
      </c>
      <c r="N185" t="s">
        <v>91</v>
      </c>
      <c r="O185" t="s">
        <v>362</v>
      </c>
      <c r="P185" t="s">
        <v>363</v>
      </c>
      <c r="Q185">
        <v>101053768</v>
      </c>
      <c r="R185">
        <v>10899</v>
      </c>
      <c r="S185" s="1">
        <v>44336</v>
      </c>
      <c r="T185" t="s">
        <v>170</v>
      </c>
      <c r="U185">
        <v>10080</v>
      </c>
      <c r="V185">
        <v>10080</v>
      </c>
      <c r="W185">
        <v>1</v>
      </c>
      <c r="X185">
        <v>0</v>
      </c>
      <c r="Y185">
        <v>0</v>
      </c>
      <c r="AC185" s="3">
        <v>2600000</v>
      </c>
      <c r="AD185">
        <v>2496000</v>
      </c>
      <c r="AE185">
        <v>0</v>
      </c>
      <c r="AH185" t="s">
        <v>364</v>
      </c>
      <c r="AI185" t="s">
        <v>365</v>
      </c>
      <c r="AK185" t="s">
        <v>53</v>
      </c>
      <c r="AL185" s="1">
        <v>44341</v>
      </c>
    </row>
    <row r="186" spans="1:38" x14ac:dyDescent="0.25">
      <c r="A186" t="s">
        <v>38</v>
      </c>
      <c r="B186">
        <v>101053040</v>
      </c>
      <c r="C186">
        <v>55547</v>
      </c>
      <c r="D186">
        <v>56110</v>
      </c>
      <c r="E186" s="1">
        <v>44320</v>
      </c>
      <c r="F186" s="2">
        <v>18</v>
      </c>
      <c r="G186" s="2">
        <f t="shared" si="2"/>
        <v>5</v>
      </c>
      <c r="H186" t="s">
        <v>39</v>
      </c>
      <c r="I186" t="s">
        <v>179</v>
      </c>
      <c r="J186" t="s">
        <v>41</v>
      </c>
      <c r="K186" t="s">
        <v>180</v>
      </c>
      <c r="L186" t="s">
        <v>181</v>
      </c>
      <c r="M186" t="s">
        <v>179</v>
      </c>
      <c r="N186" t="s">
        <v>182</v>
      </c>
      <c r="O186" t="s">
        <v>226</v>
      </c>
      <c r="P186" t="s">
        <v>227</v>
      </c>
      <c r="Q186">
        <v>101053769</v>
      </c>
      <c r="R186">
        <v>19134</v>
      </c>
      <c r="S186" s="1">
        <v>44327</v>
      </c>
      <c r="T186" t="s">
        <v>48</v>
      </c>
      <c r="U186">
        <v>34210</v>
      </c>
      <c r="V186">
        <v>34230</v>
      </c>
      <c r="W186">
        <v>1</v>
      </c>
      <c r="X186">
        <v>305000</v>
      </c>
      <c r="Y186">
        <v>0</v>
      </c>
      <c r="Z186" t="s">
        <v>49</v>
      </c>
      <c r="AC186" s="3">
        <v>1182304</v>
      </c>
      <c r="AD186">
        <v>0</v>
      </c>
      <c r="AE186">
        <v>0</v>
      </c>
      <c r="AF186" t="s">
        <v>56</v>
      </c>
      <c r="AH186" t="s">
        <v>185</v>
      </c>
      <c r="AI186" t="s">
        <v>52</v>
      </c>
      <c r="AK186" t="s">
        <v>53</v>
      </c>
      <c r="AL186" s="1">
        <v>44341</v>
      </c>
    </row>
    <row r="187" spans="1:38" x14ac:dyDescent="0.25">
      <c r="A187" t="s">
        <v>38</v>
      </c>
      <c r="B187">
        <v>101053041</v>
      </c>
      <c r="C187">
        <v>55548</v>
      </c>
      <c r="D187">
        <v>56274</v>
      </c>
      <c r="E187" s="1">
        <v>44320</v>
      </c>
      <c r="F187" s="2">
        <v>18</v>
      </c>
      <c r="G187" s="2">
        <f t="shared" si="2"/>
        <v>5</v>
      </c>
      <c r="H187" t="s">
        <v>39</v>
      </c>
      <c r="I187" t="s">
        <v>179</v>
      </c>
      <c r="J187" t="s">
        <v>41</v>
      </c>
      <c r="K187" t="s">
        <v>232</v>
      </c>
      <c r="L187" t="s">
        <v>126</v>
      </c>
      <c r="M187" t="s">
        <v>179</v>
      </c>
      <c r="N187" t="s">
        <v>182</v>
      </c>
      <c r="O187" t="s">
        <v>192</v>
      </c>
      <c r="P187" t="s">
        <v>193</v>
      </c>
      <c r="Q187">
        <v>101053770</v>
      </c>
      <c r="R187">
        <v>2911</v>
      </c>
      <c r="S187" s="1">
        <v>44334</v>
      </c>
      <c r="T187" t="s">
        <v>48</v>
      </c>
      <c r="U187">
        <v>34450</v>
      </c>
      <c r="V187">
        <v>34470</v>
      </c>
      <c r="W187">
        <v>1</v>
      </c>
      <c r="X187">
        <v>220000</v>
      </c>
      <c r="Y187">
        <v>0</v>
      </c>
      <c r="Z187" t="s">
        <v>49</v>
      </c>
      <c r="AC187" s="3">
        <v>1052024</v>
      </c>
      <c r="AD187">
        <v>0</v>
      </c>
      <c r="AE187">
        <v>0</v>
      </c>
      <c r="AF187" t="s">
        <v>56</v>
      </c>
      <c r="AH187" t="s">
        <v>185</v>
      </c>
      <c r="AI187" t="s">
        <v>52</v>
      </c>
      <c r="AK187" t="s">
        <v>53</v>
      </c>
      <c r="AL187" s="1">
        <v>44355</v>
      </c>
    </row>
    <row r="188" spans="1:38" x14ac:dyDescent="0.25">
      <c r="A188" t="s">
        <v>38</v>
      </c>
      <c r="B188">
        <v>101053042</v>
      </c>
      <c r="C188">
        <v>55549</v>
      </c>
      <c r="D188">
        <v>56275</v>
      </c>
      <c r="E188" s="1">
        <v>44320</v>
      </c>
      <c r="F188" s="2">
        <v>18</v>
      </c>
      <c r="G188" s="2">
        <f t="shared" si="2"/>
        <v>5</v>
      </c>
      <c r="H188" t="s">
        <v>39</v>
      </c>
      <c r="I188" t="s">
        <v>179</v>
      </c>
      <c r="J188" t="s">
        <v>41</v>
      </c>
      <c r="K188" t="s">
        <v>232</v>
      </c>
      <c r="L188" t="s">
        <v>126</v>
      </c>
      <c r="M188" t="s">
        <v>179</v>
      </c>
      <c r="N188" t="s">
        <v>182</v>
      </c>
      <c r="O188" t="s">
        <v>194</v>
      </c>
      <c r="P188" t="s">
        <v>195</v>
      </c>
      <c r="Q188">
        <v>101053771</v>
      </c>
      <c r="R188">
        <v>2909</v>
      </c>
      <c r="S188" s="1">
        <v>44334</v>
      </c>
      <c r="T188" t="s">
        <v>48</v>
      </c>
      <c r="U188">
        <v>34420</v>
      </c>
      <c r="V188">
        <v>34390</v>
      </c>
      <c r="W188">
        <v>1</v>
      </c>
      <c r="X188">
        <v>220000</v>
      </c>
      <c r="Y188">
        <v>58000</v>
      </c>
      <c r="Z188" t="s">
        <v>49</v>
      </c>
      <c r="AC188" s="3">
        <v>1049583</v>
      </c>
      <c r="AD188">
        <v>0</v>
      </c>
      <c r="AE188">
        <v>0</v>
      </c>
      <c r="AF188" t="s">
        <v>50</v>
      </c>
      <c r="AH188" t="s">
        <v>185</v>
      </c>
      <c r="AI188" t="s">
        <v>52</v>
      </c>
      <c r="AK188" t="s">
        <v>53</v>
      </c>
      <c r="AL188" s="1">
        <v>44355</v>
      </c>
    </row>
    <row r="189" spans="1:38" x14ac:dyDescent="0.25">
      <c r="A189" t="s">
        <v>38</v>
      </c>
      <c r="B189">
        <v>101053043</v>
      </c>
      <c r="C189">
        <v>55550</v>
      </c>
      <c r="D189">
        <v>56030</v>
      </c>
      <c r="E189" s="1">
        <v>44320</v>
      </c>
      <c r="F189" s="2">
        <v>18</v>
      </c>
      <c r="G189" s="2">
        <f t="shared" si="2"/>
        <v>5</v>
      </c>
      <c r="H189" t="s">
        <v>39</v>
      </c>
      <c r="I189" t="s">
        <v>179</v>
      </c>
      <c r="J189" t="s">
        <v>41</v>
      </c>
      <c r="K189" t="s">
        <v>221</v>
      </c>
      <c r="L189" t="s">
        <v>126</v>
      </c>
      <c r="M189" t="s">
        <v>179</v>
      </c>
      <c r="N189" t="s">
        <v>182</v>
      </c>
      <c r="O189" t="s">
        <v>186</v>
      </c>
      <c r="P189" t="s">
        <v>187</v>
      </c>
      <c r="Q189">
        <v>101053772</v>
      </c>
      <c r="R189">
        <v>19130</v>
      </c>
      <c r="S189" s="1">
        <v>44326</v>
      </c>
      <c r="T189" t="s">
        <v>48</v>
      </c>
      <c r="U189">
        <v>34300</v>
      </c>
      <c r="V189">
        <v>34300</v>
      </c>
      <c r="W189">
        <v>1</v>
      </c>
      <c r="X189">
        <v>220000</v>
      </c>
      <c r="Y189">
        <v>0</v>
      </c>
      <c r="Z189" t="s">
        <v>49</v>
      </c>
      <c r="AC189" s="3">
        <v>1046836</v>
      </c>
      <c r="AD189">
        <v>0</v>
      </c>
      <c r="AE189">
        <v>0</v>
      </c>
      <c r="AF189" t="s">
        <v>56</v>
      </c>
      <c r="AH189" t="s">
        <v>185</v>
      </c>
      <c r="AI189" t="s">
        <v>52</v>
      </c>
      <c r="AK189" t="s">
        <v>53</v>
      </c>
      <c r="AL189" s="1">
        <v>44341</v>
      </c>
    </row>
    <row r="190" spans="1:38" x14ac:dyDescent="0.25">
      <c r="A190" t="s">
        <v>38</v>
      </c>
      <c r="B190">
        <v>101053044</v>
      </c>
      <c r="C190">
        <v>55551</v>
      </c>
      <c r="D190">
        <v>56253</v>
      </c>
      <c r="E190" s="1">
        <v>44320</v>
      </c>
      <c r="F190" s="2">
        <v>18</v>
      </c>
      <c r="G190" s="2">
        <f t="shared" si="2"/>
        <v>5</v>
      </c>
      <c r="H190" t="s">
        <v>256</v>
      </c>
      <c r="I190" t="s">
        <v>79</v>
      </c>
      <c r="J190" t="s">
        <v>41</v>
      </c>
      <c r="K190" t="s">
        <v>79</v>
      </c>
      <c r="L190" t="s">
        <v>45</v>
      </c>
      <c r="M190" t="s">
        <v>257</v>
      </c>
      <c r="N190" t="s">
        <v>258</v>
      </c>
      <c r="O190" t="s">
        <v>366</v>
      </c>
      <c r="P190" t="s">
        <v>367</v>
      </c>
      <c r="Q190">
        <v>101053773</v>
      </c>
      <c r="R190" t="s">
        <v>368</v>
      </c>
      <c r="S190" s="1">
        <v>44331</v>
      </c>
      <c r="T190" t="s">
        <v>48</v>
      </c>
      <c r="U190">
        <v>10453</v>
      </c>
      <c r="V190">
        <v>10453</v>
      </c>
      <c r="W190">
        <v>1</v>
      </c>
      <c r="X190">
        <v>442664</v>
      </c>
      <c r="Y190">
        <v>58000</v>
      </c>
      <c r="Z190" t="s">
        <v>49</v>
      </c>
      <c r="AC190" s="3">
        <v>3459002</v>
      </c>
      <c r="AD190">
        <v>0</v>
      </c>
      <c r="AE190">
        <v>0</v>
      </c>
      <c r="AF190" t="s">
        <v>50</v>
      </c>
      <c r="AH190" t="s">
        <v>212</v>
      </c>
      <c r="AI190" t="s">
        <v>52</v>
      </c>
      <c r="AK190" t="s">
        <v>59</v>
      </c>
    </row>
    <row r="191" spans="1:38" x14ac:dyDescent="0.25">
      <c r="A191" t="s">
        <v>38</v>
      </c>
      <c r="B191">
        <v>101053045</v>
      </c>
      <c r="C191">
        <v>55552</v>
      </c>
      <c r="D191">
        <v>55800</v>
      </c>
      <c r="E191" s="1">
        <v>44320</v>
      </c>
      <c r="F191" s="2">
        <v>18</v>
      </c>
      <c r="G191" s="2">
        <f t="shared" si="2"/>
        <v>5</v>
      </c>
      <c r="H191" t="s">
        <v>256</v>
      </c>
      <c r="I191" t="s">
        <v>79</v>
      </c>
      <c r="J191" t="s">
        <v>41</v>
      </c>
      <c r="K191" t="s">
        <v>79</v>
      </c>
      <c r="L191" t="s">
        <v>45</v>
      </c>
      <c r="M191" t="s">
        <v>319</v>
      </c>
      <c r="N191" t="s">
        <v>268</v>
      </c>
      <c r="O191" t="s">
        <v>369</v>
      </c>
      <c r="P191" t="s">
        <v>370</v>
      </c>
      <c r="Q191">
        <v>101053774</v>
      </c>
      <c r="R191" t="s">
        <v>371</v>
      </c>
      <c r="S191" s="1">
        <v>44322</v>
      </c>
      <c r="T191" t="s">
        <v>48</v>
      </c>
      <c r="U191">
        <v>10459</v>
      </c>
      <c r="V191">
        <v>10470</v>
      </c>
      <c r="W191">
        <v>1</v>
      </c>
      <c r="X191">
        <v>429712</v>
      </c>
      <c r="Y191">
        <v>0</v>
      </c>
      <c r="Z191" t="s">
        <v>49</v>
      </c>
      <c r="AC191" s="3">
        <v>2091800</v>
      </c>
      <c r="AD191">
        <v>0</v>
      </c>
      <c r="AE191">
        <v>0</v>
      </c>
      <c r="AF191" t="s">
        <v>56</v>
      </c>
      <c r="AH191" t="s">
        <v>212</v>
      </c>
      <c r="AI191" t="s">
        <v>52</v>
      </c>
      <c r="AK191" t="s">
        <v>53</v>
      </c>
      <c r="AL191" s="1">
        <v>44341</v>
      </c>
    </row>
    <row r="192" spans="1:38" x14ac:dyDescent="0.25">
      <c r="A192" t="s">
        <v>38</v>
      </c>
      <c r="B192">
        <v>101053046</v>
      </c>
      <c r="C192">
        <v>55553</v>
      </c>
      <c r="D192">
        <v>55801</v>
      </c>
      <c r="E192" s="1">
        <v>44320</v>
      </c>
      <c r="F192" s="2">
        <v>18</v>
      </c>
      <c r="G192" s="2">
        <f t="shared" si="2"/>
        <v>5</v>
      </c>
      <c r="H192" t="s">
        <v>351</v>
      </c>
      <c r="I192" t="s">
        <v>79</v>
      </c>
      <c r="J192" t="s">
        <v>41</v>
      </c>
      <c r="K192" t="s">
        <v>352</v>
      </c>
      <c r="L192" t="s">
        <v>268</v>
      </c>
      <c r="M192" t="s">
        <v>79</v>
      </c>
      <c r="N192" t="s">
        <v>45</v>
      </c>
      <c r="O192" t="s">
        <v>282</v>
      </c>
      <c r="P192" t="s">
        <v>283</v>
      </c>
      <c r="Q192">
        <v>101053775</v>
      </c>
      <c r="R192">
        <v>57354</v>
      </c>
      <c r="S192" s="1">
        <v>44322</v>
      </c>
      <c r="T192" t="s">
        <v>48</v>
      </c>
      <c r="U192">
        <v>30010</v>
      </c>
      <c r="V192">
        <v>30230</v>
      </c>
      <c r="W192">
        <v>1</v>
      </c>
      <c r="X192">
        <v>200377</v>
      </c>
      <c r="Y192">
        <v>0</v>
      </c>
      <c r="Z192" t="s">
        <v>49</v>
      </c>
      <c r="AC192" s="3">
        <v>1800600</v>
      </c>
      <c r="AD192">
        <v>0</v>
      </c>
      <c r="AE192">
        <v>0</v>
      </c>
      <c r="AF192" t="s">
        <v>56</v>
      </c>
      <c r="AH192" t="s">
        <v>212</v>
      </c>
      <c r="AI192" t="s">
        <v>52</v>
      </c>
      <c r="AK192" t="s">
        <v>53</v>
      </c>
      <c r="AL192" s="1">
        <v>44341</v>
      </c>
    </row>
    <row r="193" spans="1:38" x14ac:dyDescent="0.25">
      <c r="A193" t="s">
        <v>38</v>
      </c>
      <c r="B193">
        <v>101053047</v>
      </c>
      <c r="C193">
        <v>55554</v>
      </c>
      <c r="D193">
        <v>56165</v>
      </c>
      <c r="E193" s="1">
        <v>44320</v>
      </c>
      <c r="F193" s="2">
        <v>18</v>
      </c>
      <c r="G193" s="2">
        <f t="shared" si="2"/>
        <v>5</v>
      </c>
      <c r="H193" t="s">
        <v>256</v>
      </c>
      <c r="I193" t="s">
        <v>79</v>
      </c>
      <c r="J193" t="s">
        <v>41</v>
      </c>
      <c r="K193" t="s">
        <v>79</v>
      </c>
      <c r="L193" t="s">
        <v>45</v>
      </c>
      <c r="M193" t="s">
        <v>257</v>
      </c>
      <c r="N193" t="s">
        <v>258</v>
      </c>
      <c r="O193" t="s">
        <v>372</v>
      </c>
      <c r="P193" t="s">
        <v>373</v>
      </c>
      <c r="Q193">
        <v>101053776</v>
      </c>
      <c r="R193" t="s">
        <v>374</v>
      </c>
      <c r="S193" s="1">
        <v>44328</v>
      </c>
      <c r="T193" t="s">
        <v>48</v>
      </c>
      <c r="U193">
        <v>10442</v>
      </c>
      <c r="V193">
        <v>10442</v>
      </c>
      <c r="W193">
        <v>1</v>
      </c>
      <c r="X193">
        <v>442664</v>
      </c>
      <c r="Y193">
        <v>58000</v>
      </c>
      <c r="Z193" t="s">
        <v>49</v>
      </c>
      <c r="AC193" s="3">
        <v>3455362</v>
      </c>
      <c r="AD193">
        <v>0</v>
      </c>
      <c r="AE193">
        <v>0</v>
      </c>
      <c r="AF193" t="s">
        <v>50</v>
      </c>
      <c r="AH193" t="s">
        <v>212</v>
      </c>
      <c r="AI193" t="s">
        <v>52</v>
      </c>
      <c r="AK193" t="s">
        <v>59</v>
      </c>
    </row>
    <row r="194" spans="1:38" x14ac:dyDescent="0.25">
      <c r="A194" t="s">
        <v>38</v>
      </c>
      <c r="B194">
        <v>101053048</v>
      </c>
      <c r="C194">
        <v>55555</v>
      </c>
      <c r="D194">
        <v>56090</v>
      </c>
      <c r="E194" s="1">
        <v>44320</v>
      </c>
      <c r="F194" s="2">
        <v>18</v>
      </c>
      <c r="G194" s="2">
        <f t="shared" si="2"/>
        <v>5</v>
      </c>
      <c r="H194" t="s">
        <v>277</v>
      </c>
      <c r="I194" t="s">
        <v>278</v>
      </c>
      <c r="J194" t="s">
        <v>41</v>
      </c>
      <c r="K194" t="s">
        <v>278</v>
      </c>
      <c r="L194" t="s">
        <v>279</v>
      </c>
      <c r="M194" t="s">
        <v>79</v>
      </c>
      <c r="N194" t="s">
        <v>45</v>
      </c>
      <c r="O194" t="s">
        <v>375</v>
      </c>
      <c r="P194" t="s">
        <v>376</v>
      </c>
      <c r="Q194">
        <v>101053777</v>
      </c>
      <c r="R194">
        <v>97451</v>
      </c>
      <c r="S194" s="1">
        <v>44327</v>
      </c>
      <c r="T194" t="s">
        <v>48</v>
      </c>
      <c r="U194">
        <v>34180</v>
      </c>
      <c r="V194">
        <v>34230</v>
      </c>
      <c r="W194">
        <v>1</v>
      </c>
      <c r="X194">
        <v>298188</v>
      </c>
      <c r="Y194">
        <v>0</v>
      </c>
      <c r="Z194" t="s">
        <v>49</v>
      </c>
      <c r="AC194" s="3">
        <v>2255880</v>
      </c>
      <c r="AD194">
        <v>0</v>
      </c>
      <c r="AE194">
        <v>0</v>
      </c>
      <c r="AF194" t="s">
        <v>56</v>
      </c>
      <c r="AH194" t="s">
        <v>212</v>
      </c>
      <c r="AI194" t="s">
        <v>52</v>
      </c>
      <c r="AK194" t="s">
        <v>53</v>
      </c>
      <c r="AL194" s="1">
        <v>44341</v>
      </c>
    </row>
    <row r="195" spans="1:38" x14ac:dyDescent="0.25">
      <c r="A195" t="s">
        <v>38</v>
      </c>
      <c r="B195">
        <v>101053049</v>
      </c>
      <c r="C195">
        <v>55556</v>
      </c>
      <c r="D195">
        <v>56108</v>
      </c>
      <c r="E195" s="1">
        <v>44320</v>
      </c>
      <c r="F195" s="2">
        <v>18</v>
      </c>
      <c r="G195" s="2">
        <f t="shared" ref="G195:G258" si="3">+MONTH(E195)</f>
        <v>5</v>
      </c>
      <c r="H195" t="s">
        <v>39</v>
      </c>
      <c r="I195" t="s">
        <v>179</v>
      </c>
      <c r="J195" t="s">
        <v>41</v>
      </c>
      <c r="K195" t="s">
        <v>188</v>
      </c>
      <c r="L195" t="s">
        <v>126</v>
      </c>
      <c r="M195" t="s">
        <v>179</v>
      </c>
      <c r="N195" t="s">
        <v>182</v>
      </c>
      <c r="O195" t="s">
        <v>222</v>
      </c>
      <c r="P195" t="s">
        <v>223</v>
      </c>
      <c r="Q195">
        <v>101053778</v>
      </c>
      <c r="R195">
        <v>19127</v>
      </c>
      <c r="S195" s="1">
        <v>44327</v>
      </c>
      <c r="T195" t="s">
        <v>48</v>
      </c>
      <c r="U195">
        <v>34530</v>
      </c>
      <c r="V195">
        <v>34550</v>
      </c>
      <c r="W195">
        <v>1</v>
      </c>
      <c r="X195">
        <v>220000</v>
      </c>
      <c r="Y195">
        <v>0</v>
      </c>
      <c r="Z195" t="s">
        <v>49</v>
      </c>
      <c r="AC195" s="3">
        <v>1054466</v>
      </c>
      <c r="AD195">
        <v>0</v>
      </c>
      <c r="AE195">
        <v>0</v>
      </c>
      <c r="AF195" t="s">
        <v>56</v>
      </c>
      <c r="AH195" t="s">
        <v>185</v>
      </c>
      <c r="AI195" t="s">
        <v>52</v>
      </c>
      <c r="AK195" t="s">
        <v>53</v>
      </c>
      <c r="AL195" s="1">
        <v>44355</v>
      </c>
    </row>
    <row r="196" spans="1:38" x14ac:dyDescent="0.25">
      <c r="A196" t="s">
        <v>38</v>
      </c>
      <c r="B196">
        <v>101053050</v>
      </c>
      <c r="C196">
        <v>55557</v>
      </c>
      <c r="D196">
        <v>56273</v>
      </c>
      <c r="E196" s="1">
        <v>44320</v>
      </c>
      <c r="F196" s="2">
        <v>18</v>
      </c>
      <c r="G196" s="2">
        <f t="shared" si="3"/>
        <v>5</v>
      </c>
      <c r="H196" t="s">
        <v>39</v>
      </c>
      <c r="I196" t="s">
        <v>179</v>
      </c>
      <c r="J196" t="s">
        <v>41</v>
      </c>
      <c r="K196" t="s">
        <v>191</v>
      </c>
      <c r="L196" t="s">
        <v>126</v>
      </c>
      <c r="M196" t="s">
        <v>179</v>
      </c>
      <c r="N196" t="s">
        <v>182</v>
      </c>
      <c r="O196" t="s">
        <v>189</v>
      </c>
      <c r="P196" t="s">
        <v>190</v>
      </c>
      <c r="Q196">
        <v>101053779</v>
      </c>
      <c r="R196">
        <v>2919</v>
      </c>
      <c r="S196" s="1">
        <v>44334</v>
      </c>
      <c r="T196" t="s">
        <v>48</v>
      </c>
      <c r="U196">
        <v>34730</v>
      </c>
      <c r="V196">
        <v>34790</v>
      </c>
      <c r="W196">
        <v>1</v>
      </c>
      <c r="X196">
        <v>220000</v>
      </c>
      <c r="Y196">
        <v>116000</v>
      </c>
      <c r="Z196" t="s">
        <v>49</v>
      </c>
      <c r="AC196" s="3">
        <v>1061791</v>
      </c>
      <c r="AD196">
        <v>0</v>
      </c>
      <c r="AE196">
        <v>0</v>
      </c>
      <c r="AF196" t="s">
        <v>50</v>
      </c>
      <c r="AH196" t="s">
        <v>185</v>
      </c>
      <c r="AI196" t="s">
        <v>52</v>
      </c>
      <c r="AK196" t="s">
        <v>53</v>
      </c>
      <c r="AL196" s="1">
        <v>44355</v>
      </c>
    </row>
    <row r="197" spans="1:38" x14ac:dyDescent="0.25">
      <c r="A197" t="s">
        <v>38</v>
      </c>
      <c r="B197">
        <v>101053052</v>
      </c>
      <c r="C197">
        <v>55559</v>
      </c>
      <c r="D197">
        <v>55791</v>
      </c>
      <c r="E197" s="1">
        <v>44320</v>
      </c>
      <c r="F197" s="2">
        <v>18</v>
      </c>
      <c r="G197" s="2">
        <f t="shared" si="3"/>
        <v>5</v>
      </c>
      <c r="H197" t="s">
        <v>60</v>
      </c>
      <c r="I197" t="s">
        <v>61</v>
      </c>
      <c r="J197" t="s">
        <v>41</v>
      </c>
      <c r="K197" t="s">
        <v>42</v>
      </c>
      <c r="L197" t="s">
        <v>43</v>
      </c>
      <c r="M197" t="s">
        <v>61</v>
      </c>
      <c r="N197" t="s">
        <v>45</v>
      </c>
      <c r="O197" t="s">
        <v>229</v>
      </c>
      <c r="P197" t="s">
        <v>110</v>
      </c>
      <c r="Q197">
        <v>101053781</v>
      </c>
      <c r="R197">
        <v>10973</v>
      </c>
      <c r="S197" s="1">
        <v>44323</v>
      </c>
      <c r="T197" t="s">
        <v>48</v>
      </c>
      <c r="U197">
        <v>21450</v>
      </c>
      <c r="V197">
        <v>21560</v>
      </c>
      <c r="W197">
        <v>1</v>
      </c>
      <c r="X197">
        <v>44400</v>
      </c>
      <c r="Y197">
        <v>0</v>
      </c>
      <c r="Z197" t="s">
        <v>49</v>
      </c>
      <c r="AC197" s="3">
        <v>773272</v>
      </c>
      <c r="AD197">
        <v>0</v>
      </c>
      <c r="AE197">
        <v>0</v>
      </c>
      <c r="AF197" t="s">
        <v>56</v>
      </c>
      <c r="AH197" t="s">
        <v>64</v>
      </c>
      <c r="AI197" t="s">
        <v>52</v>
      </c>
      <c r="AK197" t="s">
        <v>53</v>
      </c>
      <c r="AL197" s="1">
        <v>44355</v>
      </c>
    </row>
    <row r="198" spans="1:38" x14ac:dyDescent="0.25">
      <c r="A198" t="s">
        <v>38</v>
      </c>
      <c r="B198">
        <v>101053053</v>
      </c>
      <c r="C198">
        <v>55560</v>
      </c>
      <c r="D198">
        <v>55788</v>
      </c>
      <c r="E198" s="1">
        <v>44320</v>
      </c>
      <c r="F198" s="2">
        <v>18</v>
      </c>
      <c r="G198" s="2">
        <f t="shared" si="3"/>
        <v>5</v>
      </c>
      <c r="H198" t="s">
        <v>60</v>
      </c>
      <c r="I198" t="s">
        <v>61</v>
      </c>
      <c r="J198" t="s">
        <v>41</v>
      </c>
      <c r="K198" t="s">
        <v>42</v>
      </c>
      <c r="L198" t="s">
        <v>43</v>
      </c>
      <c r="M198" t="s">
        <v>61</v>
      </c>
      <c r="N198" t="s">
        <v>45</v>
      </c>
      <c r="O198" t="s">
        <v>174</v>
      </c>
      <c r="P198" t="s">
        <v>175</v>
      </c>
      <c r="Q198">
        <v>101053782</v>
      </c>
      <c r="R198">
        <v>10946</v>
      </c>
      <c r="S198" s="1">
        <v>44322</v>
      </c>
      <c r="T198" t="s">
        <v>48</v>
      </c>
      <c r="U198">
        <v>18740</v>
      </c>
      <c r="V198">
        <v>18740</v>
      </c>
      <c r="W198">
        <v>1</v>
      </c>
      <c r="X198">
        <v>44400</v>
      </c>
      <c r="Y198">
        <v>0</v>
      </c>
      <c r="Z198" t="s">
        <v>49</v>
      </c>
      <c r="AC198" s="3">
        <v>675577</v>
      </c>
      <c r="AD198">
        <v>0</v>
      </c>
      <c r="AE198">
        <v>0</v>
      </c>
      <c r="AF198" t="s">
        <v>56</v>
      </c>
      <c r="AH198" t="s">
        <v>64</v>
      </c>
      <c r="AI198" t="s">
        <v>52</v>
      </c>
      <c r="AK198" t="s">
        <v>53</v>
      </c>
      <c r="AL198" s="1">
        <v>44355</v>
      </c>
    </row>
    <row r="199" spans="1:38" x14ac:dyDescent="0.25">
      <c r="A199" t="s">
        <v>38</v>
      </c>
      <c r="B199">
        <v>101053054</v>
      </c>
      <c r="C199">
        <v>55561</v>
      </c>
      <c r="E199" s="1">
        <v>44320</v>
      </c>
      <c r="F199" s="2">
        <v>18</v>
      </c>
      <c r="G199" s="2">
        <f t="shared" si="3"/>
        <v>5</v>
      </c>
      <c r="H199" t="s">
        <v>82</v>
      </c>
      <c r="I199" t="s">
        <v>83</v>
      </c>
      <c r="J199" t="s">
        <v>41</v>
      </c>
      <c r="K199" t="s">
        <v>83</v>
      </c>
      <c r="L199" t="s">
        <v>45</v>
      </c>
      <c r="M199" t="s">
        <v>83</v>
      </c>
      <c r="N199" t="s">
        <v>84</v>
      </c>
      <c r="O199" t="s">
        <v>377</v>
      </c>
      <c r="P199" t="s">
        <v>378</v>
      </c>
      <c r="Q199">
        <v>101053783</v>
      </c>
      <c r="R199">
        <v>96614</v>
      </c>
      <c r="S199" s="1">
        <v>44335</v>
      </c>
      <c r="T199" t="s">
        <v>170</v>
      </c>
      <c r="U199">
        <v>33680</v>
      </c>
      <c r="V199">
        <v>33630</v>
      </c>
      <c r="W199">
        <v>1</v>
      </c>
      <c r="X199">
        <v>0</v>
      </c>
      <c r="Y199">
        <v>0</v>
      </c>
      <c r="AC199" s="3">
        <v>4108960</v>
      </c>
      <c r="AD199">
        <v>4174500</v>
      </c>
      <c r="AE199">
        <v>200260</v>
      </c>
      <c r="AH199" t="s">
        <v>87</v>
      </c>
      <c r="AI199" t="s">
        <v>52</v>
      </c>
      <c r="AK199" t="s">
        <v>53</v>
      </c>
      <c r="AL199" s="1">
        <v>44341</v>
      </c>
    </row>
    <row r="200" spans="1:38" x14ac:dyDescent="0.25">
      <c r="A200" t="s">
        <v>38</v>
      </c>
      <c r="B200">
        <v>101053055</v>
      </c>
      <c r="C200">
        <v>55562</v>
      </c>
      <c r="D200">
        <v>56104</v>
      </c>
      <c r="E200" s="1">
        <v>44321</v>
      </c>
      <c r="F200" s="2">
        <v>18</v>
      </c>
      <c r="G200" s="2">
        <f t="shared" si="3"/>
        <v>5</v>
      </c>
      <c r="H200" t="s">
        <v>94</v>
      </c>
      <c r="I200" t="s">
        <v>95</v>
      </c>
      <c r="J200" t="s">
        <v>41</v>
      </c>
      <c r="K200" t="s">
        <v>96</v>
      </c>
      <c r="L200" t="s">
        <v>97</v>
      </c>
      <c r="M200" t="s">
        <v>98</v>
      </c>
      <c r="N200" t="s">
        <v>45</v>
      </c>
      <c r="O200" t="s">
        <v>92</v>
      </c>
      <c r="P200" t="s">
        <v>93</v>
      </c>
      <c r="Q200">
        <v>101053784</v>
      </c>
      <c r="R200">
        <v>518319</v>
      </c>
      <c r="S200" s="1">
        <v>44327</v>
      </c>
      <c r="T200" t="s">
        <v>48</v>
      </c>
      <c r="U200">
        <v>32640</v>
      </c>
      <c r="V200">
        <v>32780</v>
      </c>
      <c r="W200">
        <v>1</v>
      </c>
      <c r="X200">
        <v>1078648</v>
      </c>
      <c r="Y200">
        <v>0</v>
      </c>
      <c r="Z200" t="s">
        <v>49</v>
      </c>
      <c r="AC200" s="3">
        <v>4047360</v>
      </c>
      <c r="AD200">
        <v>0</v>
      </c>
      <c r="AE200">
        <v>0</v>
      </c>
      <c r="AF200" t="s">
        <v>56</v>
      </c>
      <c r="AH200" t="s">
        <v>87</v>
      </c>
      <c r="AI200" t="s">
        <v>52</v>
      </c>
      <c r="AK200" t="s">
        <v>53</v>
      </c>
      <c r="AL200" s="1">
        <v>44341</v>
      </c>
    </row>
    <row r="201" spans="1:38" x14ac:dyDescent="0.25">
      <c r="A201" t="s">
        <v>38</v>
      </c>
      <c r="B201">
        <v>101053056</v>
      </c>
      <c r="C201">
        <v>55563</v>
      </c>
      <c r="D201">
        <v>56241</v>
      </c>
      <c r="E201" s="1">
        <v>44321</v>
      </c>
      <c r="F201" s="2">
        <v>18</v>
      </c>
      <c r="G201" s="2">
        <f t="shared" si="3"/>
        <v>5</v>
      </c>
      <c r="H201" t="s">
        <v>94</v>
      </c>
      <c r="I201" t="s">
        <v>95</v>
      </c>
      <c r="J201" t="s">
        <v>41</v>
      </c>
      <c r="K201" t="s">
        <v>96</v>
      </c>
      <c r="L201" t="s">
        <v>97</v>
      </c>
      <c r="M201" t="s">
        <v>98</v>
      </c>
      <c r="N201" t="s">
        <v>45</v>
      </c>
      <c r="O201" t="s">
        <v>379</v>
      </c>
      <c r="P201" t="s">
        <v>380</v>
      </c>
      <c r="Q201">
        <v>101053785</v>
      </c>
      <c r="R201">
        <v>25358</v>
      </c>
      <c r="S201" s="1">
        <v>44331</v>
      </c>
      <c r="T201" t="s">
        <v>48</v>
      </c>
      <c r="U201">
        <v>32630</v>
      </c>
      <c r="V201">
        <v>32660</v>
      </c>
      <c r="W201">
        <v>1</v>
      </c>
      <c r="X201">
        <v>1078648</v>
      </c>
      <c r="Y201">
        <v>576000</v>
      </c>
      <c r="Z201" t="s">
        <v>49</v>
      </c>
      <c r="AC201" s="3">
        <v>4046120</v>
      </c>
      <c r="AD201">
        <v>0</v>
      </c>
      <c r="AE201">
        <v>0</v>
      </c>
      <c r="AF201" t="s">
        <v>50</v>
      </c>
      <c r="AH201" t="s">
        <v>87</v>
      </c>
      <c r="AI201" t="s">
        <v>52</v>
      </c>
      <c r="AK201" t="s">
        <v>53</v>
      </c>
      <c r="AL201" s="1">
        <v>44341</v>
      </c>
    </row>
    <row r="202" spans="1:38" x14ac:dyDescent="0.25">
      <c r="A202" t="s">
        <v>38</v>
      </c>
      <c r="B202">
        <v>101053057</v>
      </c>
      <c r="C202">
        <v>55564</v>
      </c>
      <c r="D202">
        <v>56189</v>
      </c>
      <c r="E202" s="1">
        <v>44321</v>
      </c>
      <c r="F202" s="2">
        <v>18</v>
      </c>
      <c r="G202" s="2">
        <f t="shared" si="3"/>
        <v>5</v>
      </c>
      <c r="H202" t="s">
        <v>94</v>
      </c>
      <c r="I202" t="s">
        <v>95</v>
      </c>
      <c r="J202" t="s">
        <v>41</v>
      </c>
      <c r="K202" t="s">
        <v>96</v>
      </c>
      <c r="L202" t="s">
        <v>97</v>
      </c>
      <c r="M202" t="s">
        <v>98</v>
      </c>
      <c r="N202" t="s">
        <v>45</v>
      </c>
      <c r="O202" t="s">
        <v>381</v>
      </c>
      <c r="P202" t="s">
        <v>382</v>
      </c>
      <c r="Q202">
        <v>101053786</v>
      </c>
      <c r="R202">
        <v>518321</v>
      </c>
      <c r="S202" s="1">
        <v>44329</v>
      </c>
      <c r="T202" t="s">
        <v>48</v>
      </c>
      <c r="U202">
        <v>32260</v>
      </c>
      <c r="V202">
        <v>32200</v>
      </c>
      <c r="W202">
        <v>1</v>
      </c>
      <c r="X202">
        <v>1078648</v>
      </c>
      <c r="Y202">
        <v>0</v>
      </c>
      <c r="Z202" t="s">
        <v>49</v>
      </c>
      <c r="AC202" s="3">
        <v>4000240</v>
      </c>
      <c r="AD202">
        <v>0</v>
      </c>
      <c r="AE202">
        <v>0</v>
      </c>
      <c r="AF202" t="s">
        <v>56</v>
      </c>
      <c r="AH202" t="s">
        <v>87</v>
      </c>
      <c r="AI202" t="s">
        <v>52</v>
      </c>
      <c r="AK202" t="s">
        <v>53</v>
      </c>
      <c r="AL202" s="1">
        <v>44341</v>
      </c>
    </row>
    <row r="203" spans="1:38" x14ac:dyDescent="0.25">
      <c r="A203" t="s">
        <v>38</v>
      </c>
      <c r="B203">
        <v>101053058</v>
      </c>
      <c r="C203">
        <v>55565</v>
      </c>
      <c r="D203">
        <v>56119</v>
      </c>
      <c r="E203" s="1">
        <v>44321</v>
      </c>
      <c r="F203" s="2">
        <v>18</v>
      </c>
      <c r="G203" s="2">
        <f t="shared" si="3"/>
        <v>5</v>
      </c>
      <c r="H203" t="s">
        <v>171</v>
      </c>
      <c r="I203" t="s">
        <v>124</v>
      </c>
      <c r="J203" t="s">
        <v>41</v>
      </c>
      <c r="K203" t="s">
        <v>172</v>
      </c>
      <c r="L203" t="s">
        <v>173</v>
      </c>
      <c r="M203" t="s">
        <v>42</v>
      </c>
      <c r="N203" t="s">
        <v>43</v>
      </c>
      <c r="O203" t="s">
        <v>174</v>
      </c>
      <c r="P203" t="s">
        <v>175</v>
      </c>
      <c r="Q203">
        <v>101053787</v>
      </c>
      <c r="R203">
        <v>78203</v>
      </c>
      <c r="S203" s="1">
        <v>44327</v>
      </c>
      <c r="T203" t="s">
        <v>48</v>
      </c>
      <c r="U203">
        <v>31170</v>
      </c>
      <c r="V203">
        <v>31410</v>
      </c>
      <c r="W203">
        <v>1</v>
      </c>
      <c r="X203">
        <v>427503</v>
      </c>
      <c r="Y203">
        <v>0</v>
      </c>
      <c r="Z203" t="s">
        <v>49</v>
      </c>
      <c r="AC203" s="3">
        <v>629011</v>
      </c>
      <c r="AD203">
        <v>0</v>
      </c>
      <c r="AE203">
        <v>0</v>
      </c>
      <c r="AF203" t="s">
        <v>56</v>
      </c>
      <c r="AH203" t="s">
        <v>64</v>
      </c>
      <c r="AI203" t="s">
        <v>52</v>
      </c>
      <c r="AK203" t="s">
        <v>53</v>
      </c>
      <c r="AL203" s="1">
        <v>44355</v>
      </c>
    </row>
    <row r="204" spans="1:38" x14ac:dyDescent="0.25">
      <c r="A204" t="s">
        <v>38</v>
      </c>
      <c r="B204">
        <v>101053059</v>
      </c>
      <c r="C204">
        <v>55566</v>
      </c>
      <c r="D204">
        <v>56127</v>
      </c>
      <c r="E204" s="1">
        <v>44321</v>
      </c>
      <c r="F204" s="2">
        <v>18</v>
      </c>
      <c r="G204" s="2">
        <f t="shared" si="3"/>
        <v>5</v>
      </c>
      <c r="H204" t="s">
        <v>228</v>
      </c>
      <c r="I204" t="s">
        <v>69</v>
      </c>
      <c r="J204" t="s">
        <v>41</v>
      </c>
      <c r="K204" t="s">
        <v>69</v>
      </c>
      <c r="L204" t="s">
        <v>45</v>
      </c>
      <c r="M204" t="s">
        <v>42</v>
      </c>
      <c r="N204" t="s">
        <v>43</v>
      </c>
      <c r="O204" t="s">
        <v>229</v>
      </c>
      <c r="P204" t="s">
        <v>110</v>
      </c>
      <c r="Q204">
        <v>101053788</v>
      </c>
      <c r="R204">
        <v>78021</v>
      </c>
      <c r="S204" s="1">
        <v>44328</v>
      </c>
      <c r="T204" t="s">
        <v>48</v>
      </c>
      <c r="U204">
        <v>30310</v>
      </c>
      <c r="V204">
        <v>30310</v>
      </c>
      <c r="W204">
        <v>1</v>
      </c>
      <c r="X204">
        <v>128713</v>
      </c>
      <c r="Y204">
        <v>40000</v>
      </c>
      <c r="Z204" t="s">
        <v>49</v>
      </c>
      <c r="AC204" s="3">
        <v>928469</v>
      </c>
      <c r="AD204">
        <v>0</v>
      </c>
      <c r="AE204">
        <v>0</v>
      </c>
      <c r="AF204" t="s">
        <v>50</v>
      </c>
      <c r="AH204" t="s">
        <v>64</v>
      </c>
      <c r="AI204" t="s">
        <v>52</v>
      </c>
      <c r="AK204" t="s">
        <v>59</v>
      </c>
    </row>
    <row r="205" spans="1:38" x14ac:dyDescent="0.25">
      <c r="A205" t="s">
        <v>38</v>
      </c>
      <c r="B205">
        <v>101053060</v>
      </c>
      <c r="C205">
        <v>55567</v>
      </c>
      <c r="D205">
        <v>56171</v>
      </c>
      <c r="E205" s="1">
        <v>44321</v>
      </c>
      <c r="F205" s="2">
        <v>18</v>
      </c>
      <c r="G205" s="2">
        <f t="shared" si="3"/>
        <v>5</v>
      </c>
      <c r="H205" t="s">
        <v>114</v>
      </c>
      <c r="I205" t="s">
        <v>40</v>
      </c>
      <c r="J205" t="s">
        <v>41</v>
      </c>
      <c r="K205" t="s">
        <v>44</v>
      </c>
      <c r="L205" t="s">
        <v>45</v>
      </c>
      <c r="M205" t="s">
        <v>107</v>
      </c>
      <c r="N205" t="s">
        <v>45</v>
      </c>
      <c r="O205" t="s">
        <v>153</v>
      </c>
      <c r="P205" t="s">
        <v>235</v>
      </c>
      <c r="Q205">
        <v>101053789</v>
      </c>
      <c r="R205">
        <v>0</v>
      </c>
      <c r="S205" s="1">
        <v>44329</v>
      </c>
      <c r="T205" t="s">
        <v>48</v>
      </c>
      <c r="U205">
        <v>1</v>
      </c>
      <c r="V205">
        <v>1</v>
      </c>
      <c r="W205">
        <v>1</v>
      </c>
      <c r="X205">
        <v>10000</v>
      </c>
      <c r="Y205">
        <v>0</v>
      </c>
      <c r="Z205" t="s">
        <v>49</v>
      </c>
      <c r="AC205" s="3">
        <v>324601</v>
      </c>
      <c r="AD205">
        <v>0</v>
      </c>
      <c r="AE205">
        <v>0</v>
      </c>
      <c r="AF205" t="s">
        <v>56</v>
      </c>
      <c r="AH205" t="s">
        <v>64</v>
      </c>
      <c r="AI205" t="s">
        <v>52</v>
      </c>
      <c r="AK205" t="s">
        <v>53</v>
      </c>
      <c r="AL205" s="1">
        <v>44355</v>
      </c>
    </row>
    <row r="206" spans="1:38" x14ac:dyDescent="0.25">
      <c r="A206" t="s">
        <v>38</v>
      </c>
      <c r="B206">
        <v>101053061</v>
      </c>
      <c r="C206">
        <v>55568</v>
      </c>
      <c r="D206">
        <v>56078</v>
      </c>
      <c r="E206" s="1">
        <v>44321</v>
      </c>
      <c r="F206" s="2">
        <v>18</v>
      </c>
      <c r="G206" s="2">
        <f t="shared" si="3"/>
        <v>5</v>
      </c>
      <c r="H206" t="s">
        <v>39</v>
      </c>
      <c r="I206" t="s">
        <v>40</v>
      </c>
      <c r="J206" t="s">
        <v>41</v>
      </c>
      <c r="K206" t="s">
        <v>42</v>
      </c>
      <c r="L206" t="s">
        <v>43</v>
      </c>
      <c r="M206" t="s">
        <v>44</v>
      </c>
      <c r="N206" t="s">
        <v>45</v>
      </c>
      <c r="O206" t="s">
        <v>65</v>
      </c>
      <c r="P206" t="s">
        <v>66</v>
      </c>
      <c r="Q206">
        <v>101053790</v>
      </c>
      <c r="R206">
        <v>75673</v>
      </c>
      <c r="S206" s="1">
        <v>44327</v>
      </c>
      <c r="T206" t="s">
        <v>48</v>
      </c>
      <c r="U206">
        <v>34750</v>
      </c>
      <c r="V206">
        <v>34750</v>
      </c>
      <c r="W206">
        <v>1</v>
      </c>
      <c r="X206">
        <v>10000</v>
      </c>
      <c r="Y206">
        <v>0</v>
      </c>
      <c r="Z206" t="s">
        <v>49</v>
      </c>
      <c r="AC206" s="3">
        <v>1229802</v>
      </c>
      <c r="AD206">
        <v>0</v>
      </c>
      <c r="AE206">
        <v>0</v>
      </c>
      <c r="AF206" t="s">
        <v>56</v>
      </c>
      <c r="AH206" t="s">
        <v>51</v>
      </c>
      <c r="AI206" t="s">
        <v>52</v>
      </c>
      <c r="AK206" t="s">
        <v>59</v>
      </c>
    </row>
    <row r="207" spans="1:38" x14ac:dyDescent="0.25">
      <c r="A207" t="s">
        <v>38</v>
      </c>
      <c r="B207">
        <v>101053062</v>
      </c>
      <c r="C207">
        <v>55569</v>
      </c>
      <c r="D207">
        <v>56177</v>
      </c>
      <c r="E207" s="1">
        <v>44321</v>
      </c>
      <c r="F207" s="2">
        <v>18</v>
      </c>
      <c r="G207" s="2">
        <f t="shared" si="3"/>
        <v>5</v>
      </c>
      <c r="H207" t="s">
        <v>114</v>
      </c>
      <c r="I207" t="s">
        <v>40</v>
      </c>
      <c r="J207" t="s">
        <v>41</v>
      </c>
      <c r="K207" t="s">
        <v>44</v>
      </c>
      <c r="L207" t="s">
        <v>45</v>
      </c>
      <c r="M207" t="s">
        <v>107</v>
      </c>
      <c r="N207" t="s">
        <v>45</v>
      </c>
      <c r="O207" t="s">
        <v>115</v>
      </c>
      <c r="P207" t="s">
        <v>154</v>
      </c>
      <c r="Q207">
        <v>101053791</v>
      </c>
      <c r="R207">
        <v>0</v>
      </c>
      <c r="S207" s="1">
        <v>44329</v>
      </c>
      <c r="T207" t="s">
        <v>48</v>
      </c>
      <c r="U207">
        <v>1</v>
      </c>
      <c r="V207">
        <v>1</v>
      </c>
      <c r="W207">
        <v>1</v>
      </c>
      <c r="X207">
        <v>10000</v>
      </c>
      <c r="Y207">
        <v>0</v>
      </c>
      <c r="Z207" t="s">
        <v>49</v>
      </c>
      <c r="AC207" s="3">
        <v>324601</v>
      </c>
      <c r="AD207">
        <v>0</v>
      </c>
      <c r="AE207">
        <v>0</v>
      </c>
      <c r="AF207" t="s">
        <v>56</v>
      </c>
      <c r="AH207" t="s">
        <v>64</v>
      </c>
      <c r="AI207" t="s">
        <v>52</v>
      </c>
      <c r="AK207" t="s">
        <v>53</v>
      </c>
      <c r="AL207" s="1">
        <v>44355</v>
      </c>
    </row>
    <row r="208" spans="1:38" x14ac:dyDescent="0.25">
      <c r="A208" t="s">
        <v>38</v>
      </c>
      <c r="B208">
        <v>101053063</v>
      </c>
      <c r="C208">
        <v>55570</v>
      </c>
      <c r="D208">
        <v>56020</v>
      </c>
      <c r="E208" s="1">
        <v>44321</v>
      </c>
      <c r="F208" s="2">
        <v>18</v>
      </c>
      <c r="G208" s="2">
        <f t="shared" si="3"/>
        <v>5</v>
      </c>
      <c r="H208" t="s">
        <v>39</v>
      </c>
      <c r="I208" t="s">
        <v>40</v>
      </c>
      <c r="J208" t="s">
        <v>41</v>
      </c>
      <c r="K208" t="s">
        <v>42</v>
      </c>
      <c r="L208" t="s">
        <v>43</v>
      </c>
      <c r="M208" t="s">
        <v>44</v>
      </c>
      <c r="N208" t="s">
        <v>45</v>
      </c>
      <c r="O208" t="s">
        <v>148</v>
      </c>
      <c r="P208" t="s">
        <v>149</v>
      </c>
      <c r="Q208">
        <v>101053792</v>
      </c>
      <c r="R208">
        <v>75648</v>
      </c>
      <c r="S208" s="1">
        <v>44326</v>
      </c>
      <c r="T208" t="s">
        <v>48</v>
      </c>
      <c r="U208">
        <v>34230</v>
      </c>
      <c r="V208">
        <v>34230</v>
      </c>
      <c r="W208">
        <v>1</v>
      </c>
      <c r="X208">
        <v>10000</v>
      </c>
      <c r="Y208">
        <v>58000</v>
      </c>
      <c r="Z208" t="s">
        <v>49</v>
      </c>
      <c r="AC208" s="3">
        <v>1211400</v>
      </c>
      <c r="AD208">
        <v>0</v>
      </c>
      <c r="AE208">
        <v>0</v>
      </c>
      <c r="AF208" t="s">
        <v>50</v>
      </c>
      <c r="AH208" t="s">
        <v>51</v>
      </c>
      <c r="AI208" t="s">
        <v>52</v>
      </c>
      <c r="AK208" t="s">
        <v>53</v>
      </c>
      <c r="AL208" s="1">
        <v>44341</v>
      </c>
    </row>
    <row r="209" spans="1:38" x14ac:dyDescent="0.25">
      <c r="A209" t="s">
        <v>38</v>
      </c>
      <c r="B209">
        <v>101053064</v>
      </c>
      <c r="C209">
        <v>55571</v>
      </c>
      <c r="D209">
        <v>56025</v>
      </c>
      <c r="E209" s="1">
        <v>44321</v>
      </c>
      <c r="F209" s="2">
        <v>18</v>
      </c>
      <c r="G209" s="2">
        <f t="shared" si="3"/>
        <v>5</v>
      </c>
      <c r="H209" t="s">
        <v>39</v>
      </c>
      <c r="I209" t="s">
        <v>40</v>
      </c>
      <c r="J209" t="s">
        <v>41</v>
      </c>
      <c r="K209" t="s">
        <v>356</v>
      </c>
      <c r="L209" t="s">
        <v>357</v>
      </c>
      <c r="M209" t="s">
        <v>44</v>
      </c>
      <c r="N209" t="s">
        <v>45</v>
      </c>
      <c r="O209" t="s">
        <v>57</v>
      </c>
      <c r="P209" t="s">
        <v>58</v>
      </c>
      <c r="Q209">
        <v>101053793</v>
      </c>
      <c r="R209">
        <v>57388</v>
      </c>
      <c r="S209" s="1">
        <v>44326</v>
      </c>
      <c r="T209" t="s">
        <v>48</v>
      </c>
      <c r="U209">
        <v>34860</v>
      </c>
      <c r="V209">
        <v>34820</v>
      </c>
      <c r="W209">
        <v>1</v>
      </c>
      <c r="X209">
        <v>305116</v>
      </c>
      <c r="Y209">
        <v>0</v>
      </c>
      <c r="Z209" t="s">
        <v>49</v>
      </c>
      <c r="AC209" s="3">
        <v>2788800</v>
      </c>
      <c r="AD209">
        <v>0</v>
      </c>
      <c r="AE209">
        <v>0</v>
      </c>
      <c r="AF209" t="s">
        <v>56</v>
      </c>
      <c r="AH209" t="s">
        <v>51</v>
      </c>
      <c r="AI209" t="s">
        <v>52</v>
      </c>
      <c r="AK209" t="s">
        <v>53</v>
      </c>
      <c r="AL209" s="1">
        <v>44341</v>
      </c>
    </row>
    <row r="210" spans="1:38" x14ac:dyDescent="0.25">
      <c r="A210" t="s">
        <v>38</v>
      </c>
      <c r="B210">
        <v>101053065</v>
      </c>
      <c r="C210">
        <v>55572</v>
      </c>
      <c r="D210">
        <v>56231</v>
      </c>
      <c r="E210" s="1">
        <v>44321</v>
      </c>
      <c r="F210" s="2">
        <v>18</v>
      </c>
      <c r="G210" s="2">
        <f t="shared" si="3"/>
        <v>5</v>
      </c>
      <c r="H210" t="s">
        <v>256</v>
      </c>
      <c r="I210" t="s">
        <v>79</v>
      </c>
      <c r="J210" t="s">
        <v>41</v>
      </c>
      <c r="K210" t="s">
        <v>79</v>
      </c>
      <c r="L210" t="s">
        <v>45</v>
      </c>
      <c r="M210" t="s">
        <v>383</v>
      </c>
      <c r="N210" t="s">
        <v>285</v>
      </c>
      <c r="O210" t="s">
        <v>384</v>
      </c>
      <c r="P210" t="s">
        <v>385</v>
      </c>
      <c r="Q210">
        <v>101053794</v>
      </c>
      <c r="R210" t="s">
        <v>386</v>
      </c>
      <c r="S210" s="1">
        <v>44331</v>
      </c>
      <c r="T210" t="s">
        <v>48</v>
      </c>
      <c r="U210">
        <v>10042</v>
      </c>
      <c r="V210">
        <v>10055</v>
      </c>
      <c r="W210">
        <v>1</v>
      </c>
      <c r="X210">
        <v>221080</v>
      </c>
      <c r="Y210">
        <v>0</v>
      </c>
      <c r="Z210" t="s">
        <v>49</v>
      </c>
      <c r="AC210" s="3">
        <v>1435753</v>
      </c>
      <c r="AD210">
        <v>0</v>
      </c>
      <c r="AE210">
        <v>0</v>
      </c>
      <c r="AF210" t="s">
        <v>56</v>
      </c>
      <c r="AH210" t="s">
        <v>212</v>
      </c>
      <c r="AI210" t="s">
        <v>52</v>
      </c>
      <c r="AK210" t="s">
        <v>53</v>
      </c>
      <c r="AL210" s="1">
        <v>44355</v>
      </c>
    </row>
    <row r="211" spans="1:38" x14ac:dyDescent="0.25">
      <c r="A211" t="s">
        <v>38</v>
      </c>
      <c r="B211">
        <v>101053066</v>
      </c>
      <c r="C211">
        <v>55573</v>
      </c>
      <c r="D211">
        <v>55890</v>
      </c>
      <c r="E211" s="1">
        <v>44321</v>
      </c>
      <c r="F211" s="2">
        <v>18</v>
      </c>
      <c r="G211" s="2">
        <f t="shared" si="3"/>
        <v>5</v>
      </c>
      <c r="H211" t="s">
        <v>39</v>
      </c>
      <c r="I211" t="s">
        <v>40</v>
      </c>
      <c r="J211" t="s">
        <v>41</v>
      </c>
      <c r="K211" t="s">
        <v>278</v>
      </c>
      <c r="L211" t="s">
        <v>279</v>
      </c>
      <c r="M211" t="s">
        <v>69</v>
      </c>
      <c r="N211" t="s">
        <v>45</v>
      </c>
      <c r="O211" t="s">
        <v>224</v>
      </c>
      <c r="P211" t="s">
        <v>225</v>
      </c>
      <c r="Q211">
        <v>101053795</v>
      </c>
      <c r="R211">
        <v>97487</v>
      </c>
      <c r="S211" s="1">
        <v>44326</v>
      </c>
      <c r="T211" t="s">
        <v>48</v>
      </c>
      <c r="U211">
        <v>34370</v>
      </c>
      <c r="V211">
        <v>34390</v>
      </c>
      <c r="W211">
        <v>1</v>
      </c>
      <c r="X211">
        <v>313850</v>
      </c>
      <c r="Y211">
        <v>0</v>
      </c>
      <c r="Z211" t="s">
        <v>49</v>
      </c>
      <c r="AC211" s="3">
        <v>2234050</v>
      </c>
      <c r="AD211">
        <v>0</v>
      </c>
      <c r="AE211">
        <v>0</v>
      </c>
      <c r="AF211" t="s">
        <v>56</v>
      </c>
      <c r="AH211" t="s">
        <v>51</v>
      </c>
      <c r="AI211" t="s">
        <v>52</v>
      </c>
      <c r="AK211" t="s">
        <v>59</v>
      </c>
    </row>
    <row r="212" spans="1:38" x14ac:dyDescent="0.25">
      <c r="A212" t="s">
        <v>38</v>
      </c>
      <c r="B212">
        <v>101053068</v>
      </c>
      <c r="C212">
        <v>55575</v>
      </c>
      <c r="D212">
        <v>56414</v>
      </c>
      <c r="E212" s="1">
        <v>44321</v>
      </c>
      <c r="F212" s="2">
        <v>18</v>
      </c>
      <c r="G212" s="2">
        <f t="shared" si="3"/>
        <v>5</v>
      </c>
      <c r="H212" t="s">
        <v>82</v>
      </c>
      <c r="I212" t="s">
        <v>83</v>
      </c>
      <c r="J212" t="s">
        <v>41</v>
      </c>
      <c r="K212" t="s">
        <v>83</v>
      </c>
      <c r="L212" t="s">
        <v>45</v>
      </c>
      <c r="M212" t="s">
        <v>83</v>
      </c>
      <c r="N212" t="s">
        <v>84</v>
      </c>
      <c r="O212" t="s">
        <v>387</v>
      </c>
      <c r="P212" t="s">
        <v>388</v>
      </c>
      <c r="Q212">
        <v>101053797</v>
      </c>
      <c r="R212">
        <v>96595</v>
      </c>
      <c r="S212" s="1">
        <v>44335</v>
      </c>
      <c r="T212" t="s">
        <v>48</v>
      </c>
      <c r="U212">
        <v>34460</v>
      </c>
      <c r="V212">
        <v>34460</v>
      </c>
      <c r="W212">
        <v>1</v>
      </c>
      <c r="X212">
        <v>882851</v>
      </c>
      <c r="Y212">
        <v>50000</v>
      </c>
      <c r="Z212" t="s">
        <v>49</v>
      </c>
      <c r="AC212" s="3">
        <v>4307500</v>
      </c>
      <c r="AD212">
        <v>0</v>
      </c>
      <c r="AE212">
        <v>0</v>
      </c>
      <c r="AF212" t="s">
        <v>50</v>
      </c>
      <c r="AH212" t="s">
        <v>87</v>
      </c>
      <c r="AI212" t="s">
        <v>52</v>
      </c>
      <c r="AK212" t="s">
        <v>53</v>
      </c>
      <c r="AL212" s="1">
        <v>44341</v>
      </c>
    </row>
    <row r="213" spans="1:38" x14ac:dyDescent="0.25">
      <c r="A213" t="s">
        <v>38</v>
      </c>
      <c r="B213">
        <v>101053069</v>
      </c>
      <c r="C213">
        <v>55576</v>
      </c>
      <c r="D213">
        <v>56415</v>
      </c>
      <c r="E213" s="1">
        <v>44321</v>
      </c>
      <c r="F213" s="2">
        <v>18</v>
      </c>
      <c r="G213" s="2">
        <f t="shared" si="3"/>
        <v>5</v>
      </c>
      <c r="H213" t="s">
        <v>82</v>
      </c>
      <c r="I213" t="s">
        <v>83</v>
      </c>
      <c r="J213" t="s">
        <v>41</v>
      </c>
      <c r="K213" t="s">
        <v>83</v>
      </c>
      <c r="L213" t="s">
        <v>45</v>
      </c>
      <c r="M213" t="s">
        <v>83</v>
      </c>
      <c r="N213" t="s">
        <v>84</v>
      </c>
      <c r="O213" t="s">
        <v>389</v>
      </c>
      <c r="P213" t="s">
        <v>390</v>
      </c>
      <c r="Q213">
        <v>101053798</v>
      </c>
      <c r="R213">
        <v>96602</v>
      </c>
      <c r="S213" s="1">
        <v>44342</v>
      </c>
      <c r="T213" t="s">
        <v>48</v>
      </c>
      <c r="U213">
        <v>34680</v>
      </c>
      <c r="V213">
        <v>34630</v>
      </c>
      <c r="W213">
        <v>1</v>
      </c>
      <c r="X213">
        <v>882851</v>
      </c>
      <c r="Y213">
        <v>50000</v>
      </c>
      <c r="Z213" t="s">
        <v>49</v>
      </c>
      <c r="AC213" s="3">
        <v>4335000</v>
      </c>
      <c r="AD213">
        <v>0</v>
      </c>
      <c r="AE213">
        <v>0</v>
      </c>
      <c r="AF213" t="s">
        <v>50</v>
      </c>
      <c r="AH213" t="s">
        <v>87</v>
      </c>
      <c r="AI213" t="s">
        <v>52</v>
      </c>
      <c r="AK213" t="s">
        <v>53</v>
      </c>
      <c r="AL213" s="1">
        <v>44341</v>
      </c>
    </row>
    <row r="214" spans="1:38" x14ac:dyDescent="0.25">
      <c r="A214" t="s">
        <v>38</v>
      </c>
      <c r="B214">
        <v>101053070</v>
      </c>
      <c r="C214">
        <v>55577</v>
      </c>
      <c r="D214">
        <v>55950</v>
      </c>
      <c r="E214" s="1">
        <v>44321</v>
      </c>
      <c r="F214" s="2">
        <v>18</v>
      </c>
      <c r="G214" s="2">
        <f t="shared" si="3"/>
        <v>5</v>
      </c>
      <c r="H214" t="s">
        <v>114</v>
      </c>
      <c r="I214" t="s">
        <v>40</v>
      </c>
      <c r="J214" t="s">
        <v>41</v>
      </c>
      <c r="K214" t="s">
        <v>44</v>
      </c>
      <c r="L214" t="s">
        <v>45</v>
      </c>
      <c r="M214" t="s">
        <v>107</v>
      </c>
      <c r="N214" t="s">
        <v>45</v>
      </c>
      <c r="O214" t="s">
        <v>153</v>
      </c>
      <c r="P214" t="s">
        <v>235</v>
      </c>
      <c r="Q214">
        <v>101053799</v>
      </c>
      <c r="R214">
        <v>0</v>
      </c>
      <c r="S214" s="1">
        <v>44326</v>
      </c>
      <c r="T214" t="s">
        <v>48</v>
      </c>
      <c r="U214">
        <v>1</v>
      </c>
      <c r="V214">
        <v>1</v>
      </c>
      <c r="W214">
        <v>1</v>
      </c>
      <c r="X214">
        <v>10000</v>
      </c>
      <c r="Y214">
        <v>0</v>
      </c>
      <c r="Z214" t="s">
        <v>49</v>
      </c>
      <c r="AC214" s="3">
        <v>324601</v>
      </c>
      <c r="AD214">
        <v>0</v>
      </c>
      <c r="AE214">
        <v>0</v>
      </c>
      <c r="AF214" t="s">
        <v>56</v>
      </c>
      <c r="AH214" t="s">
        <v>64</v>
      </c>
      <c r="AI214" t="s">
        <v>52</v>
      </c>
      <c r="AK214" t="s">
        <v>53</v>
      </c>
      <c r="AL214" s="1">
        <v>44355</v>
      </c>
    </row>
    <row r="215" spans="1:38" x14ac:dyDescent="0.25">
      <c r="A215" t="s">
        <v>38</v>
      </c>
      <c r="B215">
        <v>101053071</v>
      </c>
      <c r="C215">
        <v>55578</v>
      </c>
      <c r="D215">
        <v>55952</v>
      </c>
      <c r="E215" s="1">
        <v>44321</v>
      </c>
      <c r="F215" s="2">
        <v>18</v>
      </c>
      <c r="G215" s="2">
        <f t="shared" si="3"/>
        <v>5</v>
      </c>
      <c r="H215" t="s">
        <v>164</v>
      </c>
      <c r="I215" t="s">
        <v>146</v>
      </c>
      <c r="J215" t="s">
        <v>41</v>
      </c>
      <c r="K215" t="s">
        <v>237</v>
      </c>
      <c r="L215" t="s">
        <v>238</v>
      </c>
      <c r="M215" t="s">
        <v>107</v>
      </c>
      <c r="N215" t="s">
        <v>45</v>
      </c>
      <c r="O215" t="s">
        <v>391</v>
      </c>
      <c r="P215" t="s">
        <v>104</v>
      </c>
      <c r="Q215">
        <v>101053800</v>
      </c>
      <c r="R215" t="s">
        <v>239</v>
      </c>
      <c r="S215" s="1">
        <v>44326</v>
      </c>
      <c r="T215" t="s">
        <v>48</v>
      </c>
      <c r="U215">
        <v>1</v>
      </c>
      <c r="V215">
        <v>1</v>
      </c>
      <c r="W215">
        <v>1</v>
      </c>
      <c r="X215">
        <v>10000</v>
      </c>
      <c r="Y215">
        <v>0</v>
      </c>
      <c r="Z215" t="s">
        <v>49</v>
      </c>
      <c r="AC215" s="3">
        <v>680615</v>
      </c>
      <c r="AD215">
        <v>0</v>
      </c>
      <c r="AE215">
        <v>0</v>
      </c>
      <c r="AF215" t="s">
        <v>56</v>
      </c>
      <c r="AH215" t="s">
        <v>64</v>
      </c>
      <c r="AI215" t="s">
        <v>52</v>
      </c>
      <c r="AK215" t="s">
        <v>53</v>
      </c>
      <c r="AL215" s="1">
        <v>44355</v>
      </c>
    </row>
    <row r="216" spans="1:38" x14ac:dyDescent="0.25">
      <c r="A216" t="s">
        <v>38</v>
      </c>
      <c r="B216">
        <v>101053072</v>
      </c>
      <c r="C216">
        <v>55579</v>
      </c>
      <c r="E216" s="1">
        <v>44321</v>
      </c>
      <c r="F216" s="2">
        <v>18</v>
      </c>
      <c r="G216" s="2">
        <f t="shared" si="3"/>
        <v>5</v>
      </c>
      <c r="H216" t="s">
        <v>67</v>
      </c>
      <c r="I216" t="s">
        <v>40</v>
      </c>
      <c r="J216" t="s">
        <v>41</v>
      </c>
      <c r="K216" t="s">
        <v>44</v>
      </c>
      <c r="L216" t="s">
        <v>45</v>
      </c>
      <c r="M216" t="s">
        <v>68</v>
      </c>
      <c r="N216" t="s">
        <v>45</v>
      </c>
      <c r="O216" t="s">
        <v>76</v>
      </c>
      <c r="P216" t="s">
        <v>77</v>
      </c>
      <c r="Q216">
        <v>101053801</v>
      </c>
      <c r="R216">
        <v>57328</v>
      </c>
      <c r="S216" s="1">
        <v>44330</v>
      </c>
      <c r="T216" t="s">
        <v>78</v>
      </c>
      <c r="U216">
        <v>34630</v>
      </c>
      <c r="V216">
        <v>33980</v>
      </c>
      <c r="W216">
        <v>1</v>
      </c>
      <c r="X216">
        <v>0</v>
      </c>
      <c r="Y216">
        <v>0</v>
      </c>
      <c r="AC216" s="3">
        <v>544037</v>
      </c>
      <c r="AD216">
        <v>448500</v>
      </c>
      <c r="AE216">
        <v>-1690</v>
      </c>
      <c r="AH216" t="s">
        <v>51</v>
      </c>
      <c r="AI216" t="s">
        <v>52</v>
      </c>
      <c r="AK216" t="s">
        <v>53</v>
      </c>
      <c r="AL216" s="1">
        <v>44355</v>
      </c>
    </row>
    <row r="217" spans="1:38" x14ac:dyDescent="0.25">
      <c r="A217" t="s">
        <v>38</v>
      </c>
      <c r="B217">
        <v>101053073</v>
      </c>
      <c r="C217">
        <v>55580</v>
      </c>
      <c r="E217" s="1">
        <v>44321</v>
      </c>
      <c r="F217" s="2">
        <v>18</v>
      </c>
      <c r="G217" s="2">
        <f t="shared" si="3"/>
        <v>5</v>
      </c>
      <c r="H217" t="s">
        <v>67</v>
      </c>
      <c r="I217" t="s">
        <v>40</v>
      </c>
      <c r="J217" t="s">
        <v>41</v>
      </c>
      <c r="K217" t="s">
        <v>44</v>
      </c>
      <c r="L217" t="s">
        <v>45</v>
      </c>
      <c r="M217" t="s">
        <v>68</v>
      </c>
      <c r="N217" t="s">
        <v>45</v>
      </c>
      <c r="O217" t="s">
        <v>76</v>
      </c>
      <c r="P217" t="s">
        <v>77</v>
      </c>
      <c r="Q217">
        <v>101053802</v>
      </c>
      <c r="R217">
        <v>106</v>
      </c>
      <c r="S217" s="1">
        <v>44330</v>
      </c>
      <c r="T217" t="s">
        <v>78</v>
      </c>
      <c r="U217">
        <v>35430</v>
      </c>
      <c r="V217">
        <v>35380</v>
      </c>
      <c r="W217">
        <v>1</v>
      </c>
      <c r="X217">
        <v>0</v>
      </c>
      <c r="Y217">
        <v>0</v>
      </c>
      <c r="AC217" s="3">
        <v>556605</v>
      </c>
      <c r="AD217">
        <v>448500</v>
      </c>
      <c r="AE217">
        <v>-12090</v>
      </c>
      <c r="AH217" t="s">
        <v>51</v>
      </c>
      <c r="AI217" t="s">
        <v>52</v>
      </c>
      <c r="AK217" t="s">
        <v>53</v>
      </c>
      <c r="AL217" s="1">
        <v>44355</v>
      </c>
    </row>
    <row r="218" spans="1:38" x14ac:dyDescent="0.25">
      <c r="A218" t="s">
        <v>38</v>
      </c>
      <c r="B218">
        <v>101053074</v>
      </c>
      <c r="C218">
        <v>55581</v>
      </c>
      <c r="E218" s="1">
        <v>44321</v>
      </c>
      <c r="F218" s="2">
        <v>18</v>
      </c>
      <c r="G218" s="2">
        <f t="shared" si="3"/>
        <v>5</v>
      </c>
      <c r="H218" t="s">
        <v>67</v>
      </c>
      <c r="I218" t="s">
        <v>40</v>
      </c>
      <c r="J218" t="s">
        <v>41</v>
      </c>
      <c r="K218" t="s">
        <v>44</v>
      </c>
      <c r="L218" t="s">
        <v>45</v>
      </c>
      <c r="M218" t="s">
        <v>68</v>
      </c>
      <c r="N218" t="s">
        <v>45</v>
      </c>
      <c r="O218" t="s">
        <v>76</v>
      </c>
      <c r="P218" t="s">
        <v>77</v>
      </c>
      <c r="Q218">
        <v>101053803</v>
      </c>
      <c r="R218">
        <v>119</v>
      </c>
      <c r="S218" s="1">
        <v>44330</v>
      </c>
      <c r="T218" t="s">
        <v>78</v>
      </c>
      <c r="U218">
        <v>34520</v>
      </c>
      <c r="V218">
        <v>34540</v>
      </c>
      <c r="W218">
        <v>1</v>
      </c>
      <c r="X218">
        <v>0</v>
      </c>
      <c r="Y218">
        <v>0</v>
      </c>
      <c r="AC218" s="3">
        <v>542309</v>
      </c>
      <c r="AD218">
        <v>448500</v>
      </c>
      <c r="AE218">
        <v>-260</v>
      </c>
      <c r="AH218" t="s">
        <v>51</v>
      </c>
      <c r="AI218" t="s">
        <v>52</v>
      </c>
      <c r="AK218" t="s">
        <v>53</v>
      </c>
      <c r="AL218" s="1">
        <v>44355</v>
      </c>
    </row>
    <row r="219" spans="1:38" x14ac:dyDescent="0.25">
      <c r="A219" t="s">
        <v>38</v>
      </c>
      <c r="B219">
        <v>101053075</v>
      </c>
      <c r="C219">
        <v>55582</v>
      </c>
      <c r="D219">
        <v>56249</v>
      </c>
      <c r="E219" s="1">
        <v>44321</v>
      </c>
      <c r="F219" s="2">
        <v>18</v>
      </c>
      <c r="G219" s="2">
        <f t="shared" si="3"/>
        <v>5</v>
      </c>
      <c r="H219" t="s">
        <v>331</v>
      </c>
      <c r="I219" t="s">
        <v>83</v>
      </c>
      <c r="J219" t="s">
        <v>41</v>
      </c>
      <c r="K219" t="s">
        <v>83</v>
      </c>
      <c r="L219" t="s">
        <v>45</v>
      </c>
      <c r="M219" t="s">
        <v>83</v>
      </c>
      <c r="N219" t="s">
        <v>84</v>
      </c>
      <c r="O219" t="s">
        <v>392</v>
      </c>
      <c r="P219" t="s">
        <v>393</v>
      </c>
      <c r="Q219">
        <v>101053804</v>
      </c>
      <c r="R219">
        <v>96594</v>
      </c>
      <c r="S219" s="1">
        <v>44331</v>
      </c>
      <c r="T219" t="s">
        <v>48</v>
      </c>
      <c r="U219">
        <v>33640</v>
      </c>
      <c r="V219">
        <v>33630</v>
      </c>
      <c r="W219">
        <v>1</v>
      </c>
      <c r="X219">
        <v>882851</v>
      </c>
      <c r="Y219">
        <v>25000</v>
      </c>
      <c r="Z219" t="s">
        <v>49</v>
      </c>
      <c r="AC219" s="3">
        <v>4205000</v>
      </c>
      <c r="AD219">
        <v>0</v>
      </c>
      <c r="AE219">
        <v>0</v>
      </c>
      <c r="AF219" t="s">
        <v>50</v>
      </c>
      <c r="AH219" t="s">
        <v>87</v>
      </c>
      <c r="AI219" t="s">
        <v>52</v>
      </c>
      <c r="AK219" t="s">
        <v>53</v>
      </c>
      <c r="AL219" s="1">
        <v>44341</v>
      </c>
    </row>
    <row r="220" spans="1:38" x14ac:dyDescent="0.25">
      <c r="A220" t="s">
        <v>38</v>
      </c>
      <c r="B220">
        <v>101053076</v>
      </c>
      <c r="C220">
        <v>55583</v>
      </c>
      <c r="D220">
        <v>55843</v>
      </c>
      <c r="E220" s="1">
        <v>44321</v>
      </c>
      <c r="F220" s="2">
        <v>18</v>
      </c>
      <c r="G220" s="2">
        <f t="shared" si="3"/>
        <v>5</v>
      </c>
      <c r="H220" t="s">
        <v>256</v>
      </c>
      <c r="I220" t="s">
        <v>79</v>
      </c>
      <c r="J220" t="s">
        <v>41</v>
      </c>
      <c r="K220" t="s">
        <v>79</v>
      </c>
      <c r="L220" t="s">
        <v>45</v>
      </c>
      <c r="M220" t="s">
        <v>262</v>
      </c>
      <c r="N220" t="s">
        <v>263</v>
      </c>
      <c r="O220" t="s">
        <v>264</v>
      </c>
      <c r="P220" t="s">
        <v>265</v>
      </c>
      <c r="Q220">
        <v>101053805</v>
      </c>
      <c r="R220" t="s">
        <v>394</v>
      </c>
      <c r="S220" s="1">
        <v>44323</v>
      </c>
      <c r="T220" t="s">
        <v>48</v>
      </c>
      <c r="U220">
        <v>10045</v>
      </c>
      <c r="V220">
        <v>10038</v>
      </c>
      <c r="W220">
        <v>1</v>
      </c>
      <c r="X220">
        <v>244373</v>
      </c>
      <c r="Y220">
        <v>0</v>
      </c>
      <c r="Z220" t="s">
        <v>49</v>
      </c>
      <c r="AC220" s="3">
        <v>2009000</v>
      </c>
      <c r="AD220">
        <v>0</v>
      </c>
      <c r="AE220">
        <v>0</v>
      </c>
      <c r="AF220" t="s">
        <v>56</v>
      </c>
      <c r="AH220" t="s">
        <v>212</v>
      </c>
      <c r="AI220" t="s">
        <v>52</v>
      </c>
      <c r="AK220" t="s">
        <v>53</v>
      </c>
      <c r="AL220" s="1">
        <v>44341</v>
      </c>
    </row>
    <row r="221" spans="1:38" x14ac:dyDescent="0.25">
      <c r="A221" t="s">
        <v>38</v>
      </c>
      <c r="B221">
        <v>101053077</v>
      </c>
      <c r="C221">
        <v>55584</v>
      </c>
      <c r="E221" s="1">
        <v>44321</v>
      </c>
      <c r="F221" s="2">
        <v>18</v>
      </c>
      <c r="G221" s="2">
        <f t="shared" si="3"/>
        <v>5</v>
      </c>
      <c r="H221" t="s">
        <v>164</v>
      </c>
      <c r="I221" t="s">
        <v>146</v>
      </c>
      <c r="J221" t="s">
        <v>41</v>
      </c>
      <c r="K221" t="s">
        <v>165</v>
      </c>
      <c r="L221" t="s">
        <v>166</v>
      </c>
      <c r="M221" t="s">
        <v>107</v>
      </c>
      <c r="N221" t="s">
        <v>45</v>
      </c>
      <c r="O221" t="s">
        <v>345</v>
      </c>
      <c r="P221" t="s">
        <v>346</v>
      </c>
      <c r="Q221">
        <v>101053806</v>
      </c>
      <c r="R221" t="s">
        <v>395</v>
      </c>
      <c r="S221" s="1">
        <v>44326</v>
      </c>
      <c r="T221" t="s">
        <v>170</v>
      </c>
      <c r="U221">
        <v>1</v>
      </c>
      <c r="V221">
        <v>1</v>
      </c>
      <c r="W221">
        <v>1</v>
      </c>
      <c r="X221">
        <v>0</v>
      </c>
      <c r="Y221">
        <v>0</v>
      </c>
      <c r="AC221" s="3">
        <v>1188459</v>
      </c>
      <c r="AD221">
        <v>1000000</v>
      </c>
      <c r="AE221">
        <v>0</v>
      </c>
      <c r="AH221" t="s">
        <v>64</v>
      </c>
      <c r="AI221" t="s">
        <v>52</v>
      </c>
      <c r="AK221" t="s">
        <v>53</v>
      </c>
      <c r="AL221" s="1">
        <v>44355</v>
      </c>
    </row>
    <row r="222" spans="1:38" x14ac:dyDescent="0.25">
      <c r="A222" t="s">
        <v>38</v>
      </c>
      <c r="B222">
        <v>101053078</v>
      </c>
      <c r="C222">
        <v>55585</v>
      </c>
      <c r="E222" s="1">
        <v>44321</v>
      </c>
      <c r="F222" s="2">
        <v>18</v>
      </c>
      <c r="G222" s="2">
        <f t="shared" si="3"/>
        <v>5</v>
      </c>
      <c r="H222" t="s">
        <v>39</v>
      </c>
      <c r="I222" t="s">
        <v>179</v>
      </c>
      <c r="J222" t="s">
        <v>41</v>
      </c>
      <c r="K222" t="s">
        <v>221</v>
      </c>
      <c r="L222" t="s">
        <v>126</v>
      </c>
      <c r="M222" t="s">
        <v>179</v>
      </c>
      <c r="N222" t="s">
        <v>182</v>
      </c>
      <c r="O222" t="s">
        <v>396</v>
      </c>
      <c r="P222" t="s">
        <v>397</v>
      </c>
      <c r="Q222">
        <v>101053807</v>
      </c>
      <c r="R222">
        <v>0</v>
      </c>
      <c r="S222" s="1">
        <v>44326</v>
      </c>
      <c r="T222" t="s">
        <v>170</v>
      </c>
      <c r="U222">
        <v>35220</v>
      </c>
      <c r="V222">
        <v>35220</v>
      </c>
      <c r="W222">
        <v>1</v>
      </c>
      <c r="X222">
        <v>0</v>
      </c>
      <c r="Y222">
        <v>0</v>
      </c>
      <c r="AC222" s="3">
        <v>1074914</v>
      </c>
      <c r="AD222">
        <v>1000500</v>
      </c>
      <c r="AE222">
        <v>-20880</v>
      </c>
      <c r="AH222" t="s">
        <v>185</v>
      </c>
      <c r="AI222" t="s">
        <v>52</v>
      </c>
      <c r="AK222" t="s">
        <v>53</v>
      </c>
      <c r="AL222" s="1">
        <v>44341</v>
      </c>
    </row>
    <row r="223" spans="1:38" x14ac:dyDescent="0.25">
      <c r="A223" t="s">
        <v>38</v>
      </c>
      <c r="B223">
        <v>101053079</v>
      </c>
      <c r="C223">
        <v>55586</v>
      </c>
      <c r="E223" s="1">
        <v>44321</v>
      </c>
      <c r="F223" s="2">
        <v>18</v>
      </c>
      <c r="G223" s="2">
        <f t="shared" si="3"/>
        <v>5</v>
      </c>
      <c r="H223" t="s">
        <v>39</v>
      </c>
      <c r="I223" t="s">
        <v>179</v>
      </c>
      <c r="J223" t="s">
        <v>41</v>
      </c>
      <c r="K223" t="s">
        <v>221</v>
      </c>
      <c r="L223" t="s">
        <v>126</v>
      </c>
      <c r="M223" t="s">
        <v>179</v>
      </c>
      <c r="N223" t="s">
        <v>182</v>
      </c>
      <c r="O223" t="s">
        <v>398</v>
      </c>
      <c r="P223" t="s">
        <v>399</v>
      </c>
      <c r="Q223">
        <v>101053808</v>
      </c>
      <c r="R223">
        <v>2872</v>
      </c>
      <c r="S223" s="1">
        <v>44326</v>
      </c>
      <c r="T223" t="s">
        <v>170</v>
      </c>
      <c r="U223">
        <v>34510</v>
      </c>
      <c r="V223">
        <v>34480</v>
      </c>
      <c r="W223">
        <v>1</v>
      </c>
      <c r="X223">
        <v>0</v>
      </c>
      <c r="Y223">
        <v>0</v>
      </c>
      <c r="AC223" s="3">
        <v>1052330</v>
      </c>
      <c r="AD223">
        <v>1000500</v>
      </c>
      <c r="AE223">
        <v>580</v>
      </c>
      <c r="AH223" t="s">
        <v>185</v>
      </c>
      <c r="AI223" t="s">
        <v>52</v>
      </c>
      <c r="AK223" t="s">
        <v>53</v>
      </c>
      <c r="AL223" s="1">
        <v>44341</v>
      </c>
    </row>
    <row r="224" spans="1:38" x14ac:dyDescent="0.25">
      <c r="A224" t="s">
        <v>38</v>
      </c>
      <c r="B224">
        <v>101053080</v>
      </c>
      <c r="C224">
        <v>55587</v>
      </c>
      <c r="E224" s="1">
        <v>44321</v>
      </c>
      <c r="F224" s="2">
        <v>18</v>
      </c>
      <c r="G224" s="2">
        <f t="shared" si="3"/>
        <v>5</v>
      </c>
      <c r="H224" t="s">
        <v>39</v>
      </c>
      <c r="I224" t="s">
        <v>179</v>
      </c>
      <c r="J224" t="s">
        <v>41</v>
      </c>
      <c r="K224" t="s">
        <v>221</v>
      </c>
      <c r="L224" t="s">
        <v>126</v>
      </c>
      <c r="M224" t="s">
        <v>179</v>
      </c>
      <c r="N224" t="s">
        <v>182</v>
      </c>
      <c r="O224" t="s">
        <v>400</v>
      </c>
      <c r="P224" t="s">
        <v>401</v>
      </c>
      <c r="Q224">
        <v>101053809</v>
      </c>
      <c r="R224">
        <v>2873</v>
      </c>
      <c r="S224" s="1">
        <v>44326</v>
      </c>
      <c r="T224" t="s">
        <v>170</v>
      </c>
      <c r="U224">
        <v>34420</v>
      </c>
      <c r="V224">
        <v>34350</v>
      </c>
      <c r="W224">
        <v>1</v>
      </c>
      <c r="X224">
        <v>0</v>
      </c>
      <c r="Y224">
        <v>0</v>
      </c>
      <c r="AC224" s="3">
        <v>1048362</v>
      </c>
      <c r="AD224">
        <v>1000500</v>
      </c>
      <c r="AE224">
        <v>4350</v>
      </c>
      <c r="AH224" t="s">
        <v>185</v>
      </c>
      <c r="AI224" t="s">
        <v>52</v>
      </c>
      <c r="AK224" t="s">
        <v>53</v>
      </c>
      <c r="AL224" s="1">
        <v>44341</v>
      </c>
    </row>
    <row r="225" spans="1:38" x14ac:dyDescent="0.25">
      <c r="A225" t="s">
        <v>38</v>
      </c>
      <c r="B225">
        <v>101053081</v>
      </c>
      <c r="C225">
        <v>55588</v>
      </c>
      <c r="D225">
        <v>55968</v>
      </c>
      <c r="E225" s="1">
        <v>44321</v>
      </c>
      <c r="F225" s="2">
        <v>18</v>
      </c>
      <c r="G225" s="2">
        <f t="shared" si="3"/>
        <v>5</v>
      </c>
      <c r="H225" t="s">
        <v>402</v>
      </c>
      <c r="I225" t="s">
        <v>146</v>
      </c>
      <c r="J225" t="s">
        <v>41</v>
      </c>
      <c r="K225" t="s">
        <v>403</v>
      </c>
      <c r="L225" t="s">
        <v>404</v>
      </c>
      <c r="M225" t="s">
        <v>107</v>
      </c>
      <c r="N225" t="s">
        <v>45</v>
      </c>
      <c r="O225" t="s">
        <v>109</v>
      </c>
      <c r="P225" t="s">
        <v>116</v>
      </c>
      <c r="Q225">
        <v>101053810</v>
      </c>
      <c r="R225" t="s">
        <v>405</v>
      </c>
      <c r="S225" s="1">
        <v>44326</v>
      </c>
      <c r="T225" t="s">
        <v>48</v>
      </c>
      <c r="U225">
        <v>1</v>
      </c>
      <c r="V225">
        <v>1</v>
      </c>
      <c r="W225">
        <v>1</v>
      </c>
      <c r="X225">
        <v>10000</v>
      </c>
      <c r="Y225">
        <v>0</v>
      </c>
      <c r="Z225" t="s">
        <v>49</v>
      </c>
      <c r="AC225" s="3">
        <v>680615</v>
      </c>
      <c r="AD225">
        <v>0</v>
      </c>
      <c r="AE225">
        <v>0</v>
      </c>
      <c r="AF225" t="s">
        <v>56</v>
      </c>
      <c r="AH225" t="s">
        <v>64</v>
      </c>
      <c r="AI225" t="s">
        <v>52</v>
      </c>
      <c r="AK225" t="s">
        <v>53</v>
      </c>
      <c r="AL225" s="1">
        <v>44355</v>
      </c>
    </row>
    <row r="226" spans="1:38" x14ac:dyDescent="0.25">
      <c r="A226" t="s">
        <v>38</v>
      </c>
      <c r="B226">
        <v>101053082</v>
      </c>
      <c r="C226">
        <v>55589</v>
      </c>
      <c r="E226" s="1">
        <v>44321</v>
      </c>
      <c r="F226" s="2">
        <v>18</v>
      </c>
      <c r="G226" s="2">
        <f t="shared" si="3"/>
        <v>5</v>
      </c>
      <c r="H226" t="s">
        <v>39</v>
      </c>
      <c r="I226" t="s">
        <v>179</v>
      </c>
      <c r="J226" t="s">
        <v>41</v>
      </c>
      <c r="K226" t="s">
        <v>221</v>
      </c>
      <c r="L226" t="s">
        <v>126</v>
      </c>
      <c r="M226" t="s">
        <v>179</v>
      </c>
      <c r="N226" t="s">
        <v>182</v>
      </c>
      <c r="O226" t="s">
        <v>396</v>
      </c>
      <c r="P226" t="s">
        <v>397</v>
      </c>
      <c r="Q226">
        <v>101053811</v>
      </c>
      <c r="R226">
        <v>2886</v>
      </c>
      <c r="S226" s="1">
        <v>44326</v>
      </c>
      <c r="T226" t="s">
        <v>170</v>
      </c>
      <c r="U226">
        <v>34860</v>
      </c>
      <c r="V226">
        <v>34870</v>
      </c>
      <c r="W226">
        <v>1</v>
      </c>
      <c r="X226">
        <v>0</v>
      </c>
      <c r="Y226">
        <v>0</v>
      </c>
      <c r="AC226" s="3">
        <v>1064232</v>
      </c>
      <c r="AD226">
        <v>1000500</v>
      </c>
      <c r="AE226">
        <v>-10730</v>
      </c>
      <c r="AH226" t="s">
        <v>185</v>
      </c>
      <c r="AI226" t="s">
        <v>52</v>
      </c>
      <c r="AK226" t="s">
        <v>53</v>
      </c>
      <c r="AL226" s="1">
        <v>44341</v>
      </c>
    </row>
    <row r="227" spans="1:38" x14ac:dyDescent="0.25">
      <c r="A227" t="s">
        <v>38</v>
      </c>
      <c r="B227">
        <v>101053083</v>
      </c>
      <c r="C227">
        <v>55590</v>
      </c>
      <c r="D227">
        <v>56063</v>
      </c>
      <c r="E227" s="1">
        <v>44321</v>
      </c>
      <c r="F227" s="2">
        <v>18</v>
      </c>
      <c r="G227" s="2">
        <f t="shared" si="3"/>
        <v>5</v>
      </c>
      <c r="H227" t="s">
        <v>256</v>
      </c>
      <c r="I227" t="s">
        <v>79</v>
      </c>
      <c r="J227" t="s">
        <v>41</v>
      </c>
      <c r="K227" t="s">
        <v>79</v>
      </c>
      <c r="L227" t="s">
        <v>45</v>
      </c>
      <c r="M227" t="s">
        <v>319</v>
      </c>
      <c r="N227" t="s">
        <v>268</v>
      </c>
      <c r="O227" t="s">
        <v>406</v>
      </c>
      <c r="P227" t="s">
        <v>407</v>
      </c>
      <c r="Q227">
        <v>101053812</v>
      </c>
      <c r="R227" t="s">
        <v>408</v>
      </c>
      <c r="S227" s="1">
        <v>44327</v>
      </c>
      <c r="T227" t="s">
        <v>48</v>
      </c>
      <c r="U227">
        <v>10064</v>
      </c>
      <c r="V227">
        <v>10065</v>
      </c>
      <c r="W227">
        <v>1</v>
      </c>
      <c r="X227">
        <v>429712</v>
      </c>
      <c r="Y227">
        <v>0</v>
      </c>
      <c r="Z227" t="s">
        <v>49</v>
      </c>
      <c r="AC227" s="3">
        <v>2012800</v>
      </c>
      <c r="AD227">
        <v>0</v>
      </c>
      <c r="AE227">
        <v>0</v>
      </c>
      <c r="AF227" t="s">
        <v>56</v>
      </c>
      <c r="AH227" t="s">
        <v>212</v>
      </c>
      <c r="AI227" t="s">
        <v>52</v>
      </c>
      <c r="AK227" t="s">
        <v>53</v>
      </c>
      <c r="AL227" s="1">
        <v>44341</v>
      </c>
    </row>
    <row r="228" spans="1:38" x14ac:dyDescent="0.25">
      <c r="A228" t="s">
        <v>38</v>
      </c>
      <c r="B228">
        <v>101053084</v>
      </c>
      <c r="C228">
        <v>55591</v>
      </c>
      <c r="E228" s="1">
        <v>44321</v>
      </c>
      <c r="F228" s="2">
        <v>18</v>
      </c>
      <c r="G228" s="2">
        <f t="shared" si="3"/>
        <v>5</v>
      </c>
      <c r="H228" t="s">
        <v>39</v>
      </c>
      <c r="I228" t="s">
        <v>179</v>
      </c>
      <c r="J228" t="s">
        <v>41</v>
      </c>
      <c r="K228" t="s">
        <v>221</v>
      </c>
      <c r="L228" t="s">
        <v>126</v>
      </c>
      <c r="M228" t="s">
        <v>179</v>
      </c>
      <c r="N228" t="s">
        <v>182</v>
      </c>
      <c r="O228" t="s">
        <v>398</v>
      </c>
      <c r="P228" t="s">
        <v>399</v>
      </c>
      <c r="Q228">
        <v>101053813</v>
      </c>
      <c r="R228">
        <v>19129</v>
      </c>
      <c r="S228" s="1">
        <v>44326</v>
      </c>
      <c r="T228" t="s">
        <v>170</v>
      </c>
      <c r="U228">
        <v>34520</v>
      </c>
      <c r="V228">
        <v>34460</v>
      </c>
      <c r="W228">
        <v>1</v>
      </c>
      <c r="X228">
        <v>0</v>
      </c>
      <c r="Y228">
        <v>0</v>
      </c>
      <c r="AC228" s="3">
        <v>1051719</v>
      </c>
      <c r="AD228">
        <v>1000500</v>
      </c>
      <c r="AE228">
        <v>1160</v>
      </c>
      <c r="AH228" t="s">
        <v>185</v>
      </c>
      <c r="AI228" t="s">
        <v>52</v>
      </c>
      <c r="AK228" t="s">
        <v>53</v>
      </c>
      <c r="AL228" s="1">
        <v>44341</v>
      </c>
    </row>
    <row r="229" spans="1:38" x14ac:dyDescent="0.25">
      <c r="A229" t="s">
        <v>38</v>
      </c>
      <c r="B229">
        <v>101053085</v>
      </c>
      <c r="C229">
        <v>55592</v>
      </c>
      <c r="D229">
        <v>56161</v>
      </c>
      <c r="E229" s="1">
        <v>44321</v>
      </c>
      <c r="F229" s="2">
        <v>18</v>
      </c>
      <c r="G229" s="2">
        <f t="shared" si="3"/>
        <v>5</v>
      </c>
      <c r="H229" t="s">
        <v>256</v>
      </c>
      <c r="I229" t="s">
        <v>79</v>
      </c>
      <c r="J229" t="s">
        <v>41</v>
      </c>
      <c r="K229" t="s">
        <v>79</v>
      </c>
      <c r="L229" t="s">
        <v>45</v>
      </c>
      <c r="M229" t="s">
        <v>262</v>
      </c>
      <c r="N229" t="s">
        <v>263</v>
      </c>
      <c r="O229" t="s">
        <v>286</v>
      </c>
      <c r="P229" t="s">
        <v>287</v>
      </c>
      <c r="Q229">
        <v>101053814</v>
      </c>
      <c r="R229" t="s">
        <v>409</v>
      </c>
      <c r="S229" s="1">
        <v>44328</v>
      </c>
      <c r="T229" t="s">
        <v>48</v>
      </c>
      <c r="U229">
        <v>10084</v>
      </c>
      <c r="V229">
        <v>10107</v>
      </c>
      <c r="W229">
        <v>1</v>
      </c>
      <c r="X229">
        <v>244373</v>
      </c>
      <c r="Y229">
        <v>0</v>
      </c>
      <c r="Z229" t="s">
        <v>49</v>
      </c>
      <c r="AC229" s="3">
        <v>2016800</v>
      </c>
      <c r="AD229">
        <v>0</v>
      </c>
      <c r="AE229">
        <v>0</v>
      </c>
      <c r="AF229" t="s">
        <v>56</v>
      </c>
      <c r="AH229" t="s">
        <v>212</v>
      </c>
      <c r="AI229" t="s">
        <v>52</v>
      </c>
      <c r="AK229" t="s">
        <v>53</v>
      </c>
      <c r="AL229" s="1">
        <v>44341</v>
      </c>
    </row>
    <row r="230" spans="1:38" x14ac:dyDescent="0.25">
      <c r="A230" t="s">
        <v>38</v>
      </c>
      <c r="B230">
        <v>101053086</v>
      </c>
      <c r="C230">
        <v>55593</v>
      </c>
      <c r="E230" s="1">
        <v>44321</v>
      </c>
      <c r="F230" s="2">
        <v>18</v>
      </c>
      <c r="G230" s="2">
        <f t="shared" si="3"/>
        <v>5</v>
      </c>
      <c r="H230" t="s">
        <v>39</v>
      </c>
      <c r="I230" t="s">
        <v>40</v>
      </c>
      <c r="J230" t="s">
        <v>41</v>
      </c>
      <c r="K230" t="s">
        <v>247</v>
      </c>
      <c r="L230" t="s">
        <v>248</v>
      </c>
      <c r="M230" t="s">
        <v>69</v>
      </c>
      <c r="N230" t="s">
        <v>45</v>
      </c>
      <c r="O230" t="s">
        <v>249</v>
      </c>
      <c r="P230" t="s">
        <v>250</v>
      </c>
      <c r="Q230">
        <v>101053815</v>
      </c>
      <c r="R230">
        <v>97471</v>
      </c>
      <c r="S230" s="1">
        <v>44327</v>
      </c>
      <c r="T230" t="s">
        <v>251</v>
      </c>
      <c r="U230">
        <v>34500</v>
      </c>
      <c r="V230">
        <v>34430</v>
      </c>
      <c r="W230">
        <v>1</v>
      </c>
      <c r="X230">
        <v>0</v>
      </c>
      <c r="Y230">
        <v>0</v>
      </c>
      <c r="AC230" s="3">
        <v>1329285</v>
      </c>
      <c r="AD230">
        <v>1207500</v>
      </c>
      <c r="AE230">
        <v>0</v>
      </c>
      <c r="AH230" t="s">
        <v>51</v>
      </c>
      <c r="AI230" t="s">
        <v>52</v>
      </c>
      <c r="AK230" t="s">
        <v>53</v>
      </c>
      <c r="AL230" s="1">
        <v>44355</v>
      </c>
    </row>
    <row r="231" spans="1:38" x14ac:dyDescent="0.25">
      <c r="A231" t="s">
        <v>38</v>
      </c>
      <c r="B231">
        <v>101053087</v>
      </c>
      <c r="C231">
        <v>55594</v>
      </c>
      <c r="E231" s="1">
        <v>44321</v>
      </c>
      <c r="F231" s="2">
        <v>18</v>
      </c>
      <c r="G231" s="2">
        <f t="shared" si="3"/>
        <v>5</v>
      </c>
      <c r="H231" t="s">
        <v>39</v>
      </c>
      <c r="I231" t="s">
        <v>40</v>
      </c>
      <c r="J231" t="s">
        <v>41</v>
      </c>
      <c r="K231" t="s">
        <v>247</v>
      </c>
      <c r="L231" t="s">
        <v>248</v>
      </c>
      <c r="M231" t="s">
        <v>69</v>
      </c>
      <c r="N231" t="s">
        <v>45</v>
      </c>
      <c r="O231" t="s">
        <v>410</v>
      </c>
      <c r="P231" t="s">
        <v>411</v>
      </c>
      <c r="Q231">
        <v>101053816</v>
      </c>
      <c r="R231">
        <v>97492</v>
      </c>
      <c r="S231" s="1">
        <v>44327</v>
      </c>
      <c r="T231" t="s">
        <v>412</v>
      </c>
      <c r="U231">
        <v>34980</v>
      </c>
      <c r="V231">
        <v>34980</v>
      </c>
      <c r="W231">
        <v>1</v>
      </c>
      <c r="X231">
        <v>0</v>
      </c>
      <c r="Y231">
        <v>0</v>
      </c>
      <c r="AC231" s="3">
        <v>1347779</v>
      </c>
      <c r="AD231">
        <v>1207500</v>
      </c>
      <c r="AE231">
        <v>-16800</v>
      </c>
      <c r="AH231" t="s">
        <v>51</v>
      </c>
      <c r="AI231" t="s">
        <v>52</v>
      </c>
      <c r="AK231" t="s">
        <v>53</v>
      </c>
      <c r="AL231" s="1">
        <v>44355</v>
      </c>
    </row>
    <row r="232" spans="1:38" x14ac:dyDescent="0.25">
      <c r="A232" t="s">
        <v>38</v>
      </c>
      <c r="B232">
        <v>101053088</v>
      </c>
      <c r="C232">
        <v>55595</v>
      </c>
      <c r="D232">
        <v>56083</v>
      </c>
      <c r="E232" s="1">
        <v>44321</v>
      </c>
      <c r="F232" s="2">
        <v>18</v>
      </c>
      <c r="G232" s="2">
        <f t="shared" si="3"/>
        <v>5</v>
      </c>
      <c r="H232" t="s">
        <v>67</v>
      </c>
      <c r="I232" t="s">
        <v>40</v>
      </c>
      <c r="J232" t="s">
        <v>41</v>
      </c>
      <c r="K232" t="s">
        <v>68</v>
      </c>
      <c r="L232" t="s">
        <v>45</v>
      </c>
      <c r="M232" t="s">
        <v>69</v>
      </c>
      <c r="N232" t="s">
        <v>45</v>
      </c>
      <c r="O232" t="s">
        <v>70</v>
      </c>
      <c r="P232" t="s">
        <v>206</v>
      </c>
      <c r="Q232">
        <v>101053817</v>
      </c>
      <c r="R232">
        <v>57349</v>
      </c>
      <c r="S232" s="1">
        <v>44327</v>
      </c>
      <c r="T232" t="s">
        <v>48</v>
      </c>
      <c r="U232">
        <v>31970</v>
      </c>
      <c r="V232">
        <v>32000</v>
      </c>
      <c r="W232">
        <v>1</v>
      </c>
      <c r="X232">
        <v>0</v>
      </c>
      <c r="Y232">
        <v>0</v>
      </c>
      <c r="AC232" s="3">
        <v>502249</v>
      </c>
      <c r="AD232">
        <v>0</v>
      </c>
      <c r="AE232">
        <v>0</v>
      </c>
      <c r="AH232" t="s">
        <v>51</v>
      </c>
      <c r="AI232" t="s">
        <v>52</v>
      </c>
      <c r="AK232" t="s">
        <v>53</v>
      </c>
      <c r="AL232" s="1">
        <v>44341</v>
      </c>
    </row>
    <row r="233" spans="1:38" x14ac:dyDescent="0.25">
      <c r="A233" t="s">
        <v>38</v>
      </c>
      <c r="B233">
        <v>101053089</v>
      </c>
      <c r="C233">
        <v>55596</v>
      </c>
      <c r="D233">
        <v>56084</v>
      </c>
      <c r="E233" s="1">
        <v>44321</v>
      </c>
      <c r="F233" s="2">
        <v>18</v>
      </c>
      <c r="G233" s="2">
        <f t="shared" si="3"/>
        <v>5</v>
      </c>
      <c r="H233" t="s">
        <v>67</v>
      </c>
      <c r="I233" t="s">
        <v>40</v>
      </c>
      <c r="J233" t="s">
        <v>41</v>
      </c>
      <c r="K233" t="s">
        <v>68</v>
      </c>
      <c r="L233" t="s">
        <v>45</v>
      </c>
      <c r="M233" t="s">
        <v>69</v>
      </c>
      <c r="N233" t="s">
        <v>45</v>
      </c>
      <c r="O233" t="s">
        <v>70</v>
      </c>
      <c r="P233" t="s">
        <v>206</v>
      </c>
      <c r="Q233">
        <v>101053818</v>
      </c>
      <c r="R233">
        <v>100</v>
      </c>
      <c r="S233" s="1">
        <v>44327</v>
      </c>
      <c r="T233" t="s">
        <v>48</v>
      </c>
      <c r="U233">
        <v>36240</v>
      </c>
      <c r="V233">
        <v>36270</v>
      </c>
      <c r="W233">
        <v>1</v>
      </c>
      <c r="X233">
        <v>0</v>
      </c>
      <c r="Y233">
        <v>0</v>
      </c>
      <c r="AC233" s="3">
        <v>569330</v>
      </c>
      <c r="AD233">
        <v>0</v>
      </c>
      <c r="AE233">
        <v>0</v>
      </c>
      <c r="AH233" t="s">
        <v>51</v>
      </c>
      <c r="AI233" t="s">
        <v>52</v>
      </c>
      <c r="AK233" t="s">
        <v>53</v>
      </c>
      <c r="AL233" s="1">
        <v>44341</v>
      </c>
    </row>
    <row r="234" spans="1:38" x14ac:dyDescent="0.25">
      <c r="A234" t="s">
        <v>38</v>
      </c>
      <c r="B234">
        <v>101053090</v>
      </c>
      <c r="C234">
        <v>55597</v>
      </c>
      <c r="D234">
        <v>56085</v>
      </c>
      <c r="E234" s="1">
        <v>44321</v>
      </c>
      <c r="F234" s="2">
        <v>18</v>
      </c>
      <c r="G234" s="2">
        <f t="shared" si="3"/>
        <v>5</v>
      </c>
      <c r="H234" t="s">
        <v>67</v>
      </c>
      <c r="I234" t="s">
        <v>40</v>
      </c>
      <c r="J234" t="s">
        <v>41</v>
      </c>
      <c r="K234" t="s">
        <v>68</v>
      </c>
      <c r="L234" t="s">
        <v>45</v>
      </c>
      <c r="M234" t="s">
        <v>69</v>
      </c>
      <c r="N234" t="s">
        <v>45</v>
      </c>
      <c r="O234" t="s">
        <v>245</v>
      </c>
      <c r="P234" t="s">
        <v>246</v>
      </c>
      <c r="Q234">
        <v>101053819</v>
      </c>
      <c r="R234">
        <v>102</v>
      </c>
      <c r="S234" s="1">
        <v>44327</v>
      </c>
      <c r="T234" t="s">
        <v>48</v>
      </c>
      <c r="U234">
        <v>28370</v>
      </c>
      <c r="V234">
        <v>28380</v>
      </c>
      <c r="W234">
        <v>1</v>
      </c>
      <c r="X234">
        <v>0</v>
      </c>
      <c r="Y234">
        <v>0</v>
      </c>
      <c r="AC234" s="3">
        <v>445693</v>
      </c>
      <c r="AD234">
        <v>0</v>
      </c>
      <c r="AE234">
        <v>0</v>
      </c>
      <c r="AH234" t="s">
        <v>51</v>
      </c>
      <c r="AI234" t="s">
        <v>52</v>
      </c>
      <c r="AK234" t="s">
        <v>53</v>
      </c>
      <c r="AL234" s="1">
        <v>44341</v>
      </c>
    </row>
    <row r="235" spans="1:38" x14ac:dyDescent="0.25">
      <c r="A235" t="s">
        <v>38</v>
      </c>
      <c r="B235">
        <v>101053091</v>
      </c>
      <c r="C235">
        <v>55598</v>
      </c>
      <c r="D235">
        <v>56086</v>
      </c>
      <c r="E235" s="1">
        <v>44321</v>
      </c>
      <c r="F235" s="2">
        <v>18</v>
      </c>
      <c r="G235" s="2">
        <f t="shared" si="3"/>
        <v>5</v>
      </c>
      <c r="H235" t="s">
        <v>67</v>
      </c>
      <c r="I235" t="s">
        <v>40</v>
      </c>
      <c r="J235" t="s">
        <v>41</v>
      </c>
      <c r="K235" t="s">
        <v>68</v>
      </c>
      <c r="L235" t="s">
        <v>45</v>
      </c>
      <c r="M235" t="s">
        <v>69</v>
      </c>
      <c r="N235" t="s">
        <v>45</v>
      </c>
      <c r="O235" t="s">
        <v>245</v>
      </c>
      <c r="P235" t="s">
        <v>246</v>
      </c>
      <c r="Q235">
        <v>101053820</v>
      </c>
      <c r="R235">
        <v>116</v>
      </c>
      <c r="S235" s="1">
        <v>44327</v>
      </c>
      <c r="T235" t="s">
        <v>48</v>
      </c>
      <c r="U235">
        <v>28050</v>
      </c>
      <c r="V235">
        <v>28080</v>
      </c>
      <c r="W235">
        <v>1</v>
      </c>
      <c r="X235">
        <v>0</v>
      </c>
      <c r="Y235">
        <v>0</v>
      </c>
      <c r="AC235" s="3">
        <v>440666</v>
      </c>
      <c r="AD235">
        <v>0</v>
      </c>
      <c r="AE235">
        <v>0</v>
      </c>
      <c r="AH235" t="s">
        <v>51</v>
      </c>
      <c r="AI235" t="s">
        <v>52</v>
      </c>
      <c r="AK235" t="s">
        <v>53</v>
      </c>
      <c r="AL235" s="1">
        <v>44341</v>
      </c>
    </row>
    <row r="236" spans="1:38" x14ac:dyDescent="0.25">
      <c r="A236" t="s">
        <v>38</v>
      </c>
      <c r="B236">
        <v>101053092</v>
      </c>
      <c r="C236">
        <v>55599</v>
      </c>
      <c r="D236">
        <v>55892</v>
      </c>
      <c r="E236" s="1">
        <v>44321</v>
      </c>
      <c r="F236" s="2">
        <v>18</v>
      </c>
      <c r="G236" s="2">
        <f t="shared" si="3"/>
        <v>5</v>
      </c>
      <c r="H236" t="s">
        <v>67</v>
      </c>
      <c r="I236" t="s">
        <v>40</v>
      </c>
      <c r="J236" t="s">
        <v>41</v>
      </c>
      <c r="K236" t="s">
        <v>68</v>
      </c>
      <c r="L236" t="s">
        <v>45</v>
      </c>
      <c r="M236" t="s">
        <v>69</v>
      </c>
      <c r="N236" t="s">
        <v>45</v>
      </c>
      <c r="O236" t="s">
        <v>80</v>
      </c>
      <c r="P236" t="s">
        <v>81</v>
      </c>
      <c r="Q236">
        <v>101053821</v>
      </c>
      <c r="R236">
        <v>57338</v>
      </c>
      <c r="S236" s="1">
        <v>44326</v>
      </c>
      <c r="T236" t="s">
        <v>48</v>
      </c>
      <c r="U236">
        <v>34930</v>
      </c>
      <c r="V236">
        <v>34840</v>
      </c>
      <c r="W236">
        <v>1</v>
      </c>
      <c r="X236">
        <v>0</v>
      </c>
      <c r="Y236">
        <v>25000</v>
      </c>
      <c r="Z236" t="s">
        <v>49</v>
      </c>
      <c r="AC236" s="3">
        <v>548750</v>
      </c>
      <c r="AD236">
        <v>0</v>
      </c>
      <c r="AE236">
        <v>0</v>
      </c>
      <c r="AF236" t="s">
        <v>72</v>
      </c>
      <c r="AH236" t="s">
        <v>51</v>
      </c>
      <c r="AI236" t="s">
        <v>52</v>
      </c>
      <c r="AK236" t="s">
        <v>53</v>
      </c>
      <c r="AL236" s="1">
        <v>44341</v>
      </c>
    </row>
    <row r="237" spans="1:38" x14ac:dyDescent="0.25">
      <c r="A237" t="s">
        <v>38</v>
      </c>
      <c r="B237">
        <v>101053093</v>
      </c>
      <c r="C237">
        <v>55600</v>
      </c>
      <c r="D237">
        <v>55893</v>
      </c>
      <c r="E237" s="1">
        <v>44321</v>
      </c>
      <c r="F237" s="2">
        <v>18</v>
      </c>
      <c r="G237" s="2">
        <f t="shared" si="3"/>
        <v>5</v>
      </c>
      <c r="H237" t="s">
        <v>67</v>
      </c>
      <c r="I237" t="s">
        <v>40</v>
      </c>
      <c r="J237" t="s">
        <v>41</v>
      </c>
      <c r="K237" t="s">
        <v>68</v>
      </c>
      <c r="L237" t="s">
        <v>45</v>
      </c>
      <c r="M237" t="s">
        <v>69</v>
      </c>
      <c r="N237" t="s">
        <v>45</v>
      </c>
      <c r="O237" t="s">
        <v>80</v>
      </c>
      <c r="P237" t="s">
        <v>81</v>
      </c>
      <c r="Q237">
        <v>101053822</v>
      </c>
      <c r="R237">
        <v>108</v>
      </c>
      <c r="S237" s="1">
        <v>44326</v>
      </c>
      <c r="T237" t="s">
        <v>48</v>
      </c>
      <c r="U237">
        <v>35540</v>
      </c>
      <c r="V237">
        <v>35550</v>
      </c>
      <c r="W237">
        <v>1</v>
      </c>
      <c r="X237">
        <v>0</v>
      </c>
      <c r="Y237">
        <v>0</v>
      </c>
      <c r="AC237" s="3">
        <v>558333</v>
      </c>
      <c r="AD237">
        <v>0</v>
      </c>
      <c r="AE237">
        <v>0</v>
      </c>
      <c r="AH237" t="s">
        <v>51</v>
      </c>
      <c r="AI237" t="s">
        <v>52</v>
      </c>
      <c r="AK237" t="s">
        <v>53</v>
      </c>
      <c r="AL237" s="1">
        <v>44341</v>
      </c>
    </row>
    <row r="238" spans="1:38" x14ac:dyDescent="0.25">
      <c r="A238" t="s">
        <v>38</v>
      </c>
      <c r="B238">
        <v>101053094</v>
      </c>
      <c r="C238">
        <v>55601</v>
      </c>
      <c r="D238">
        <v>55894</v>
      </c>
      <c r="E238" s="1">
        <v>44321</v>
      </c>
      <c r="F238" s="2">
        <v>18</v>
      </c>
      <c r="G238" s="2">
        <f t="shared" si="3"/>
        <v>5</v>
      </c>
      <c r="H238" t="s">
        <v>67</v>
      </c>
      <c r="I238" t="s">
        <v>40</v>
      </c>
      <c r="J238" t="s">
        <v>41</v>
      </c>
      <c r="K238" t="s">
        <v>68</v>
      </c>
      <c r="L238" t="s">
        <v>45</v>
      </c>
      <c r="M238" t="s">
        <v>69</v>
      </c>
      <c r="N238" t="s">
        <v>45</v>
      </c>
      <c r="O238" t="s">
        <v>80</v>
      </c>
      <c r="P238" t="s">
        <v>81</v>
      </c>
      <c r="Q238">
        <v>101053823</v>
      </c>
      <c r="R238">
        <v>120</v>
      </c>
      <c r="S238" s="1">
        <v>44326</v>
      </c>
      <c r="T238" t="s">
        <v>48</v>
      </c>
      <c r="U238">
        <v>35010</v>
      </c>
      <c r="V238">
        <v>35060</v>
      </c>
      <c r="W238">
        <v>1</v>
      </c>
      <c r="X238">
        <v>0</v>
      </c>
      <c r="Y238">
        <v>0</v>
      </c>
      <c r="AC238" s="3">
        <v>550007</v>
      </c>
      <c r="AD238">
        <v>0</v>
      </c>
      <c r="AE238">
        <v>0</v>
      </c>
      <c r="AH238" t="s">
        <v>51</v>
      </c>
      <c r="AI238" t="s">
        <v>52</v>
      </c>
      <c r="AK238" t="s">
        <v>53</v>
      </c>
      <c r="AL238" s="1">
        <v>44341</v>
      </c>
    </row>
    <row r="239" spans="1:38" x14ac:dyDescent="0.25">
      <c r="A239" t="s">
        <v>38</v>
      </c>
      <c r="B239">
        <v>101053095</v>
      </c>
      <c r="C239">
        <v>55602</v>
      </c>
      <c r="D239">
        <v>55957</v>
      </c>
      <c r="E239" s="1">
        <v>44321</v>
      </c>
      <c r="F239" s="2">
        <v>18</v>
      </c>
      <c r="G239" s="2">
        <f t="shared" si="3"/>
        <v>5</v>
      </c>
      <c r="H239" t="s">
        <v>67</v>
      </c>
      <c r="I239" t="s">
        <v>40</v>
      </c>
      <c r="J239" t="s">
        <v>41</v>
      </c>
      <c r="K239" t="s">
        <v>68</v>
      </c>
      <c r="L239" t="s">
        <v>45</v>
      </c>
      <c r="M239" t="s">
        <v>69</v>
      </c>
      <c r="N239" t="s">
        <v>45</v>
      </c>
      <c r="O239" t="s">
        <v>347</v>
      </c>
      <c r="P239" t="s">
        <v>350</v>
      </c>
      <c r="Q239">
        <v>101053824</v>
      </c>
      <c r="R239">
        <v>101</v>
      </c>
      <c r="S239" s="1">
        <v>44326</v>
      </c>
      <c r="T239" t="s">
        <v>48</v>
      </c>
      <c r="U239">
        <v>38800</v>
      </c>
      <c r="V239">
        <v>38830</v>
      </c>
      <c r="W239">
        <v>1</v>
      </c>
      <c r="X239">
        <v>0</v>
      </c>
      <c r="Y239">
        <v>10000</v>
      </c>
      <c r="Z239" t="s">
        <v>49</v>
      </c>
      <c r="AC239" s="3">
        <v>609548</v>
      </c>
      <c r="AD239">
        <v>0</v>
      </c>
      <c r="AE239">
        <v>0</v>
      </c>
      <c r="AF239" t="s">
        <v>72</v>
      </c>
      <c r="AH239" t="s">
        <v>51</v>
      </c>
      <c r="AI239" t="s">
        <v>52</v>
      </c>
      <c r="AK239" t="s">
        <v>53</v>
      </c>
      <c r="AL239" s="1">
        <v>44341</v>
      </c>
    </row>
    <row r="240" spans="1:38" x14ac:dyDescent="0.25">
      <c r="A240" t="s">
        <v>38</v>
      </c>
      <c r="B240">
        <v>101053096</v>
      </c>
      <c r="C240">
        <v>55603</v>
      </c>
      <c r="D240">
        <v>56087</v>
      </c>
      <c r="E240" s="1">
        <v>44321</v>
      </c>
      <c r="F240" s="2">
        <v>18</v>
      </c>
      <c r="G240" s="2">
        <f t="shared" si="3"/>
        <v>5</v>
      </c>
      <c r="H240" t="s">
        <v>67</v>
      </c>
      <c r="I240" t="s">
        <v>40</v>
      </c>
      <c r="J240" t="s">
        <v>41</v>
      </c>
      <c r="K240" t="s">
        <v>68</v>
      </c>
      <c r="L240" t="s">
        <v>45</v>
      </c>
      <c r="M240" t="s">
        <v>69</v>
      </c>
      <c r="N240" t="s">
        <v>45</v>
      </c>
      <c r="O240" t="s">
        <v>347</v>
      </c>
      <c r="P240" t="s">
        <v>350</v>
      </c>
      <c r="Q240">
        <v>101053825</v>
      </c>
      <c r="R240">
        <v>117</v>
      </c>
      <c r="S240" s="1">
        <v>44327</v>
      </c>
      <c r="T240" t="s">
        <v>48</v>
      </c>
      <c r="U240">
        <v>37030</v>
      </c>
      <c r="V240">
        <v>37040</v>
      </c>
      <c r="W240">
        <v>1</v>
      </c>
      <c r="X240">
        <v>0</v>
      </c>
      <c r="Y240">
        <v>0</v>
      </c>
      <c r="AC240" s="3">
        <v>581741</v>
      </c>
      <c r="AD240">
        <v>0</v>
      </c>
      <c r="AE240">
        <v>0</v>
      </c>
      <c r="AH240" t="s">
        <v>51</v>
      </c>
      <c r="AI240" t="s">
        <v>52</v>
      </c>
      <c r="AK240" t="s">
        <v>53</v>
      </c>
      <c r="AL240" s="1">
        <v>44341</v>
      </c>
    </row>
    <row r="241" spans="1:38" x14ac:dyDescent="0.25">
      <c r="A241" t="s">
        <v>38</v>
      </c>
      <c r="B241">
        <v>101053097</v>
      </c>
      <c r="C241">
        <v>55604</v>
      </c>
      <c r="D241">
        <v>55964</v>
      </c>
      <c r="E241" s="1">
        <v>44321</v>
      </c>
      <c r="F241" s="2">
        <v>18</v>
      </c>
      <c r="G241" s="2">
        <f t="shared" si="3"/>
        <v>5</v>
      </c>
      <c r="H241" t="s">
        <v>67</v>
      </c>
      <c r="I241" t="s">
        <v>40</v>
      </c>
      <c r="J241" t="s">
        <v>41</v>
      </c>
      <c r="K241" t="s">
        <v>68</v>
      </c>
      <c r="L241" t="s">
        <v>45</v>
      </c>
      <c r="M241" t="s">
        <v>69</v>
      </c>
      <c r="N241" t="s">
        <v>45</v>
      </c>
      <c r="O241" t="s">
        <v>245</v>
      </c>
      <c r="P241" t="s">
        <v>246</v>
      </c>
      <c r="Q241">
        <v>101053826</v>
      </c>
      <c r="R241">
        <v>130</v>
      </c>
      <c r="S241" s="1">
        <v>44326</v>
      </c>
      <c r="T241" t="s">
        <v>48</v>
      </c>
      <c r="U241">
        <v>28740</v>
      </c>
      <c r="V241">
        <v>28790</v>
      </c>
      <c r="W241">
        <v>1</v>
      </c>
      <c r="X241">
        <v>0</v>
      </c>
      <c r="Y241">
        <v>25000</v>
      </c>
      <c r="Z241" t="s">
        <v>49</v>
      </c>
      <c r="AC241" s="3">
        <v>451505</v>
      </c>
      <c r="AD241">
        <v>0</v>
      </c>
      <c r="AE241">
        <v>0</v>
      </c>
      <c r="AF241" t="s">
        <v>72</v>
      </c>
      <c r="AH241" t="s">
        <v>51</v>
      </c>
      <c r="AI241" t="s">
        <v>52</v>
      </c>
      <c r="AK241" t="s">
        <v>53</v>
      </c>
      <c r="AL241" s="1">
        <v>44341</v>
      </c>
    </row>
    <row r="242" spans="1:38" x14ac:dyDescent="0.25">
      <c r="A242" t="s">
        <v>38</v>
      </c>
      <c r="B242">
        <v>101053098</v>
      </c>
      <c r="C242">
        <v>55605</v>
      </c>
      <c r="D242">
        <v>55965</v>
      </c>
      <c r="E242" s="1">
        <v>44321</v>
      </c>
      <c r="F242" s="2">
        <v>18</v>
      </c>
      <c r="G242" s="2">
        <f t="shared" si="3"/>
        <v>5</v>
      </c>
      <c r="H242" t="s">
        <v>67</v>
      </c>
      <c r="I242" t="s">
        <v>40</v>
      </c>
      <c r="J242" t="s">
        <v>41</v>
      </c>
      <c r="K242" t="s">
        <v>68</v>
      </c>
      <c r="L242" t="s">
        <v>45</v>
      </c>
      <c r="M242" t="s">
        <v>69</v>
      </c>
      <c r="N242" t="s">
        <v>45</v>
      </c>
      <c r="O242" t="s">
        <v>245</v>
      </c>
      <c r="P242" t="s">
        <v>246</v>
      </c>
      <c r="Q242">
        <v>101053827</v>
      </c>
      <c r="R242">
        <v>139</v>
      </c>
      <c r="S242" s="1">
        <v>44326</v>
      </c>
      <c r="T242" t="s">
        <v>48</v>
      </c>
      <c r="U242">
        <v>28650</v>
      </c>
      <c r="V242">
        <v>28660</v>
      </c>
      <c r="W242">
        <v>1</v>
      </c>
      <c r="X242">
        <v>0</v>
      </c>
      <c r="Y242">
        <v>0</v>
      </c>
      <c r="AC242" s="3">
        <v>450092</v>
      </c>
      <c r="AD242">
        <v>0</v>
      </c>
      <c r="AE242">
        <v>0</v>
      </c>
      <c r="AH242" t="s">
        <v>51</v>
      </c>
      <c r="AI242" t="s">
        <v>52</v>
      </c>
      <c r="AK242" t="s">
        <v>53</v>
      </c>
      <c r="AL242" s="1">
        <v>44341</v>
      </c>
    </row>
    <row r="243" spans="1:38" x14ac:dyDescent="0.25">
      <c r="A243" t="s">
        <v>38</v>
      </c>
      <c r="B243">
        <v>101053099</v>
      </c>
      <c r="C243">
        <v>55606</v>
      </c>
      <c r="D243">
        <v>55966</v>
      </c>
      <c r="E243" s="1">
        <v>44321</v>
      </c>
      <c r="F243" s="2">
        <v>18</v>
      </c>
      <c r="G243" s="2">
        <f t="shared" si="3"/>
        <v>5</v>
      </c>
      <c r="H243" t="s">
        <v>67</v>
      </c>
      <c r="I243" t="s">
        <v>40</v>
      </c>
      <c r="J243" t="s">
        <v>41</v>
      </c>
      <c r="K243" t="s">
        <v>68</v>
      </c>
      <c r="L243" t="s">
        <v>45</v>
      </c>
      <c r="M243" t="s">
        <v>69</v>
      </c>
      <c r="N243" t="s">
        <v>45</v>
      </c>
      <c r="O243" t="s">
        <v>245</v>
      </c>
      <c r="P243" t="s">
        <v>246</v>
      </c>
      <c r="Q243">
        <v>101053828</v>
      </c>
      <c r="R243">
        <v>147</v>
      </c>
      <c r="S243" s="1">
        <v>44326</v>
      </c>
      <c r="T243" t="s">
        <v>48</v>
      </c>
      <c r="U243">
        <v>28140</v>
      </c>
      <c r="V243">
        <v>28170</v>
      </c>
      <c r="W243">
        <v>1</v>
      </c>
      <c r="X243">
        <v>0</v>
      </c>
      <c r="Y243">
        <v>0</v>
      </c>
      <c r="AC243" s="3">
        <v>442079</v>
      </c>
      <c r="AD243">
        <v>0</v>
      </c>
      <c r="AE243">
        <v>0</v>
      </c>
      <c r="AH243" t="s">
        <v>51</v>
      </c>
      <c r="AI243" t="s">
        <v>52</v>
      </c>
      <c r="AK243" t="s">
        <v>53</v>
      </c>
      <c r="AL243" s="1">
        <v>44341</v>
      </c>
    </row>
    <row r="244" spans="1:38" x14ac:dyDescent="0.25">
      <c r="A244" t="s">
        <v>38</v>
      </c>
      <c r="B244">
        <v>101053100</v>
      </c>
      <c r="C244">
        <v>55607</v>
      </c>
      <c r="E244" s="1">
        <v>44321</v>
      </c>
      <c r="F244" s="2">
        <v>18</v>
      </c>
      <c r="G244" s="2">
        <f t="shared" si="3"/>
        <v>5</v>
      </c>
      <c r="H244" t="s">
        <v>67</v>
      </c>
      <c r="I244" t="s">
        <v>40</v>
      </c>
      <c r="J244" t="s">
        <v>41</v>
      </c>
      <c r="K244" t="s">
        <v>44</v>
      </c>
      <c r="L244" t="s">
        <v>45</v>
      </c>
      <c r="M244" t="s">
        <v>68</v>
      </c>
      <c r="N244" t="s">
        <v>45</v>
      </c>
      <c r="O244" t="s">
        <v>76</v>
      </c>
      <c r="P244" t="s">
        <v>77</v>
      </c>
      <c r="Q244">
        <v>101053829</v>
      </c>
      <c r="R244">
        <v>85</v>
      </c>
      <c r="S244" s="1">
        <v>44329</v>
      </c>
      <c r="T244" t="s">
        <v>78</v>
      </c>
      <c r="U244">
        <v>35010</v>
      </c>
      <c r="V244">
        <v>35020</v>
      </c>
      <c r="W244">
        <v>1</v>
      </c>
      <c r="X244">
        <v>0</v>
      </c>
      <c r="Y244">
        <v>0</v>
      </c>
      <c r="AC244" s="3">
        <v>550007</v>
      </c>
      <c r="AD244">
        <v>448500</v>
      </c>
      <c r="AE244">
        <v>-6630</v>
      </c>
      <c r="AH244" t="s">
        <v>51</v>
      </c>
      <c r="AI244" t="s">
        <v>52</v>
      </c>
      <c r="AK244" t="s">
        <v>53</v>
      </c>
      <c r="AL244" s="1">
        <v>44355</v>
      </c>
    </row>
    <row r="245" spans="1:38" x14ac:dyDescent="0.25">
      <c r="A245" t="s">
        <v>38</v>
      </c>
      <c r="B245">
        <v>101053101</v>
      </c>
      <c r="C245">
        <v>55608</v>
      </c>
      <c r="E245" s="1">
        <v>44321</v>
      </c>
      <c r="F245" s="2">
        <v>18</v>
      </c>
      <c r="G245" s="2">
        <f t="shared" si="3"/>
        <v>5</v>
      </c>
      <c r="H245" t="s">
        <v>67</v>
      </c>
      <c r="I245" t="s">
        <v>40</v>
      </c>
      <c r="J245" t="s">
        <v>41</v>
      </c>
      <c r="K245" t="s">
        <v>44</v>
      </c>
      <c r="L245" t="s">
        <v>45</v>
      </c>
      <c r="M245" t="s">
        <v>68</v>
      </c>
      <c r="N245" t="s">
        <v>45</v>
      </c>
      <c r="O245" t="s">
        <v>76</v>
      </c>
      <c r="P245" t="s">
        <v>77</v>
      </c>
      <c r="Q245">
        <v>101053830</v>
      </c>
      <c r="R245">
        <v>57337</v>
      </c>
      <c r="S245" s="1">
        <v>44329</v>
      </c>
      <c r="T245" t="s">
        <v>78</v>
      </c>
      <c r="U245">
        <v>35430</v>
      </c>
      <c r="V245">
        <v>35550</v>
      </c>
      <c r="W245">
        <v>1</v>
      </c>
      <c r="X245">
        <v>0</v>
      </c>
      <c r="Y245">
        <v>0</v>
      </c>
      <c r="AC245" s="3">
        <v>556605</v>
      </c>
      <c r="AD245">
        <v>448500</v>
      </c>
      <c r="AE245">
        <v>-12090</v>
      </c>
      <c r="AH245" t="s">
        <v>51</v>
      </c>
      <c r="AI245" t="s">
        <v>52</v>
      </c>
      <c r="AK245" t="s">
        <v>53</v>
      </c>
      <c r="AL245" s="1">
        <v>44355</v>
      </c>
    </row>
    <row r="246" spans="1:38" x14ac:dyDescent="0.25">
      <c r="A246" t="s">
        <v>38</v>
      </c>
      <c r="B246">
        <v>101053102</v>
      </c>
      <c r="C246">
        <v>55609</v>
      </c>
      <c r="E246" s="1">
        <v>44321</v>
      </c>
      <c r="F246" s="2">
        <v>18</v>
      </c>
      <c r="G246" s="2">
        <f t="shared" si="3"/>
        <v>5</v>
      </c>
      <c r="H246" t="s">
        <v>67</v>
      </c>
      <c r="I246" t="s">
        <v>40</v>
      </c>
      <c r="J246" t="s">
        <v>41</v>
      </c>
      <c r="K246" t="s">
        <v>44</v>
      </c>
      <c r="L246" t="s">
        <v>45</v>
      </c>
      <c r="M246" t="s">
        <v>68</v>
      </c>
      <c r="N246" t="s">
        <v>45</v>
      </c>
      <c r="O246" t="s">
        <v>76</v>
      </c>
      <c r="P246" t="s">
        <v>77</v>
      </c>
      <c r="Q246">
        <v>101053831</v>
      </c>
      <c r="R246">
        <v>174</v>
      </c>
      <c r="S246" s="1">
        <v>44329</v>
      </c>
      <c r="T246" t="s">
        <v>78</v>
      </c>
      <c r="U246">
        <v>34540</v>
      </c>
      <c r="V246">
        <v>34550</v>
      </c>
      <c r="W246">
        <v>1</v>
      </c>
      <c r="X246">
        <v>0</v>
      </c>
      <c r="Y246">
        <v>0</v>
      </c>
      <c r="AC246" s="3">
        <v>542623</v>
      </c>
      <c r="AD246">
        <v>448500</v>
      </c>
      <c r="AE246">
        <v>-520</v>
      </c>
      <c r="AH246" t="s">
        <v>51</v>
      </c>
      <c r="AI246" t="s">
        <v>52</v>
      </c>
      <c r="AK246" t="s">
        <v>53</v>
      </c>
      <c r="AL246" s="1">
        <v>44355</v>
      </c>
    </row>
    <row r="247" spans="1:38" x14ac:dyDescent="0.25">
      <c r="A247" t="s">
        <v>38</v>
      </c>
      <c r="B247">
        <v>101053103</v>
      </c>
      <c r="C247">
        <v>55610</v>
      </c>
      <c r="E247" s="1">
        <v>44321</v>
      </c>
      <c r="F247" s="2">
        <v>18</v>
      </c>
      <c r="G247" s="2">
        <f t="shared" si="3"/>
        <v>5</v>
      </c>
      <c r="H247" t="s">
        <v>204</v>
      </c>
      <c r="I247" t="s">
        <v>40</v>
      </c>
      <c r="J247" t="s">
        <v>41</v>
      </c>
      <c r="K247" t="s">
        <v>44</v>
      </c>
      <c r="L247" t="s">
        <v>45</v>
      </c>
      <c r="M247" t="s">
        <v>68</v>
      </c>
      <c r="N247" t="s">
        <v>45</v>
      </c>
      <c r="O247" t="s">
        <v>242</v>
      </c>
      <c r="P247" t="s">
        <v>244</v>
      </c>
      <c r="Q247">
        <v>101053832</v>
      </c>
      <c r="R247">
        <v>75463</v>
      </c>
      <c r="S247" s="1">
        <v>44330</v>
      </c>
      <c r="T247" t="s">
        <v>78</v>
      </c>
      <c r="U247">
        <v>33140</v>
      </c>
      <c r="V247">
        <v>33170</v>
      </c>
      <c r="W247">
        <v>1</v>
      </c>
      <c r="X247">
        <v>0</v>
      </c>
      <c r="Y247">
        <v>0</v>
      </c>
      <c r="AC247" s="3">
        <v>520629</v>
      </c>
      <c r="AD247">
        <v>448500</v>
      </c>
      <c r="AE247">
        <v>17680</v>
      </c>
      <c r="AH247" t="s">
        <v>51</v>
      </c>
      <c r="AI247" t="s">
        <v>52</v>
      </c>
      <c r="AK247" t="s">
        <v>59</v>
      </c>
    </row>
    <row r="248" spans="1:38" x14ac:dyDescent="0.25">
      <c r="A248" t="s">
        <v>38</v>
      </c>
      <c r="B248">
        <v>101053104</v>
      </c>
      <c r="C248">
        <v>55611</v>
      </c>
      <c r="E248" s="1">
        <v>44321</v>
      </c>
      <c r="F248" s="2">
        <v>18</v>
      </c>
      <c r="G248" s="2">
        <f t="shared" si="3"/>
        <v>5</v>
      </c>
      <c r="H248" t="s">
        <v>204</v>
      </c>
      <c r="I248" t="s">
        <v>40</v>
      </c>
      <c r="J248" t="s">
        <v>41</v>
      </c>
      <c r="K248" t="s">
        <v>44</v>
      </c>
      <c r="L248" t="s">
        <v>45</v>
      </c>
      <c r="M248" t="s">
        <v>68</v>
      </c>
      <c r="N248" t="s">
        <v>45</v>
      </c>
      <c r="O248" t="s">
        <v>242</v>
      </c>
      <c r="P248" t="s">
        <v>244</v>
      </c>
      <c r="Q248">
        <v>101053833</v>
      </c>
      <c r="R248">
        <v>75477</v>
      </c>
      <c r="S248" s="1">
        <v>44330</v>
      </c>
      <c r="T248" t="s">
        <v>78</v>
      </c>
      <c r="U248">
        <v>33130</v>
      </c>
      <c r="V248">
        <v>33130</v>
      </c>
      <c r="W248">
        <v>1</v>
      </c>
      <c r="X248">
        <v>0</v>
      </c>
      <c r="Y248">
        <v>0</v>
      </c>
      <c r="AC248" s="3">
        <v>520472</v>
      </c>
      <c r="AD248">
        <v>448500</v>
      </c>
      <c r="AE248">
        <v>17810</v>
      </c>
      <c r="AH248" t="s">
        <v>51</v>
      </c>
      <c r="AI248" t="s">
        <v>52</v>
      </c>
      <c r="AK248" t="s">
        <v>59</v>
      </c>
    </row>
    <row r="249" spans="1:38" x14ac:dyDescent="0.25">
      <c r="A249" t="s">
        <v>38</v>
      </c>
      <c r="B249">
        <v>101053105</v>
      </c>
      <c r="C249">
        <v>55612</v>
      </c>
      <c r="D249">
        <v>56098</v>
      </c>
      <c r="E249" s="1">
        <v>44321</v>
      </c>
      <c r="F249" s="2">
        <v>18</v>
      </c>
      <c r="G249" s="2">
        <f t="shared" si="3"/>
        <v>5</v>
      </c>
      <c r="H249" t="s">
        <v>256</v>
      </c>
      <c r="I249" t="s">
        <v>79</v>
      </c>
      <c r="J249" t="s">
        <v>41</v>
      </c>
      <c r="K249" t="s">
        <v>79</v>
      </c>
      <c r="L249" t="s">
        <v>45</v>
      </c>
      <c r="M249" t="s">
        <v>267</v>
      </c>
      <c r="N249" t="s">
        <v>268</v>
      </c>
      <c r="O249" t="s">
        <v>269</v>
      </c>
      <c r="P249" t="s">
        <v>270</v>
      </c>
      <c r="Q249">
        <v>101053834</v>
      </c>
      <c r="R249" t="s">
        <v>413</v>
      </c>
      <c r="S249" s="1">
        <v>44327</v>
      </c>
      <c r="T249" t="s">
        <v>48</v>
      </c>
      <c r="U249">
        <v>10090</v>
      </c>
      <c r="V249">
        <v>10070</v>
      </c>
      <c r="W249">
        <v>1</v>
      </c>
      <c r="X249">
        <v>493712</v>
      </c>
      <c r="Y249">
        <v>0</v>
      </c>
      <c r="Z249" t="s">
        <v>49</v>
      </c>
      <c r="AC249" s="3">
        <v>2014000</v>
      </c>
      <c r="AD249">
        <v>0</v>
      </c>
      <c r="AE249">
        <v>0</v>
      </c>
      <c r="AF249" t="s">
        <v>56</v>
      </c>
      <c r="AH249" t="s">
        <v>212</v>
      </c>
      <c r="AI249" t="s">
        <v>52</v>
      </c>
      <c r="AK249" t="s">
        <v>53</v>
      </c>
      <c r="AL249" s="1">
        <v>44341</v>
      </c>
    </row>
    <row r="250" spans="1:38" x14ac:dyDescent="0.25">
      <c r="A250" t="s">
        <v>38</v>
      </c>
      <c r="B250">
        <v>101053106</v>
      </c>
      <c r="C250">
        <v>55613</v>
      </c>
      <c r="E250" s="1">
        <v>44321</v>
      </c>
      <c r="F250" s="2">
        <v>18</v>
      </c>
      <c r="G250" s="2">
        <f t="shared" si="3"/>
        <v>5</v>
      </c>
      <c r="H250" t="s">
        <v>164</v>
      </c>
      <c r="I250" t="s">
        <v>146</v>
      </c>
      <c r="J250" t="s">
        <v>41</v>
      </c>
      <c r="K250" t="s">
        <v>165</v>
      </c>
      <c r="L250" t="s">
        <v>166</v>
      </c>
      <c r="M250" t="s">
        <v>107</v>
      </c>
      <c r="N250" t="s">
        <v>45</v>
      </c>
      <c r="O250" t="s">
        <v>345</v>
      </c>
      <c r="P250" t="s">
        <v>346</v>
      </c>
      <c r="Q250">
        <v>101053835</v>
      </c>
      <c r="R250" t="s">
        <v>156</v>
      </c>
      <c r="S250" s="1">
        <v>44326</v>
      </c>
      <c r="T250" t="s">
        <v>170</v>
      </c>
      <c r="U250">
        <v>1</v>
      </c>
      <c r="V250">
        <v>1</v>
      </c>
      <c r="W250">
        <v>1</v>
      </c>
      <c r="X250">
        <v>0</v>
      </c>
      <c r="Y250">
        <v>0</v>
      </c>
      <c r="AC250" s="3">
        <v>1188459</v>
      </c>
      <c r="AD250">
        <v>1000000</v>
      </c>
      <c r="AE250">
        <v>0</v>
      </c>
      <c r="AH250" t="s">
        <v>64</v>
      </c>
      <c r="AI250" t="s">
        <v>52</v>
      </c>
      <c r="AK250" t="s">
        <v>53</v>
      </c>
      <c r="AL250" s="1">
        <v>44355</v>
      </c>
    </row>
    <row r="251" spans="1:38" x14ac:dyDescent="0.25">
      <c r="A251" t="s">
        <v>38</v>
      </c>
      <c r="B251">
        <v>101053107</v>
      </c>
      <c r="C251">
        <v>55614</v>
      </c>
      <c r="E251" s="1">
        <v>44321</v>
      </c>
      <c r="F251" s="2">
        <v>18</v>
      </c>
      <c r="G251" s="2">
        <f t="shared" si="3"/>
        <v>5</v>
      </c>
      <c r="H251" t="s">
        <v>164</v>
      </c>
      <c r="I251" t="s">
        <v>146</v>
      </c>
      <c r="J251" t="s">
        <v>41</v>
      </c>
      <c r="K251" t="s">
        <v>165</v>
      </c>
      <c r="L251" t="s">
        <v>166</v>
      </c>
      <c r="M251" t="s">
        <v>107</v>
      </c>
      <c r="N251" t="s">
        <v>45</v>
      </c>
      <c r="O251" t="s">
        <v>414</v>
      </c>
      <c r="P251" t="s">
        <v>415</v>
      </c>
      <c r="Q251">
        <v>101053836</v>
      </c>
      <c r="R251" t="s">
        <v>416</v>
      </c>
      <c r="S251" s="1">
        <v>44326</v>
      </c>
      <c r="T251" t="s">
        <v>170</v>
      </c>
      <c r="U251">
        <v>1</v>
      </c>
      <c r="V251">
        <v>1</v>
      </c>
      <c r="W251">
        <v>1</v>
      </c>
      <c r="X251">
        <v>0</v>
      </c>
      <c r="Y251">
        <v>0</v>
      </c>
      <c r="AC251" s="3">
        <v>1188459</v>
      </c>
      <c r="AD251">
        <v>1000000</v>
      </c>
      <c r="AE251">
        <v>0</v>
      </c>
      <c r="AH251" t="s">
        <v>64</v>
      </c>
      <c r="AI251" t="s">
        <v>52</v>
      </c>
      <c r="AK251" t="s">
        <v>53</v>
      </c>
      <c r="AL251" s="1">
        <v>44355</v>
      </c>
    </row>
    <row r="252" spans="1:38" x14ac:dyDescent="0.25">
      <c r="A252" t="s">
        <v>38</v>
      </c>
      <c r="B252">
        <v>101053108</v>
      </c>
      <c r="C252">
        <v>55615</v>
      </c>
      <c r="D252">
        <v>55920</v>
      </c>
      <c r="E252" s="1">
        <v>44321</v>
      </c>
      <c r="F252" s="2">
        <v>18</v>
      </c>
      <c r="G252" s="2">
        <f t="shared" si="3"/>
        <v>5</v>
      </c>
      <c r="H252" t="s">
        <v>122</v>
      </c>
      <c r="I252" t="s">
        <v>40</v>
      </c>
      <c r="J252" t="s">
        <v>41</v>
      </c>
      <c r="K252" t="s">
        <v>44</v>
      </c>
      <c r="L252" t="s">
        <v>45</v>
      </c>
      <c r="M252" t="s">
        <v>44</v>
      </c>
      <c r="N252" t="s">
        <v>45</v>
      </c>
      <c r="O252" t="s">
        <v>109</v>
      </c>
      <c r="P252" t="s">
        <v>110</v>
      </c>
      <c r="Q252">
        <v>101053837</v>
      </c>
      <c r="R252">
        <v>0</v>
      </c>
      <c r="S252" s="1">
        <v>44326</v>
      </c>
      <c r="T252" t="s">
        <v>48</v>
      </c>
      <c r="U252">
        <v>4</v>
      </c>
      <c r="V252">
        <v>4</v>
      </c>
      <c r="W252">
        <v>1</v>
      </c>
      <c r="X252">
        <v>0</v>
      </c>
      <c r="Y252">
        <v>0</v>
      </c>
      <c r="AC252" s="3">
        <v>146594</v>
      </c>
      <c r="AD252">
        <v>0</v>
      </c>
      <c r="AE252">
        <v>0</v>
      </c>
      <c r="AH252" t="s">
        <v>64</v>
      </c>
      <c r="AI252" t="s">
        <v>52</v>
      </c>
      <c r="AK252" t="s">
        <v>53</v>
      </c>
      <c r="AL252" s="1">
        <v>44341</v>
      </c>
    </row>
    <row r="253" spans="1:38" x14ac:dyDescent="0.25">
      <c r="A253" t="s">
        <v>38</v>
      </c>
      <c r="B253">
        <v>101053109</v>
      </c>
      <c r="C253">
        <v>55616</v>
      </c>
      <c r="D253">
        <v>55926</v>
      </c>
      <c r="E253" s="1">
        <v>44321</v>
      </c>
      <c r="F253" s="2">
        <v>18</v>
      </c>
      <c r="G253" s="2">
        <f t="shared" si="3"/>
        <v>5</v>
      </c>
      <c r="H253" t="s">
        <v>101</v>
      </c>
      <c r="I253" t="s">
        <v>40</v>
      </c>
      <c r="J253" t="s">
        <v>41</v>
      </c>
      <c r="K253" t="s">
        <v>107</v>
      </c>
      <c r="L253" t="s">
        <v>45</v>
      </c>
      <c r="M253" t="s">
        <v>44</v>
      </c>
      <c r="N253" t="s">
        <v>45</v>
      </c>
      <c r="O253" t="s">
        <v>153</v>
      </c>
      <c r="P253" t="s">
        <v>154</v>
      </c>
      <c r="Q253">
        <v>101053838</v>
      </c>
      <c r="R253" t="s">
        <v>417</v>
      </c>
      <c r="S253" s="1">
        <v>44326</v>
      </c>
      <c r="T253" t="s">
        <v>48</v>
      </c>
      <c r="U253">
        <v>1</v>
      </c>
      <c r="V253">
        <v>1</v>
      </c>
      <c r="W253">
        <v>1</v>
      </c>
      <c r="X253">
        <v>0</v>
      </c>
      <c r="Y253">
        <v>0</v>
      </c>
      <c r="AC253" s="3">
        <v>162301</v>
      </c>
      <c r="AD253">
        <v>0</v>
      </c>
      <c r="AE253">
        <v>0</v>
      </c>
      <c r="AH253" t="s">
        <v>64</v>
      </c>
      <c r="AI253" t="s">
        <v>52</v>
      </c>
      <c r="AK253" t="s">
        <v>53</v>
      </c>
      <c r="AL253" s="1">
        <v>44341</v>
      </c>
    </row>
    <row r="254" spans="1:38" x14ac:dyDescent="0.25">
      <c r="A254" t="s">
        <v>38</v>
      </c>
      <c r="B254">
        <v>101053110</v>
      </c>
      <c r="C254">
        <v>55617</v>
      </c>
      <c r="D254">
        <v>55928</v>
      </c>
      <c r="E254" s="1">
        <v>44321</v>
      </c>
      <c r="F254" s="2">
        <v>18</v>
      </c>
      <c r="G254" s="2">
        <f t="shared" si="3"/>
        <v>5</v>
      </c>
      <c r="H254" t="s">
        <v>101</v>
      </c>
      <c r="I254" t="s">
        <v>40</v>
      </c>
      <c r="J254" t="s">
        <v>41</v>
      </c>
      <c r="K254" t="s">
        <v>107</v>
      </c>
      <c r="L254" t="s">
        <v>45</v>
      </c>
      <c r="M254" t="s">
        <v>44</v>
      </c>
      <c r="N254" t="s">
        <v>45</v>
      </c>
      <c r="O254" t="s">
        <v>109</v>
      </c>
      <c r="P254" t="s">
        <v>112</v>
      </c>
      <c r="Q254">
        <v>101053839</v>
      </c>
      <c r="R254" t="s">
        <v>418</v>
      </c>
      <c r="S254" s="1">
        <v>44326</v>
      </c>
      <c r="T254" t="s">
        <v>48</v>
      </c>
      <c r="U254">
        <v>1</v>
      </c>
      <c r="V254">
        <v>1</v>
      </c>
      <c r="W254">
        <v>1</v>
      </c>
      <c r="X254">
        <v>0</v>
      </c>
      <c r="Y254">
        <v>0</v>
      </c>
      <c r="AC254" s="3">
        <v>162301</v>
      </c>
      <c r="AD254">
        <v>0</v>
      </c>
      <c r="AE254">
        <v>0</v>
      </c>
      <c r="AH254" t="s">
        <v>64</v>
      </c>
      <c r="AI254" t="s">
        <v>52</v>
      </c>
      <c r="AK254" t="s">
        <v>53</v>
      </c>
      <c r="AL254" s="1">
        <v>44341</v>
      </c>
    </row>
    <row r="255" spans="1:38" x14ac:dyDescent="0.25">
      <c r="A255" t="s">
        <v>38</v>
      </c>
      <c r="B255">
        <v>101053111</v>
      </c>
      <c r="C255">
        <v>55618</v>
      </c>
      <c r="D255">
        <v>55927</v>
      </c>
      <c r="E255" s="1">
        <v>44321</v>
      </c>
      <c r="F255" s="2">
        <v>18</v>
      </c>
      <c r="G255" s="2">
        <f t="shared" si="3"/>
        <v>5</v>
      </c>
      <c r="H255" t="s">
        <v>101</v>
      </c>
      <c r="I255" t="s">
        <v>40</v>
      </c>
      <c r="J255" t="s">
        <v>41</v>
      </c>
      <c r="K255" t="s">
        <v>107</v>
      </c>
      <c r="L255" t="s">
        <v>45</v>
      </c>
      <c r="M255" t="s">
        <v>44</v>
      </c>
      <c r="N255" t="s">
        <v>45</v>
      </c>
      <c r="O255" t="s">
        <v>109</v>
      </c>
      <c r="P255" t="s">
        <v>112</v>
      </c>
      <c r="Q255">
        <v>101053840</v>
      </c>
      <c r="R255" t="s">
        <v>158</v>
      </c>
      <c r="S255" s="1">
        <v>44326</v>
      </c>
      <c r="T255" t="s">
        <v>48</v>
      </c>
      <c r="U255">
        <v>1</v>
      </c>
      <c r="V255">
        <v>1</v>
      </c>
      <c r="W255">
        <v>1</v>
      </c>
      <c r="X255">
        <v>0</v>
      </c>
      <c r="Y255">
        <v>0</v>
      </c>
      <c r="AC255" s="3">
        <v>162301</v>
      </c>
      <c r="AD255">
        <v>0</v>
      </c>
      <c r="AE255">
        <v>0</v>
      </c>
      <c r="AH255" t="s">
        <v>64</v>
      </c>
      <c r="AI255" t="s">
        <v>52</v>
      </c>
      <c r="AK255" t="s">
        <v>53</v>
      </c>
      <c r="AL255" s="1">
        <v>44341</v>
      </c>
    </row>
    <row r="256" spans="1:38" x14ac:dyDescent="0.25">
      <c r="A256" t="s">
        <v>38</v>
      </c>
      <c r="B256">
        <v>101053112</v>
      </c>
      <c r="C256">
        <v>55619</v>
      </c>
      <c r="E256" s="1">
        <v>44321</v>
      </c>
      <c r="F256" s="2">
        <v>18</v>
      </c>
      <c r="G256" s="2">
        <f t="shared" si="3"/>
        <v>5</v>
      </c>
      <c r="H256" t="s">
        <v>101</v>
      </c>
      <c r="I256" t="s">
        <v>40</v>
      </c>
      <c r="J256" t="s">
        <v>41</v>
      </c>
      <c r="K256" t="s">
        <v>107</v>
      </c>
      <c r="L256" t="s">
        <v>45</v>
      </c>
      <c r="M256" t="s">
        <v>44</v>
      </c>
      <c r="N256" t="s">
        <v>45</v>
      </c>
      <c r="O256" t="s">
        <v>345</v>
      </c>
      <c r="P256" t="s">
        <v>346</v>
      </c>
      <c r="Q256">
        <v>101053841</v>
      </c>
      <c r="R256" t="s">
        <v>419</v>
      </c>
      <c r="S256" s="1">
        <v>44326</v>
      </c>
      <c r="T256" t="s">
        <v>170</v>
      </c>
      <c r="U256">
        <v>1</v>
      </c>
      <c r="V256">
        <v>1</v>
      </c>
      <c r="W256">
        <v>1</v>
      </c>
      <c r="X256">
        <v>0</v>
      </c>
      <c r="Y256">
        <v>0</v>
      </c>
      <c r="AC256" s="3">
        <v>162301</v>
      </c>
      <c r="AD256">
        <v>90000</v>
      </c>
      <c r="AE256">
        <v>0</v>
      </c>
      <c r="AH256" t="s">
        <v>64</v>
      </c>
      <c r="AI256" t="s">
        <v>52</v>
      </c>
      <c r="AK256" t="s">
        <v>53</v>
      </c>
      <c r="AL256" s="1">
        <v>44341</v>
      </c>
    </row>
    <row r="257" spans="1:38" x14ac:dyDescent="0.25">
      <c r="A257" t="s">
        <v>38</v>
      </c>
      <c r="B257">
        <v>101053113</v>
      </c>
      <c r="C257">
        <v>55620</v>
      </c>
      <c r="D257">
        <v>55929</v>
      </c>
      <c r="E257" s="1">
        <v>44321</v>
      </c>
      <c r="F257" s="2">
        <v>18</v>
      </c>
      <c r="G257" s="2">
        <f t="shared" si="3"/>
        <v>5</v>
      </c>
      <c r="H257" t="s">
        <v>122</v>
      </c>
      <c r="I257" t="s">
        <v>40</v>
      </c>
      <c r="J257" t="s">
        <v>41</v>
      </c>
      <c r="K257" t="s">
        <v>44</v>
      </c>
      <c r="L257" t="s">
        <v>45</v>
      </c>
      <c r="M257" t="s">
        <v>44</v>
      </c>
      <c r="N257" t="s">
        <v>45</v>
      </c>
      <c r="O257" t="s">
        <v>109</v>
      </c>
      <c r="P257" t="s">
        <v>112</v>
      </c>
      <c r="Q257">
        <v>101053842</v>
      </c>
      <c r="R257" t="s">
        <v>141</v>
      </c>
      <c r="S257" s="1">
        <v>44326</v>
      </c>
      <c r="T257" t="s">
        <v>48</v>
      </c>
      <c r="U257">
        <v>7</v>
      </c>
      <c r="V257">
        <v>7</v>
      </c>
      <c r="W257">
        <v>1</v>
      </c>
      <c r="X257">
        <v>0</v>
      </c>
      <c r="Y257">
        <v>0</v>
      </c>
      <c r="AC257" s="3">
        <v>256540</v>
      </c>
      <c r="AD257">
        <v>0</v>
      </c>
      <c r="AE257">
        <v>0</v>
      </c>
      <c r="AH257" t="s">
        <v>64</v>
      </c>
      <c r="AI257" t="s">
        <v>52</v>
      </c>
      <c r="AK257" t="s">
        <v>53</v>
      </c>
      <c r="AL257" s="1">
        <v>44341</v>
      </c>
    </row>
    <row r="258" spans="1:38" x14ac:dyDescent="0.25">
      <c r="A258" t="s">
        <v>38</v>
      </c>
      <c r="B258">
        <v>101053114</v>
      </c>
      <c r="C258">
        <v>55621</v>
      </c>
      <c r="D258">
        <v>55930</v>
      </c>
      <c r="E258" s="1">
        <v>44321</v>
      </c>
      <c r="F258" s="2">
        <v>18</v>
      </c>
      <c r="G258" s="2">
        <f t="shared" si="3"/>
        <v>5</v>
      </c>
      <c r="H258" t="s">
        <v>122</v>
      </c>
      <c r="I258" t="s">
        <v>40</v>
      </c>
      <c r="J258" t="s">
        <v>41</v>
      </c>
      <c r="K258" t="s">
        <v>44</v>
      </c>
      <c r="L258" t="s">
        <v>45</v>
      </c>
      <c r="M258" t="s">
        <v>44</v>
      </c>
      <c r="N258" t="s">
        <v>45</v>
      </c>
      <c r="O258" t="s">
        <v>109</v>
      </c>
      <c r="P258" t="s">
        <v>112</v>
      </c>
      <c r="Q258">
        <v>101053843</v>
      </c>
      <c r="R258" t="s">
        <v>418</v>
      </c>
      <c r="S258" s="1">
        <v>44326</v>
      </c>
      <c r="T258" t="s">
        <v>48</v>
      </c>
      <c r="U258">
        <v>4</v>
      </c>
      <c r="V258">
        <v>4</v>
      </c>
      <c r="W258">
        <v>1</v>
      </c>
      <c r="X258">
        <v>0</v>
      </c>
      <c r="Y258">
        <v>0</v>
      </c>
      <c r="AC258" s="3">
        <v>146594</v>
      </c>
      <c r="AD258">
        <v>0</v>
      </c>
      <c r="AE258">
        <v>0</v>
      </c>
      <c r="AH258" t="s">
        <v>64</v>
      </c>
      <c r="AI258" t="s">
        <v>52</v>
      </c>
      <c r="AK258" t="s">
        <v>53</v>
      </c>
      <c r="AL258" s="1">
        <v>44341</v>
      </c>
    </row>
    <row r="259" spans="1:38" x14ac:dyDescent="0.25">
      <c r="A259" t="s">
        <v>38</v>
      </c>
      <c r="B259">
        <v>101053115</v>
      </c>
      <c r="C259">
        <v>55622</v>
      </c>
      <c r="D259">
        <v>55943</v>
      </c>
      <c r="E259" s="1">
        <v>44321</v>
      </c>
      <c r="F259" s="2">
        <v>18</v>
      </c>
      <c r="G259" s="2">
        <f t="shared" ref="G259:G322" si="4">+MONTH(E259)</f>
        <v>5</v>
      </c>
      <c r="H259" t="s">
        <v>114</v>
      </c>
      <c r="I259" t="s">
        <v>40</v>
      </c>
      <c r="J259" t="s">
        <v>41</v>
      </c>
      <c r="K259" t="s">
        <v>44</v>
      </c>
      <c r="L259" t="s">
        <v>45</v>
      </c>
      <c r="M259" t="s">
        <v>44</v>
      </c>
      <c r="N259" t="s">
        <v>45</v>
      </c>
      <c r="O259" t="s">
        <v>115</v>
      </c>
      <c r="P259" t="s">
        <v>116</v>
      </c>
      <c r="Q259">
        <v>101053844</v>
      </c>
      <c r="R259" t="s">
        <v>420</v>
      </c>
      <c r="S259" s="1">
        <v>44326</v>
      </c>
      <c r="T259" t="s">
        <v>48</v>
      </c>
      <c r="U259">
        <v>3</v>
      </c>
      <c r="V259">
        <v>3</v>
      </c>
      <c r="W259">
        <v>1</v>
      </c>
      <c r="X259">
        <v>10000</v>
      </c>
      <c r="Y259">
        <v>0</v>
      </c>
      <c r="Z259" t="s">
        <v>49</v>
      </c>
      <c r="AC259" s="3">
        <v>109946</v>
      </c>
      <c r="AD259">
        <v>0</v>
      </c>
      <c r="AE259">
        <v>0</v>
      </c>
      <c r="AF259" t="s">
        <v>56</v>
      </c>
      <c r="AH259" t="s">
        <v>64</v>
      </c>
      <c r="AI259" t="s">
        <v>52</v>
      </c>
      <c r="AK259" t="s">
        <v>53</v>
      </c>
      <c r="AL259" s="1">
        <v>44341</v>
      </c>
    </row>
    <row r="260" spans="1:38" x14ac:dyDescent="0.25">
      <c r="A260" t="s">
        <v>38</v>
      </c>
      <c r="B260">
        <v>101053116</v>
      </c>
      <c r="C260">
        <v>55623</v>
      </c>
      <c r="D260">
        <v>55925</v>
      </c>
      <c r="E260" s="1">
        <v>44321</v>
      </c>
      <c r="F260" s="2">
        <v>18</v>
      </c>
      <c r="G260" s="2">
        <f t="shared" si="4"/>
        <v>5</v>
      </c>
      <c r="H260" t="s">
        <v>122</v>
      </c>
      <c r="I260" t="s">
        <v>40</v>
      </c>
      <c r="J260" t="s">
        <v>41</v>
      </c>
      <c r="K260" t="s">
        <v>44</v>
      </c>
      <c r="L260" t="s">
        <v>45</v>
      </c>
      <c r="M260" t="s">
        <v>44</v>
      </c>
      <c r="N260" t="s">
        <v>45</v>
      </c>
      <c r="O260" t="s">
        <v>109</v>
      </c>
      <c r="P260" t="s">
        <v>112</v>
      </c>
      <c r="Q260">
        <v>101053845</v>
      </c>
      <c r="R260" t="s">
        <v>421</v>
      </c>
      <c r="S260" s="1">
        <v>44326</v>
      </c>
      <c r="T260" t="s">
        <v>48</v>
      </c>
      <c r="U260">
        <v>7</v>
      </c>
      <c r="V260">
        <v>7</v>
      </c>
      <c r="W260">
        <v>1</v>
      </c>
      <c r="X260">
        <v>0</v>
      </c>
      <c r="Y260">
        <v>0</v>
      </c>
      <c r="AC260" s="3">
        <v>256540</v>
      </c>
      <c r="AD260">
        <v>0</v>
      </c>
      <c r="AE260">
        <v>0</v>
      </c>
      <c r="AH260" t="s">
        <v>64</v>
      </c>
      <c r="AI260" t="s">
        <v>52</v>
      </c>
      <c r="AK260" t="s">
        <v>53</v>
      </c>
      <c r="AL260" s="1">
        <v>44341</v>
      </c>
    </row>
    <row r="261" spans="1:38" x14ac:dyDescent="0.25">
      <c r="A261" t="s">
        <v>38</v>
      </c>
      <c r="B261">
        <v>101053117</v>
      </c>
      <c r="C261">
        <v>55624</v>
      </c>
      <c r="D261">
        <v>55934</v>
      </c>
      <c r="E261" s="1">
        <v>44321</v>
      </c>
      <c r="F261" s="2">
        <v>18</v>
      </c>
      <c r="G261" s="2">
        <f t="shared" si="4"/>
        <v>5</v>
      </c>
      <c r="H261" t="s">
        <v>114</v>
      </c>
      <c r="I261" t="s">
        <v>40</v>
      </c>
      <c r="J261" t="s">
        <v>41</v>
      </c>
      <c r="K261" t="s">
        <v>44</v>
      </c>
      <c r="L261" t="s">
        <v>45</v>
      </c>
      <c r="M261" t="s">
        <v>107</v>
      </c>
      <c r="N261" t="s">
        <v>45</v>
      </c>
      <c r="O261" t="s">
        <v>109</v>
      </c>
      <c r="P261" t="s">
        <v>112</v>
      </c>
      <c r="Q261">
        <v>101053846</v>
      </c>
      <c r="R261" t="s">
        <v>421</v>
      </c>
      <c r="S261" s="1">
        <v>44326</v>
      </c>
      <c r="T261" t="s">
        <v>48</v>
      </c>
      <c r="U261">
        <v>1</v>
      </c>
      <c r="V261">
        <v>1</v>
      </c>
      <c r="W261">
        <v>1</v>
      </c>
      <c r="X261">
        <v>0</v>
      </c>
      <c r="Y261">
        <v>0</v>
      </c>
      <c r="AC261" s="3">
        <v>324601</v>
      </c>
      <c r="AD261">
        <v>0</v>
      </c>
      <c r="AE261">
        <v>0</v>
      </c>
      <c r="AH261" t="s">
        <v>64</v>
      </c>
      <c r="AI261" t="s">
        <v>52</v>
      </c>
      <c r="AK261" t="s">
        <v>53</v>
      </c>
      <c r="AL261" s="1">
        <v>44341</v>
      </c>
    </row>
    <row r="262" spans="1:38" x14ac:dyDescent="0.25">
      <c r="A262" t="s">
        <v>38</v>
      </c>
      <c r="B262">
        <v>101053118</v>
      </c>
      <c r="C262">
        <v>55625</v>
      </c>
      <c r="D262">
        <v>55967</v>
      </c>
      <c r="E262" s="1">
        <v>44321</v>
      </c>
      <c r="F262" s="2">
        <v>18</v>
      </c>
      <c r="G262" s="2">
        <f t="shared" si="4"/>
        <v>5</v>
      </c>
      <c r="H262" t="s">
        <v>114</v>
      </c>
      <c r="I262" t="s">
        <v>40</v>
      </c>
      <c r="J262" t="s">
        <v>41</v>
      </c>
      <c r="K262" t="s">
        <v>44</v>
      </c>
      <c r="L262" t="s">
        <v>45</v>
      </c>
      <c r="M262" t="s">
        <v>107</v>
      </c>
      <c r="N262" t="s">
        <v>45</v>
      </c>
      <c r="O262" t="s">
        <v>153</v>
      </c>
      <c r="P262" t="s">
        <v>235</v>
      </c>
      <c r="Q262">
        <v>101053847</v>
      </c>
      <c r="R262">
        <v>0</v>
      </c>
      <c r="S262" s="1">
        <v>44326</v>
      </c>
      <c r="T262" t="s">
        <v>48</v>
      </c>
      <c r="U262">
        <v>1</v>
      </c>
      <c r="V262">
        <v>1</v>
      </c>
      <c r="W262">
        <v>1</v>
      </c>
      <c r="X262">
        <v>10000</v>
      </c>
      <c r="Y262">
        <v>0</v>
      </c>
      <c r="Z262" t="s">
        <v>49</v>
      </c>
      <c r="AC262" s="3">
        <v>324601</v>
      </c>
      <c r="AD262">
        <v>0</v>
      </c>
      <c r="AE262">
        <v>0</v>
      </c>
      <c r="AF262" t="s">
        <v>56</v>
      </c>
      <c r="AH262" t="s">
        <v>64</v>
      </c>
      <c r="AI262" t="s">
        <v>52</v>
      </c>
      <c r="AK262" t="s">
        <v>53</v>
      </c>
      <c r="AL262" s="1">
        <v>44341</v>
      </c>
    </row>
    <row r="263" spans="1:38" x14ac:dyDescent="0.25">
      <c r="A263" t="s">
        <v>38</v>
      </c>
      <c r="B263">
        <v>101053119</v>
      </c>
      <c r="C263">
        <v>55626</v>
      </c>
      <c r="D263">
        <v>55979</v>
      </c>
      <c r="E263" s="1">
        <v>44321</v>
      </c>
      <c r="F263" s="2">
        <v>18</v>
      </c>
      <c r="G263" s="2">
        <f t="shared" si="4"/>
        <v>5</v>
      </c>
      <c r="H263" t="s">
        <v>114</v>
      </c>
      <c r="I263" t="s">
        <v>40</v>
      </c>
      <c r="J263" t="s">
        <v>41</v>
      </c>
      <c r="K263" t="s">
        <v>44</v>
      </c>
      <c r="L263" t="s">
        <v>45</v>
      </c>
      <c r="M263" t="s">
        <v>107</v>
      </c>
      <c r="N263" t="s">
        <v>45</v>
      </c>
      <c r="O263" t="s">
        <v>103</v>
      </c>
      <c r="P263" t="s">
        <v>104</v>
      </c>
      <c r="Q263">
        <v>101053848</v>
      </c>
      <c r="R263" t="s">
        <v>422</v>
      </c>
      <c r="S263" s="1">
        <v>44326</v>
      </c>
      <c r="T263" t="s">
        <v>48</v>
      </c>
      <c r="U263">
        <v>1</v>
      </c>
      <c r="V263">
        <v>1</v>
      </c>
      <c r="W263">
        <v>1</v>
      </c>
      <c r="X263">
        <v>10000</v>
      </c>
      <c r="Y263">
        <v>0</v>
      </c>
      <c r="Z263" t="s">
        <v>49</v>
      </c>
      <c r="AC263" s="3">
        <v>324601</v>
      </c>
      <c r="AD263">
        <v>0</v>
      </c>
      <c r="AE263">
        <v>0</v>
      </c>
      <c r="AF263" t="s">
        <v>56</v>
      </c>
      <c r="AH263" t="s">
        <v>64</v>
      </c>
      <c r="AI263" t="s">
        <v>52</v>
      </c>
      <c r="AK263" t="s">
        <v>53</v>
      </c>
      <c r="AL263" s="1">
        <v>44341</v>
      </c>
    </row>
    <row r="264" spans="1:38" x14ac:dyDescent="0.25">
      <c r="A264" t="s">
        <v>38</v>
      </c>
      <c r="B264">
        <v>101053120</v>
      </c>
      <c r="C264">
        <v>55627</v>
      </c>
      <c r="D264">
        <v>55973</v>
      </c>
      <c r="E264" s="1">
        <v>44321</v>
      </c>
      <c r="F264" s="2">
        <v>18</v>
      </c>
      <c r="G264" s="2">
        <f t="shared" si="4"/>
        <v>5</v>
      </c>
      <c r="H264" t="s">
        <v>114</v>
      </c>
      <c r="I264" t="s">
        <v>40</v>
      </c>
      <c r="J264" t="s">
        <v>41</v>
      </c>
      <c r="K264" t="s">
        <v>44</v>
      </c>
      <c r="L264" t="s">
        <v>45</v>
      </c>
      <c r="M264" t="s">
        <v>107</v>
      </c>
      <c r="N264" t="s">
        <v>45</v>
      </c>
      <c r="O264" t="s">
        <v>153</v>
      </c>
      <c r="P264" t="s">
        <v>235</v>
      </c>
      <c r="Q264">
        <v>101053849</v>
      </c>
      <c r="R264" t="s">
        <v>423</v>
      </c>
      <c r="S264" s="1">
        <v>44326</v>
      </c>
      <c r="T264" t="s">
        <v>48</v>
      </c>
      <c r="U264">
        <v>1</v>
      </c>
      <c r="V264">
        <v>1</v>
      </c>
      <c r="W264">
        <v>1</v>
      </c>
      <c r="X264">
        <v>10000</v>
      </c>
      <c r="Y264">
        <v>0</v>
      </c>
      <c r="Z264" t="s">
        <v>49</v>
      </c>
      <c r="AC264" s="3">
        <v>324601</v>
      </c>
      <c r="AD264">
        <v>0</v>
      </c>
      <c r="AE264">
        <v>0</v>
      </c>
      <c r="AF264" t="s">
        <v>56</v>
      </c>
      <c r="AH264" t="s">
        <v>64</v>
      </c>
      <c r="AI264" t="s">
        <v>52</v>
      </c>
      <c r="AK264" t="s">
        <v>53</v>
      </c>
      <c r="AL264" s="1">
        <v>44341</v>
      </c>
    </row>
    <row r="265" spans="1:38" x14ac:dyDescent="0.25">
      <c r="A265" t="s">
        <v>38</v>
      </c>
      <c r="B265">
        <v>101053121</v>
      </c>
      <c r="C265">
        <v>55628</v>
      </c>
      <c r="D265">
        <v>55922</v>
      </c>
      <c r="E265" s="1">
        <v>44322</v>
      </c>
      <c r="F265" s="2">
        <v>18</v>
      </c>
      <c r="G265" s="2">
        <f t="shared" si="4"/>
        <v>5</v>
      </c>
      <c r="H265" t="s">
        <v>114</v>
      </c>
      <c r="I265" t="s">
        <v>69</v>
      </c>
      <c r="J265" t="s">
        <v>41</v>
      </c>
      <c r="K265" t="s">
        <v>69</v>
      </c>
      <c r="L265" t="s">
        <v>45</v>
      </c>
      <c r="M265" t="s">
        <v>107</v>
      </c>
      <c r="N265" t="s">
        <v>45</v>
      </c>
      <c r="O265" t="s">
        <v>109</v>
      </c>
      <c r="P265" t="s">
        <v>110</v>
      </c>
      <c r="Q265">
        <v>101053850</v>
      </c>
      <c r="R265" t="s">
        <v>424</v>
      </c>
      <c r="S265" s="1">
        <v>44326</v>
      </c>
      <c r="T265" t="s">
        <v>48</v>
      </c>
      <c r="U265">
        <v>1</v>
      </c>
      <c r="V265">
        <v>1</v>
      </c>
      <c r="W265">
        <v>1</v>
      </c>
      <c r="X265">
        <v>0</v>
      </c>
      <c r="Y265">
        <v>0</v>
      </c>
      <c r="AC265" s="3">
        <v>162301</v>
      </c>
      <c r="AD265">
        <v>0</v>
      </c>
      <c r="AE265">
        <v>0</v>
      </c>
      <c r="AH265" t="s">
        <v>64</v>
      </c>
      <c r="AI265" t="s">
        <v>52</v>
      </c>
      <c r="AK265" t="s">
        <v>53</v>
      </c>
      <c r="AL265" s="1">
        <v>44341</v>
      </c>
    </row>
    <row r="266" spans="1:38" x14ac:dyDescent="0.25">
      <c r="A266" t="s">
        <v>38</v>
      </c>
      <c r="B266">
        <v>101053122</v>
      </c>
      <c r="C266">
        <v>55629</v>
      </c>
      <c r="D266">
        <v>55923</v>
      </c>
      <c r="E266" s="1">
        <v>44322</v>
      </c>
      <c r="F266" s="2">
        <v>18</v>
      </c>
      <c r="G266" s="2">
        <f t="shared" si="4"/>
        <v>5</v>
      </c>
      <c r="H266" t="s">
        <v>101</v>
      </c>
      <c r="I266" t="s">
        <v>69</v>
      </c>
      <c r="J266" t="s">
        <v>41</v>
      </c>
      <c r="K266" t="s">
        <v>69</v>
      </c>
      <c r="L266" t="s">
        <v>45</v>
      </c>
      <c r="M266" t="s">
        <v>107</v>
      </c>
      <c r="N266" t="s">
        <v>45</v>
      </c>
      <c r="O266" t="s">
        <v>109</v>
      </c>
      <c r="P266" t="s">
        <v>110</v>
      </c>
      <c r="Q266">
        <v>101053851</v>
      </c>
      <c r="R266" t="s">
        <v>425</v>
      </c>
      <c r="S266" s="1">
        <v>44326</v>
      </c>
      <c r="T266" t="s">
        <v>48</v>
      </c>
      <c r="U266">
        <v>1</v>
      </c>
      <c r="V266">
        <v>1</v>
      </c>
      <c r="W266">
        <v>1</v>
      </c>
      <c r="X266">
        <v>0</v>
      </c>
      <c r="Y266">
        <v>0</v>
      </c>
      <c r="AC266" s="3">
        <v>162301</v>
      </c>
      <c r="AD266">
        <v>0</v>
      </c>
      <c r="AE266">
        <v>0</v>
      </c>
      <c r="AH266" t="s">
        <v>64</v>
      </c>
      <c r="AI266" t="s">
        <v>52</v>
      </c>
      <c r="AK266" t="s">
        <v>53</v>
      </c>
      <c r="AL266" s="1">
        <v>44341</v>
      </c>
    </row>
    <row r="267" spans="1:38" x14ac:dyDescent="0.25">
      <c r="A267" t="s">
        <v>38</v>
      </c>
      <c r="B267">
        <v>101053123</v>
      </c>
      <c r="C267">
        <v>55630</v>
      </c>
      <c r="D267">
        <v>55850</v>
      </c>
      <c r="E267" s="1">
        <v>44322</v>
      </c>
      <c r="F267" s="2">
        <v>18</v>
      </c>
      <c r="G267" s="2">
        <f t="shared" si="4"/>
        <v>5</v>
      </c>
      <c r="H267" t="s">
        <v>39</v>
      </c>
      <c r="I267" t="s">
        <v>40</v>
      </c>
      <c r="J267" t="s">
        <v>41</v>
      </c>
      <c r="K267" t="s">
        <v>356</v>
      </c>
      <c r="L267" t="s">
        <v>357</v>
      </c>
      <c r="M267" t="s">
        <v>79</v>
      </c>
      <c r="N267" t="s">
        <v>45</v>
      </c>
      <c r="O267" t="s">
        <v>272</v>
      </c>
      <c r="P267" t="s">
        <v>273</v>
      </c>
      <c r="Q267">
        <v>101053852</v>
      </c>
      <c r="R267">
        <v>57372</v>
      </c>
      <c r="S267" s="1">
        <v>44323</v>
      </c>
      <c r="T267" t="s">
        <v>48</v>
      </c>
      <c r="U267">
        <v>34310</v>
      </c>
      <c r="V267">
        <v>34280</v>
      </c>
      <c r="W267">
        <v>1</v>
      </c>
      <c r="X267">
        <v>287244</v>
      </c>
      <c r="Y267">
        <v>0</v>
      </c>
      <c r="Z267" t="s">
        <v>49</v>
      </c>
      <c r="AC267" s="3">
        <v>2744800</v>
      </c>
      <c r="AD267">
        <v>0</v>
      </c>
      <c r="AE267">
        <v>0</v>
      </c>
      <c r="AF267" t="s">
        <v>56</v>
      </c>
      <c r="AH267" t="s">
        <v>212</v>
      </c>
      <c r="AI267" t="s">
        <v>52</v>
      </c>
      <c r="AK267" t="s">
        <v>53</v>
      </c>
      <c r="AL267" s="1">
        <v>44341</v>
      </c>
    </row>
    <row r="268" spans="1:38" x14ac:dyDescent="0.25">
      <c r="A268" t="s">
        <v>38</v>
      </c>
      <c r="B268">
        <v>101053124</v>
      </c>
      <c r="C268">
        <v>55631</v>
      </c>
      <c r="D268">
        <v>56056</v>
      </c>
      <c r="E268" s="1">
        <v>44322</v>
      </c>
      <c r="F268" s="2">
        <v>18</v>
      </c>
      <c r="G268" s="2">
        <f t="shared" si="4"/>
        <v>5</v>
      </c>
      <c r="H268" t="s">
        <v>256</v>
      </c>
      <c r="I268" t="s">
        <v>79</v>
      </c>
      <c r="J268" t="s">
        <v>41</v>
      </c>
      <c r="K268" t="s">
        <v>79</v>
      </c>
      <c r="L268" t="s">
        <v>45</v>
      </c>
      <c r="M268" t="s">
        <v>267</v>
      </c>
      <c r="N268" t="s">
        <v>268</v>
      </c>
      <c r="O268" t="s">
        <v>282</v>
      </c>
      <c r="P268" t="s">
        <v>283</v>
      </c>
      <c r="Q268">
        <v>101053853</v>
      </c>
      <c r="R268" t="s">
        <v>426</v>
      </c>
      <c r="S268" s="1">
        <v>44326</v>
      </c>
      <c r="T268" t="s">
        <v>48</v>
      </c>
      <c r="U268">
        <v>10091</v>
      </c>
      <c r="V268">
        <v>10078</v>
      </c>
      <c r="W268">
        <v>1</v>
      </c>
      <c r="X268">
        <v>493712</v>
      </c>
      <c r="Y268">
        <v>0</v>
      </c>
      <c r="Z268" t="s">
        <v>49</v>
      </c>
      <c r="AC268" s="3">
        <v>2015600</v>
      </c>
      <c r="AD268">
        <v>0</v>
      </c>
      <c r="AE268">
        <v>0</v>
      </c>
      <c r="AF268" t="s">
        <v>56</v>
      </c>
      <c r="AH268" t="s">
        <v>212</v>
      </c>
      <c r="AI268" t="s">
        <v>52</v>
      </c>
      <c r="AK268" t="s">
        <v>53</v>
      </c>
      <c r="AL268" s="1">
        <v>44341</v>
      </c>
    </row>
    <row r="269" spans="1:38" x14ac:dyDescent="0.25">
      <c r="A269" t="s">
        <v>38</v>
      </c>
      <c r="B269">
        <v>101053125</v>
      </c>
      <c r="C269">
        <v>55632</v>
      </c>
      <c r="D269">
        <v>56156</v>
      </c>
      <c r="E269" s="1">
        <v>44322</v>
      </c>
      <c r="F269" s="2">
        <v>18</v>
      </c>
      <c r="G269" s="2">
        <f t="shared" si="4"/>
        <v>5</v>
      </c>
      <c r="H269" t="s">
        <v>256</v>
      </c>
      <c r="I269" t="s">
        <v>79</v>
      </c>
      <c r="J269" t="s">
        <v>41</v>
      </c>
      <c r="K269" t="s">
        <v>79</v>
      </c>
      <c r="L269" t="s">
        <v>45</v>
      </c>
      <c r="M269" t="s">
        <v>319</v>
      </c>
      <c r="N269" t="s">
        <v>285</v>
      </c>
      <c r="O269" t="s">
        <v>353</v>
      </c>
      <c r="P269" t="s">
        <v>354</v>
      </c>
      <c r="Q269">
        <v>101053854</v>
      </c>
      <c r="R269" t="s">
        <v>427</v>
      </c>
      <c r="S269" s="1">
        <v>44328</v>
      </c>
      <c r="T269" t="s">
        <v>48</v>
      </c>
      <c r="U269">
        <v>10053</v>
      </c>
      <c r="V269">
        <v>10081</v>
      </c>
      <c r="W269">
        <v>1</v>
      </c>
      <c r="X269">
        <v>221080</v>
      </c>
      <c r="Y269">
        <v>0</v>
      </c>
      <c r="Z269" t="s">
        <v>49</v>
      </c>
      <c r="AC269" s="3">
        <v>1439466</v>
      </c>
      <c r="AD269">
        <v>0</v>
      </c>
      <c r="AE269">
        <v>0</v>
      </c>
      <c r="AF269" t="s">
        <v>56</v>
      </c>
      <c r="AH269" t="s">
        <v>212</v>
      </c>
      <c r="AI269" t="s">
        <v>52</v>
      </c>
      <c r="AK269" t="s">
        <v>53</v>
      </c>
      <c r="AL269" s="1">
        <v>44341</v>
      </c>
    </row>
    <row r="270" spans="1:38" x14ac:dyDescent="0.25">
      <c r="A270" t="s">
        <v>38</v>
      </c>
      <c r="B270">
        <v>101053126</v>
      </c>
      <c r="C270">
        <v>55633</v>
      </c>
      <c r="D270">
        <v>56168</v>
      </c>
      <c r="E270" s="1">
        <v>44322</v>
      </c>
      <c r="F270" s="2">
        <v>18</v>
      </c>
      <c r="G270" s="2">
        <f t="shared" si="4"/>
        <v>5</v>
      </c>
      <c r="H270" t="s">
        <v>256</v>
      </c>
      <c r="I270" t="s">
        <v>79</v>
      </c>
      <c r="J270" t="s">
        <v>41</v>
      </c>
      <c r="K270" t="s">
        <v>79</v>
      </c>
      <c r="L270" t="s">
        <v>45</v>
      </c>
      <c r="M270" t="s">
        <v>257</v>
      </c>
      <c r="N270" t="s">
        <v>258</v>
      </c>
      <c r="O270" t="s">
        <v>328</v>
      </c>
      <c r="P270" t="s">
        <v>329</v>
      </c>
      <c r="Q270">
        <v>101053855</v>
      </c>
      <c r="R270" t="s">
        <v>428</v>
      </c>
      <c r="S270" s="1">
        <v>44328</v>
      </c>
      <c r="T270" t="s">
        <v>48</v>
      </c>
      <c r="U270">
        <v>10500</v>
      </c>
      <c r="V270">
        <v>10500</v>
      </c>
      <c r="W270">
        <v>1</v>
      </c>
      <c r="X270">
        <v>442664</v>
      </c>
      <c r="Y270">
        <v>0</v>
      </c>
      <c r="Z270" t="s">
        <v>49</v>
      </c>
      <c r="AC270" s="3">
        <v>3474555</v>
      </c>
      <c r="AD270">
        <v>0</v>
      </c>
      <c r="AE270">
        <v>0</v>
      </c>
      <c r="AF270" t="s">
        <v>56</v>
      </c>
      <c r="AH270" t="s">
        <v>212</v>
      </c>
      <c r="AI270" t="s">
        <v>52</v>
      </c>
      <c r="AK270" t="s">
        <v>59</v>
      </c>
    </row>
    <row r="271" spans="1:38" x14ac:dyDescent="0.25">
      <c r="A271" t="s">
        <v>38</v>
      </c>
      <c r="B271">
        <v>101053127</v>
      </c>
      <c r="C271">
        <v>55634</v>
      </c>
      <c r="D271">
        <v>56257</v>
      </c>
      <c r="E271" s="1">
        <v>44322</v>
      </c>
      <c r="F271" s="2">
        <v>18</v>
      </c>
      <c r="G271" s="2">
        <f t="shared" si="4"/>
        <v>5</v>
      </c>
      <c r="H271" t="s">
        <v>256</v>
      </c>
      <c r="I271" t="s">
        <v>79</v>
      </c>
      <c r="J271" t="s">
        <v>41</v>
      </c>
      <c r="K271" t="s">
        <v>79</v>
      </c>
      <c r="L271" t="s">
        <v>45</v>
      </c>
      <c r="M271" t="s">
        <v>257</v>
      </c>
      <c r="N271" t="s">
        <v>258</v>
      </c>
      <c r="O271" t="s">
        <v>369</v>
      </c>
      <c r="P271" t="s">
        <v>370</v>
      </c>
      <c r="Q271">
        <v>101053856</v>
      </c>
      <c r="R271" t="s">
        <v>429</v>
      </c>
      <c r="S271" s="1">
        <v>44331</v>
      </c>
      <c r="T271" t="s">
        <v>48</v>
      </c>
      <c r="U271">
        <v>10064</v>
      </c>
      <c r="V271">
        <v>10064</v>
      </c>
      <c r="W271">
        <v>1</v>
      </c>
      <c r="X271">
        <v>442664</v>
      </c>
      <c r="Y271">
        <v>0</v>
      </c>
      <c r="Z271" t="s">
        <v>49</v>
      </c>
      <c r="AC271" s="3">
        <v>3330278</v>
      </c>
      <c r="AD271">
        <v>0</v>
      </c>
      <c r="AE271">
        <v>0</v>
      </c>
      <c r="AF271" t="s">
        <v>56</v>
      </c>
      <c r="AH271" t="s">
        <v>212</v>
      </c>
      <c r="AI271" t="s">
        <v>52</v>
      </c>
      <c r="AK271" t="s">
        <v>59</v>
      </c>
    </row>
    <row r="272" spans="1:38" x14ac:dyDescent="0.25">
      <c r="A272" t="s">
        <v>38</v>
      </c>
      <c r="B272">
        <v>101053128</v>
      </c>
      <c r="C272">
        <v>55635</v>
      </c>
      <c r="D272">
        <v>56111</v>
      </c>
      <c r="E272" s="1">
        <v>44322</v>
      </c>
      <c r="F272" s="2">
        <v>18</v>
      </c>
      <c r="G272" s="2">
        <f t="shared" si="4"/>
        <v>5</v>
      </c>
      <c r="H272" t="s">
        <v>171</v>
      </c>
      <c r="I272" t="s">
        <v>124</v>
      </c>
      <c r="J272" t="s">
        <v>41</v>
      </c>
      <c r="K272" t="s">
        <v>172</v>
      </c>
      <c r="L272" t="s">
        <v>173</v>
      </c>
      <c r="M272" t="s">
        <v>42</v>
      </c>
      <c r="N272" t="s">
        <v>43</v>
      </c>
      <c r="O272" t="s">
        <v>202</v>
      </c>
      <c r="P272" t="s">
        <v>203</v>
      </c>
      <c r="Q272">
        <v>101053857</v>
      </c>
      <c r="R272">
        <v>77821</v>
      </c>
      <c r="S272" s="1">
        <v>44327</v>
      </c>
      <c r="T272" t="s">
        <v>48</v>
      </c>
      <c r="U272">
        <v>33380</v>
      </c>
      <c r="V272">
        <v>33370</v>
      </c>
      <c r="W272">
        <v>1</v>
      </c>
      <c r="X272">
        <v>0</v>
      </c>
      <c r="Y272">
        <v>0</v>
      </c>
      <c r="AC272" s="3">
        <v>673608</v>
      </c>
      <c r="AD272">
        <v>0</v>
      </c>
      <c r="AE272">
        <v>0</v>
      </c>
      <c r="AH272" t="s">
        <v>64</v>
      </c>
      <c r="AI272" t="s">
        <v>52</v>
      </c>
      <c r="AK272" t="s">
        <v>53</v>
      </c>
      <c r="AL272" s="1">
        <v>44355</v>
      </c>
    </row>
    <row r="273" spans="1:38" x14ac:dyDescent="0.25">
      <c r="A273" t="s">
        <v>38</v>
      </c>
      <c r="B273">
        <v>101053129</v>
      </c>
      <c r="C273">
        <v>55636</v>
      </c>
      <c r="D273">
        <v>55991</v>
      </c>
      <c r="E273" s="1">
        <v>44322</v>
      </c>
      <c r="F273" s="2">
        <v>18</v>
      </c>
      <c r="G273" s="2">
        <f t="shared" si="4"/>
        <v>5</v>
      </c>
      <c r="H273" t="s">
        <v>114</v>
      </c>
      <c r="I273" t="s">
        <v>40</v>
      </c>
      <c r="J273" t="s">
        <v>41</v>
      </c>
      <c r="K273" t="s">
        <v>44</v>
      </c>
      <c r="L273" t="s">
        <v>45</v>
      </c>
      <c r="M273" t="s">
        <v>107</v>
      </c>
      <c r="N273" t="s">
        <v>45</v>
      </c>
      <c r="O273" t="s">
        <v>103</v>
      </c>
      <c r="P273" t="s">
        <v>104</v>
      </c>
      <c r="Q273">
        <v>101053858</v>
      </c>
      <c r="R273" t="s">
        <v>430</v>
      </c>
      <c r="S273" s="1">
        <v>44326</v>
      </c>
      <c r="T273" t="s">
        <v>48</v>
      </c>
      <c r="U273">
        <v>1</v>
      </c>
      <c r="V273">
        <v>1</v>
      </c>
      <c r="W273">
        <v>1</v>
      </c>
      <c r="X273">
        <v>10000</v>
      </c>
      <c r="Y273">
        <v>0</v>
      </c>
      <c r="Z273" t="s">
        <v>49</v>
      </c>
      <c r="AC273" s="3">
        <v>324601</v>
      </c>
      <c r="AD273">
        <v>0</v>
      </c>
      <c r="AE273">
        <v>0</v>
      </c>
      <c r="AF273" t="s">
        <v>56</v>
      </c>
      <c r="AH273" t="s">
        <v>64</v>
      </c>
      <c r="AI273" t="s">
        <v>52</v>
      </c>
      <c r="AK273" t="s">
        <v>53</v>
      </c>
      <c r="AL273" s="1">
        <v>44341</v>
      </c>
    </row>
    <row r="274" spans="1:38" x14ac:dyDescent="0.25">
      <c r="A274" t="s">
        <v>38</v>
      </c>
      <c r="B274">
        <v>101053130</v>
      </c>
      <c r="C274">
        <v>55637</v>
      </c>
      <c r="D274">
        <v>55982</v>
      </c>
      <c r="E274" s="1">
        <v>44322</v>
      </c>
      <c r="F274" s="2">
        <v>18</v>
      </c>
      <c r="G274" s="2">
        <f t="shared" si="4"/>
        <v>5</v>
      </c>
      <c r="H274" t="s">
        <v>114</v>
      </c>
      <c r="I274" t="s">
        <v>40</v>
      </c>
      <c r="J274" t="s">
        <v>41</v>
      </c>
      <c r="K274" t="s">
        <v>44</v>
      </c>
      <c r="L274" t="s">
        <v>45</v>
      </c>
      <c r="M274" t="s">
        <v>107</v>
      </c>
      <c r="N274" t="s">
        <v>45</v>
      </c>
      <c r="O274" t="s">
        <v>153</v>
      </c>
      <c r="P274" t="s">
        <v>235</v>
      </c>
      <c r="Q274">
        <v>101053859</v>
      </c>
      <c r="R274" t="s">
        <v>431</v>
      </c>
      <c r="S274" s="1">
        <v>44326</v>
      </c>
      <c r="T274" t="s">
        <v>48</v>
      </c>
      <c r="U274">
        <v>1</v>
      </c>
      <c r="V274">
        <v>1</v>
      </c>
      <c r="W274">
        <v>1</v>
      </c>
      <c r="X274">
        <v>10000</v>
      </c>
      <c r="Y274">
        <v>0</v>
      </c>
      <c r="Z274" t="s">
        <v>49</v>
      </c>
      <c r="AC274" s="3">
        <v>324601</v>
      </c>
      <c r="AD274">
        <v>0</v>
      </c>
      <c r="AE274">
        <v>0</v>
      </c>
      <c r="AF274" t="s">
        <v>56</v>
      </c>
      <c r="AH274" t="s">
        <v>64</v>
      </c>
      <c r="AI274" t="s">
        <v>52</v>
      </c>
      <c r="AK274" t="s">
        <v>53</v>
      </c>
      <c r="AL274" s="1">
        <v>44341</v>
      </c>
    </row>
    <row r="275" spans="1:38" x14ac:dyDescent="0.25">
      <c r="A275" t="s">
        <v>38</v>
      </c>
      <c r="B275">
        <v>101053131</v>
      </c>
      <c r="C275">
        <v>55638</v>
      </c>
      <c r="D275">
        <v>56173</v>
      </c>
      <c r="E275" s="1">
        <v>44322</v>
      </c>
      <c r="F275" s="2">
        <v>18</v>
      </c>
      <c r="G275" s="2">
        <f t="shared" si="4"/>
        <v>5</v>
      </c>
      <c r="H275" t="s">
        <v>94</v>
      </c>
      <c r="I275" t="s">
        <v>95</v>
      </c>
      <c r="J275" t="s">
        <v>41</v>
      </c>
      <c r="K275" t="s">
        <v>96</v>
      </c>
      <c r="L275" t="s">
        <v>97</v>
      </c>
      <c r="M275" t="s">
        <v>98</v>
      </c>
      <c r="N275" t="s">
        <v>45</v>
      </c>
      <c r="O275" t="s">
        <v>332</v>
      </c>
      <c r="P275" t="s">
        <v>333</v>
      </c>
      <c r="Q275">
        <v>101053860</v>
      </c>
      <c r="R275">
        <v>518406</v>
      </c>
      <c r="S275" s="1">
        <v>44329</v>
      </c>
      <c r="T275" t="s">
        <v>48</v>
      </c>
      <c r="U275">
        <v>32540</v>
      </c>
      <c r="V275">
        <v>32760</v>
      </c>
      <c r="W275">
        <v>1</v>
      </c>
      <c r="X275">
        <v>1078648</v>
      </c>
      <c r="Y275">
        <v>0</v>
      </c>
      <c r="Z275" t="s">
        <v>49</v>
      </c>
      <c r="AC275" s="3">
        <v>4034960</v>
      </c>
      <c r="AD275">
        <v>0</v>
      </c>
      <c r="AE275">
        <v>0</v>
      </c>
      <c r="AF275" t="s">
        <v>56</v>
      </c>
      <c r="AH275" t="s">
        <v>87</v>
      </c>
      <c r="AI275" t="s">
        <v>52</v>
      </c>
      <c r="AK275" t="s">
        <v>53</v>
      </c>
      <c r="AL275" s="1">
        <v>44341</v>
      </c>
    </row>
    <row r="276" spans="1:38" x14ac:dyDescent="0.25">
      <c r="A276" t="s">
        <v>38</v>
      </c>
      <c r="B276">
        <v>101053132</v>
      </c>
      <c r="C276">
        <v>55639</v>
      </c>
      <c r="D276">
        <v>55858</v>
      </c>
      <c r="E276" s="1">
        <v>44322</v>
      </c>
      <c r="F276" s="2">
        <v>18</v>
      </c>
      <c r="G276" s="2">
        <f t="shared" si="4"/>
        <v>5</v>
      </c>
      <c r="H276" t="s">
        <v>60</v>
      </c>
      <c r="I276" t="s">
        <v>61</v>
      </c>
      <c r="J276" t="s">
        <v>41</v>
      </c>
      <c r="K276" t="s">
        <v>42</v>
      </c>
      <c r="L276" t="s">
        <v>43</v>
      </c>
      <c r="M276" t="s">
        <v>61</v>
      </c>
      <c r="N276" t="s">
        <v>45</v>
      </c>
      <c r="O276" t="s">
        <v>229</v>
      </c>
      <c r="P276" t="s">
        <v>110</v>
      </c>
      <c r="Q276">
        <v>101053861</v>
      </c>
      <c r="R276">
        <v>10962</v>
      </c>
      <c r="S276" s="1">
        <v>44323</v>
      </c>
      <c r="T276" t="s">
        <v>48</v>
      </c>
      <c r="U276">
        <v>18570</v>
      </c>
      <c r="V276">
        <v>18910</v>
      </c>
      <c r="W276">
        <v>1</v>
      </c>
      <c r="X276">
        <v>44400</v>
      </c>
      <c r="Y276">
        <v>0</v>
      </c>
      <c r="Z276" t="s">
        <v>49</v>
      </c>
      <c r="AC276" s="3">
        <v>669448</v>
      </c>
      <c r="AD276">
        <v>0</v>
      </c>
      <c r="AE276">
        <v>0</v>
      </c>
      <c r="AF276" t="s">
        <v>56</v>
      </c>
      <c r="AH276" t="s">
        <v>64</v>
      </c>
      <c r="AI276" t="s">
        <v>52</v>
      </c>
      <c r="AK276" t="s">
        <v>53</v>
      </c>
      <c r="AL276" s="1">
        <v>44355</v>
      </c>
    </row>
    <row r="277" spans="1:38" x14ac:dyDescent="0.25">
      <c r="A277" t="s">
        <v>38</v>
      </c>
      <c r="B277">
        <v>101053133</v>
      </c>
      <c r="C277">
        <v>55640</v>
      </c>
      <c r="D277">
        <v>55862</v>
      </c>
      <c r="E277" s="1">
        <v>44322</v>
      </c>
      <c r="F277" s="2">
        <v>18</v>
      </c>
      <c r="G277" s="2">
        <f t="shared" si="4"/>
        <v>5</v>
      </c>
      <c r="H277" t="s">
        <v>67</v>
      </c>
      <c r="I277" t="s">
        <v>40</v>
      </c>
      <c r="J277" t="s">
        <v>41</v>
      </c>
      <c r="K277" t="s">
        <v>68</v>
      </c>
      <c r="L277" t="s">
        <v>45</v>
      </c>
      <c r="M277" t="s">
        <v>69</v>
      </c>
      <c r="N277" t="s">
        <v>45</v>
      </c>
      <c r="O277" t="s">
        <v>80</v>
      </c>
      <c r="P277" t="s">
        <v>81</v>
      </c>
      <c r="Q277">
        <v>101053862</v>
      </c>
      <c r="R277">
        <v>41</v>
      </c>
      <c r="S277" s="1">
        <v>44323</v>
      </c>
      <c r="T277" t="s">
        <v>48</v>
      </c>
      <c r="U277">
        <v>33530</v>
      </c>
      <c r="V277">
        <v>34280</v>
      </c>
      <c r="W277">
        <v>1</v>
      </c>
      <c r="X277">
        <v>0</v>
      </c>
      <c r="Y277">
        <v>10000</v>
      </c>
      <c r="Z277" t="s">
        <v>49</v>
      </c>
      <c r="AC277" s="3">
        <v>526756</v>
      </c>
      <c r="AD277">
        <v>0</v>
      </c>
      <c r="AE277">
        <v>0</v>
      </c>
      <c r="AF277" t="s">
        <v>72</v>
      </c>
      <c r="AH277" t="s">
        <v>51</v>
      </c>
      <c r="AI277" t="s">
        <v>52</v>
      </c>
      <c r="AK277" t="s">
        <v>53</v>
      </c>
      <c r="AL277" s="1">
        <v>44341</v>
      </c>
    </row>
    <row r="278" spans="1:38" x14ac:dyDescent="0.25">
      <c r="A278" t="s">
        <v>38</v>
      </c>
      <c r="B278">
        <v>101053134</v>
      </c>
      <c r="C278">
        <v>55641</v>
      </c>
      <c r="D278">
        <v>55900</v>
      </c>
      <c r="E278" s="1">
        <v>44322</v>
      </c>
      <c r="F278" s="2">
        <v>18</v>
      </c>
      <c r="G278" s="2">
        <f t="shared" si="4"/>
        <v>5</v>
      </c>
      <c r="H278" t="s">
        <v>67</v>
      </c>
      <c r="I278" t="s">
        <v>40</v>
      </c>
      <c r="J278" t="s">
        <v>41</v>
      </c>
      <c r="K278" t="s">
        <v>68</v>
      </c>
      <c r="L278" t="s">
        <v>45</v>
      </c>
      <c r="M278" t="s">
        <v>69</v>
      </c>
      <c r="N278" t="s">
        <v>45</v>
      </c>
      <c r="O278" t="s">
        <v>347</v>
      </c>
      <c r="P278" t="s">
        <v>350</v>
      </c>
      <c r="Q278">
        <v>101053863</v>
      </c>
      <c r="R278">
        <v>142</v>
      </c>
      <c r="S278" s="1">
        <v>44336</v>
      </c>
      <c r="T278" t="s">
        <v>48</v>
      </c>
      <c r="U278">
        <v>37500</v>
      </c>
      <c r="V278">
        <v>37500</v>
      </c>
      <c r="W278">
        <v>1</v>
      </c>
      <c r="X278">
        <v>0</v>
      </c>
      <c r="Y278">
        <v>10000</v>
      </c>
      <c r="Z278" t="s">
        <v>49</v>
      </c>
      <c r="AC278" s="3">
        <v>589125</v>
      </c>
      <c r="AD278">
        <v>0</v>
      </c>
      <c r="AE278">
        <v>0</v>
      </c>
      <c r="AF278" t="s">
        <v>72</v>
      </c>
      <c r="AH278" t="s">
        <v>51</v>
      </c>
      <c r="AI278" t="s">
        <v>52</v>
      </c>
      <c r="AK278" t="s">
        <v>53</v>
      </c>
      <c r="AL278" s="1">
        <v>44341</v>
      </c>
    </row>
    <row r="279" spans="1:38" x14ac:dyDescent="0.25">
      <c r="A279" t="s">
        <v>38</v>
      </c>
      <c r="B279">
        <v>101053135</v>
      </c>
      <c r="C279">
        <v>55642</v>
      </c>
      <c r="D279">
        <v>55863</v>
      </c>
      <c r="E279" s="1">
        <v>44322</v>
      </c>
      <c r="F279" s="2">
        <v>18</v>
      </c>
      <c r="G279" s="2">
        <f t="shared" si="4"/>
        <v>5</v>
      </c>
      <c r="H279" t="s">
        <v>67</v>
      </c>
      <c r="I279" t="s">
        <v>40</v>
      </c>
      <c r="J279" t="s">
        <v>41</v>
      </c>
      <c r="K279" t="s">
        <v>68</v>
      </c>
      <c r="L279" t="s">
        <v>45</v>
      </c>
      <c r="M279" t="s">
        <v>69</v>
      </c>
      <c r="N279" t="s">
        <v>45</v>
      </c>
      <c r="O279" t="s">
        <v>80</v>
      </c>
      <c r="P279" t="s">
        <v>81</v>
      </c>
      <c r="Q279">
        <v>101053864</v>
      </c>
      <c r="R279">
        <v>57325</v>
      </c>
      <c r="S279" s="1">
        <v>44323</v>
      </c>
      <c r="T279" t="s">
        <v>48</v>
      </c>
      <c r="U279">
        <v>34810</v>
      </c>
      <c r="V279">
        <v>34200</v>
      </c>
      <c r="W279">
        <v>1</v>
      </c>
      <c r="X279">
        <v>0</v>
      </c>
      <c r="Y279">
        <v>0</v>
      </c>
      <c r="AC279" s="3">
        <v>546865</v>
      </c>
      <c r="AD279">
        <v>0</v>
      </c>
      <c r="AE279">
        <v>0</v>
      </c>
      <c r="AH279" t="s">
        <v>51</v>
      </c>
      <c r="AI279" t="s">
        <v>52</v>
      </c>
      <c r="AK279" t="s">
        <v>53</v>
      </c>
      <c r="AL279" s="1">
        <v>44341</v>
      </c>
    </row>
    <row r="280" spans="1:38" x14ac:dyDescent="0.25">
      <c r="A280" t="s">
        <v>38</v>
      </c>
      <c r="B280">
        <v>101053136</v>
      </c>
      <c r="C280">
        <v>55643</v>
      </c>
      <c r="D280">
        <v>55901</v>
      </c>
      <c r="E280" s="1">
        <v>44322</v>
      </c>
      <c r="F280" s="2">
        <v>18</v>
      </c>
      <c r="G280" s="2">
        <f t="shared" si="4"/>
        <v>5</v>
      </c>
      <c r="H280" t="s">
        <v>67</v>
      </c>
      <c r="I280" t="s">
        <v>40</v>
      </c>
      <c r="J280" t="s">
        <v>41</v>
      </c>
      <c r="K280" t="s">
        <v>68</v>
      </c>
      <c r="L280" t="s">
        <v>45</v>
      </c>
      <c r="M280" t="s">
        <v>69</v>
      </c>
      <c r="N280" t="s">
        <v>45</v>
      </c>
      <c r="O280" t="s">
        <v>347</v>
      </c>
      <c r="P280" t="s">
        <v>350</v>
      </c>
      <c r="Q280">
        <v>101053865</v>
      </c>
      <c r="R280">
        <v>132</v>
      </c>
      <c r="S280" s="1">
        <v>44326</v>
      </c>
      <c r="T280" t="s">
        <v>48</v>
      </c>
      <c r="U280">
        <v>38310</v>
      </c>
      <c r="V280">
        <v>38300</v>
      </c>
      <c r="W280">
        <v>1</v>
      </c>
      <c r="X280">
        <v>0</v>
      </c>
      <c r="Y280">
        <v>0</v>
      </c>
      <c r="AC280" s="3">
        <v>601850</v>
      </c>
      <c r="AD280">
        <v>0</v>
      </c>
      <c r="AE280">
        <v>0</v>
      </c>
      <c r="AH280" t="s">
        <v>51</v>
      </c>
      <c r="AI280" t="s">
        <v>52</v>
      </c>
      <c r="AK280" t="s">
        <v>53</v>
      </c>
      <c r="AL280" s="1">
        <v>44341</v>
      </c>
    </row>
    <row r="281" spans="1:38" x14ac:dyDescent="0.25">
      <c r="A281" t="s">
        <v>38</v>
      </c>
      <c r="B281">
        <v>101053137</v>
      </c>
      <c r="C281">
        <v>55644</v>
      </c>
      <c r="D281">
        <v>55958</v>
      </c>
      <c r="E281" s="1">
        <v>44322</v>
      </c>
      <c r="F281" s="2">
        <v>18</v>
      </c>
      <c r="G281" s="2">
        <f t="shared" si="4"/>
        <v>5</v>
      </c>
      <c r="H281" t="s">
        <v>67</v>
      </c>
      <c r="I281" t="s">
        <v>40</v>
      </c>
      <c r="J281" t="s">
        <v>41</v>
      </c>
      <c r="K281" t="s">
        <v>68</v>
      </c>
      <c r="L281" t="s">
        <v>45</v>
      </c>
      <c r="M281" t="s">
        <v>69</v>
      </c>
      <c r="N281" t="s">
        <v>45</v>
      </c>
      <c r="O281" t="s">
        <v>70</v>
      </c>
      <c r="P281" t="s">
        <v>206</v>
      </c>
      <c r="Q281">
        <v>101053866</v>
      </c>
      <c r="R281">
        <v>57361</v>
      </c>
      <c r="S281" s="1">
        <v>44326</v>
      </c>
      <c r="T281" t="s">
        <v>48</v>
      </c>
      <c r="U281">
        <v>36550</v>
      </c>
      <c r="V281">
        <v>36500</v>
      </c>
      <c r="W281">
        <v>1</v>
      </c>
      <c r="X281">
        <v>0</v>
      </c>
      <c r="Y281">
        <v>10000</v>
      </c>
      <c r="Z281" t="s">
        <v>49</v>
      </c>
      <c r="AC281" s="3">
        <v>574200</v>
      </c>
      <c r="AD281">
        <v>0</v>
      </c>
      <c r="AE281">
        <v>0</v>
      </c>
      <c r="AF281" t="s">
        <v>72</v>
      </c>
      <c r="AH281" t="s">
        <v>51</v>
      </c>
      <c r="AI281" t="s">
        <v>52</v>
      </c>
      <c r="AK281" t="s">
        <v>53</v>
      </c>
      <c r="AL281" s="1">
        <v>44341</v>
      </c>
    </row>
    <row r="282" spans="1:38" x14ac:dyDescent="0.25">
      <c r="A282" t="s">
        <v>38</v>
      </c>
      <c r="B282">
        <v>101053138</v>
      </c>
      <c r="C282">
        <v>55645</v>
      </c>
      <c r="D282">
        <v>55959</v>
      </c>
      <c r="E282" s="1">
        <v>44322</v>
      </c>
      <c r="F282" s="2">
        <v>18</v>
      </c>
      <c r="G282" s="2">
        <f t="shared" si="4"/>
        <v>5</v>
      </c>
      <c r="H282" t="s">
        <v>67</v>
      </c>
      <c r="I282" t="s">
        <v>40</v>
      </c>
      <c r="J282" t="s">
        <v>41</v>
      </c>
      <c r="K282" t="s">
        <v>68</v>
      </c>
      <c r="L282" t="s">
        <v>45</v>
      </c>
      <c r="M282" t="s">
        <v>69</v>
      </c>
      <c r="N282" t="s">
        <v>45</v>
      </c>
      <c r="O282" t="s">
        <v>70</v>
      </c>
      <c r="P282" t="s">
        <v>206</v>
      </c>
      <c r="Q282">
        <v>101053867</v>
      </c>
      <c r="R282">
        <v>148</v>
      </c>
      <c r="S282" s="1">
        <v>44326</v>
      </c>
      <c r="T282" t="s">
        <v>48</v>
      </c>
      <c r="U282">
        <v>34980</v>
      </c>
      <c r="V282">
        <v>35000</v>
      </c>
      <c r="W282">
        <v>1</v>
      </c>
      <c r="X282">
        <v>0</v>
      </c>
      <c r="Y282">
        <v>0</v>
      </c>
      <c r="AC282" s="3">
        <v>549536</v>
      </c>
      <c r="AD282">
        <v>0</v>
      </c>
      <c r="AE282">
        <v>0</v>
      </c>
      <c r="AH282" t="s">
        <v>51</v>
      </c>
      <c r="AI282" t="s">
        <v>52</v>
      </c>
      <c r="AK282" t="s">
        <v>53</v>
      </c>
      <c r="AL282" s="1">
        <v>44341</v>
      </c>
    </row>
    <row r="283" spans="1:38" x14ac:dyDescent="0.25">
      <c r="A283" t="s">
        <v>38</v>
      </c>
      <c r="B283">
        <v>101053139</v>
      </c>
      <c r="C283">
        <v>55646</v>
      </c>
      <c r="E283" s="1">
        <v>44322</v>
      </c>
      <c r="F283" s="2">
        <v>18</v>
      </c>
      <c r="G283" s="2">
        <f t="shared" si="4"/>
        <v>5</v>
      </c>
      <c r="H283" t="s">
        <v>67</v>
      </c>
      <c r="I283" t="s">
        <v>40</v>
      </c>
      <c r="J283" t="s">
        <v>41</v>
      </c>
      <c r="K283" t="s">
        <v>44</v>
      </c>
      <c r="L283" t="s">
        <v>45</v>
      </c>
      <c r="M283" t="s">
        <v>68</v>
      </c>
      <c r="N283" t="s">
        <v>45</v>
      </c>
      <c r="O283" t="s">
        <v>76</v>
      </c>
      <c r="P283" t="s">
        <v>77</v>
      </c>
      <c r="Q283">
        <v>101053868</v>
      </c>
      <c r="R283">
        <v>162</v>
      </c>
      <c r="S283" s="1">
        <v>44329</v>
      </c>
      <c r="T283" t="s">
        <v>78</v>
      </c>
      <c r="U283">
        <v>34870</v>
      </c>
      <c r="V283">
        <v>34910</v>
      </c>
      <c r="W283">
        <v>1</v>
      </c>
      <c r="X283">
        <v>0</v>
      </c>
      <c r="Y283">
        <v>0</v>
      </c>
      <c r="AC283" s="3">
        <v>547808</v>
      </c>
      <c r="AD283">
        <v>448500</v>
      </c>
      <c r="AE283">
        <v>-4810</v>
      </c>
      <c r="AH283" t="s">
        <v>51</v>
      </c>
      <c r="AI283" t="s">
        <v>52</v>
      </c>
      <c r="AK283" t="s">
        <v>53</v>
      </c>
      <c r="AL283" s="1">
        <v>44355</v>
      </c>
    </row>
    <row r="284" spans="1:38" x14ac:dyDescent="0.25">
      <c r="A284" t="s">
        <v>38</v>
      </c>
      <c r="B284">
        <v>101053140</v>
      </c>
      <c r="C284">
        <v>55647</v>
      </c>
      <c r="E284" s="1">
        <v>44322</v>
      </c>
      <c r="F284" s="2">
        <v>18</v>
      </c>
      <c r="G284" s="2">
        <f t="shared" si="4"/>
        <v>5</v>
      </c>
      <c r="H284" t="s">
        <v>204</v>
      </c>
      <c r="I284" t="s">
        <v>40</v>
      </c>
      <c r="J284" t="s">
        <v>41</v>
      </c>
      <c r="K284" t="s">
        <v>44</v>
      </c>
      <c r="L284" t="s">
        <v>45</v>
      </c>
      <c r="M284" t="s">
        <v>68</v>
      </c>
      <c r="N284" t="s">
        <v>45</v>
      </c>
      <c r="O284" t="s">
        <v>242</v>
      </c>
      <c r="P284" t="s">
        <v>244</v>
      </c>
      <c r="Q284">
        <v>101053869</v>
      </c>
      <c r="R284">
        <v>75524</v>
      </c>
      <c r="S284" s="1">
        <v>44330</v>
      </c>
      <c r="T284" t="s">
        <v>78</v>
      </c>
      <c r="U284">
        <v>33000</v>
      </c>
      <c r="V284">
        <v>33000</v>
      </c>
      <c r="W284">
        <v>1</v>
      </c>
      <c r="X284">
        <v>0</v>
      </c>
      <c r="Y284">
        <v>0</v>
      </c>
      <c r="AC284" s="3">
        <v>518430</v>
      </c>
      <c r="AD284">
        <v>448500</v>
      </c>
      <c r="AE284">
        <v>19500</v>
      </c>
      <c r="AH284" t="s">
        <v>51</v>
      </c>
      <c r="AI284" t="s">
        <v>52</v>
      </c>
      <c r="AK284" t="s">
        <v>59</v>
      </c>
    </row>
    <row r="285" spans="1:38" x14ac:dyDescent="0.25">
      <c r="A285" t="s">
        <v>38</v>
      </c>
      <c r="B285">
        <v>101053141</v>
      </c>
      <c r="C285">
        <v>55648</v>
      </c>
      <c r="E285" s="1">
        <v>44322</v>
      </c>
      <c r="F285" s="2">
        <v>18</v>
      </c>
      <c r="G285" s="2">
        <f t="shared" si="4"/>
        <v>5</v>
      </c>
      <c r="H285" t="s">
        <v>204</v>
      </c>
      <c r="I285" t="s">
        <v>40</v>
      </c>
      <c r="J285" t="s">
        <v>41</v>
      </c>
      <c r="K285" t="s">
        <v>44</v>
      </c>
      <c r="L285" t="s">
        <v>45</v>
      </c>
      <c r="M285" t="s">
        <v>68</v>
      </c>
      <c r="N285" t="s">
        <v>45</v>
      </c>
      <c r="O285" t="s">
        <v>242</v>
      </c>
      <c r="P285" t="s">
        <v>244</v>
      </c>
      <c r="Q285">
        <v>101053870</v>
      </c>
      <c r="R285">
        <v>257</v>
      </c>
      <c r="S285" s="1">
        <v>44334</v>
      </c>
      <c r="T285" t="s">
        <v>78</v>
      </c>
      <c r="U285">
        <v>34570</v>
      </c>
      <c r="V285">
        <v>34600</v>
      </c>
      <c r="W285">
        <v>1</v>
      </c>
      <c r="X285">
        <v>0</v>
      </c>
      <c r="Y285">
        <v>0</v>
      </c>
      <c r="AC285" s="3">
        <v>543095</v>
      </c>
      <c r="AD285">
        <v>448500</v>
      </c>
      <c r="AE285">
        <v>-910</v>
      </c>
      <c r="AH285" t="s">
        <v>51</v>
      </c>
      <c r="AI285" t="s">
        <v>52</v>
      </c>
      <c r="AK285" t="s">
        <v>59</v>
      </c>
    </row>
    <row r="286" spans="1:38" x14ac:dyDescent="0.25">
      <c r="A286" t="s">
        <v>38</v>
      </c>
      <c r="B286">
        <v>101053142</v>
      </c>
      <c r="C286">
        <v>55649</v>
      </c>
      <c r="D286">
        <v>56416</v>
      </c>
      <c r="E286" s="1">
        <v>44322</v>
      </c>
      <c r="F286" s="2">
        <v>18</v>
      </c>
      <c r="G286" s="2">
        <f t="shared" si="4"/>
        <v>5</v>
      </c>
      <c r="H286" t="s">
        <v>82</v>
      </c>
      <c r="I286" t="s">
        <v>83</v>
      </c>
      <c r="J286" t="s">
        <v>41</v>
      </c>
      <c r="K286" t="s">
        <v>83</v>
      </c>
      <c r="L286" t="s">
        <v>45</v>
      </c>
      <c r="M286" t="s">
        <v>83</v>
      </c>
      <c r="N286" t="s">
        <v>84</v>
      </c>
      <c r="O286" t="s">
        <v>62</v>
      </c>
      <c r="P286" t="s">
        <v>348</v>
      </c>
      <c r="Q286">
        <v>101053871</v>
      </c>
      <c r="R286">
        <v>96601</v>
      </c>
      <c r="S286" s="1">
        <v>44340</v>
      </c>
      <c r="T286" t="s">
        <v>48</v>
      </c>
      <c r="U286">
        <v>33940</v>
      </c>
      <c r="V286">
        <v>33890</v>
      </c>
      <c r="W286">
        <v>1</v>
      </c>
      <c r="X286">
        <v>882851</v>
      </c>
      <c r="Y286">
        <v>232000</v>
      </c>
      <c r="Z286" t="s">
        <v>49</v>
      </c>
      <c r="AC286" s="3">
        <v>4140680</v>
      </c>
      <c r="AD286">
        <v>0</v>
      </c>
      <c r="AE286">
        <v>0</v>
      </c>
      <c r="AF286" t="s">
        <v>50</v>
      </c>
      <c r="AH286" t="s">
        <v>87</v>
      </c>
      <c r="AI286" t="s">
        <v>52</v>
      </c>
      <c r="AK286" t="s">
        <v>53</v>
      </c>
      <c r="AL286" s="1">
        <v>44341</v>
      </c>
    </row>
    <row r="287" spans="1:38" x14ac:dyDescent="0.25">
      <c r="A287" t="s">
        <v>38</v>
      </c>
      <c r="B287">
        <v>101053143</v>
      </c>
      <c r="C287">
        <v>55650</v>
      </c>
      <c r="D287">
        <v>56112</v>
      </c>
      <c r="E287" s="1">
        <v>44322</v>
      </c>
      <c r="F287" s="2">
        <v>18</v>
      </c>
      <c r="G287" s="2">
        <f t="shared" si="4"/>
        <v>5</v>
      </c>
      <c r="H287" t="s">
        <v>171</v>
      </c>
      <c r="I287" t="s">
        <v>124</v>
      </c>
      <c r="J287" t="s">
        <v>41</v>
      </c>
      <c r="K287" t="s">
        <v>172</v>
      </c>
      <c r="L287" t="s">
        <v>173</v>
      </c>
      <c r="M287" t="s">
        <v>42</v>
      </c>
      <c r="N287" t="s">
        <v>43</v>
      </c>
      <c r="O287" t="s">
        <v>202</v>
      </c>
      <c r="P287" t="s">
        <v>203</v>
      </c>
      <c r="Q287">
        <v>101053872</v>
      </c>
      <c r="R287">
        <v>77909</v>
      </c>
      <c r="S287" s="1">
        <v>44327</v>
      </c>
      <c r="T287" t="s">
        <v>48</v>
      </c>
      <c r="U287">
        <v>35130</v>
      </c>
      <c r="V287">
        <v>35060</v>
      </c>
      <c r="W287">
        <v>1</v>
      </c>
      <c r="X287">
        <v>0</v>
      </c>
      <c r="Y287">
        <v>0</v>
      </c>
      <c r="AC287" s="3">
        <v>708923</v>
      </c>
      <c r="AD287">
        <v>0</v>
      </c>
      <c r="AE287">
        <v>0</v>
      </c>
      <c r="AH287" t="s">
        <v>64</v>
      </c>
      <c r="AI287" t="s">
        <v>52</v>
      </c>
      <c r="AK287" t="s">
        <v>53</v>
      </c>
      <c r="AL287" s="1">
        <v>44355</v>
      </c>
    </row>
    <row r="288" spans="1:38" x14ac:dyDescent="0.25">
      <c r="A288" t="s">
        <v>38</v>
      </c>
      <c r="B288">
        <v>101053144</v>
      </c>
      <c r="C288">
        <v>55651</v>
      </c>
      <c r="D288">
        <v>56115</v>
      </c>
      <c r="E288" s="1">
        <v>44322</v>
      </c>
      <c r="F288" s="2">
        <v>18</v>
      </c>
      <c r="G288" s="2">
        <f t="shared" si="4"/>
        <v>5</v>
      </c>
      <c r="H288" t="s">
        <v>171</v>
      </c>
      <c r="I288" t="s">
        <v>124</v>
      </c>
      <c r="J288" t="s">
        <v>41</v>
      </c>
      <c r="K288" t="s">
        <v>172</v>
      </c>
      <c r="L288" t="s">
        <v>173</v>
      </c>
      <c r="M288" t="s">
        <v>42</v>
      </c>
      <c r="N288" t="s">
        <v>43</v>
      </c>
      <c r="O288" t="s">
        <v>202</v>
      </c>
      <c r="P288" t="s">
        <v>203</v>
      </c>
      <c r="Q288">
        <v>101053873</v>
      </c>
      <c r="R288">
        <v>77938</v>
      </c>
      <c r="S288" s="1">
        <v>44327</v>
      </c>
      <c r="T288" t="s">
        <v>48</v>
      </c>
      <c r="U288">
        <v>34200</v>
      </c>
      <c r="V288">
        <v>34080</v>
      </c>
      <c r="W288">
        <v>1</v>
      </c>
      <c r="X288">
        <v>0</v>
      </c>
      <c r="Y288">
        <v>0</v>
      </c>
      <c r="AC288" s="3">
        <v>690156</v>
      </c>
      <c r="AD288">
        <v>0</v>
      </c>
      <c r="AE288">
        <v>0</v>
      </c>
      <c r="AH288" t="s">
        <v>64</v>
      </c>
      <c r="AI288" t="s">
        <v>52</v>
      </c>
      <c r="AK288" t="s">
        <v>53</v>
      </c>
      <c r="AL288" s="1">
        <v>44355</v>
      </c>
    </row>
    <row r="289" spans="1:38" x14ac:dyDescent="0.25">
      <c r="A289" t="s">
        <v>38</v>
      </c>
      <c r="B289">
        <v>101053145</v>
      </c>
      <c r="C289">
        <v>55652</v>
      </c>
      <c r="D289">
        <v>56116</v>
      </c>
      <c r="E289" s="1">
        <v>44322</v>
      </c>
      <c r="F289" s="2">
        <v>18</v>
      </c>
      <c r="G289" s="2">
        <f t="shared" si="4"/>
        <v>5</v>
      </c>
      <c r="H289" t="s">
        <v>171</v>
      </c>
      <c r="I289" t="s">
        <v>124</v>
      </c>
      <c r="J289" t="s">
        <v>41</v>
      </c>
      <c r="K289" t="s">
        <v>172</v>
      </c>
      <c r="L289" t="s">
        <v>173</v>
      </c>
      <c r="M289" t="s">
        <v>42</v>
      </c>
      <c r="N289" t="s">
        <v>43</v>
      </c>
      <c r="O289" t="s">
        <v>202</v>
      </c>
      <c r="P289" t="s">
        <v>203</v>
      </c>
      <c r="Q289">
        <v>101053874</v>
      </c>
      <c r="R289">
        <v>77984</v>
      </c>
      <c r="S289" s="1">
        <v>44327</v>
      </c>
      <c r="T289" t="s">
        <v>48</v>
      </c>
      <c r="U289">
        <v>31060</v>
      </c>
      <c r="V289">
        <v>31140</v>
      </c>
      <c r="W289">
        <v>1</v>
      </c>
      <c r="X289">
        <v>0</v>
      </c>
      <c r="Y289">
        <v>40000</v>
      </c>
      <c r="Z289" t="s">
        <v>49</v>
      </c>
      <c r="AC289" s="3">
        <v>626791</v>
      </c>
      <c r="AD289">
        <v>0</v>
      </c>
      <c r="AE289">
        <v>0</v>
      </c>
      <c r="AF289" t="s">
        <v>72</v>
      </c>
      <c r="AH289" t="s">
        <v>64</v>
      </c>
      <c r="AI289" t="s">
        <v>52</v>
      </c>
      <c r="AK289" t="s">
        <v>53</v>
      </c>
      <c r="AL289" s="1">
        <v>44355</v>
      </c>
    </row>
    <row r="290" spans="1:38" x14ac:dyDescent="0.25">
      <c r="A290" t="s">
        <v>38</v>
      </c>
      <c r="B290">
        <v>101053146</v>
      </c>
      <c r="C290">
        <v>55653</v>
      </c>
      <c r="D290">
        <v>55841</v>
      </c>
      <c r="E290" s="1">
        <v>44322</v>
      </c>
      <c r="F290" s="2">
        <v>18</v>
      </c>
      <c r="G290" s="2">
        <f t="shared" si="4"/>
        <v>5</v>
      </c>
      <c r="H290" t="s">
        <v>164</v>
      </c>
      <c r="I290" t="s">
        <v>146</v>
      </c>
      <c r="J290" t="s">
        <v>41</v>
      </c>
      <c r="K290" t="s">
        <v>237</v>
      </c>
      <c r="L290" t="s">
        <v>238</v>
      </c>
      <c r="M290" t="s">
        <v>107</v>
      </c>
      <c r="N290" t="s">
        <v>45</v>
      </c>
      <c r="O290" t="s">
        <v>115</v>
      </c>
      <c r="P290" t="s">
        <v>154</v>
      </c>
      <c r="Q290">
        <v>101053875</v>
      </c>
      <c r="R290">
        <v>0</v>
      </c>
      <c r="S290" s="1">
        <v>44323</v>
      </c>
      <c r="T290" t="s">
        <v>48</v>
      </c>
      <c r="U290">
        <v>1</v>
      </c>
      <c r="V290">
        <v>1</v>
      </c>
      <c r="W290">
        <v>1</v>
      </c>
      <c r="X290">
        <v>10000</v>
      </c>
      <c r="Y290">
        <v>60000</v>
      </c>
      <c r="Z290" t="s">
        <v>49</v>
      </c>
      <c r="AC290" s="3">
        <v>680615</v>
      </c>
      <c r="AD290">
        <v>0</v>
      </c>
      <c r="AE290">
        <v>0</v>
      </c>
      <c r="AF290" t="s">
        <v>50</v>
      </c>
      <c r="AH290" t="s">
        <v>64</v>
      </c>
      <c r="AI290" t="s">
        <v>52</v>
      </c>
      <c r="AK290" t="s">
        <v>53</v>
      </c>
      <c r="AL290" s="1">
        <v>44355</v>
      </c>
    </row>
    <row r="291" spans="1:38" x14ac:dyDescent="0.25">
      <c r="A291" t="s">
        <v>38</v>
      </c>
      <c r="B291">
        <v>101053147</v>
      </c>
      <c r="C291">
        <v>55654</v>
      </c>
      <c r="D291">
        <v>56076</v>
      </c>
      <c r="E291" s="1">
        <v>44322</v>
      </c>
      <c r="F291" s="2">
        <v>18</v>
      </c>
      <c r="G291" s="2">
        <f t="shared" si="4"/>
        <v>5</v>
      </c>
      <c r="H291" t="s">
        <v>39</v>
      </c>
      <c r="I291" t="s">
        <v>40</v>
      </c>
      <c r="J291" t="s">
        <v>41</v>
      </c>
      <c r="K291" t="s">
        <v>42</v>
      </c>
      <c r="L291" t="s">
        <v>43</v>
      </c>
      <c r="M291" t="s">
        <v>44</v>
      </c>
      <c r="N291" t="s">
        <v>45</v>
      </c>
      <c r="O291" t="s">
        <v>65</v>
      </c>
      <c r="P291" t="s">
        <v>66</v>
      </c>
      <c r="Q291">
        <v>101053876</v>
      </c>
      <c r="R291">
        <v>75583</v>
      </c>
      <c r="S291" s="1">
        <v>44327</v>
      </c>
      <c r="T291" t="s">
        <v>48</v>
      </c>
      <c r="U291">
        <v>34920</v>
      </c>
      <c r="V291">
        <v>34920</v>
      </c>
      <c r="W291">
        <v>1</v>
      </c>
      <c r="X291">
        <v>10000</v>
      </c>
      <c r="Y291">
        <v>0</v>
      </c>
      <c r="Z291" t="s">
        <v>49</v>
      </c>
      <c r="AC291" s="3">
        <v>1235819</v>
      </c>
      <c r="AD291">
        <v>0</v>
      </c>
      <c r="AE291">
        <v>0</v>
      </c>
      <c r="AF291" t="s">
        <v>56</v>
      </c>
      <c r="AH291" t="s">
        <v>51</v>
      </c>
      <c r="AI291" t="s">
        <v>52</v>
      </c>
      <c r="AK291" t="s">
        <v>53</v>
      </c>
      <c r="AL291" s="1">
        <v>44341</v>
      </c>
    </row>
    <row r="292" spans="1:38" x14ac:dyDescent="0.25">
      <c r="A292" t="s">
        <v>38</v>
      </c>
      <c r="B292">
        <v>101053148</v>
      </c>
      <c r="C292">
        <v>55655</v>
      </c>
      <c r="D292">
        <v>56141</v>
      </c>
      <c r="E292" s="1">
        <v>44322</v>
      </c>
      <c r="F292" s="2">
        <v>18</v>
      </c>
      <c r="G292" s="2">
        <f t="shared" si="4"/>
        <v>5</v>
      </c>
      <c r="H292" t="s">
        <v>39</v>
      </c>
      <c r="I292" t="s">
        <v>40</v>
      </c>
      <c r="J292" t="s">
        <v>41</v>
      </c>
      <c r="K292" t="s">
        <v>42</v>
      </c>
      <c r="L292" t="s">
        <v>43</v>
      </c>
      <c r="M292" t="s">
        <v>68</v>
      </c>
      <c r="N292" t="s">
        <v>45</v>
      </c>
      <c r="O292" t="s">
        <v>54</v>
      </c>
      <c r="P292" t="s">
        <v>55</v>
      </c>
      <c r="Q292">
        <v>101053877</v>
      </c>
      <c r="R292">
        <v>97466</v>
      </c>
      <c r="S292" s="1">
        <v>44328</v>
      </c>
      <c r="T292" t="s">
        <v>48</v>
      </c>
      <c r="U292">
        <v>34410</v>
      </c>
      <c r="V292">
        <v>34410</v>
      </c>
      <c r="W292">
        <v>1</v>
      </c>
      <c r="X292">
        <v>10000</v>
      </c>
      <c r="Y292">
        <v>0</v>
      </c>
      <c r="Z292" t="s">
        <v>49</v>
      </c>
      <c r="AC292" s="3">
        <v>1217770</v>
      </c>
      <c r="AD292">
        <v>0</v>
      </c>
      <c r="AE292">
        <v>0</v>
      </c>
      <c r="AF292" t="s">
        <v>56</v>
      </c>
      <c r="AH292" t="s">
        <v>51</v>
      </c>
      <c r="AI292" t="s">
        <v>52</v>
      </c>
      <c r="AK292" t="s">
        <v>59</v>
      </c>
    </row>
    <row r="293" spans="1:38" x14ac:dyDescent="0.25">
      <c r="A293" t="s">
        <v>38</v>
      </c>
      <c r="B293">
        <v>101053149</v>
      </c>
      <c r="C293">
        <v>55656</v>
      </c>
      <c r="E293" s="1">
        <v>44322</v>
      </c>
      <c r="F293" s="2">
        <v>18</v>
      </c>
      <c r="G293" s="2">
        <f t="shared" si="4"/>
        <v>5</v>
      </c>
      <c r="H293" t="s">
        <v>39</v>
      </c>
      <c r="I293" t="s">
        <v>40</v>
      </c>
      <c r="J293" t="s">
        <v>41</v>
      </c>
      <c r="K293" t="s">
        <v>132</v>
      </c>
      <c r="L293" t="s">
        <v>133</v>
      </c>
      <c r="M293" t="s">
        <v>68</v>
      </c>
      <c r="N293" t="s">
        <v>45</v>
      </c>
      <c r="O293" t="s">
        <v>432</v>
      </c>
      <c r="P293" t="s">
        <v>433</v>
      </c>
      <c r="Q293">
        <v>101053878</v>
      </c>
      <c r="R293">
        <v>96767</v>
      </c>
      <c r="S293" s="1">
        <v>44323</v>
      </c>
      <c r="T293" t="s">
        <v>170</v>
      </c>
      <c r="U293">
        <v>32540</v>
      </c>
      <c r="V293">
        <v>32530</v>
      </c>
      <c r="W293">
        <v>1</v>
      </c>
      <c r="X293">
        <v>0</v>
      </c>
      <c r="Y293">
        <v>0</v>
      </c>
      <c r="AC293" s="3">
        <v>2765900</v>
      </c>
      <c r="AD293">
        <v>2863500</v>
      </c>
      <c r="AE293">
        <v>162680</v>
      </c>
      <c r="AH293" t="s">
        <v>51</v>
      </c>
      <c r="AI293" t="s">
        <v>52</v>
      </c>
      <c r="AK293" t="s">
        <v>53</v>
      </c>
      <c r="AL293" s="1">
        <v>44341</v>
      </c>
    </row>
    <row r="294" spans="1:38" x14ac:dyDescent="0.25">
      <c r="A294" t="s">
        <v>38</v>
      </c>
      <c r="B294">
        <v>101053150</v>
      </c>
      <c r="C294">
        <v>55657</v>
      </c>
      <c r="E294" s="1">
        <v>44322</v>
      </c>
      <c r="F294" s="2">
        <v>18</v>
      </c>
      <c r="G294" s="2">
        <f t="shared" si="4"/>
        <v>5</v>
      </c>
      <c r="H294" t="s">
        <v>39</v>
      </c>
      <c r="I294" t="s">
        <v>40</v>
      </c>
      <c r="J294" t="s">
        <v>41</v>
      </c>
      <c r="K294" t="s">
        <v>132</v>
      </c>
      <c r="L294" t="s">
        <v>133</v>
      </c>
      <c r="M294" t="s">
        <v>79</v>
      </c>
      <c r="N294" t="s">
        <v>45</v>
      </c>
      <c r="O294" t="s">
        <v>434</v>
      </c>
      <c r="P294" t="s">
        <v>435</v>
      </c>
      <c r="Q294">
        <v>101053879</v>
      </c>
      <c r="R294">
        <v>56962</v>
      </c>
      <c r="S294" s="1">
        <v>44323</v>
      </c>
      <c r="T294" t="s">
        <v>170</v>
      </c>
      <c r="U294">
        <v>34900</v>
      </c>
      <c r="V294">
        <v>34840</v>
      </c>
      <c r="W294">
        <v>1</v>
      </c>
      <c r="X294">
        <v>0</v>
      </c>
      <c r="Y294">
        <v>0</v>
      </c>
      <c r="AC294" s="3">
        <v>2966500</v>
      </c>
      <c r="AD294">
        <v>2863500</v>
      </c>
      <c r="AE294">
        <v>-33200</v>
      </c>
      <c r="AH294" t="s">
        <v>51</v>
      </c>
      <c r="AI294" t="s">
        <v>52</v>
      </c>
      <c r="AK294" t="s">
        <v>53</v>
      </c>
      <c r="AL294" s="1">
        <v>44341</v>
      </c>
    </row>
    <row r="295" spans="1:38" x14ac:dyDescent="0.25">
      <c r="A295" t="s">
        <v>38</v>
      </c>
      <c r="B295">
        <v>101053151</v>
      </c>
      <c r="C295">
        <v>55658</v>
      </c>
      <c r="E295" s="1">
        <v>44322</v>
      </c>
      <c r="F295" s="2">
        <v>18</v>
      </c>
      <c r="G295" s="2">
        <f t="shared" si="4"/>
        <v>5</v>
      </c>
      <c r="H295" t="s">
        <v>39</v>
      </c>
      <c r="I295" t="s">
        <v>40</v>
      </c>
      <c r="J295" t="s">
        <v>41</v>
      </c>
      <c r="K295" t="s">
        <v>132</v>
      </c>
      <c r="L295" t="s">
        <v>133</v>
      </c>
      <c r="M295" t="s">
        <v>68</v>
      </c>
      <c r="N295" t="s">
        <v>45</v>
      </c>
      <c r="O295" t="s">
        <v>343</v>
      </c>
      <c r="P295" t="s">
        <v>344</v>
      </c>
      <c r="Q295">
        <v>101053880</v>
      </c>
      <c r="R295">
        <v>97060</v>
      </c>
      <c r="S295" s="1">
        <v>44323</v>
      </c>
      <c r="T295" t="s">
        <v>1676</v>
      </c>
      <c r="U295">
        <v>35410</v>
      </c>
      <c r="V295">
        <v>35510</v>
      </c>
      <c r="W295">
        <v>1</v>
      </c>
      <c r="X295">
        <v>0</v>
      </c>
      <c r="Y295">
        <v>0</v>
      </c>
      <c r="AC295" s="3">
        <v>3009850</v>
      </c>
      <c r="AD295">
        <v>2863500</v>
      </c>
      <c r="AE295">
        <v>-75530</v>
      </c>
      <c r="AH295" t="s">
        <v>51</v>
      </c>
      <c r="AI295" t="s">
        <v>52</v>
      </c>
      <c r="AK295" t="s">
        <v>53</v>
      </c>
      <c r="AL295" s="1">
        <v>44341</v>
      </c>
    </row>
    <row r="296" spans="1:38" x14ac:dyDescent="0.25">
      <c r="A296" t="s">
        <v>38</v>
      </c>
      <c r="B296">
        <v>101053152</v>
      </c>
      <c r="C296">
        <v>55659</v>
      </c>
      <c r="E296" s="1">
        <v>44322</v>
      </c>
      <c r="F296" s="2">
        <v>18</v>
      </c>
      <c r="G296" s="2">
        <f t="shared" si="4"/>
        <v>5</v>
      </c>
      <c r="H296" t="s">
        <v>39</v>
      </c>
      <c r="I296" t="s">
        <v>40</v>
      </c>
      <c r="J296" t="s">
        <v>41</v>
      </c>
      <c r="K296" t="s">
        <v>132</v>
      </c>
      <c r="L296" t="s">
        <v>133</v>
      </c>
      <c r="M296" t="s">
        <v>79</v>
      </c>
      <c r="N296" t="s">
        <v>45</v>
      </c>
      <c r="O296" t="s">
        <v>436</v>
      </c>
      <c r="P296" t="s">
        <v>437</v>
      </c>
      <c r="Q296">
        <v>101053881</v>
      </c>
      <c r="R296">
        <v>56986</v>
      </c>
      <c r="S296" s="1">
        <v>44323</v>
      </c>
      <c r="T296" t="s">
        <v>170</v>
      </c>
      <c r="U296">
        <v>34980</v>
      </c>
      <c r="V296">
        <v>35080</v>
      </c>
      <c r="W296">
        <v>1</v>
      </c>
      <c r="X296">
        <v>0</v>
      </c>
      <c r="Y296">
        <v>0</v>
      </c>
      <c r="AC296" s="3">
        <v>2973300</v>
      </c>
      <c r="AD296">
        <v>2863500</v>
      </c>
      <c r="AE296">
        <v>-39840</v>
      </c>
      <c r="AH296" t="s">
        <v>51</v>
      </c>
      <c r="AI296" t="s">
        <v>52</v>
      </c>
      <c r="AK296" t="s">
        <v>53</v>
      </c>
      <c r="AL296" s="1">
        <v>44341</v>
      </c>
    </row>
    <row r="297" spans="1:38" x14ac:dyDescent="0.25">
      <c r="A297" t="s">
        <v>38</v>
      </c>
      <c r="B297">
        <v>101053153</v>
      </c>
      <c r="C297">
        <v>55660</v>
      </c>
      <c r="E297" s="1">
        <v>44322</v>
      </c>
      <c r="F297" s="2">
        <v>18</v>
      </c>
      <c r="G297" s="2">
        <f t="shared" si="4"/>
        <v>5</v>
      </c>
      <c r="H297" t="s">
        <v>164</v>
      </c>
      <c r="I297" t="s">
        <v>146</v>
      </c>
      <c r="J297" t="s">
        <v>41</v>
      </c>
      <c r="K297" t="s">
        <v>165</v>
      </c>
      <c r="L297" t="s">
        <v>166</v>
      </c>
      <c r="M297" t="s">
        <v>107</v>
      </c>
      <c r="N297" t="s">
        <v>45</v>
      </c>
      <c r="O297" t="s">
        <v>345</v>
      </c>
      <c r="P297" t="s">
        <v>346</v>
      </c>
      <c r="Q297">
        <v>101053882</v>
      </c>
      <c r="R297" t="s">
        <v>438</v>
      </c>
      <c r="S297" s="1">
        <v>44326</v>
      </c>
      <c r="T297" t="s">
        <v>170</v>
      </c>
      <c r="U297">
        <v>1</v>
      </c>
      <c r="V297">
        <v>1</v>
      </c>
      <c r="W297">
        <v>1</v>
      </c>
      <c r="X297">
        <v>0</v>
      </c>
      <c r="Y297">
        <v>0</v>
      </c>
      <c r="AC297" s="3">
        <v>1188459</v>
      </c>
      <c r="AD297">
        <v>1000000</v>
      </c>
      <c r="AE297">
        <v>0</v>
      </c>
      <c r="AH297" t="s">
        <v>64</v>
      </c>
      <c r="AI297" t="s">
        <v>52</v>
      </c>
      <c r="AK297" t="s">
        <v>53</v>
      </c>
      <c r="AL297" s="1">
        <v>44355</v>
      </c>
    </row>
    <row r="298" spans="1:38" x14ac:dyDescent="0.25">
      <c r="A298" t="s">
        <v>38</v>
      </c>
      <c r="B298">
        <v>101053154</v>
      </c>
      <c r="C298">
        <v>55661</v>
      </c>
      <c r="E298" s="1">
        <v>44322</v>
      </c>
      <c r="F298" s="2">
        <v>18</v>
      </c>
      <c r="G298" s="2">
        <f t="shared" si="4"/>
        <v>5</v>
      </c>
      <c r="H298" t="s">
        <v>164</v>
      </c>
      <c r="I298" t="s">
        <v>146</v>
      </c>
      <c r="J298" t="s">
        <v>41</v>
      </c>
      <c r="K298" t="s">
        <v>165</v>
      </c>
      <c r="L298" t="s">
        <v>166</v>
      </c>
      <c r="M298" t="s">
        <v>107</v>
      </c>
      <c r="N298" t="s">
        <v>45</v>
      </c>
      <c r="O298" t="s">
        <v>345</v>
      </c>
      <c r="P298" t="s">
        <v>346</v>
      </c>
      <c r="Q298">
        <v>101053883</v>
      </c>
      <c r="R298">
        <v>0</v>
      </c>
      <c r="S298" s="1">
        <v>44333</v>
      </c>
      <c r="T298" t="s">
        <v>170</v>
      </c>
      <c r="U298">
        <v>1</v>
      </c>
      <c r="V298">
        <v>1</v>
      </c>
      <c r="W298">
        <v>1</v>
      </c>
      <c r="X298">
        <v>0</v>
      </c>
      <c r="Y298">
        <v>0</v>
      </c>
      <c r="AC298" s="3">
        <v>1188459</v>
      </c>
      <c r="AD298">
        <v>1000000</v>
      </c>
      <c r="AE298">
        <v>0</v>
      </c>
      <c r="AH298" t="s">
        <v>64</v>
      </c>
      <c r="AI298" t="s">
        <v>52</v>
      </c>
      <c r="AK298" t="s">
        <v>53</v>
      </c>
      <c r="AL298" s="1">
        <v>44355</v>
      </c>
    </row>
    <row r="299" spans="1:38" x14ac:dyDescent="0.25">
      <c r="A299" t="s">
        <v>38</v>
      </c>
      <c r="B299">
        <v>101053155</v>
      </c>
      <c r="C299">
        <v>55662</v>
      </c>
      <c r="E299" s="1">
        <v>44322</v>
      </c>
      <c r="F299" s="2">
        <v>18</v>
      </c>
      <c r="G299" s="2">
        <f t="shared" si="4"/>
        <v>5</v>
      </c>
      <c r="H299" t="s">
        <v>39</v>
      </c>
      <c r="I299" t="s">
        <v>40</v>
      </c>
      <c r="J299" t="s">
        <v>41</v>
      </c>
      <c r="K299" t="s">
        <v>42</v>
      </c>
      <c r="L299" t="s">
        <v>43</v>
      </c>
      <c r="M299" t="s">
        <v>68</v>
      </c>
      <c r="N299" t="s">
        <v>45</v>
      </c>
      <c r="O299" t="s">
        <v>434</v>
      </c>
      <c r="P299" t="s">
        <v>435</v>
      </c>
      <c r="Q299">
        <v>101053884</v>
      </c>
      <c r="R299">
        <v>97253</v>
      </c>
      <c r="S299" s="1">
        <v>44322</v>
      </c>
      <c r="T299" t="s">
        <v>170</v>
      </c>
      <c r="U299">
        <v>35530</v>
      </c>
      <c r="V299">
        <v>35490</v>
      </c>
      <c r="W299">
        <v>1</v>
      </c>
      <c r="X299">
        <v>0</v>
      </c>
      <c r="Y299">
        <v>0</v>
      </c>
      <c r="AC299" s="3">
        <v>1257407</v>
      </c>
      <c r="AD299">
        <v>1000500</v>
      </c>
      <c r="AE299">
        <v>-29870</v>
      </c>
      <c r="AH299" t="s">
        <v>51</v>
      </c>
      <c r="AI299" t="s">
        <v>365</v>
      </c>
      <c r="AK299" t="s">
        <v>59</v>
      </c>
    </row>
    <row r="300" spans="1:38" x14ac:dyDescent="0.25">
      <c r="A300" t="s">
        <v>38</v>
      </c>
      <c r="B300">
        <v>101053156</v>
      </c>
      <c r="C300">
        <v>55663</v>
      </c>
      <c r="D300">
        <v>56092</v>
      </c>
      <c r="E300" s="1">
        <v>44322</v>
      </c>
      <c r="F300" s="2">
        <v>18</v>
      </c>
      <c r="G300" s="2">
        <f t="shared" si="4"/>
        <v>5</v>
      </c>
      <c r="H300" t="s">
        <v>351</v>
      </c>
      <c r="I300" t="s">
        <v>79</v>
      </c>
      <c r="J300" t="s">
        <v>41</v>
      </c>
      <c r="K300" t="s">
        <v>352</v>
      </c>
      <c r="L300" t="s">
        <v>268</v>
      </c>
      <c r="M300" t="s">
        <v>79</v>
      </c>
      <c r="N300" t="s">
        <v>45</v>
      </c>
      <c r="O300" t="s">
        <v>406</v>
      </c>
      <c r="P300" t="s">
        <v>407</v>
      </c>
      <c r="Q300">
        <v>101053885</v>
      </c>
      <c r="R300">
        <v>57387</v>
      </c>
      <c r="S300" s="1">
        <v>44327</v>
      </c>
      <c r="T300" t="s">
        <v>48</v>
      </c>
      <c r="U300">
        <v>30660</v>
      </c>
      <c r="V300">
        <v>30690</v>
      </c>
      <c r="W300">
        <v>1</v>
      </c>
      <c r="X300">
        <v>200377</v>
      </c>
      <c r="Y300">
        <v>116000</v>
      </c>
      <c r="Z300" t="s">
        <v>49</v>
      </c>
      <c r="AC300" s="3">
        <v>1839600</v>
      </c>
      <c r="AD300">
        <v>0</v>
      </c>
      <c r="AE300">
        <v>0</v>
      </c>
      <c r="AF300" t="s">
        <v>50</v>
      </c>
      <c r="AH300" t="s">
        <v>212</v>
      </c>
      <c r="AI300" t="s">
        <v>52</v>
      </c>
      <c r="AK300" t="s">
        <v>53</v>
      </c>
      <c r="AL300" s="1">
        <v>44341</v>
      </c>
    </row>
    <row r="301" spans="1:38" x14ac:dyDescent="0.25">
      <c r="A301" t="s">
        <v>38</v>
      </c>
      <c r="B301">
        <v>101053158</v>
      </c>
      <c r="C301">
        <v>55665</v>
      </c>
      <c r="E301" s="1">
        <v>44322</v>
      </c>
      <c r="F301" s="2">
        <v>18</v>
      </c>
      <c r="G301" s="2">
        <f t="shared" si="4"/>
        <v>5</v>
      </c>
      <c r="H301" t="s">
        <v>39</v>
      </c>
      <c r="I301" t="s">
        <v>40</v>
      </c>
      <c r="J301" t="s">
        <v>41</v>
      </c>
      <c r="K301" t="s">
        <v>42</v>
      </c>
      <c r="L301" t="s">
        <v>43</v>
      </c>
      <c r="M301" t="s">
        <v>68</v>
      </c>
      <c r="N301" t="s">
        <v>45</v>
      </c>
      <c r="O301" t="s">
        <v>439</v>
      </c>
      <c r="P301" t="s">
        <v>440</v>
      </c>
      <c r="Q301">
        <v>101053887</v>
      </c>
      <c r="R301">
        <v>97257</v>
      </c>
      <c r="S301" s="1">
        <v>44322</v>
      </c>
      <c r="T301" t="s">
        <v>170</v>
      </c>
      <c r="U301">
        <v>34050</v>
      </c>
      <c r="V301">
        <v>34020</v>
      </c>
      <c r="W301">
        <v>1</v>
      </c>
      <c r="X301">
        <v>0</v>
      </c>
      <c r="Y301">
        <v>0</v>
      </c>
      <c r="AC301" s="3">
        <v>1205030</v>
      </c>
      <c r="AD301">
        <v>1000500</v>
      </c>
      <c r="AE301">
        <v>13050</v>
      </c>
      <c r="AH301" t="s">
        <v>51</v>
      </c>
      <c r="AI301" t="s">
        <v>365</v>
      </c>
      <c r="AK301" t="s">
        <v>59</v>
      </c>
    </row>
    <row r="302" spans="1:38" x14ac:dyDescent="0.25">
      <c r="A302" t="s">
        <v>38</v>
      </c>
      <c r="B302">
        <v>101053160</v>
      </c>
      <c r="C302">
        <v>55667</v>
      </c>
      <c r="D302">
        <v>56014</v>
      </c>
      <c r="E302" s="1">
        <v>44322</v>
      </c>
      <c r="F302" s="2">
        <v>18</v>
      </c>
      <c r="G302" s="2">
        <f t="shared" si="4"/>
        <v>5</v>
      </c>
      <c r="H302" t="s">
        <v>67</v>
      </c>
      <c r="I302" t="s">
        <v>40</v>
      </c>
      <c r="J302" t="s">
        <v>41</v>
      </c>
      <c r="K302" t="s">
        <v>44</v>
      </c>
      <c r="L302" t="s">
        <v>45</v>
      </c>
      <c r="M302" t="s">
        <v>68</v>
      </c>
      <c r="N302" t="s">
        <v>45</v>
      </c>
      <c r="O302" t="s">
        <v>148</v>
      </c>
      <c r="P302" t="s">
        <v>149</v>
      </c>
      <c r="Q302">
        <v>101053889</v>
      </c>
      <c r="R302">
        <v>57330</v>
      </c>
      <c r="S302" s="1">
        <v>44326</v>
      </c>
      <c r="T302" t="s">
        <v>48</v>
      </c>
      <c r="U302">
        <v>35070</v>
      </c>
      <c r="V302">
        <v>34990</v>
      </c>
      <c r="W302">
        <v>1</v>
      </c>
      <c r="X302">
        <v>0</v>
      </c>
      <c r="Y302">
        <v>0</v>
      </c>
      <c r="AC302" s="3">
        <v>550950</v>
      </c>
      <c r="AD302">
        <v>448500</v>
      </c>
      <c r="AE302">
        <v>0</v>
      </c>
      <c r="AH302" t="s">
        <v>51</v>
      </c>
      <c r="AI302" t="s">
        <v>52</v>
      </c>
      <c r="AK302" t="s">
        <v>53</v>
      </c>
      <c r="AL302" s="1">
        <v>44341</v>
      </c>
    </row>
    <row r="303" spans="1:38" x14ac:dyDescent="0.25">
      <c r="A303" t="s">
        <v>38</v>
      </c>
      <c r="B303">
        <v>101053161</v>
      </c>
      <c r="C303">
        <v>55668</v>
      </c>
      <c r="D303">
        <v>56230</v>
      </c>
      <c r="E303" s="1">
        <v>44322</v>
      </c>
      <c r="F303" s="2">
        <v>18</v>
      </c>
      <c r="G303" s="2">
        <f t="shared" si="4"/>
        <v>5</v>
      </c>
      <c r="H303" t="s">
        <v>256</v>
      </c>
      <c r="I303" t="s">
        <v>79</v>
      </c>
      <c r="J303" t="s">
        <v>41</v>
      </c>
      <c r="K303" t="s">
        <v>79</v>
      </c>
      <c r="L303" t="s">
        <v>45</v>
      </c>
      <c r="M303" t="s">
        <v>262</v>
      </c>
      <c r="N303" t="s">
        <v>263</v>
      </c>
      <c r="O303" t="s">
        <v>384</v>
      </c>
      <c r="P303" t="s">
        <v>385</v>
      </c>
      <c r="Q303">
        <v>101053890</v>
      </c>
      <c r="R303" t="s">
        <v>441</v>
      </c>
      <c r="S303" s="1">
        <v>44331</v>
      </c>
      <c r="T303" t="s">
        <v>48</v>
      </c>
      <c r="U303">
        <v>10029</v>
      </c>
      <c r="V303">
        <v>10067</v>
      </c>
      <c r="W303">
        <v>1</v>
      </c>
      <c r="X303">
        <v>244373</v>
      </c>
      <c r="Y303">
        <v>58000</v>
      </c>
      <c r="Z303" t="s">
        <v>49</v>
      </c>
      <c r="AC303" s="3">
        <v>2005800</v>
      </c>
      <c r="AD303">
        <v>0</v>
      </c>
      <c r="AE303">
        <v>0</v>
      </c>
      <c r="AF303" t="s">
        <v>50</v>
      </c>
      <c r="AH303" t="s">
        <v>212</v>
      </c>
      <c r="AI303" t="s">
        <v>52</v>
      </c>
      <c r="AK303" t="s">
        <v>53</v>
      </c>
      <c r="AL303" s="1">
        <v>44341</v>
      </c>
    </row>
    <row r="304" spans="1:38" x14ac:dyDescent="0.25">
      <c r="A304" t="s">
        <v>38</v>
      </c>
      <c r="B304">
        <v>101053162</v>
      </c>
      <c r="C304">
        <v>55669</v>
      </c>
      <c r="D304">
        <v>56050</v>
      </c>
      <c r="E304" s="1">
        <v>44322</v>
      </c>
      <c r="F304" s="2">
        <v>18</v>
      </c>
      <c r="G304" s="2">
        <f t="shared" si="4"/>
        <v>5</v>
      </c>
      <c r="H304" t="s">
        <v>256</v>
      </c>
      <c r="I304" t="s">
        <v>79</v>
      </c>
      <c r="J304" t="s">
        <v>41</v>
      </c>
      <c r="K304" t="s">
        <v>79</v>
      </c>
      <c r="L304" t="s">
        <v>45</v>
      </c>
      <c r="M304" t="s">
        <v>267</v>
      </c>
      <c r="N304" t="s">
        <v>285</v>
      </c>
      <c r="O304" t="s">
        <v>259</v>
      </c>
      <c r="P304" t="s">
        <v>260</v>
      </c>
      <c r="Q304">
        <v>101053891</v>
      </c>
      <c r="R304" t="s">
        <v>442</v>
      </c>
      <c r="S304" s="1">
        <v>44326</v>
      </c>
      <c r="T304" t="s">
        <v>48</v>
      </c>
      <c r="U304">
        <v>10059</v>
      </c>
      <c r="V304">
        <v>10080</v>
      </c>
      <c r="W304">
        <v>1</v>
      </c>
      <c r="X304">
        <v>221080</v>
      </c>
      <c r="Y304">
        <v>0</v>
      </c>
      <c r="Z304" t="s">
        <v>49</v>
      </c>
      <c r="AC304" s="3">
        <v>1436325</v>
      </c>
      <c r="AD304">
        <v>0</v>
      </c>
      <c r="AE304">
        <v>0</v>
      </c>
      <c r="AF304" t="s">
        <v>56</v>
      </c>
      <c r="AH304" t="s">
        <v>212</v>
      </c>
      <c r="AI304" t="s">
        <v>52</v>
      </c>
      <c r="AK304" t="s">
        <v>53</v>
      </c>
      <c r="AL304" s="1">
        <v>44341</v>
      </c>
    </row>
    <row r="305" spans="1:38" x14ac:dyDescent="0.25">
      <c r="A305" t="s">
        <v>38</v>
      </c>
      <c r="B305">
        <v>101053163</v>
      </c>
      <c r="C305">
        <v>55670</v>
      </c>
      <c r="D305">
        <v>56023</v>
      </c>
      <c r="E305" s="1">
        <v>44322</v>
      </c>
      <c r="F305" s="2">
        <v>18</v>
      </c>
      <c r="G305" s="2">
        <f t="shared" si="4"/>
        <v>5</v>
      </c>
      <c r="H305" t="s">
        <v>39</v>
      </c>
      <c r="I305" t="s">
        <v>179</v>
      </c>
      <c r="J305" t="s">
        <v>41</v>
      </c>
      <c r="K305" t="s">
        <v>188</v>
      </c>
      <c r="L305" t="s">
        <v>126</v>
      </c>
      <c r="M305" t="s">
        <v>179</v>
      </c>
      <c r="N305" t="s">
        <v>182</v>
      </c>
      <c r="O305" t="s">
        <v>183</v>
      </c>
      <c r="P305" t="s">
        <v>184</v>
      </c>
      <c r="Q305">
        <v>101053892</v>
      </c>
      <c r="R305">
        <v>19120</v>
      </c>
      <c r="S305" s="1">
        <v>44326</v>
      </c>
      <c r="T305" t="s">
        <v>48</v>
      </c>
      <c r="U305">
        <v>34550</v>
      </c>
      <c r="V305">
        <v>34520</v>
      </c>
      <c r="W305">
        <v>1</v>
      </c>
      <c r="X305">
        <v>220000</v>
      </c>
      <c r="Y305">
        <v>0</v>
      </c>
      <c r="Z305" t="s">
        <v>49</v>
      </c>
      <c r="AC305" s="3">
        <v>1053550</v>
      </c>
      <c r="AD305">
        <v>0</v>
      </c>
      <c r="AE305">
        <v>0</v>
      </c>
      <c r="AF305" t="s">
        <v>56</v>
      </c>
      <c r="AH305" t="s">
        <v>185</v>
      </c>
      <c r="AI305" t="s">
        <v>52</v>
      </c>
      <c r="AK305" t="s">
        <v>53</v>
      </c>
      <c r="AL305" s="1">
        <v>44341</v>
      </c>
    </row>
    <row r="306" spans="1:38" x14ac:dyDescent="0.25">
      <c r="A306" t="s">
        <v>38</v>
      </c>
      <c r="B306">
        <v>101053164</v>
      </c>
      <c r="C306">
        <v>55671</v>
      </c>
      <c r="D306">
        <v>56053</v>
      </c>
      <c r="E306" s="1">
        <v>44322</v>
      </c>
      <c r="F306" s="2">
        <v>18</v>
      </c>
      <c r="G306" s="2">
        <f t="shared" si="4"/>
        <v>5</v>
      </c>
      <c r="H306" t="s">
        <v>256</v>
      </c>
      <c r="I306" t="s">
        <v>79</v>
      </c>
      <c r="J306" t="s">
        <v>41</v>
      </c>
      <c r="K306" t="s">
        <v>79</v>
      </c>
      <c r="L306" t="s">
        <v>45</v>
      </c>
      <c r="M306" t="s">
        <v>383</v>
      </c>
      <c r="N306" t="s">
        <v>285</v>
      </c>
      <c r="O306" t="s">
        <v>210</v>
      </c>
      <c r="P306" t="s">
        <v>211</v>
      </c>
      <c r="Q306">
        <v>101053893</v>
      </c>
      <c r="R306" t="s">
        <v>443</v>
      </c>
      <c r="S306" s="1">
        <v>44326</v>
      </c>
      <c r="T306" t="s">
        <v>48</v>
      </c>
      <c r="U306">
        <v>10069</v>
      </c>
      <c r="V306">
        <v>10084</v>
      </c>
      <c r="W306">
        <v>1</v>
      </c>
      <c r="X306">
        <v>221080</v>
      </c>
      <c r="Y306">
        <v>0</v>
      </c>
      <c r="Z306" t="s">
        <v>49</v>
      </c>
      <c r="AC306" s="3">
        <v>1439894</v>
      </c>
      <c r="AD306">
        <v>0</v>
      </c>
      <c r="AE306">
        <v>0</v>
      </c>
      <c r="AF306" t="s">
        <v>56</v>
      </c>
      <c r="AH306" t="s">
        <v>212</v>
      </c>
      <c r="AI306" t="s">
        <v>52</v>
      </c>
      <c r="AK306" t="s">
        <v>53</v>
      </c>
      <c r="AL306" s="1">
        <v>44355</v>
      </c>
    </row>
    <row r="307" spans="1:38" x14ac:dyDescent="0.25">
      <c r="A307" t="s">
        <v>38</v>
      </c>
      <c r="B307">
        <v>101053165</v>
      </c>
      <c r="C307">
        <v>55672</v>
      </c>
      <c r="D307">
        <v>56281</v>
      </c>
      <c r="E307" s="1">
        <v>44322</v>
      </c>
      <c r="F307" s="2">
        <v>18</v>
      </c>
      <c r="G307" s="2">
        <f t="shared" si="4"/>
        <v>5</v>
      </c>
      <c r="H307" t="s">
        <v>39</v>
      </c>
      <c r="I307" t="s">
        <v>179</v>
      </c>
      <c r="J307" t="s">
        <v>41</v>
      </c>
      <c r="K307" t="s">
        <v>232</v>
      </c>
      <c r="L307" t="s">
        <v>126</v>
      </c>
      <c r="M307" t="s">
        <v>179</v>
      </c>
      <c r="N307" t="s">
        <v>182</v>
      </c>
      <c r="O307" t="s">
        <v>198</v>
      </c>
      <c r="P307" t="s">
        <v>199</v>
      </c>
      <c r="Q307">
        <v>101053894</v>
      </c>
      <c r="R307">
        <v>2908</v>
      </c>
      <c r="S307" s="1">
        <v>44334</v>
      </c>
      <c r="T307" t="s">
        <v>48</v>
      </c>
      <c r="U307">
        <v>34440</v>
      </c>
      <c r="V307">
        <v>34450</v>
      </c>
      <c r="W307">
        <v>1</v>
      </c>
      <c r="X307">
        <v>220000</v>
      </c>
      <c r="Y307">
        <v>0</v>
      </c>
      <c r="Z307" t="s">
        <v>49</v>
      </c>
      <c r="AC307" s="3">
        <v>1051414</v>
      </c>
      <c r="AD307">
        <v>0</v>
      </c>
      <c r="AE307">
        <v>0</v>
      </c>
      <c r="AF307" t="s">
        <v>56</v>
      </c>
      <c r="AH307" t="s">
        <v>185</v>
      </c>
      <c r="AI307" t="s">
        <v>52</v>
      </c>
      <c r="AK307" t="s">
        <v>53</v>
      </c>
      <c r="AL307" s="1">
        <v>44355</v>
      </c>
    </row>
    <row r="308" spans="1:38" x14ac:dyDescent="0.25">
      <c r="A308" t="s">
        <v>38</v>
      </c>
      <c r="B308">
        <v>101053166</v>
      </c>
      <c r="C308">
        <v>55673</v>
      </c>
      <c r="D308">
        <v>56160</v>
      </c>
      <c r="E308" s="1">
        <v>44322</v>
      </c>
      <c r="F308" s="2">
        <v>18</v>
      </c>
      <c r="G308" s="2">
        <f t="shared" si="4"/>
        <v>5</v>
      </c>
      <c r="H308" t="s">
        <v>256</v>
      </c>
      <c r="I308" t="s">
        <v>79</v>
      </c>
      <c r="J308" t="s">
        <v>41</v>
      </c>
      <c r="K308" t="s">
        <v>79</v>
      </c>
      <c r="L308" t="s">
        <v>45</v>
      </c>
      <c r="M308" t="s">
        <v>257</v>
      </c>
      <c r="N308" t="s">
        <v>268</v>
      </c>
      <c r="O308" t="s">
        <v>286</v>
      </c>
      <c r="P308" t="s">
        <v>287</v>
      </c>
      <c r="Q308">
        <v>101053895</v>
      </c>
      <c r="R308" t="s">
        <v>444</v>
      </c>
      <c r="S308" s="1">
        <v>44328</v>
      </c>
      <c r="T308" t="s">
        <v>48</v>
      </c>
      <c r="U308">
        <v>10038</v>
      </c>
      <c r="V308">
        <v>10052</v>
      </c>
      <c r="W308">
        <v>1</v>
      </c>
      <c r="X308">
        <v>429712</v>
      </c>
      <c r="Y308">
        <v>0</v>
      </c>
      <c r="Z308" t="s">
        <v>49</v>
      </c>
      <c r="AC308" s="3">
        <v>2007600</v>
      </c>
      <c r="AD308">
        <v>0</v>
      </c>
      <c r="AE308">
        <v>0</v>
      </c>
      <c r="AF308" t="s">
        <v>56</v>
      </c>
      <c r="AH308" t="s">
        <v>212</v>
      </c>
      <c r="AI308" t="s">
        <v>52</v>
      </c>
      <c r="AK308" t="s">
        <v>59</v>
      </c>
    </row>
    <row r="309" spans="1:38" x14ac:dyDescent="0.25">
      <c r="A309" t="s">
        <v>38</v>
      </c>
      <c r="B309">
        <v>101053167</v>
      </c>
      <c r="C309">
        <v>55674</v>
      </c>
      <c r="D309">
        <v>56154</v>
      </c>
      <c r="E309" s="1">
        <v>44322</v>
      </c>
      <c r="F309" s="2">
        <v>18</v>
      </c>
      <c r="G309" s="2">
        <f t="shared" si="4"/>
        <v>5</v>
      </c>
      <c r="H309" t="s">
        <v>256</v>
      </c>
      <c r="I309" t="s">
        <v>79</v>
      </c>
      <c r="J309" t="s">
        <v>41</v>
      </c>
      <c r="K309" t="s">
        <v>79</v>
      </c>
      <c r="L309" t="s">
        <v>45</v>
      </c>
      <c r="M309" t="s">
        <v>257</v>
      </c>
      <c r="N309" t="s">
        <v>258</v>
      </c>
      <c r="O309" t="s">
        <v>264</v>
      </c>
      <c r="P309" t="s">
        <v>265</v>
      </c>
      <c r="Q309">
        <v>101053896</v>
      </c>
      <c r="R309" t="s">
        <v>445</v>
      </c>
      <c r="S309" s="1">
        <v>44328</v>
      </c>
      <c r="T309" t="s">
        <v>48</v>
      </c>
      <c r="U309">
        <v>10102</v>
      </c>
      <c r="V309">
        <v>10102</v>
      </c>
      <c r="W309">
        <v>1</v>
      </c>
      <c r="X309">
        <v>442664</v>
      </c>
      <c r="Y309">
        <v>0</v>
      </c>
      <c r="Z309" t="s">
        <v>49</v>
      </c>
      <c r="AC309" s="3">
        <v>3342853</v>
      </c>
      <c r="AD309">
        <v>0</v>
      </c>
      <c r="AE309">
        <v>0</v>
      </c>
      <c r="AF309" t="s">
        <v>56</v>
      </c>
      <c r="AH309" t="s">
        <v>212</v>
      </c>
      <c r="AI309" t="s">
        <v>52</v>
      </c>
      <c r="AK309" t="s">
        <v>59</v>
      </c>
    </row>
    <row r="310" spans="1:38" x14ac:dyDescent="0.25">
      <c r="A310" t="s">
        <v>38</v>
      </c>
      <c r="B310">
        <v>101053168</v>
      </c>
      <c r="C310">
        <v>55675</v>
      </c>
      <c r="D310">
        <v>56278</v>
      </c>
      <c r="E310" s="1">
        <v>44322</v>
      </c>
      <c r="F310" s="2">
        <v>18</v>
      </c>
      <c r="G310" s="2">
        <f t="shared" si="4"/>
        <v>5</v>
      </c>
      <c r="H310" t="s">
        <v>39</v>
      </c>
      <c r="I310" t="s">
        <v>179</v>
      </c>
      <c r="J310" t="s">
        <v>41</v>
      </c>
      <c r="K310" t="s">
        <v>125</v>
      </c>
      <c r="L310" t="s">
        <v>126</v>
      </c>
      <c r="M310" t="s">
        <v>179</v>
      </c>
      <c r="N310" t="s">
        <v>182</v>
      </c>
      <c r="O310" t="s">
        <v>183</v>
      </c>
      <c r="P310" t="s">
        <v>184</v>
      </c>
      <c r="Q310">
        <v>101053897</v>
      </c>
      <c r="R310">
        <v>2913</v>
      </c>
      <c r="S310" s="1">
        <v>44334</v>
      </c>
      <c r="T310" t="s">
        <v>48</v>
      </c>
      <c r="U310">
        <v>34260</v>
      </c>
      <c r="V310">
        <v>34290</v>
      </c>
      <c r="W310">
        <v>1</v>
      </c>
      <c r="X310">
        <v>220000</v>
      </c>
      <c r="Y310">
        <v>58000</v>
      </c>
      <c r="Z310" t="s">
        <v>49</v>
      </c>
      <c r="AC310" s="3">
        <v>1046531</v>
      </c>
      <c r="AD310">
        <v>0</v>
      </c>
      <c r="AE310">
        <v>0</v>
      </c>
      <c r="AF310" t="s">
        <v>50</v>
      </c>
      <c r="AH310" t="s">
        <v>185</v>
      </c>
      <c r="AI310" t="s">
        <v>52</v>
      </c>
      <c r="AK310" t="s">
        <v>53</v>
      </c>
      <c r="AL310" s="1">
        <v>44355</v>
      </c>
    </row>
    <row r="311" spans="1:38" x14ac:dyDescent="0.25">
      <c r="A311" t="s">
        <v>38</v>
      </c>
      <c r="B311">
        <v>101053169</v>
      </c>
      <c r="C311">
        <v>55676</v>
      </c>
      <c r="D311">
        <v>56058</v>
      </c>
      <c r="E311" s="1">
        <v>44322</v>
      </c>
      <c r="F311" s="2">
        <v>18</v>
      </c>
      <c r="G311" s="2">
        <f t="shared" si="4"/>
        <v>5</v>
      </c>
      <c r="H311" t="s">
        <v>256</v>
      </c>
      <c r="I311" t="s">
        <v>79</v>
      </c>
      <c r="J311" t="s">
        <v>41</v>
      </c>
      <c r="K311" t="s">
        <v>79</v>
      </c>
      <c r="L311" t="s">
        <v>45</v>
      </c>
      <c r="M311" t="s">
        <v>319</v>
      </c>
      <c r="N311" t="s">
        <v>268</v>
      </c>
      <c r="O311" t="s">
        <v>300</v>
      </c>
      <c r="P311" t="s">
        <v>301</v>
      </c>
      <c r="Q311">
        <v>101053898</v>
      </c>
      <c r="R311" t="s">
        <v>446</v>
      </c>
      <c r="S311" s="1">
        <v>44326</v>
      </c>
      <c r="T311" t="s">
        <v>48</v>
      </c>
      <c r="U311">
        <v>10060</v>
      </c>
      <c r="V311">
        <v>10073</v>
      </c>
      <c r="W311">
        <v>1</v>
      </c>
      <c r="X311">
        <v>429712</v>
      </c>
      <c r="Y311">
        <v>0</v>
      </c>
      <c r="Z311" t="s">
        <v>49</v>
      </c>
      <c r="AC311" s="3">
        <v>2014600</v>
      </c>
      <c r="AD311">
        <v>0</v>
      </c>
      <c r="AE311">
        <v>0</v>
      </c>
      <c r="AF311" t="s">
        <v>56</v>
      </c>
      <c r="AH311" t="s">
        <v>212</v>
      </c>
      <c r="AI311" t="s">
        <v>52</v>
      </c>
      <c r="AK311" t="s">
        <v>53</v>
      </c>
      <c r="AL311" s="1">
        <v>44341</v>
      </c>
    </row>
    <row r="312" spans="1:38" x14ac:dyDescent="0.25">
      <c r="A312" t="s">
        <v>38</v>
      </c>
      <c r="B312">
        <v>101053170</v>
      </c>
      <c r="C312">
        <v>55677</v>
      </c>
      <c r="D312">
        <v>56285</v>
      </c>
      <c r="E312" s="1">
        <v>44322</v>
      </c>
      <c r="F312" s="2">
        <v>18</v>
      </c>
      <c r="G312" s="2">
        <f t="shared" si="4"/>
        <v>5</v>
      </c>
      <c r="H312" t="s">
        <v>39</v>
      </c>
      <c r="I312" t="s">
        <v>179</v>
      </c>
      <c r="J312" t="s">
        <v>41</v>
      </c>
      <c r="K312" t="s">
        <v>232</v>
      </c>
      <c r="L312" t="s">
        <v>126</v>
      </c>
      <c r="M312" t="s">
        <v>179</v>
      </c>
      <c r="N312" t="s">
        <v>182</v>
      </c>
      <c r="O312" t="s">
        <v>196</v>
      </c>
      <c r="P312" t="s">
        <v>197</v>
      </c>
      <c r="Q312">
        <v>101053899</v>
      </c>
      <c r="R312">
        <v>2910</v>
      </c>
      <c r="S312" s="1">
        <v>44334</v>
      </c>
      <c r="T312" t="s">
        <v>48</v>
      </c>
      <c r="U312">
        <v>34070</v>
      </c>
      <c r="V312">
        <v>34080</v>
      </c>
      <c r="W312">
        <v>1</v>
      </c>
      <c r="X312">
        <v>220000</v>
      </c>
      <c r="Y312">
        <v>58000</v>
      </c>
      <c r="Z312" t="s">
        <v>49</v>
      </c>
      <c r="AC312" s="3">
        <v>1040122</v>
      </c>
      <c r="AD312">
        <v>0</v>
      </c>
      <c r="AE312">
        <v>0</v>
      </c>
      <c r="AF312" t="s">
        <v>50</v>
      </c>
      <c r="AH312" t="s">
        <v>185</v>
      </c>
      <c r="AI312" t="s">
        <v>52</v>
      </c>
      <c r="AK312" t="s">
        <v>53</v>
      </c>
      <c r="AL312" s="1">
        <v>44355</v>
      </c>
    </row>
    <row r="313" spans="1:38" x14ac:dyDescent="0.25">
      <c r="A313" t="s">
        <v>38</v>
      </c>
      <c r="B313">
        <v>101053171</v>
      </c>
      <c r="C313">
        <v>55678</v>
      </c>
      <c r="E313" s="1">
        <v>44322</v>
      </c>
      <c r="F313" s="2">
        <v>18</v>
      </c>
      <c r="G313" s="2">
        <f t="shared" si="4"/>
        <v>5</v>
      </c>
      <c r="H313" t="s">
        <v>39</v>
      </c>
      <c r="I313" t="s">
        <v>40</v>
      </c>
      <c r="J313" t="s">
        <v>41</v>
      </c>
      <c r="K313" t="s">
        <v>247</v>
      </c>
      <c r="L313" t="s">
        <v>248</v>
      </c>
      <c r="M313" t="s">
        <v>69</v>
      </c>
      <c r="N313" t="s">
        <v>45</v>
      </c>
      <c r="O313" t="s">
        <v>447</v>
      </c>
      <c r="P313" t="s">
        <v>448</v>
      </c>
      <c r="Q313">
        <v>101053900</v>
      </c>
      <c r="R313">
        <v>75489</v>
      </c>
      <c r="S313" s="1">
        <v>44323</v>
      </c>
      <c r="T313" t="s">
        <v>251</v>
      </c>
      <c r="U313">
        <v>34770</v>
      </c>
      <c r="V313">
        <v>34860</v>
      </c>
      <c r="W313">
        <v>1</v>
      </c>
      <c r="X313">
        <v>0</v>
      </c>
      <c r="Y313">
        <v>0</v>
      </c>
      <c r="AC313" s="3">
        <v>1339688</v>
      </c>
      <c r="AD313">
        <v>1207500</v>
      </c>
      <c r="AE313">
        <v>-9450</v>
      </c>
      <c r="AH313" t="s">
        <v>51</v>
      </c>
      <c r="AI313" t="s">
        <v>52</v>
      </c>
      <c r="AK313" t="s">
        <v>53</v>
      </c>
      <c r="AL313" s="1">
        <v>44341</v>
      </c>
    </row>
    <row r="314" spans="1:38" x14ac:dyDescent="0.25">
      <c r="A314" t="s">
        <v>38</v>
      </c>
      <c r="B314">
        <v>101053172</v>
      </c>
      <c r="C314">
        <v>55679</v>
      </c>
      <c r="D314">
        <v>56277</v>
      </c>
      <c r="E314" s="1">
        <v>44322</v>
      </c>
      <c r="F314" s="2">
        <v>18</v>
      </c>
      <c r="G314" s="2">
        <f t="shared" si="4"/>
        <v>5</v>
      </c>
      <c r="H314" t="s">
        <v>39</v>
      </c>
      <c r="I314" t="s">
        <v>179</v>
      </c>
      <c r="J314" t="s">
        <v>41</v>
      </c>
      <c r="K314" t="s">
        <v>191</v>
      </c>
      <c r="L314" t="s">
        <v>126</v>
      </c>
      <c r="M314" t="s">
        <v>179</v>
      </c>
      <c r="N314" t="s">
        <v>182</v>
      </c>
      <c r="O314" t="s">
        <v>222</v>
      </c>
      <c r="P314" t="s">
        <v>223</v>
      </c>
      <c r="Q314">
        <v>101053901</v>
      </c>
      <c r="R314">
        <v>2916</v>
      </c>
      <c r="S314" s="1">
        <v>44334</v>
      </c>
      <c r="T314" t="s">
        <v>48</v>
      </c>
      <c r="U314">
        <v>34310</v>
      </c>
      <c r="V314">
        <v>34440</v>
      </c>
      <c r="W314">
        <v>1</v>
      </c>
      <c r="X314">
        <v>220000</v>
      </c>
      <c r="Y314">
        <v>58000</v>
      </c>
      <c r="Z314" t="s">
        <v>49</v>
      </c>
      <c r="AC314" s="3">
        <v>1051109</v>
      </c>
      <c r="AD314">
        <v>0</v>
      </c>
      <c r="AE314">
        <v>0</v>
      </c>
      <c r="AF314" t="s">
        <v>50</v>
      </c>
      <c r="AH314" t="s">
        <v>185</v>
      </c>
      <c r="AI314" t="s">
        <v>52</v>
      </c>
      <c r="AK314" t="s">
        <v>53</v>
      </c>
      <c r="AL314" s="1">
        <v>44355</v>
      </c>
    </row>
    <row r="315" spans="1:38" x14ac:dyDescent="0.25">
      <c r="A315" t="s">
        <v>38</v>
      </c>
      <c r="B315">
        <v>101053173</v>
      </c>
      <c r="C315">
        <v>55680</v>
      </c>
      <c r="D315">
        <v>56276</v>
      </c>
      <c r="E315" s="1">
        <v>44322</v>
      </c>
      <c r="F315" s="2">
        <v>18</v>
      </c>
      <c r="G315" s="2">
        <f t="shared" si="4"/>
        <v>5</v>
      </c>
      <c r="H315" t="s">
        <v>39</v>
      </c>
      <c r="I315" t="s">
        <v>179</v>
      </c>
      <c r="J315" t="s">
        <v>41</v>
      </c>
      <c r="K315" t="s">
        <v>191</v>
      </c>
      <c r="L315" t="s">
        <v>126</v>
      </c>
      <c r="M315" t="s">
        <v>179</v>
      </c>
      <c r="N315" t="s">
        <v>182</v>
      </c>
      <c r="O315" t="s">
        <v>186</v>
      </c>
      <c r="P315" t="s">
        <v>187</v>
      </c>
      <c r="Q315">
        <v>101053902</v>
      </c>
      <c r="R315">
        <v>2915</v>
      </c>
      <c r="S315" s="1">
        <v>44334</v>
      </c>
      <c r="T315" t="s">
        <v>48</v>
      </c>
      <c r="U315">
        <v>34370</v>
      </c>
      <c r="V315">
        <v>34470</v>
      </c>
      <c r="W315">
        <v>1</v>
      </c>
      <c r="X315">
        <v>220000</v>
      </c>
      <c r="Y315">
        <v>116000</v>
      </c>
      <c r="Z315" t="s">
        <v>49</v>
      </c>
      <c r="AC315" s="3">
        <v>1052024</v>
      </c>
      <c r="AD315">
        <v>0</v>
      </c>
      <c r="AE315">
        <v>0</v>
      </c>
      <c r="AF315" t="s">
        <v>50</v>
      </c>
      <c r="AH315" t="s">
        <v>185</v>
      </c>
      <c r="AI315" t="s">
        <v>52</v>
      </c>
      <c r="AK315" t="s">
        <v>53</v>
      </c>
      <c r="AL315" s="1">
        <v>44355</v>
      </c>
    </row>
    <row r="316" spans="1:38" x14ac:dyDescent="0.25">
      <c r="A316" t="s">
        <v>38</v>
      </c>
      <c r="B316">
        <v>101053174</v>
      </c>
      <c r="C316">
        <v>55681</v>
      </c>
      <c r="D316">
        <v>56204</v>
      </c>
      <c r="E316" s="1">
        <v>44322</v>
      </c>
      <c r="F316" s="2">
        <v>18</v>
      </c>
      <c r="G316" s="2">
        <f t="shared" si="4"/>
        <v>5</v>
      </c>
      <c r="H316" t="s">
        <v>256</v>
      </c>
      <c r="I316" t="s">
        <v>79</v>
      </c>
      <c r="J316" t="s">
        <v>41</v>
      </c>
      <c r="K316" t="s">
        <v>79</v>
      </c>
      <c r="L316" t="s">
        <v>45</v>
      </c>
      <c r="M316" t="s">
        <v>267</v>
      </c>
      <c r="N316" t="s">
        <v>268</v>
      </c>
      <c r="O316" t="s">
        <v>391</v>
      </c>
      <c r="P316" t="s">
        <v>116</v>
      </c>
      <c r="Q316">
        <v>101053903</v>
      </c>
      <c r="R316" t="s">
        <v>449</v>
      </c>
      <c r="S316" s="1">
        <v>44330</v>
      </c>
      <c r="T316" t="s">
        <v>48</v>
      </c>
      <c r="U316">
        <v>10040</v>
      </c>
      <c r="V316">
        <v>10040</v>
      </c>
      <c r="W316">
        <v>1</v>
      </c>
      <c r="X316">
        <v>493712</v>
      </c>
      <c r="Y316">
        <v>0</v>
      </c>
      <c r="Z316" t="s">
        <v>49</v>
      </c>
      <c r="AC316" s="3">
        <v>2008000</v>
      </c>
      <c r="AD316">
        <v>0</v>
      </c>
      <c r="AE316">
        <v>0</v>
      </c>
      <c r="AF316" t="s">
        <v>56</v>
      </c>
      <c r="AH316" t="s">
        <v>212</v>
      </c>
      <c r="AI316" t="s">
        <v>52</v>
      </c>
      <c r="AK316" t="s">
        <v>53</v>
      </c>
      <c r="AL316" s="1">
        <v>44341</v>
      </c>
    </row>
    <row r="317" spans="1:38" x14ac:dyDescent="0.25">
      <c r="A317" t="s">
        <v>38</v>
      </c>
      <c r="B317">
        <v>101053175</v>
      </c>
      <c r="C317">
        <v>55682</v>
      </c>
      <c r="D317">
        <v>56436</v>
      </c>
      <c r="E317" s="1">
        <v>44322</v>
      </c>
      <c r="F317" s="2">
        <v>18</v>
      </c>
      <c r="G317" s="2">
        <f t="shared" si="4"/>
        <v>5</v>
      </c>
      <c r="H317" t="s">
        <v>94</v>
      </c>
      <c r="I317" t="s">
        <v>95</v>
      </c>
      <c r="J317" t="s">
        <v>41</v>
      </c>
      <c r="K317" t="s">
        <v>96</v>
      </c>
      <c r="L317" t="s">
        <v>97</v>
      </c>
      <c r="M317" t="s">
        <v>98</v>
      </c>
      <c r="N317" t="s">
        <v>45</v>
      </c>
      <c r="O317" t="s">
        <v>340</v>
      </c>
      <c r="P317" t="s">
        <v>341</v>
      </c>
      <c r="Q317">
        <v>101053904</v>
      </c>
      <c r="R317">
        <v>25339</v>
      </c>
      <c r="S317" s="1">
        <v>44335</v>
      </c>
      <c r="T317" t="s">
        <v>48</v>
      </c>
      <c r="U317">
        <v>33520</v>
      </c>
      <c r="V317">
        <v>33350</v>
      </c>
      <c r="W317">
        <v>1</v>
      </c>
      <c r="X317">
        <v>1078648</v>
      </c>
      <c r="Y317">
        <v>0</v>
      </c>
      <c r="Z317" t="s">
        <v>49</v>
      </c>
      <c r="AC317" s="3">
        <v>4156480</v>
      </c>
      <c r="AD317">
        <v>0</v>
      </c>
      <c r="AE317">
        <v>0</v>
      </c>
      <c r="AF317" t="s">
        <v>56</v>
      </c>
      <c r="AH317" t="s">
        <v>87</v>
      </c>
      <c r="AI317" t="s">
        <v>52</v>
      </c>
      <c r="AK317" t="s">
        <v>53</v>
      </c>
      <c r="AL317" s="1">
        <v>44355</v>
      </c>
    </row>
    <row r="318" spans="1:38" x14ac:dyDescent="0.25">
      <c r="A318" t="s">
        <v>38</v>
      </c>
      <c r="B318">
        <v>101053176</v>
      </c>
      <c r="C318">
        <v>55683</v>
      </c>
      <c r="D318">
        <v>55882</v>
      </c>
      <c r="E318" s="1">
        <v>44322</v>
      </c>
      <c r="F318" s="2">
        <v>18</v>
      </c>
      <c r="G318" s="2">
        <f t="shared" si="4"/>
        <v>5</v>
      </c>
      <c r="H318" t="s">
        <v>256</v>
      </c>
      <c r="I318" t="s">
        <v>79</v>
      </c>
      <c r="J318" t="s">
        <v>41</v>
      </c>
      <c r="K318" t="s">
        <v>79</v>
      </c>
      <c r="L318" t="s">
        <v>45</v>
      </c>
      <c r="M318" t="s">
        <v>450</v>
      </c>
      <c r="N318" t="s">
        <v>451</v>
      </c>
      <c r="O318" t="s">
        <v>375</v>
      </c>
      <c r="P318" t="s">
        <v>376</v>
      </c>
      <c r="Q318">
        <v>101053905</v>
      </c>
      <c r="R318" t="s">
        <v>452</v>
      </c>
      <c r="S318" s="1">
        <v>44324</v>
      </c>
      <c r="T318" t="s">
        <v>48</v>
      </c>
      <c r="U318">
        <v>10037</v>
      </c>
      <c r="V318">
        <v>10037</v>
      </c>
      <c r="W318">
        <v>1</v>
      </c>
      <c r="X318">
        <v>221080</v>
      </c>
      <c r="Y318">
        <v>0</v>
      </c>
      <c r="Z318" t="s">
        <v>49</v>
      </c>
      <c r="AC318" s="3">
        <v>1433183</v>
      </c>
      <c r="AD318">
        <v>0</v>
      </c>
      <c r="AE318">
        <v>0</v>
      </c>
      <c r="AF318" t="s">
        <v>56</v>
      </c>
      <c r="AH318" t="s">
        <v>212</v>
      </c>
      <c r="AI318" t="s">
        <v>52</v>
      </c>
      <c r="AK318" t="s">
        <v>59</v>
      </c>
    </row>
    <row r="319" spans="1:38" x14ac:dyDescent="0.25">
      <c r="A319" t="s">
        <v>38</v>
      </c>
      <c r="B319">
        <v>101053177</v>
      </c>
      <c r="C319">
        <v>55684</v>
      </c>
      <c r="D319">
        <v>56064</v>
      </c>
      <c r="E319" s="1">
        <v>44322</v>
      </c>
      <c r="F319" s="2">
        <v>18</v>
      </c>
      <c r="G319" s="2">
        <f t="shared" si="4"/>
        <v>5</v>
      </c>
      <c r="H319" t="s">
        <v>256</v>
      </c>
      <c r="I319" t="s">
        <v>79</v>
      </c>
      <c r="J319" t="s">
        <v>41</v>
      </c>
      <c r="K319" t="s">
        <v>79</v>
      </c>
      <c r="L319" t="s">
        <v>45</v>
      </c>
      <c r="M319" t="s">
        <v>262</v>
      </c>
      <c r="N319" t="s">
        <v>263</v>
      </c>
      <c r="O319" t="s">
        <v>280</v>
      </c>
      <c r="P319" t="s">
        <v>281</v>
      </c>
      <c r="Q319">
        <v>101053906</v>
      </c>
      <c r="R319" t="s">
        <v>453</v>
      </c>
      <c r="S319" s="1">
        <v>44327</v>
      </c>
      <c r="T319" t="s">
        <v>48</v>
      </c>
      <c r="U319">
        <v>10031</v>
      </c>
      <c r="V319">
        <v>10083</v>
      </c>
      <c r="W319">
        <v>1</v>
      </c>
      <c r="X319">
        <v>244373</v>
      </c>
      <c r="Y319">
        <v>0</v>
      </c>
      <c r="Z319" t="s">
        <v>49</v>
      </c>
      <c r="AC319" s="3">
        <v>2016600</v>
      </c>
      <c r="AD319">
        <v>0</v>
      </c>
      <c r="AE319">
        <v>0</v>
      </c>
      <c r="AF319" t="s">
        <v>56</v>
      </c>
      <c r="AH319" t="s">
        <v>212</v>
      </c>
      <c r="AI319" t="s">
        <v>52</v>
      </c>
      <c r="AK319" t="s">
        <v>53</v>
      </c>
      <c r="AL319" s="1">
        <v>44341</v>
      </c>
    </row>
    <row r="320" spans="1:38" x14ac:dyDescent="0.25">
      <c r="A320" t="s">
        <v>38</v>
      </c>
      <c r="B320">
        <v>101053178</v>
      </c>
      <c r="C320">
        <v>55685</v>
      </c>
      <c r="E320" s="1">
        <v>44322</v>
      </c>
      <c r="F320" s="2">
        <v>18</v>
      </c>
      <c r="G320" s="2">
        <f t="shared" si="4"/>
        <v>5</v>
      </c>
      <c r="H320" t="s">
        <v>39</v>
      </c>
      <c r="I320" t="s">
        <v>179</v>
      </c>
      <c r="J320" t="s">
        <v>41</v>
      </c>
      <c r="K320" t="s">
        <v>221</v>
      </c>
      <c r="L320" t="s">
        <v>126</v>
      </c>
      <c r="M320" t="s">
        <v>179</v>
      </c>
      <c r="N320" t="s">
        <v>182</v>
      </c>
      <c r="O320" t="s">
        <v>398</v>
      </c>
      <c r="P320" t="s">
        <v>399</v>
      </c>
      <c r="Q320">
        <v>101053907</v>
      </c>
      <c r="R320">
        <v>2918</v>
      </c>
      <c r="S320" s="1">
        <v>44347</v>
      </c>
      <c r="T320" t="s">
        <v>170</v>
      </c>
      <c r="U320">
        <v>34540</v>
      </c>
      <c r="V320">
        <v>34690</v>
      </c>
      <c r="W320">
        <v>1</v>
      </c>
      <c r="X320">
        <v>0</v>
      </c>
      <c r="Y320">
        <v>0</v>
      </c>
      <c r="AC320" s="3">
        <v>1058739</v>
      </c>
      <c r="AD320">
        <v>1000500</v>
      </c>
      <c r="AE320">
        <v>-5510</v>
      </c>
      <c r="AH320" t="s">
        <v>185</v>
      </c>
      <c r="AI320" t="s">
        <v>52</v>
      </c>
      <c r="AK320" t="s">
        <v>59</v>
      </c>
    </row>
    <row r="321" spans="1:38" x14ac:dyDescent="0.25">
      <c r="A321" t="s">
        <v>38</v>
      </c>
      <c r="B321">
        <v>101053179</v>
      </c>
      <c r="C321">
        <v>55686</v>
      </c>
      <c r="E321" s="1">
        <v>44322</v>
      </c>
      <c r="F321" s="2">
        <v>18</v>
      </c>
      <c r="G321" s="2">
        <f t="shared" si="4"/>
        <v>5</v>
      </c>
      <c r="H321" t="s">
        <v>39</v>
      </c>
      <c r="I321" t="s">
        <v>179</v>
      </c>
      <c r="J321" t="s">
        <v>41</v>
      </c>
      <c r="K321" t="s">
        <v>221</v>
      </c>
      <c r="L321" t="s">
        <v>126</v>
      </c>
      <c r="M321" t="s">
        <v>179</v>
      </c>
      <c r="N321" t="s">
        <v>182</v>
      </c>
      <c r="O321" t="s">
        <v>396</v>
      </c>
      <c r="P321" t="s">
        <v>397</v>
      </c>
      <c r="Q321">
        <v>101053908</v>
      </c>
      <c r="R321">
        <v>2914</v>
      </c>
      <c r="S321" s="1">
        <v>44340</v>
      </c>
      <c r="T321" t="s">
        <v>170</v>
      </c>
      <c r="U321">
        <v>34910</v>
      </c>
      <c r="V321">
        <v>34920</v>
      </c>
      <c r="W321">
        <v>1</v>
      </c>
      <c r="X321">
        <v>0</v>
      </c>
      <c r="Y321">
        <v>0</v>
      </c>
      <c r="AC321" s="3">
        <v>1065758</v>
      </c>
      <c r="AD321">
        <v>1000500</v>
      </c>
      <c r="AE321">
        <v>-12180</v>
      </c>
      <c r="AH321" t="s">
        <v>185</v>
      </c>
      <c r="AI321" t="s">
        <v>52</v>
      </c>
      <c r="AK321" t="s">
        <v>53</v>
      </c>
      <c r="AL321" s="1">
        <v>44355</v>
      </c>
    </row>
    <row r="322" spans="1:38" x14ac:dyDescent="0.25">
      <c r="A322" t="s">
        <v>38</v>
      </c>
      <c r="B322">
        <v>101053180</v>
      </c>
      <c r="C322">
        <v>55687</v>
      </c>
      <c r="D322">
        <v>56282</v>
      </c>
      <c r="E322" s="1">
        <v>44322</v>
      </c>
      <c r="F322" s="2">
        <v>18</v>
      </c>
      <c r="G322" s="2">
        <f t="shared" si="4"/>
        <v>5</v>
      </c>
      <c r="H322" t="s">
        <v>39</v>
      </c>
      <c r="I322" t="s">
        <v>179</v>
      </c>
      <c r="J322" t="s">
        <v>41</v>
      </c>
      <c r="K322" t="s">
        <v>180</v>
      </c>
      <c r="L322" t="s">
        <v>181</v>
      </c>
      <c r="M322" t="s">
        <v>179</v>
      </c>
      <c r="N322" t="s">
        <v>182</v>
      </c>
      <c r="O322" t="s">
        <v>200</v>
      </c>
      <c r="P322" t="s">
        <v>201</v>
      </c>
      <c r="Q322">
        <v>101053909</v>
      </c>
      <c r="R322">
        <v>2922</v>
      </c>
      <c r="S322" s="1">
        <v>44334</v>
      </c>
      <c r="T322" t="s">
        <v>48</v>
      </c>
      <c r="U322">
        <v>34880</v>
      </c>
      <c r="V322">
        <v>34890</v>
      </c>
      <c r="W322">
        <v>1</v>
      </c>
      <c r="X322">
        <v>305000</v>
      </c>
      <c r="Y322">
        <v>116000</v>
      </c>
      <c r="Z322" t="s">
        <v>49</v>
      </c>
      <c r="AC322" s="3">
        <v>1205101</v>
      </c>
      <c r="AD322">
        <v>0</v>
      </c>
      <c r="AE322">
        <v>0</v>
      </c>
      <c r="AF322" t="s">
        <v>50</v>
      </c>
      <c r="AH322" t="s">
        <v>185</v>
      </c>
      <c r="AI322" t="s">
        <v>52</v>
      </c>
      <c r="AK322" t="s">
        <v>53</v>
      </c>
      <c r="AL322" s="1">
        <v>44355</v>
      </c>
    </row>
    <row r="323" spans="1:38" x14ac:dyDescent="0.25">
      <c r="A323" t="s">
        <v>38</v>
      </c>
      <c r="B323">
        <v>101053181</v>
      </c>
      <c r="C323">
        <v>55688</v>
      </c>
      <c r="D323">
        <v>56271</v>
      </c>
      <c r="E323" s="1">
        <v>44322</v>
      </c>
      <c r="F323" s="2">
        <v>18</v>
      </c>
      <c r="G323" s="2">
        <f t="shared" ref="G323:G386" si="5">+MONTH(E323)</f>
        <v>5</v>
      </c>
      <c r="H323" t="s">
        <v>39</v>
      </c>
      <c r="I323" t="s">
        <v>179</v>
      </c>
      <c r="J323" t="s">
        <v>41</v>
      </c>
      <c r="K323" t="s">
        <v>232</v>
      </c>
      <c r="L323" t="s">
        <v>126</v>
      </c>
      <c r="M323" t="s">
        <v>179</v>
      </c>
      <c r="N323" t="s">
        <v>182</v>
      </c>
      <c r="O323" t="s">
        <v>215</v>
      </c>
      <c r="P323" t="s">
        <v>216</v>
      </c>
      <c r="Q323">
        <v>101053910</v>
      </c>
      <c r="R323">
        <v>2959</v>
      </c>
      <c r="S323" s="1">
        <v>44337</v>
      </c>
      <c r="T323" t="s">
        <v>48</v>
      </c>
      <c r="U323">
        <v>34530</v>
      </c>
      <c r="V323">
        <v>34590</v>
      </c>
      <c r="W323">
        <v>1</v>
      </c>
      <c r="X323">
        <v>220000</v>
      </c>
      <c r="Y323">
        <v>0</v>
      </c>
      <c r="Z323" t="s">
        <v>49</v>
      </c>
      <c r="AC323" s="3">
        <v>1055687</v>
      </c>
      <c r="AD323">
        <v>0</v>
      </c>
      <c r="AE323">
        <v>0</v>
      </c>
      <c r="AF323" t="s">
        <v>56</v>
      </c>
      <c r="AH323" t="s">
        <v>185</v>
      </c>
      <c r="AI323" t="s">
        <v>52</v>
      </c>
      <c r="AK323" t="s">
        <v>53</v>
      </c>
      <c r="AL323" s="1">
        <v>44355</v>
      </c>
    </row>
    <row r="324" spans="1:38" x14ac:dyDescent="0.25">
      <c r="A324" t="s">
        <v>38</v>
      </c>
      <c r="B324">
        <v>101053182</v>
      </c>
      <c r="C324">
        <v>55689</v>
      </c>
      <c r="E324" s="1">
        <v>44322</v>
      </c>
      <c r="F324" s="2">
        <v>18</v>
      </c>
      <c r="G324" s="2">
        <f t="shared" si="5"/>
        <v>5</v>
      </c>
      <c r="H324" t="s">
        <v>67</v>
      </c>
      <c r="I324" t="s">
        <v>40</v>
      </c>
      <c r="J324" t="s">
        <v>41</v>
      </c>
      <c r="K324" t="s">
        <v>44</v>
      </c>
      <c r="L324" t="s">
        <v>45</v>
      </c>
      <c r="M324" t="s">
        <v>68</v>
      </c>
      <c r="N324" t="s">
        <v>45</v>
      </c>
      <c r="O324" t="s">
        <v>76</v>
      </c>
      <c r="P324" t="s">
        <v>77</v>
      </c>
      <c r="Q324">
        <v>101053911</v>
      </c>
      <c r="R324">
        <v>57374</v>
      </c>
      <c r="S324" s="1">
        <v>44329</v>
      </c>
      <c r="T324" t="s">
        <v>78</v>
      </c>
      <c r="U324">
        <v>34610</v>
      </c>
      <c r="V324">
        <v>34570</v>
      </c>
      <c r="W324">
        <v>1</v>
      </c>
      <c r="X324">
        <v>0</v>
      </c>
      <c r="Y324">
        <v>0</v>
      </c>
      <c r="AC324" s="3">
        <v>543723</v>
      </c>
      <c r="AD324">
        <v>448500</v>
      </c>
      <c r="AE324">
        <v>-1430</v>
      </c>
      <c r="AH324" t="s">
        <v>51</v>
      </c>
      <c r="AI324" t="s">
        <v>52</v>
      </c>
      <c r="AK324" t="s">
        <v>53</v>
      </c>
      <c r="AL324" s="1">
        <v>44355</v>
      </c>
    </row>
    <row r="325" spans="1:38" x14ac:dyDescent="0.25">
      <c r="A325" t="s">
        <v>38</v>
      </c>
      <c r="B325">
        <v>101053183</v>
      </c>
      <c r="C325">
        <v>55690</v>
      </c>
      <c r="E325" s="1">
        <v>44322</v>
      </c>
      <c r="F325" s="2">
        <v>18</v>
      </c>
      <c r="G325" s="2">
        <f t="shared" si="5"/>
        <v>5</v>
      </c>
      <c r="H325" t="s">
        <v>67</v>
      </c>
      <c r="I325" t="s">
        <v>40</v>
      </c>
      <c r="J325" t="s">
        <v>41</v>
      </c>
      <c r="K325" t="s">
        <v>44</v>
      </c>
      <c r="L325" t="s">
        <v>45</v>
      </c>
      <c r="M325" t="s">
        <v>68</v>
      </c>
      <c r="N325" t="s">
        <v>45</v>
      </c>
      <c r="O325" t="s">
        <v>242</v>
      </c>
      <c r="P325" t="s">
        <v>244</v>
      </c>
      <c r="Q325">
        <v>101053912</v>
      </c>
      <c r="R325">
        <v>57347</v>
      </c>
      <c r="S325" s="1">
        <v>44330</v>
      </c>
      <c r="T325" t="s">
        <v>78</v>
      </c>
      <c r="U325">
        <v>33610</v>
      </c>
      <c r="V325">
        <v>33680</v>
      </c>
      <c r="W325">
        <v>1</v>
      </c>
      <c r="X325">
        <v>0</v>
      </c>
      <c r="Y325">
        <v>0</v>
      </c>
      <c r="AC325" s="3">
        <v>528013</v>
      </c>
      <c r="AD325">
        <v>448500</v>
      </c>
      <c r="AE325">
        <v>11570</v>
      </c>
      <c r="AH325" t="s">
        <v>51</v>
      </c>
      <c r="AI325" t="s">
        <v>52</v>
      </c>
      <c r="AK325" t="s">
        <v>53</v>
      </c>
      <c r="AL325" s="1">
        <v>44355</v>
      </c>
    </row>
    <row r="326" spans="1:38" x14ac:dyDescent="0.25">
      <c r="A326" t="s">
        <v>38</v>
      </c>
      <c r="B326">
        <v>101053184</v>
      </c>
      <c r="C326">
        <v>55691</v>
      </c>
      <c r="D326">
        <v>55875</v>
      </c>
      <c r="E326" s="1">
        <v>44322</v>
      </c>
      <c r="F326" s="2">
        <v>18</v>
      </c>
      <c r="G326" s="2">
        <f t="shared" si="5"/>
        <v>5</v>
      </c>
      <c r="H326" t="s">
        <v>67</v>
      </c>
      <c r="I326" t="s">
        <v>40</v>
      </c>
      <c r="J326" t="s">
        <v>41</v>
      </c>
      <c r="K326" t="s">
        <v>68</v>
      </c>
      <c r="L326" t="s">
        <v>45</v>
      </c>
      <c r="M326" t="s">
        <v>69</v>
      </c>
      <c r="N326" t="s">
        <v>45</v>
      </c>
      <c r="O326" t="s">
        <v>254</v>
      </c>
      <c r="P326" t="s">
        <v>255</v>
      </c>
      <c r="Q326">
        <v>101053913</v>
      </c>
      <c r="R326">
        <v>164</v>
      </c>
      <c r="S326" s="1">
        <v>44323</v>
      </c>
      <c r="T326" t="s">
        <v>48</v>
      </c>
      <c r="U326">
        <v>35190</v>
      </c>
      <c r="V326">
        <v>35240</v>
      </c>
      <c r="W326">
        <v>1</v>
      </c>
      <c r="X326">
        <v>0</v>
      </c>
      <c r="Y326">
        <v>0</v>
      </c>
      <c r="AC326" s="3">
        <v>552835</v>
      </c>
      <c r="AD326">
        <v>0</v>
      </c>
      <c r="AE326">
        <v>0</v>
      </c>
      <c r="AH326" t="s">
        <v>51</v>
      </c>
      <c r="AI326" t="s">
        <v>52</v>
      </c>
      <c r="AK326" t="s">
        <v>53</v>
      </c>
      <c r="AL326" s="1">
        <v>44341</v>
      </c>
    </row>
    <row r="327" spans="1:38" x14ac:dyDescent="0.25">
      <c r="A327" t="s">
        <v>38</v>
      </c>
      <c r="B327">
        <v>101053185</v>
      </c>
      <c r="C327">
        <v>55692</v>
      </c>
      <c r="D327">
        <v>55876</v>
      </c>
      <c r="E327" s="1">
        <v>44322</v>
      </c>
      <c r="F327" s="2">
        <v>18</v>
      </c>
      <c r="G327" s="2">
        <f t="shared" si="5"/>
        <v>5</v>
      </c>
      <c r="H327" t="s">
        <v>67</v>
      </c>
      <c r="I327" t="s">
        <v>40</v>
      </c>
      <c r="J327" t="s">
        <v>41</v>
      </c>
      <c r="K327" t="s">
        <v>68</v>
      </c>
      <c r="L327" t="s">
        <v>45</v>
      </c>
      <c r="M327" t="s">
        <v>69</v>
      </c>
      <c r="N327" t="s">
        <v>45</v>
      </c>
      <c r="O327" t="s">
        <v>254</v>
      </c>
      <c r="P327" t="s">
        <v>255</v>
      </c>
      <c r="Q327">
        <v>101053914</v>
      </c>
      <c r="R327">
        <v>10975</v>
      </c>
      <c r="S327" s="1">
        <v>44323</v>
      </c>
      <c r="T327" t="s">
        <v>48</v>
      </c>
      <c r="U327">
        <v>33400</v>
      </c>
      <c r="V327">
        <v>33450</v>
      </c>
      <c r="W327">
        <v>1</v>
      </c>
      <c r="X327">
        <v>0</v>
      </c>
      <c r="Y327">
        <v>0</v>
      </c>
      <c r="AC327" s="3">
        <v>524714</v>
      </c>
      <c r="AD327">
        <v>0</v>
      </c>
      <c r="AE327">
        <v>0</v>
      </c>
      <c r="AH327" t="s">
        <v>51</v>
      </c>
      <c r="AI327" t="s">
        <v>52</v>
      </c>
      <c r="AK327" t="s">
        <v>53</v>
      </c>
      <c r="AL327" s="1">
        <v>44341</v>
      </c>
    </row>
    <row r="328" spans="1:38" x14ac:dyDescent="0.25">
      <c r="A328" t="s">
        <v>38</v>
      </c>
      <c r="B328">
        <v>101053186</v>
      </c>
      <c r="C328">
        <v>55693</v>
      </c>
      <c r="D328">
        <v>55897</v>
      </c>
      <c r="E328" s="1">
        <v>44322</v>
      </c>
      <c r="F328" s="2">
        <v>18</v>
      </c>
      <c r="G328" s="2">
        <f t="shared" si="5"/>
        <v>5</v>
      </c>
      <c r="H328" t="s">
        <v>67</v>
      </c>
      <c r="I328" t="s">
        <v>40</v>
      </c>
      <c r="J328" t="s">
        <v>41</v>
      </c>
      <c r="K328" t="s">
        <v>68</v>
      </c>
      <c r="L328" t="s">
        <v>45</v>
      </c>
      <c r="M328" t="s">
        <v>69</v>
      </c>
      <c r="N328" t="s">
        <v>45</v>
      </c>
      <c r="O328" t="s">
        <v>347</v>
      </c>
      <c r="P328" t="s">
        <v>47</v>
      </c>
      <c r="Q328">
        <v>101053915</v>
      </c>
      <c r="R328">
        <v>81</v>
      </c>
      <c r="S328" s="1">
        <v>44326</v>
      </c>
      <c r="T328" t="s">
        <v>48</v>
      </c>
      <c r="U328">
        <v>35080</v>
      </c>
      <c r="V328">
        <v>35090</v>
      </c>
      <c r="W328">
        <v>1</v>
      </c>
      <c r="X328">
        <v>0</v>
      </c>
      <c r="Y328">
        <v>25000</v>
      </c>
      <c r="Z328" t="s">
        <v>49</v>
      </c>
      <c r="AC328" s="3">
        <v>551107</v>
      </c>
      <c r="AD328">
        <v>0</v>
      </c>
      <c r="AE328">
        <v>0</v>
      </c>
      <c r="AF328" t="s">
        <v>72</v>
      </c>
      <c r="AH328" t="s">
        <v>51</v>
      </c>
      <c r="AI328" t="s">
        <v>52</v>
      </c>
      <c r="AK328" t="s">
        <v>53</v>
      </c>
      <c r="AL328" s="1">
        <v>44341</v>
      </c>
    </row>
    <row r="329" spans="1:38" x14ac:dyDescent="0.25">
      <c r="A329" t="s">
        <v>38</v>
      </c>
      <c r="B329">
        <v>101053187</v>
      </c>
      <c r="C329">
        <v>55694</v>
      </c>
      <c r="D329">
        <v>55898</v>
      </c>
      <c r="E329" s="1">
        <v>44322</v>
      </c>
      <c r="F329" s="2">
        <v>18</v>
      </c>
      <c r="G329" s="2">
        <f t="shared" si="5"/>
        <v>5</v>
      </c>
      <c r="H329" t="s">
        <v>67</v>
      </c>
      <c r="I329" t="s">
        <v>40</v>
      </c>
      <c r="J329" t="s">
        <v>41</v>
      </c>
      <c r="K329" t="s">
        <v>68</v>
      </c>
      <c r="L329" t="s">
        <v>45</v>
      </c>
      <c r="M329" t="s">
        <v>69</v>
      </c>
      <c r="N329" t="s">
        <v>45</v>
      </c>
      <c r="O329" t="s">
        <v>347</v>
      </c>
      <c r="P329" t="s">
        <v>47</v>
      </c>
      <c r="Q329">
        <v>101053916</v>
      </c>
      <c r="R329">
        <v>74</v>
      </c>
      <c r="S329" s="1">
        <v>44326</v>
      </c>
      <c r="T329" t="s">
        <v>48</v>
      </c>
      <c r="U329">
        <v>35270</v>
      </c>
      <c r="V329">
        <v>35290</v>
      </c>
      <c r="W329">
        <v>1</v>
      </c>
      <c r="X329">
        <v>0</v>
      </c>
      <c r="Y329">
        <v>0</v>
      </c>
      <c r="AC329" s="3">
        <v>554092</v>
      </c>
      <c r="AD329">
        <v>0</v>
      </c>
      <c r="AE329">
        <v>0</v>
      </c>
      <c r="AH329" t="s">
        <v>51</v>
      </c>
      <c r="AI329" t="s">
        <v>52</v>
      </c>
      <c r="AK329" t="s">
        <v>53</v>
      </c>
      <c r="AL329" s="1">
        <v>44341</v>
      </c>
    </row>
    <row r="330" spans="1:38" x14ac:dyDescent="0.25">
      <c r="A330" t="s">
        <v>38</v>
      </c>
      <c r="B330">
        <v>101053188</v>
      </c>
      <c r="C330">
        <v>55695</v>
      </c>
      <c r="D330">
        <v>56035</v>
      </c>
      <c r="E330" s="1">
        <v>44322</v>
      </c>
      <c r="F330" s="2">
        <v>18</v>
      </c>
      <c r="G330" s="2">
        <f t="shared" si="5"/>
        <v>5</v>
      </c>
      <c r="H330" t="s">
        <v>67</v>
      </c>
      <c r="I330" t="s">
        <v>40</v>
      </c>
      <c r="J330" t="s">
        <v>41</v>
      </c>
      <c r="K330" t="s">
        <v>68</v>
      </c>
      <c r="L330" t="s">
        <v>45</v>
      </c>
      <c r="M330" t="s">
        <v>69</v>
      </c>
      <c r="N330" t="s">
        <v>45</v>
      </c>
      <c r="O330" t="s">
        <v>245</v>
      </c>
      <c r="P330" t="s">
        <v>349</v>
      </c>
      <c r="Q330">
        <v>101053917</v>
      </c>
      <c r="R330">
        <v>155</v>
      </c>
      <c r="S330" s="1">
        <v>44326</v>
      </c>
      <c r="T330" t="s">
        <v>48</v>
      </c>
      <c r="U330">
        <v>27770</v>
      </c>
      <c r="V330">
        <v>27810</v>
      </c>
      <c r="W330">
        <v>1</v>
      </c>
      <c r="X330">
        <v>0</v>
      </c>
      <c r="Y330">
        <v>25000</v>
      </c>
      <c r="Z330" t="s">
        <v>49</v>
      </c>
      <c r="AC330" s="3">
        <v>436267</v>
      </c>
      <c r="AD330">
        <v>0</v>
      </c>
      <c r="AE330">
        <v>0</v>
      </c>
      <c r="AF330" t="s">
        <v>72</v>
      </c>
      <c r="AH330" t="s">
        <v>51</v>
      </c>
      <c r="AI330" t="s">
        <v>52</v>
      </c>
      <c r="AK330" t="s">
        <v>53</v>
      </c>
      <c r="AL330" s="1">
        <v>44341</v>
      </c>
    </row>
    <row r="331" spans="1:38" x14ac:dyDescent="0.25">
      <c r="A331" t="s">
        <v>38</v>
      </c>
      <c r="B331">
        <v>101053189</v>
      </c>
      <c r="C331">
        <v>55696</v>
      </c>
      <c r="D331">
        <v>56036</v>
      </c>
      <c r="E331" s="1">
        <v>44322</v>
      </c>
      <c r="F331" s="2">
        <v>18</v>
      </c>
      <c r="G331" s="2">
        <f t="shared" si="5"/>
        <v>5</v>
      </c>
      <c r="H331" t="s">
        <v>67</v>
      </c>
      <c r="I331" t="s">
        <v>40</v>
      </c>
      <c r="J331" t="s">
        <v>41</v>
      </c>
      <c r="K331" t="s">
        <v>68</v>
      </c>
      <c r="L331" t="s">
        <v>45</v>
      </c>
      <c r="M331" t="s">
        <v>69</v>
      </c>
      <c r="N331" t="s">
        <v>45</v>
      </c>
      <c r="O331" t="s">
        <v>245</v>
      </c>
      <c r="P331" t="s">
        <v>349</v>
      </c>
      <c r="Q331">
        <v>101053918</v>
      </c>
      <c r="R331">
        <v>167</v>
      </c>
      <c r="S331" s="1">
        <v>44326</v>
      </c>
      <c r="T331" t="s">
        <v>48</v>
      </c>
      <c r="U331">
        <v>30230</v>
      </c>
      <c r="V331">
        <v>30250</v>
      </c>
      <c r="W331">
        <v>1</v>
      </c>
      <c r="X331">
        <v>0</v>
      </c>
      <c r="Y331">
        <v>0</v>
      </c>
      <c r="AC331" s="3">
        <v>474913</v>
      </c>
      <c r="AD331">
        <v>0</v>
      </c>
      <c r="AE331">
        <v>0</v>
      </c>
      <c r="AH331" t="s">
        <v>51</v>
      </c>
      <c r="AI331" t="s">
        <v>52</v>
      </c>
      <c r="AK331" t="s">
        <v>53</v>
      </c>
      <c r="AL331" s="1">
        <v>44341</v>
      </c>
    </row>
    <row r="332" spans="1:38" x14ac:dyDescent="0.25">
      <c r="A332" t="s">
        <v>38</v>
      </c>
      <c r="B332">
        <v>101053190</v>
      </c>
      <c r="C332">
        <v>55697</v>
      </c>
      <c r="D332">
        <v>55960</v>
      </c>
      <c r="E332" s="1">
        <v>44322</v>
      </c>
      <c r="F332" s="2">
        <v>18</v>
      </c>
      <c r="G332" s="2">
        <f t="shared" si="5"/>
        <v>5</v>
      </c>
      <c r="H332" t="s">
        <v>67</v>
      </c>
      <c r="I332" t="s">
        <v>40</v>
      </c>
      <c r="J332" t="s">
        <v>41</v>
      </c>
      <c r="K332" t="s">
        <v>68</v>
      </c>
      <c r="L332" t="s">
        <v>45</v>
      </c>
      <c r="M332" t="s">
        <v>69</v>
      </c>
      <c r="N332" t="s">
        <v>45</v>
      </c>
      <c r="O332" t="s">
        <v>70</v>
      </c>
      <c r="P332" t="s">
        <v>71</v>
      </c>
      <c r="Q332">
        <v>101053919</v>
      </c>
      <c r="R332">
        <v>165</v>
      </c>
      <c r="S332" s="1">
        <v>44326</v>
      </c>
      <c r="T332" t="s">
        <v>48</v>
      </c>
      <c r="U332">
        <v>34950</v>
      </c>
      <c r="V332">
        <v>34970</v>
      </c>
      <c r="W332">
        <v>1</v>
      </c>
      <c r="X332">
        <v>0</v>
      </c>
      <c r="Y332">
        <v>25000</v>
      </c>
      <c r="Z332" t="s">
        <v>49</v>
      </c>
      <c r="AC332" s="3">
        <v>549064</v>
      </c>
      <c r="AD332">
        <v>0</v>
      </c>
      <c r="AE332">
        <v>0</v>
      </c>
      <c r="AF332" t="s">
        <v>72</v>
      </c>
      <c r="AH332" t="s">
        <v>51</v>
      </c>
      <c r="AI332" t="s">
        <v>52</v>
      </c>
      <c r="AK332" t="s">
        <v>53</v>
      </c>
      <c r="AL332" s="1">
        <v>44341</v>
      </c>
    </row>
    <row r="333" spans="1:38" x14ac:dyDescent="0.25">
      <c r="A333" t="s">
        <v>38</v>
      </c>
      <c r="B333">
        <v>101053191</v>
      </c>
      <c r="C333">
        <v>55698</v>
      </c>
      <c r="D333">
        <v>55961</v>
      </c>
      <c r="E333" s="1">
        <v>44322</v>
      </c>
      <c r="F333" s="2">
        <v>18</v>
      </c>
      <c r="G333" s="2">
        <f t="shared" si="5"/>
        <v>5</v>
      </c>
      <c r="H333" t="s">
        <v>67</v>
      </c>
      <c r="I333" t="s">
        <v>40</v>
      </c>
      <c r="J333" t="s">
        <v>41</v>
      </c>
      <c r="K333" t="s">
        <v>68</v>
      </c>
      <c r="L333" t="s">
        <v>45</v>
      </c>
      <c r="M333" t="s">
        <v>69</v>
      </c>
      <c r="N333" t="s">
        <v>45</v>
      </c>
      <c r="O333" t="s">
        <v>70</v>
      </c>
      <c r="P333" t="s">
        <v>71</v>
      </c>
      <c r="Q333">
        <v>101053920</v>
      </c>
      <c r="R333">
        <v>152</v>
      </c>
      <c r="S333" s="1">
        <v>44326</v>
      </c>
      <c r="T333" t="s">
        <v>48</v>
      </c>
      <c r="U333">
        <v>34990</v>
      </c>
      <c r="V333">
        <v>34990</v>
      </c>
      <c r="W333">
        <v>1</v>
      </c>
      <c r="X333">
        <v>0</v>
      </c>
      <c r="Y333">
        <v>0</v>
      </c>
      <c r="AC333" s="3">
        <v>549693</v>
      </c>
      <c r="AD333">
        <v>0</v>
      </c>
      <c r="AE333">
        <v>0</v>
      </c>
      <c r="AH333" t="s">
        <v>51</v>
      </c>
      <c r="AI333" t="s">
        <v>52</v>
      </c>
      <c r="AK333" t="s">
        <v>53</v>
      </c>
      <c r="AL333" s="1">
        <v>44341</v>
      </c>
    </row>
    <row r="334" spans="1:38" x14ac:dyDescent="0.25">
      <c r="A334" t="s">
        <v>38</v>
      </c>
      <c r="B334">
        <v>101053192</v>
      </c>
      <c r="C334">
        <v>55699</v>
      </c>
      <c r="D334">
        <v>55962</v>
      </c>
      <c r="E334" s="1">
        <v>44322</v>
      </c>
      <c r="F334" s="2">
        <v>18</v>
      </c>
      <c r="G334" s="2">
        <f t="shared" si="5"/>
        <v>5</v>
      </c>
      <c r="H334" t="s">
        <v>67</v>
      </c>
      <c r="I334" t="s">
        <v>40</v>
      </c>
      <c r="J334" t="s">
        <v>41</v>
      </c>
      <c r="K334" t="s">
        <v>68</v>
      </c>
      <c r="L334" t="s">
        <v>45</v>
      </c>
      <c r="M334" t="s">
        <v>69</v>
      </c>
      <c r="N334" t="s">
        <v>45</v>
      </c>
      <c r="O334" t="s">
        <v>70</v>
      </c>
      <c r="P334" t="s">
        <v>71</v>
      </c>
      <c r="Q334">
        <v>101053921</v>
      </c>
      <c r="R334">
        <v>178</v>
      </c>
      <c r="S334" s="1">
        <v>44326</v>
      </c>
      <c r="T334" t="s">
        <v>48</v>
      </c>
      <c r="U334">
        <v>35010</v>
      </c>
      <c r="V334">
        <v>35040</v>
      </c>
      <c r="W334">
        <v>1</v>
      </c>
      <c r="X334">
        <v>0</v>
      </c>
      <c r="Y334">
        <v>0</v>
      </c>
      <c r="AC334" s="3">
        <v>550007</v>
      </c>
      <c r="AD334">
        <v>0</v>
      </c>
      <c r="AE334">
        <v>0</v>
      </c>
      <c r="AH334" t="s">
        <v>51</v>
      </c>
      <c r="AI334" t="s">
        <v>52</v>
      </c>
      <c r="AK334" t="s">
        <v>53</v>
      </c>
      <c r="AL334" s="1">
        <v>44341</v>
      </c>
    </row>
    <row r="335" spans="1:38" x14ac:dyDescent="0.25">
      <c r="A335" t="s">
        <v>38</v>
      </c>
      <c r="B335">
        <v>101053193</v>
      </c>
      <c r="C335">
        <v>55700</v>
      </c>
      <c r="D335">
        <v>56037</v>
      </c>
      <c r="E335" s="1">
        <v>44322</v>
      </c>
      <c r="F335" s="2">
        <v>18</v>
      </c>
      <c r="G335" s="2">
        <f t="shared" si="5"/>
        <v>5</v>
      </c>
      <c r="H335" t="s">
        <v>67</v>
      </c>
      <c r="I335" t="s">
        <v>40</v>
      </c>
      <c r="J335" t="s">
        <v>41</v>
      </c>
      <c r="K335" t="s">
        <v>68</v>
      </c>
      <c r="L335" t="s">
        <v>45</v>
      </c>
      <c r="M335" t="s">
        <v>69</v>
      </c>
      <c r="N335" t="s">
        <v>45</v>
      </c>
      <c r="O335" t="s">
        <v>245</v>
      </c>
      <c r="P335" t="s">
        <v>349</v>
      </c>
      <c r="Q335">
        <v>101053922</v>
      </c>
      <c r="R335">
        <v>180</v>
      </c>
      <c r="S335" s="1">
        <v>44326</v>
      </c>
      <c r="T335" t="s">
        <v>48</v>
      </c>
      <c r="U335">
        <v>29920</v>
      </c>
      <c r="V335">
        <v>29950</v>
      </c>
      <c r="W335">
        <v>1</v>
      </c>
      <c r="X335">
        <v>0</v>
      </c>
      <c r="Y335">
        <v>0</v>
      </c>
      <c r="AC335" s="3">
        <v>470043</v>
      </c>
      <c r="AD335">
        <v>0</v>
      </c>
      <c r="AE335">
        <v>0</v>
      </c>
      <c r="AH335" t="s">
        <v>51</v>
      </c>
      <c r="AI335" t="s">
        <v>52</v>
      </c>
      <c r="AK335" t="s">
        <v>53</v>
      </c>
      <c r="AL335" s="1">
        <v>44341</v>
      </c>
    </row>
    <row r="336" spans="1:38" x14ac:dyDescent="0.25">
      <c r="A336" t="s">
        <v>38</v>
      </c>
      <c r="B336">
        <v>101053194</v>
      </c>
      <c r="C336">
        <v>55701</v>
      </c>
      <c r="D336">
        <v>55895</v>
      </c>
      <c r="E336" s="1">
        <v>44322</v>
      </c>
      <c r="F336" s="2">
        <v>18</v>
      </c>
      <c r="G336" s="2">
        <f t="shared" si="5"/>
        <v>5</v>
      </c>
      <c r="H336" t="s">
        <v>67</v>
      </c>
      <c r="I336" t="s">
        <v>40</v>
      </c>
      <c r="J336" t="s">
        <v>41</v>
      </c>
      <c r="K336" t="s">
        <v>68</v>
      </c>
      <c r="L336" t="s">
        <v>45</v>
      </c>
      <c r="M336" t="s">
        <v>69</v>
      </c>
      <c r="N336" t="s">
        <v>45</v>
      </c>
      <c r="O336" t="s">
        <v>80</v>
      </c>
      <c r="P336" t="s">
        <v>47</v>
      </c>
      <c r="Q336">
        <v>101053923</v>
      </c>
      <c r="R336">
        <v>160</v>
      </c>
      <c r="S336" s="1">
        <v>44326</v>
      </c>
      <c r="T336" t="s">
        <v>48</v>
      </c>
      <c r="U336">
        <v>34990</v>
      </c>
      <c r="V336">
        <v>35020</v>
      </c>
      <c r="W336">
        <v>1</v>
      </c>
      <c r="X336">
        <v>0</v>
      </c>
      <c r="Y336">
        <v>0</v>
      </c>
      <c r="AC336" s="3">
        <v>549693</v>
      </c>
      <c r="AD336">
        <v>0</v>
      </c>
      <c r="AE336">
        <v>0</v>
      </c>
      <c r="AH336" t="s">
        <v>51</v>
      </c>
      <c r="AI336" t="s">
        <v>52</v>
      </c>
      <c r="AK336" t="s">
        <v>53</v>
      </c>
      <c r="AL336" s="1">
        <v>44341</v>
      </c>
    </row>
    <row r="337" spans="1:38" x14ac:dyDescent="0.25">
      <c r="A337" t="s">
        <v>38</v>
      </c>
      <c r="B337">
        <v>101053195</v>
      </c>
      <c r="C337">
        <v>55702</v>
      </c>
      <c r="D337">
        <v>55877</v>
      </c>
      <c r="E337" s="1">
        <v>44322</v>
      </c>
      <c r="F337" s="2">
        <v>18</v>
      </c>
      <c r="G337" s="2">
        <f t="shared" si="5"/>
        <v>5</v>
      </c>
      <c r="H337" t="s">
        <v>67</v>
      </c>
      <c r="I337" t="s">
        <v>40</v>
      </c>
      <c r="J337" t="s">
        <v>41</v>
      </c>
      <c r="K337" t="s">
        <v>68</v>
      </c>
      <c r="L337" t="s">
        <v>45</v>
      </c>
      <c r="M337" t="s">
        <v>69</v>
      </c>
      <c r="N337" t="s">
        <v>45</v>
      </c>
      <c r="O337" t="s">
        <v>254</v>
      </c>
      <c r="P337" t="s">
        <v>255</v>
      </c>
      <c r="Q337">
        <v>101053924</v>
      </c>
      <c r="R337">
        <v>190</v>
      </c>
      <c r="S337" s="1">
        <v>44323</v>
      </c>
      <c r="T337" t="s">
        <v>48</v>
      </c>
      <c r="U337">
        <v>36110</v>
      </c>
      <c r="V337">
        <v>36150</v>
      </c>
      <c r="W337">
        <v>1</v>
      </c>
      <c r="X337">
        <v>0</v>
      </c>
      <c r="Y337">
        <v>25000</v>
      </c>
      <c r="Z337" t="s">
        <v>49</v>
      </c>
      <c r="AC337" s="3">
        <v>567288</v>
      </c>
      <c r="AD337">
        <v>0</v>
      </c>
      <c r="AE337">
        <v>0</v>
      </c>
      <c r="AF337" t="s">
        <v>72</v>
      </c>
      <c r="AH337" t="s">
        <v>51</v>
      </c>
      <c r="AI337" t="s">
        <v>52</v>
      </c>
      <c r="AK337" t="s">
        <v>53</v>
      </c>
      <c r="AL337" s="1">
        <v>44341</v>
      </c>
    </row>
    <row r="338" spans="1:38" x14ac:dyDescent="0.25">
      <c r="A338" t="s">
        <v>38</v>
      </c>
      <c r="B338">
        <v>101053197</v>
      </c>
      <c r="C338">
        <v>55704</v>
      </c>
      <c r="E338" s="1">
        <v>44323</v>
      </c>
      <c r="F338" s="2">
        <v>18</v>
      </c>
      <c r="G338" s="2">
        <f t="shared" si="5"/>
        <v>5</v>
      </c>
      <c r="H338" t="s">
        <v>171</v>
      </c>
      <c r="I338" t="s">
        <v>124</v>
      </c>
      <c r="J338" t="s">
        <v>41</v>
      </c>
      <c r="K338" t="s">
        <v>454</v>
      </c>
      <c r="L338" t="s">
        <v>166</v>
      </c>
      <c r="M338" t="s">
        <v>42</v>
      </c>
      <c r="N338" t="s">
        <v>43</v>
      </c>
      <c r="O338" t="s">
        <v>455</v>
      </c>
      <c r="P338" t="s">
        <v>456</v>
      </c>
      <c r="Q338">
        <v>101053926</v>
      </c>
      <c r="R338">
        <v>77427</v>
      </c>
      <c r="S338" s="1">
        <v>44324</v>
      </c>
      <c r="T338" t="s">
        <v>457</v>
      </c>
      <c r="U338">
        <v>32300</v>
      </c>
      <c r="V338">
        <v>33100</v>
      </c>
      <c r="W338">
        <v>1</v>
      </c>
      <c r="X338">
        <v>0</v>
      </c>
      <c r="Y338">
        <v>0</v>
      </c>
      <c r="AC338" s="3">
        <v>2029409</v>
      </c>
      <c r="AD338">
        <v>1500000</v>
      </c>
      <c r="AE338">
        <v>-115000</v>
      </c>
      <c r="AH338" t="s">
        <v>64</v>
      </c>
      <c r="AI338" t="s">
        <v>52</v>
      </c>
      <c r="AK338" t="s">
        <v>53</v>
      </c>
      <c r="AL338" s="1">
        <v>44355</v>
      </c>
    </row>
    <row r="339" spans="1:38" x14ac:dyDescent="0.25">
      <c r="A339" t="s">
        <v>38</v>
      </c>
      <c r="B339">
        <v>101053198</v>
      </c>
      <c r="C339">
        <v>55705</v>
      </c>
      <c r="E339" s="1">
        <v>44323</v>
      </c>
      <c r="F339" s="2">
        <v>18</v>
      </c>
      <c r="G339" s="2">
        <f t="shared" si="5"/>
        <v>5</v>
      </c>
      <c r="H339" t="s">
        <v>171</v>
      </c>
      <c r="I339" t="s">
        <v>124</v>
      </c>
      <c r="J339" t="s">
        <v>41</v>
      </c>
      <c r="K339" t="s">
        <v>454</v>
      </c>
      <c r="L339" t="s">
        <v>166</v>
      </c>
      <c r="M339" t="s">
        <v>42</v>
      </c>
      <c r="N339" t="s">
        <v>43</v>
      </c>
      <c r="O339" t="s">
        <v>458</v>
      </c>
      <c r="P339" t="s">
        <v>459</v>
      </c>
      <c r="Q339">
        <v>101053927</v>
      </c>
      <c r="R339">
        <v>77920</v>
      </c>
      <c r="S339" s="1">
        <v>44330</v>
      </c>
      <c r="T339" t="s">
        <v>170</v>
      </c>
      <c r="U339">
        <v>34530</v>
      </c>
      <c r="V339">
        <v>34530</v>
      </c>
      <c r="W339">
        <v>1</v>
      </c>
      <c r="X339">
        <v>0</v>
      </c>
      <c r="Y339">
        <v>0</v>
      </c>
      <c r="AC339" s="3">
        <v>2169520</v>
      </c>
      <c r="AD339">
        <v>1500000</v>
      </c>
      <c r="AE339">
        <v>-226500</v>
      </c>
      <c r="AH339" t="s">
        <v>64</v>
      </c>
      <c r="AI339" t="s">
        <v>52</v>
      </c>
      <c r="AK339" t="s">
        <v>53</v>
      </c>
      <c r="AL339" s="1">
        <v>44355</v>
      </c>
    </row>
    <row r="340" spans="1:38" x14ac:dyDescent="0.25">
      <c r="A340" t="s">
        <v>38</v>
      </c>
      <c r="B340">
        <v>101053199</v>
      </c>
      <c r="C340">
        <v>55706</v>
      </c>
      <c r="E340" s="1">
        <v>44323</v>
      </c>
      <c r="F340" s="2">
        <v>18</v>
      </c>
      <c r="G340" s="2">
        <f t="shared" si="5"/>
        <v>5</v>
      </c>
      <c r="H340" t="s">
        <v>171</v>
      </c>
      <c r="I340" t="s">
        <v>124</v>
      </c>
      <c r="J340" t="s">
        <v>41</v>
      </c>
      <c r="K340" t="s">
        <v>454</v>
      </c>
      <c r="L340" t="s">
        <v>166</v>
      </c>
      <c r="M340" t="s">
        <v>42</v>
      </c>
      <c r="N340" t="s">
        <v>43</v>
      </c>
      <c r="O340" t="s">
        <v>458</v>
      </c>
      <c r="P340" t="s">
        <v>459</v>
      </c>
      <c r="Q340">
        <v>101053928</v>
      </c>
      <c r="R340">
        <v>78210</v>
      </c>
      <c r="S340" s="1">
        <v>44330</v>
      </c>
      <c r="T340" t="s">
        <v>170</v>
      </c>
      <c r="U340">
        <v>35110</v>
      </c>
      <c r="V340">
        <v>35960</v>
      </c>
      <c r="W340">
        <v>1</v>
      </c>
      <c r="X340">
        <v>0</v>
      </c>
      <c r="Y340">
        <v>0</v>
      </c>
      <c r="AC340" s="3">
        <v>2205961</v>
      </c>
      <c r="AD340">
        <v>1500000</v>
      </c>
      <c r="AE340">
        <v>-255500</v>
      </c>
      <c r="AH340" t="s">
        <v>64</v>
      </c>
      <c r="AI340" t="s">
        <v>52</v>
      </c>
      <c r="AK340" t="s">
        <v>53</v>
      </c>
      <c r="AL340" s="1">
        <v>44355</v>
      </c>
    </row>
    <row r="341" spans="1:38" x14ac:dyDescent="0.25">
      <c r="A341" t="s">
        <v>38</v>
      </c>
      <c r="B341">
        <v>101053200</v>
      </c>
      <c r="C341">
        <v>55707</v>
      </c>
      <c r="E341" s="1">
        <v>44323</v>
      </c>
      <c r="F341" s="2">
        <v>18</v>
      </c>
      <c r="G341" s="2">
        <f t="shared" si="5"/>
        <v>5</v>
      </c>
      <c r="H341" t="s">
        <v>171</v>
      </c>
      <c r="I341" t="s">
        <v>124</v>
      </c>
      <c r="J341" t="s">
        <v>41</v>
      </c>
      <c r="K341" t="s">
        <v>460</v>
      </c>
      <c r="L341" t="s">
        <v>461</v>
      </c>
      <c r="M341" t="s">
        <v>42</v>
      </c>
      <c r="N341" t="s">
        <v>43</v>
      </c>
      <c r="O341" t="s">
        <v>462</v>
      </c>
      <c r="P341" t="s">
        <v>463</v>
      </c>
      <c r="Q341">
        <v>101053929</v>
      </c>
      <c r="R341">
        <v>77705</v>
      </c>
      <c r="S341" s="1">
        <v>44330</v>
      </c>
      <c r="T341" t="s">
        <v>464</v>
      </c>
      <c r="U341">
        <v>32980</v>
      </c>
      <c r="V341">
        <v>32980</v>
      </c>
      <c r="W341">
        <v>1</v>
      </c>
      <c r="X341">
        <v>0</v>
      </c>
      <c r="Y341">
        <v>0</v>
      </c>
      <c r="AC341" s="3">
        <v>1649000</v>
      </c>
      <c r="AD341">
        <v>1305000</v>
      </c>
      <c r="AE341">
        <v>-129630</v>
      </c>
      <c r="AH341" t="s">
        <v>64</v>
      </c>
      <c r="AI341" t="s">
        <v>52</v>
      </c>
      <c r="AK341" t="s">
        <v>53</v>
      </c>
      <c r="AL341" s="1">
        <v>44355</v>
      </c>
    </row>
    <row r="342" spans="1:38" x14ac:dyDescent="0.25">
      <c r="A342" t="s">
        <v>38</v>
      </c>
      <c r="B342">
        <v>101053201</v>
      </c>
      <c r="C342">
        <v>55708</v>
      </c>
      <c r="D342">
        <v>56247</v>
      </c>
      <c r="E342" s="1">
        <v>44323</v>
      </c>
      <c r="F342" s="2">
        <v>18</v>
      </c>
      <c r="G342" s="2">
        <f t="shared" si="5"/>
        <v>5</v>
      </c>
      <c r="H342" t="s">
        <v>94</v>
      </c>
      <c r="I342" t="s">
        <v>95</v>
      </c>
      <c r="J342" t="s">
        <v>41</v>
      </c>
      <c r="K342" t="s">
        <v>96</v>
      </c>
      <c r="L342" t="s">
        <v>97</v>
      </c>
      <c r="M342" t="s">
        <v>98</v>
      </c>
      <c r="N342" t="s">
        <v>45</v>
      </c>
      <c r="O342" t="s">
        <v>334</v>
      </c>
      <c r="P342" t="s">
        <v>335</v>
      </c>
      <c r="Q342">
        <v>101053930</v>
      </c>
      <c r="R342">
        <v>25360</v>
      </c>
      <c r="S342" s="1">
        <v>44331</v>
      </c>
      <c r="T342" t="s">
        <v>48</v>
      </c>
      <c r="U342">
        <v>34350</v>
      </c>
      <c r="V342">
        <v>34420</v>
      </c>
      <c r="W342">
        <v>1</v>
      </c>
      <c r="X342">
        <v>1078648</v>
      </c>
      <c r="Y342">
        <v>0</v>
      </c>
      <c r="Z342" t="s">
        <v>49</v>
      </c>
      <c r="AC342" s="3">
        <v>4259400</v>
      </c>
      <c r="AD342">
        <v>0</v>
      </c>
      <c r="AE342">
        <v>0</v>
      </c>
      <c r="AF342" t="s">
        <v>56</v>
      </c>
      <c r="AH342" t="s">
        <v>87</v>
      </c>
      <c r="AI342" t="s">
        <v>52</v>
      </c>
      <c r="AK342" t="s">
        <v>53</v>
      </c>
      <c r="AL342" s="1">
        <v>44355</v>
      </c>
    </row>
    <row r="343" spans="1:38" x14ac:dyDescent="0.25">
      <c r="A343" t="s">
        <v>38</v>
      </c>
      <c r="B343">
        <v>101053202</v>
      </c>
      <c r="C343">
        <v>55709</v>
      </c>
      <c r="D343">
        <v>56242</v>
      </c>
      <c r="E343" s="1">
        <v>44323</v>
      </c>
      <c r="F343" s="2">
        <v>18</v>
      </c>
      <c r="G343" s="2">
        <f t="shared" si="5"/>
        <v>5</v>
      </c>
      <c r="H343" t="s">
        <v>123</v>
      </c>
      <c r="I343" t="s">
        <v>124</v>
      </c>
      <c r="J343" t="s">
        <v>41</v>
      </c>
      <c r="K343" t="s">
        <v>125</v>
      </c>
      <c r="L343" t="s">
        <v>126</v>
      </c>
      <c r="M343" t="s">
        <v>42</v>
      </c>
      <c r="N343" t="s">
        <v>43</v>
      </c>
      <c r="O343" t="s">
        <v>465</v>
      </c>
      <c r="P343" t="s">
        <v>466</v>
      </c>
      <c r="Q343">
        <v>101053931</v>
      </c>
      <c r="R343">
        <v>78869</v>
      </c>
      <c r="S343" s="1">
        <v>44331</v>
      </c>
      <c r="T343" t="s">
        <v>48</v>
      </c>
      <c r="U343">
        <v>27810</v>
      </c>
      <c r="V343">
        <v>28280</v>
      </c>
      <c r="W343">
        <v>1</v>
      </c>
      <c r="X343">
        <v>1080151</v>
      </c>
      <c r="Y343">
        <v>130000</v>
      </c>
      <c r="Z343" t="s">
        <v>49</v>
      </c>
      <c r="AC343" s="3">
        <v>2958984</v>
      </c>
      <c r="AD343">
        <v>0</v>
      </c>
      <c r="AE343">
        <v>0</v>
      </c>
      <c r="AF343" t="s">
        <v>50</v>
      </c>
      <c r="AH343" t="s">
        <v>87</v>
      </c>
      <c r="AI343" t="s">
        <v>52</v>
      </c>
      <c r="AK343" t="s">
        <v>53</v>
      </c>
      <c r="AL343" s="1">
        <v>44355</v>
      </c>
    </row>
    <row r="344" spans="1:38" x14ac:dyDescent="0.25">
      <c r="A344" t="s">
        <v>38</v>
      </c>
      <c r="B344">
        <v>101053203</v>
      </c>
      <c r="C344">
        <v>55710</v>
      </c>
      <c r="D344">
        <v>56151</v>
      </c>
      <c r="E344" s="1">
        <v>44323</v>
      </c>
      <c r="F344" s="2">
        <v>18</v>
      </c>
      <c r="G344" s="2">
        <f t="shared" si="5"/>
        <v>5</v>
      </c>
      <c r="H344" t="s">
        <v>256</v>
      </c>
      <c r="I344" t="s">
        <v>79</v>
      </c>
      <c r="J344" t="s">
        <v>41</v>
      </c>
      <c r="K344" t="s">
        <v>79</v>
      </c>
      <c r="L344" t="s">
        <v>45</v>
      </c>
      <c r="M344" t="s">
        <v>257</v>
      </c>
      <c r="N344" t="s">
        <v>258</v>
      </c>
      <c r="O344" t="s">
        <v>320</v>
      </c>
      <c r="P344" t="s">
        <v>321</v>
      </c>
      <c r="Q344">
        <v>101053932</v>
      </c>
      <c r="R344" t="s">
        <v>467</v>
      </c>
      <c r="S344" s="1">
        <v>44328</v>
      </c>
      <c r="T344" t="s">
        <v>48</v>
      </c>
      <c r="U344">
        <v>10072</v>
      </c>
      <c r="V344">
        <v>10072</v>
      </c>
      <c r="W344">
        <v>1</v>
      </c>
      <c r="X344">
        <v>442664</v>
      </c>
      <c r="Y344">
        <v>129500</v>
      </c>
      <c r="Z344" t="s">
        <v>49</v>
      </c>
      <c r="AC344" s="3">
        <v>3332926</v>
      </c>
      <c r="AD344">
        <v>0</v>
      </c>
      <c r="AE344">
        <v>0</v>
      </c>
      <c r="AF344" t="s">
        <v>50</v>
      </c>
      <c r="AH344" t="s">
        <v>212</v>
      </c>
      <c r="AI344" t="s">
        <v>52</v>
      </c>
      <c r="AK344" t="s">
        <v>59</v>
      </c>
    </row>
    <row r="345" spans="1:38" x14ac:dyDescent="0.25">
      <c r="A345" t="s">
        <v>38</v>
      </c>
      <c r="B345">
        <v>101053204</v>
      </c>
      <c r="C345">
        <v>55711</v>
      </c>
      <c r="D345">
        <v>55996</v>
      </c>
      <c r="E345" s="1">
        <v>44323</v>
      </c>
      <c r="F345" s="2">
        <v>18</v>
      </c>
      <c r="G345" s="2">
        <f t="shared" si="5"/>
        <v>5</v>
      </c>
      <c r="H345" t="s">
        <v>325</v>
      </c>
      <c r="I345" t="s">
        <v>146</v>
      </c>
      <c r="J345" t="s">
        <v>41</v>
      </c>
      <c r="K345" t="s">
        <v>326</v>
      </c>
      <c r="L345" t="s">
        <v>45</v>
      </c>
      <c r="M345" t="s">
        <v>165</v>
      </c>
      <c r="N345" t="s">
        <v>166</v>
      </c>
      <c r="O345" t="s">
        <v>115</v>
      </c>
      <c r="P345" t="s">
        <v>154</v>
      </c>
      <c r="Q345">
        <v>101053933</v>
      </c>
      <c r="R345" t="s">
        <v>416</v>
      </c>
      <c r="S345" s="1">
        <v>44326</v>
      </c>
      <c r="T345" t="s">
        <v>48</v>
      </c>
      <c r="U345">
        <v>1</v>
      </c>
      <c r="V345">
        <v>1</v>
      </c>
      <c r="W345">
        <v>1</v>
      </c>
      <c r="X345">
        <v>10000</v>
      </c>
      <c r="Y345">
        <v>0</v>
      </c>
      <c r="Z345" t="s">
        <v>49</v>
      </c>
      <c r="AC345" s="3">
        <v>1188459</v>
      </c>
      <c r="AD345">
        <v>0</v>
      </c>
      <c r="AE345">
        <v>0</v>
      </c>
      <c r="AF345" t="s">
        <v>56</v>
      </c>
      <c r="AH345" t="s">
        <v>64</v>
      </c>
      <c r="AI345" t="s">
        <v>52</v>
      </c>
      <c r="AK345" t="s">
        <v>53</v>
      </c>
      <c r="AL345" s="1">
        <v>44355</v>
      </c>
    </row>
    <row r="346" spans="1:38" x14ac:dyDescent="0.25">
      <c r="A346" t="s">
        <v>38</v>
      </c>
      <c r="B346">
        <v>101053205</v>
      </c>
      <c r="C346">
        <v>55712</v>
      </c>
      <c r="D346">
        <v>56158</v>
      </c>
      <c r="E346" s="1">
        <v>44323</v>
      </c>
      <c r="F346" s="2">
        <v>18</v>
      </c>
      <c r="G346" s="2">
        <f t="shared" si="5"/>
        <v>5</v>
      </c>
      <c r="H346" t="s">
        <v>277</v>
      </c>
      <c r="I346" t="s">
        <v>278</v>
      </c>
      <c r="J346" t="s">
        <v>41</v>
      </c>
      <c r="K346" t="s">
        <v>278</v>
      </c>
      <c r="L346" t="s">
        <v>279</v>
      </c>
      <c r="M346" t="s">
        <v>68</v>
      </c>
      <c r="N346" t="s">
        <v>45</v>
      </c>
      <c r="O346" t="s">
        <v>337</v>
      </c>
      <c r="P346" t="s">
        <v>338</v>
      </c>
      <c r="Q346">
        <v>101053934</v>
      </c>
      <c r="R346">
        <v>97507</v>
      </c>
      <c r="S346" s="1">
        <v>44328</v>
      </c>
      <c r="T346" t="s">
        <v>48</v>
      </c>
      <c r="U346">
        <v>33450</v>
      </c>
      <c r="V346">
        <v>33490</v>
      </c>
      <c r="W346">
        <v>1</v>
      </c>
      <c r="X346">
        <v>298188</v>
      </c>
      <c r="Y346">
        <v>0</v>
      </c>
      <c r="Z346" t="s">
        <v>49</v>
      </c>
      <c r="AC346" s="3">
        <v>2207700</v>
      </c>
      <c r="AD346">
        <v>0</v>
      </c>
      <c r="AE346">
        <v>0</v>
      </c>
      <c r="AF346" t="s">
        <v>56</v>
      </c>
      <c r="AH346" t="s">
        <v>212</v>
      </c>
      <c r="AI346" t="s">
        <v>52</v>
      </c>
      <c r="AK346" t="s">
        <v>53</v>
      </c>
      <c r="AL346" s="1">
        <v>44341</v>
      </c>
    </row>
    <row r="347" spans="1:38" x14ac:dyDescent="0.25">
      <c r="A347" t="s">
        <v>38</v>
      </c>
      <c r="B347">
        <v>101053206</v>
      </c>
      <c r="C347">
        <v>55713</v>
      </c>
      <c r="D347">
        <v>56166</v>
      </c>
      <c r="E347" s="1">
        <v>44323</v>
      </c>
      <c r="F347" s="2">
        <v>18</v>
      </c>
      <c r="G347" s="2">
        <f t="shared" si="5"/>
        <v>5</v>
      </c>
      <c r="H347" t="s">
        <v>277</v>
      </c>
      <c r="I347" t="s">
        <v>278</v>
      </c>
      <c r="J347" t="s">
        <v>41</v>
      </c>
      <c r="K347" t="s">
        <v>278</v>
      </c>
      <c r="L347" t="s">
        <v>279</v>
      </c>
      <c r="M347" t="s">
        <v>68</v>
      </c>
      <c r="N347" t="s">
        <v>45</v>
      </c>
      <c r="O347" t="s">
        <v>372</v>
      </c>
      <c r="P347" t="s">
        <v>373</v>
      </c>
      <c r="Q347">
        <v>101053935</v>
      </c>
      <c r="R347">
        <v>97515</v>
      </c>
      <c r="S347" s="1">
        <v>44328</v>
      </c>
      <c r="T347" t="s">
        <v>48</v>
      </c>
      <c r="U347">
        <v>34770</v>
      </c>
      <c r="V347">
        <v>34750</v>
      </c>
      <c r="W347">
        <v>1</v>
      </c>
      <c r="X347">
        <v>298188</v>
      </c>
      <c r="Y347">
        <v>0</v>
      </c>
      <c r="Z347" t="s">
        <v>49</v>
      </c>
      <c r="AC347" s="3">
        <v>2294820</v>
      </c>
      <c r="AD347">
        <v>0</v>
      </c>
      <c r="AE347">
        <v>0</v>
      </c>
      <c r="AF347" t="s">
        <v>56</v>
      </c>
      <c r="AH347" t="s">
        <v>212</v>
      </c>
      <c r="AI347" t="s">
        <v>52</v>
      </c>
      <c r="AK347" t="s">
        <v>53</v>
      </c>
      <c r="AL347" s="1">
        <v>44341</v>
      </c>
    </row>
    <row r="348" spans="1:38" x14ac:dyDescent="0.25">
      <c r="A348" t="s">
        <v>38</v>
      </c>
      <c r="B348">
        <v>101053207</v>
      </c>
      <c r="C348">
        <v>55714</v>
      </c>
      <c r="D348">
        <v>55963</v>
      </c>
      <c r="E348" s="1">
        <v>44323</v>
      </c>
      <c r="F348" s="2">
        <v>18</v>
      </c>
      <c r="G348" s="2">
        <f t="shared" si="5"/>
        <v>5</v>
      </c>
      <c r="H348" t="s">
        <v>67</v>
      </c>
      <c r="I348" t="s">
        <v>40</v>
      </c>
      <c r="J348" t="s">
        <v>41</v>
      </c>
      <c r="K348" t="s">
        <v>68</v>
      </c>
      <c r="L348" t="s">
        <v>45</v>
      </c>
      <c r="M348" t="s">
        <v>69</v>
      </c>
      <c r="N348" t="s">
        <v>45</v>
      </c>
      <c r="O348" t="s">
        <v>70</v>
      </c>
      <c r="P348" t="s">
        <v>71</v>
      </c>
      <c r="Q348">
        <v>101053936</v>
      </c>
      <c r="R348">
        <v>28</v>
      </c>
      <c r="S348" s="1">
        <v>44326</v>
      </c>
      <c r="T348" t="s">
        <v>48</v>
      </c>
      <c r="U348">
        <v>35100</v>
      </c>
      <c r="V348">
        <v>35120</v>
      </c>
      <c r="W348">
        <v>1</v>
      </c>
      <c r="X348">
        <v>0</v>
      </c>
      <c r="Y348">
        <v>0</v>
      </c>
      <c r="AC348" s="3">
        <v>551421</v>
      </c>
      <c r="AD348">
        <v>0</v>
      </c>
      <c r="AE348">
        <v>0</v>
      </c>
      <c r="AH348" t="s">
        <v>51</v>
      </c>
      <c r="AI348" t="s">
        <v>52</v>
      </c>
      <c r="AK348" t="s">
        <v>53</v>
      </c>
      <c r="AL348" s="1">
        <v>44341</v>
      </c>
    </row>
    <row r="349" spans="1:38" x14ac:dyDescent="0.25">
      <c r="A349" t="s">
        <v>38</v>
      </c>
      <c r="B349">
        <v>101053208</v>
      </c>
      <c r="C349">
        <v>55715</v>
      </c>
      <c r="D349">
        <v>56038</v>
      </c>
      <c r="E349" s="1">
        <v>44323</v>
      </c>
      <c r="F349" s="2">
        <v>18</v>
      </c>
      <c r="G349" s="2">
        <f t="shared" si="5"/>
        <v>5</v>
      </c>
      <c r="H349" t="s">
        <v>67</v>
      </c>
      <c r="I349" t="s">
        <v>40</v>
      </c>
      <c r="J349" t="s">
        <v>41</v>
      </c>
      <c r="K349" t="s">
        <v>68</v>
      </c>
      <c r="L349" t="s">
        <v>45</v>
      </c>
      <c r="M349" t="s">
        <v>69</v>
      </c>
      <c r="N349" t="s">
        <v>45</v>
      </c>
      <c r="O349" t="s">
        <v>245</v>
      </c>
      <c r="P349" t="s">
        <v>349</v>
      </c>
      <c r="Q349">
        <v>101053937</v>
      </c>
      <c r="R349">
        <v>191</v>
      </c>
      <c r="S349" s="1">
        <v>44326</v>
      </c>
      <c r="T349" t="s">
        <v>48</v>
      </c>
      <c r="U349">
        <v>30250</v>
      </c>
      <c r="V349">
        <v>30260</v>
      </c>
      <c r="W349">
        <v>1</v>
      </c>
      <c r="X349">
        <v>0</v>
      </c>
      <c r="Y349">
        <v>0</v>
      </c>
      <c r="AC349" s="3">
        <v>475228</v>
      </c>
      <c r="AD349">
        <v>0</v>
      </c>
      <c r="AE349">
        <v>0</v>
      </c>
      <c r="AH349" t="s">
        <v>51</v>
      </c>
      <c r="AI349" t="s">
        <v>52</v>
      </c>
      <c r="AK349" t="s">
        <v>53</v>
      </c>
      <c r="AL349" s="1">
        <v>44341</v>
      </c>
    </row>
    <row r="350" spans="1:38" x14ac:dyDescent="0.25">
      <c r="A350" t="s">
        <v>38</v>
      </c>
      <c r="B350">
        <v>101053209</v>
      </c>
      <c r="C350">
        <v>55716</v>
      </c>
      <c r="D350">
        <v>56258</v>
      </c>
      <c r="E350" s="1">
        <v>44323</v>
      </c>
      <c r="F350" s="2">
        <v>18</v>
      </c>
      <c r="G350" s="2">
        <f t="shared" si="5"/>
        <v>5</v>
      </c>
      <c r="H350" t="s">
        <v>277</v>
      </c>
      <c r="I350" t="s">
        <v>278</v>
      </c>
      <c r="J350" t="s">
        <v>41</v>
      </c>
      <c r="K350" t="s">
        <v>278</v>
      </c>
      <c r="L350" t="s">
        <v>279</v>
      </c>
      <c r="M350" t="s">
        <v>68</v>
      </c>
      <c r="N350" t="s">
        <v>45</v>
      </c>
      <c r="O350" t="s">
        <v>369</v>
      </c>
      <c r="P350" t="s">
        <v>370</v>
      </c>
      <c r="Q350">
        <v>101053938</v>
      </c>
      <c r="R350">
        <v>97546</v>
      </c>
      <c r="S350" s="1">
        <v>44331</v>
      </c>
      <c r="T350" t="s">
        <v>48</v>
      </c>
      <c r="U350">
        <v>32480</v>
      </c>
      <c r="V350">
        <v>32500</v>
      </c>
      <c r="W350">
        <v>1</v>
      </c>
      <c r="X350">
        <v>298188</v>
      </c>
      <c r="Y350">
        <v>0</v>
      </c>
      <c r="Z350" t="s">
        <v>49</v>
      </c>
      <c r="AC350" s="3">
        <v>2143680</v>
      </c>
      <c r="AD350">
        <v>0</v>
      </c>
      <c r="AE350">
        <v>0</v>
      </c>
      <c r="AF350" t="s">
        <v>56</v>
      </c>
      <c r="AH350" t="s">
        <v>212</v>
      </c>
      <c r="AI350" t="s">
        <v>52</v>
      </c>
      <c r="AK350" t="s">
        <v>53</v>
      </c>
      <c r="AL350" s="1">
        <v>44341</v>
      </c>
    </row>
    <row r="351" spans="1:38" x14ac:dyDescent="0.25">
      <c r="A351" t="s">
        <v>38</v>
      </c>
      <c r="B351">
        <v>101053210</v>
      </c>
      <c r="C351">
        <v>55717</v>
      </c>
      <c r="D351">
        <v>55896</v>
      </c>
      <c r="E351" s="1">
        <v>44323</v>
      </c>
      <c r="F351" s="2">
        <v>18</v>
      </c>
      <c r="G351" s="2">
        <f t="shared" si="5"/>
        <v>5</v>
      </c>
      <c r="H351" t="s">
        <v>67</v>
      </c>
      <c r="I351" t="s">
        <v>40</v>
      </c>
      <c r="J351" t="s">
        <v>41</v>
      </c>
      <c r="K351" t="s">
        <v>68</v>
      </c>
      <c r="L351" t="s">
        <v>45</v>
      </c>
      <c r="M351" t="s">
        <v>69</v>
      </c>
      <c r="N351" t="s">
        <v>45</v>
      </c>
      <c r="O351" t="s">
        <v>80</v>
      </c>
      <c r="P351" t="s">
        <v>47</v>
      </c>
      <c r="Q351">
        <v>101053939</v>
      </c>
      <c r="R351">
        <v>173</v>
      </c>
      <c r="S351" s="1">
        <v>44326</v>
      </c>
      <c r="T351" t="s">
        <v>48</v>
      </c>
      <c r="U351">
        <v>36920</v>
      </c>
      <c r="V351">
        <v>36950</v>
      </c>
      <c r="W351">
        <v>1</v>
      </c>
      <c r="X351">
        <v>0</v>
      </c>
      <c r="Y351">
        <v>0</v>
      </c>
      <c r="AC351" s="3">
        <v>580013</v>
      </c>
      <c r="AD351">
        <v>0</v>
      </c>
      <c r="AE351">
        <v>0</v>
      </c>
      <c r="AH351" t="s">
        <v>51</v>
      </c>
      <c r="AI351" t="s">
        <v>52</v>
      </c>
      <c r="AK351" t="s">
        <v>53</v>
      </c>
      <c r="AL351" s="1">
        <v>44341</v>
      </c>
    </row>
    <row r="352" spans="1:38" x14ac:dyDescent="0.25">
      <c r="A352" t="s">
        <v>38</v>
      </c>
      <c r="B352">
        <v>101053211</v>
      </c>
      <c r="C352">
        <v>55718</v>
      </c>
      <c r="D352">
        <v>56284</v>
      </c>
      <c r="E352" s="1">
        <v>44323</v>
      </c>
      <c r="F352" s="2">
        <v>18</v>
      </c>
      <c r="G352" s="2">
        <f t="shared" si="5"/>
        <v>5</v>
      </c>
      <c r="H352" t="s">
        <v>60</v>
      </c>
      <c r="I352" t="s">
        <v>61</v>
      </c>
      <c r="J352" t="s">
        <v>41</v>
      </c>
      <c r="K352" t="s">
        <v>42</v>
      </c>
      <c r="L352" t="s">
        <v>43</v>
      </c>
      <c r="M352" t="s">
        <v>61</v>
      </c>
      <c r="N352" t="s">
        <v>45</v>
      </c>
      <c r="O352" t="s">
        <v>176</v>
      </c>
      <c r="P352" t="s">
        <v>177</v>
      </c>
      <c r="Q352">
        <v>101053940</v>
      </c>
      <c r="R352">
        <v>10994</v>
      </c>
      <c r="S352" s="1">
        <v>44331</v>
      </c>
      <c r="T352" t="s">
        <v>48</v>
      </c>
      <c r="U352">
        <v>20450</v>
      </c>
      <c r="V352">
        <v>20450</v>
      </c>
      <c r="W352">
        <v>1</v>
      </c>
      <c r="X352">
        <v>44400</v>
      </c>
      <c r="Y352">
        <v>0</v>
      </c>
      <c r="Z352" t="s">
        <v>49</v>
      </c>
      <c r="AC352" s="3">
        <v>737222</v>
      </c>
      <c r="AD352">
        <v>0</v>
      </c>
      <c r="AE352">
        <v>0</v>
      </c>
      <c r="AF352" t="s">
        <v>56</v>
      </c>
      <c r="AH352" t="s">
        <v>64</v>
      </c>
      <c r="AI352" t="s">
        <v>52</v>
      </c>
      <c r="AK352" t="s">
        <v>53</v>
      </c>
      <c r="AL352" s="1">
        <v>44355</v>
      </c>
    </row>
    <row r="353" spans="1:38" x14ac:dyDescent="0.25">
      <c r="A353" t="s">
        <v>38</v>
      </c>
      <c r="B353">
        <v>101053212</v>
      </c>
      <c r="C353">
        <v>55719</v>
      </c>
      <c r="D353">
        <v>56077</v>
      </c>
      <c r="E353" s="1">
        <v>44323</v>
      </c>
      <c r="F353" s="2">
        <v>18</v>
      </c>
      <c r="G353" s="2">
        <f t="shared" si="5"/>
        <v>5</v>
      </c>
      <c r="H353" t="s">
        <v>39</v>
      </c>
      <c r="I353" t="s">
        <v>40</v>
      </c>
      <c r="J353" t="s">
        <v>41</v>
      </c>
      <c r="K353" t="s">
        <v>42</v>
      </c>
      <c r="L353" t="s">
        <v>43</v>
      </c>
      <c r="M353" t="s">
        <v>44</v>
      </c>
      <c r="N353" t="s">
        <v>45</v>
      </c>
      <c r="O353" t="s">
        <v>65</v>
      </c>
      <c r="P353" t="s">
        <v>66</v>
      </c>
      <c r="Q353">
        <v>101053941</v>
      </c>
      <c r="R353">
        <v>75621</v>
      </c>
      <c r="S353" s="1">
        <v>44327</v>
      </c>
      <c r="T353" t="s">
        <v>48</v>
      </c>
      <c r="U353">
        <v>34870</v>
      </c>
      <c r="V353">
        <v>34870</v>
      </c>
      <c r="W353">
        <v>1</v>
      </c>
      <c r="X353">
        <v>10000</v>
      </c>
      <c r="Y353">
        <v>0</v>
      </c>
      <c r="Z353" t="s">
        <v>49</v>
      </c>
      <c r="AC353" s="3">
        <v>1234049</v>
      </c>
      <c r="AD353">
        <v>0</v>
      </c>
      <c r="AE353">
        <v>0</v>
      </c>
      <c r="AF353" t="s">
        <v>56</v>
      </c>
      <c r="AH353" t="s">
        <v>51</v>
      </c>
      <c r="AI353" t="s">
        <v>52</v>
      </c>
      <c r="AK353" t="s">
        <v>53</v>
      </c>
      <c r="AL353" s="1">
        <v>44341</v>
      </c>
    </row>
    <row r="354" spans="1:38" x14ac:dyDescent="0.25">
      <c r="A354" t="s">
        <v>38</v>
      </c>
      <c r="B354">
        <v>101053213</v>
      </c>
      <c r="C354">
        <v>55720</v>
      </c>
      <c r="D354">
        <v>56417</v>
      </c>
      <c r="E354" s="1">
        <v>44323</v>
      </c>
      <c r="F354" s="2">
        <v>18</v>
      </c>
      <c r="G354" s="2">
        <f t="shared" si="5"/>
        <v>5</v>
      </c>
      <c r="H354" t="s">
        <v>331</v>
      </c>
      <c r="I354" t="s">
        <v>83</v>
      </c>
      <c r="J354" t="s">
        <v>41</v>
      </c>
      <c r="K354" t="s">
        <v>83</v>
      </c>
      <c r="L354" t="s">
        <v>45</v>
      </c>
      <c r="M354" t="s">
        <v>83</v>
      </c>
      <c r="N354" t="s">
        <v>84</v>
      </c>
      <c r="O354" t="s">
        <v>468</v>
      </c>
      <c r="P354" t="s">
        <v>469</v>
      </c>
      <c r="Q354">
        <v>101053942</v>
      </c>
      <c r="R354">
        <v>96611</v>
      </c>
      <c r="S354" s="1">
        <v>44335</v>
      </c>
      <c r="T354" t="s">
        <v>48</v>
      </c>
      <c r="U354">
        <v>33840</v>
      </c>
      <c r="V354">
        <v>33840</v>
      </c>
      <c r="W354">
        <v>1</v>
      </c>
      <c r="X354">
        <v>882851</v>
      </c>
      <c r="Y354">
        <v>141000</v>
      </c>
      <c r="Z354" t="s">
        <v>49</v>
      </c>
      <c r="AC354" s="3">
        <v>4128480</v>
      </c>
      <c r="AD354">
        <v>0</v>
      </c>
      <c r="AE354">
        <v>0</v>
      </c>
      <c r="AF354" t="s">
        <v>50</v>
      </c>
      <c r="AH354" t="s">
        <v>87</v>
      </c>
      <c r="AI354" t="s">
        <v>52</v>
      </c>
      <c r="AK354" t="s">
        <v>53</v>
      </c>
      <c r="AL354" s="1">
        <v>44341</v>
      </c>
    </row>
    <row r="355" spans="1:38" x14ac:dyDescent="0.25">
      <c r="A355" t="s">
        <v>38</v>
      </c>
      <c r="B355">
        <v>101053214</v>
      </c>
      <c r="C355">
        <v>55721</v>
      </c>
      <c r="D355">
        <v>56071</v>
      </c>
      <c r="E355" s="1">
        <v>44323</v>
      </c>
      <c r="F355" s="2">
        <v>18</v>
      </c>
      <c r="G355" s="2">
        <f t="shared" si="5"/>
        <v>5</v>
      </c>
      <c r="H355" t="s">
        <v>39</v>
      </c>
      <c r="I355" t="s">
        <v>40</v>
      </c>
      <c r="J355" t="s">
        <v>41</v>
      </c>
      <c r="K355" t="s">
        <v>42</v>
      </c>
      <c r="L355" t="s">
        <v>43</v>
      </c>
      <c r="M355" t="s">
        <v>68</v>
      </c>
      <c r="N355" t="s">
        <v>45</v>
      </c>
      <c r="O355" t="s">
        <v>148</v>
      </c>
      <c r="P355" t="s">
        <v>149</v>
      </c>
      <c r="Q355">
        <v>101053943</v>
      </c>
      <c r="R355">
        <v>97459</v>
      </c>
      <c r="S355" s="1">
        <v>44327</v>
      </c>
      <c r="T355" t="s">
        <v>48</v>
      </c>
      <c r="U355">
        <v>34080</v>
      </c>
      <c r="V355">
        <v>34030</v>
      </c>
      <c r="W355">
        <v>1</v>
      </c>
      <c r="X355">
        <v>10000</v>
      </c>
      <c r="Y355">
        <v>0</v>
      </c>
      <c r="Z355" t="s">
        <v>49</v>
      </c>
      <c r="AC355" s="3">
        <v>1206091</v>
      </c>
      <c r="AD355">
        <v>0</v>
      </c>
      <c r="AE355">
        <v>0</v>
      </c>
      <c r="AF355" t="s">
        <v>56</v>
      </c>
      <c r="AH355" t="s">
        <v>51</v>
      </c>
      <c r="AI355" t="s">
        <v>52</v>
      </c>
      <c r="AK355" t="s">
        <v>59</v>
      </c>
    </row>
    <row r="356" spans="1:38" x14ac:dyDescent="0.25">
      <c r="A356" t="s">
        <v>38</v>
      </c>
      <c r="B356">
        <v>101053215</v>
      </c>
      <c r="C356">
        <v>55722</v>
      </c>
      <c r="D356">
        <v>56142</v>
      </c>
      <c r="E356" s="1">
        <v>44323</v>
      </c>
      <c r="F356" s="2">
        <v>18</v>
      </c>
      <c r="G356" s="2">
        <f t="shared" si="5"/>
        <v>5</v>
      </c>
      <c r="H356" t="s">
        <v>39</v>
      </c>
      <c r="I356" t="s">
        <v>40</v>
      </c>
      <c r="J356" t="s">
        <v>41</v>
      </c>
      <c r="K356" t="s">
        <v>42</v>
      </c>
      <c r="L356" t="s">
        <v>43</v>
      </c>
      <c r="M356" t="s">
        <v>68</v>
      </c>
      <c r="N356" t="s">
        <v>45</v>
      </c>
      <c r="O356" t="s">
        <v>54</v>
      </c>
      <c r="P356" t="s">
        <v>55</v>
      </c>
      <c r="Q356">
        <v>101053944</v>
      </c>
      <c r="R356">
        <v>97493</v>
      </c>
      <c r="S356" s="1">
        <v>44328</v>
      </c>
      <c r="T356" t="s">
        <v>48</v>
      </c>
      <c r="U356">
        <v>34040</v>
      </c>
      <c r="V356">
        <v>34000</v>
      </c>
      <c r="W356">
        <v>1</v>
      </c>
      <c r="X356">
        <v>10000</v>
      </c>
      <c r="Y356">
        <v>0</v>
      </c>
      <c r="Z356" t="s">
        <v>49</v>
      </c>
      <c r="AC356" s="3">
        <v>1204676</v>
      </c>
      <c r="AD356">
        <v>0</v>
      </c>
      <c r="AE356">
        <v>0</v>
      </c>
      <c r="AF356" t="s">
        <v>56</v>
      </c>
      <c r="AH356" t="s">
        <v>51</v>
      </c>
      <c r="AI356" t="s">
        <v>52</v>
      </c>
      <c r="AK356" t="s">
        <v>59</v>
      </c>
    </row>
    <row r="357" spans="1:38" x14ac:dyDescent="0.25">
      <c r="A357" t="s">
        <v>38</v>
      </c>
      <c r="B357">
        <v>101053216</v>
      </c>
      <c r="C357">
        <v>55723</v>
      </c>
      <c r="D357">
        <v>56000</v>
      </c>
      <c r="E357" s="1">
        <v>44323</v>
      </c>
      <c r="F357" s="2">
        <v>18</v>
      </c>
      <c r="G357" s="2">
        <f t="shared" si="5"/>
        <v>5</v>
      </c>
      <c r="H357" t="s">
        <v>114</v>
      </c>
      <c r="I357" t="s">
        <v>40</v>
      </c>
      <c r="J357" t="s">
        <v>41</v>
      </c>
      <c r="K357" t="s">
        <v>44</v>
      </c>
      <c r="L357" t="s">
        <v>45</v>
      </c>
      <c r="M357" t="s">
        <v>107</v>
      </c>
      <c r="N357" t="s">
        <v>45</v>
      </c>
      <c r="O357" t="s">
        <v>103</v>
      </c>
      <c r="P357" t="s">
        <v>104</v>
      </c>
      <c r="Q357">
        <v>101053945</v>
      </c>
      <c r="R357" t="s">
        <v>417</v>
      </c>
      <c r="S357" s="1">
        <v>44326</v>
      </c>
      <c r="T357" t="s">
        <v>48</v>
      </c>
      <c r="U357">
        <v>1</v>
      </c>
      <c r="V357">
        <v>1</v>
      </c>
      <c r="W357">
        <v>1</v>
      </c>
      <c r="X357">
        <v>10000</v>
      </c>
      <c r="Y357">
        <v>0</v>
      </c>
      <c r="Z357" t="s">
        <v>49</v>
      </c>
      <c r="AC357" s="3">
        <v>324601</v>
      </c>
      <c r="AD357">
        <v>0</v>
      </c>
      <c r="AE357">
        <v>0</v>
      </c>
      <c r="AF357" t="s">
        <v>56</v>
      </c>
      <c r="AH357" t="s">
        <v>64</v>
      </c>
      <c r="AI357" t="s">
        <v>52</v>
      </c>
      <c r="AK357" t="s">
        <v>53</v>
      </c>
      <c r="AL357" s="1">
        <v>44341</v>
      </c>
    </row>
    <row r="358" spans="1:38" x14ac:dyDescent="0.25">
      <c r="A358" t="s">
        <v>38</v>
      </c>
      <c r="B358">
        <v>101053217</v>
      </c>
      <c r="C358">
        <v>55724</v>
      </c>
      <c r="D358">
        <v>55997</v>
      </c>
      <c r="E358" s="1">
        <v>44323</v>
      </c>
      <c r="F358" s="2">
        <v>18</v>
      </c>
      <c r="G358" s="2">
        <f t="shared" si="5"/>
        <v>5</v>
      </c>
      <c r="H358" t="s">
        <v>114</v>
      </c>
      <c r="I358" t="s">
        <v>40</v>
      </c>
      <c r="J358" t="s">
        <v>41</v>
      </c>
      <c r="K358" t="s">
        <v>44</v>
      </c>
      <c r="L358" t="s">
        <v>45</v>
      </c>
      <c r="M358" t="s">
        <v>107</v>
      </c>
      <c r="N358" t="s">
        <v>45</v>
      </c>
      <c r="O358" t="s">
        <v>153</v>
      </c>
      <c r="P358" t="s">
        <v>235</v>
      </c>
      <c r="Q358">
        <v>101053946</v>
      </c>
      <c r="R358" t="s">
        <v>470</v>
      </c>
      <c r="S358" s="1">
        <v>44326</v>
      </c>
      <c r="T358" t="s">
        <v>48</v>
      </c>
      <c r="U358">
        <v>1</v>
      </c>
      <c r="V358">
        <v>1</v>
      </c>
      <c r="W358">
        <v>1</v>
      </c>
      <c r="X358">
        <v>10000</v>
      </c>
      <c r="Y358">
        <v>0</v>
      </c>
      <c r="Z358" t="s">
        <v>49</v>
      </c>
      <c r="AC358" s="3">
        <v>324601</v>
      </c>
      <c r="AD358">
        <v>0</v>
      </c>
      <c r="AE358">
        <v>0</v>
      </c>
      <c r="AF358" t="s">
        <v>56</v>
      </c>
      <c r="AH358" t="s">
        <v>64</v>
      </c>
      <c r="AI358" t="s">
        <v>52</v>
      </c>
      <c r="AK358" t="s">
        <v>53</v>
      </c>
      <c r="AL358" s="1">
        <v>44341</v>
      </c>
    </row>
    <row r="359" spans="1:38" x14ac:dyDescent="0.25">
      <c r="A359" t="s">
        <v>38</v>
      </c>
      <c r="B359">
        <v>101053218</v>
      </c>
      <c r="C359">
        <v>55725</v>
      </c>
      <c r="E359" s="1">
        <v>44323</v>
      </c>
      <c r="F359" s="2">
        <v>18</v>
      </c>
      <c r="G359" s="2">
        <f t="shared" si="5"/>
        <v>5</v>
      </c>
      <c r="H359" t="s">
        <v>67</v>
      </c>
      <c r="I359" t="s">
        <v>40</v>
      </c>
      <c r="J359" t="s">
        <v>41</v>
      </c>
      <c r="K359" t="s">
        <v>68</v>
      </c>
      <c r="L359" t="s">
        <v>45</v>
      </c>
      <c r="M359" t="s">
        <v>69</v>
      </c>
      <c r="N359" t="s">
        <v>45</v>
      </c>
      <c r="O359" t="s">
        <v>242</v>
      </c>
      <c r="P359" t="s">
        <v>244</v>
      </c>
      <c r="Q359">
        <v>101053947</v>
      </c>
      <c r="R359">
        <v>57339</v>
      </c>
      <c r="S359" s="1">
        <v>44330</v>
      </c>
      <c r="T359" t="s">
        <v>78</v>
      </c>
      <c r="U359">
        <v>34670</v>
      </c>
      <c r="V359">
        <v>34840</v>
      </c>
      <c r="W359">
        <v>1</v>
      </c>
      <c r="X359">
        <v>0</v>
      </c>
      <c r="Y359">
        <v>0</v>
      </c>
      <c r="AC359" s="3">
        <v>544666</v>
      </c>
      <c r="AD359">
        <v>0</v>
      </c>
      <c r="AE359">
        <v>0</v>
      </c>
      <c r="AH359" t="s">
        <v>51</v>
      </c>
      <c r="AI359" t="s">
        <v>52</v>
      </c>
      <c r="AK359" t="s">
        <v>53</v>
      </c>
      <c r="AL359" s="1">
        <v>44355</v>
      </c>
    </row>
    <row r="360" spans="1:38" x14ac:dyDescent="0.25">
      <c r="A360" t="s">
        <v>38</v>
      </c>
      <c r="B360">
        <v>101053219</v>
      </c>
      <c r="C360">
        <v>55726</v>
      </c>
      <c r="D360">
        <v>56046</v>
      </c>
      <c r="E360" s="1">
        <v>44323</v>
      </c>
      <c r="F360" s="2">
        <v>18</v>
      </c>
      <c r="G360" s="2">
        <f t="shared" si="5"/>
        <v>5</v>
      </c>
      <c r="H360" t="s">
        <v>67</v>
      </c>
      <c r="I360" t="s">
        <v>40</v>
      </c>
      <c r="J360" t="s">
        <v>41</v>
      </c>
      <c r="K360" t="s">
        <v>68</v>
      </c>
      <c r="L360" t="s">
        <v>45</v>
      </c>
      <c r="M360" t="s">
        <v>69</v>
      </c>
      <c r="N360" t="s">
        <v>45</v>
      </c>
      <c r="O360" t="s">
        <v>70</v>
      </c>
      <c r="P360" t="s">
        <v>206</v>
      </c>
      <c r="Q360">
        <v>101053948</v>
      </c>
      <c r="R360">
        <v>233</v>
      </c>
      <c r="S360" s="1">
        <v>44326</v>
      </c>
      <c r="T360" t="s">
        <v>48</v>
      </c>
      <c r="U360">
        <v>36100</v>
      </c>
      <c r="V360">
        <v>36130</v>
      </c>
      <c r="W360">
        <v>1</v>
      </c>
      <c r="X360">
        <v>0</v>
      </c>
      <c r="Y360">
        <v>25000</v>
      </c>
      <c r="Z360" t="s">
        <v>49</v>
      </c>
      <c r="AC360" s="3">
        <v>567131</v>
      </c>
      <c r="AD360">
        <v>0</v>
      </c>
      <c r="AE360">
        <v>0</v>
      </c>
      <c r="AF360" t="s">
        <v>72</v>
      </c>
      <c r="AH360" t="s">
        <v>51</v>
      </c>
      <c r="AI360" t="s">
        <v>52</v>
      </c>
      <c r="AK360" t="s">
        <v>53</v>
      </c>
      <c r="AL360" s="1">
        <v>44341</v>
      </c>
    </row>
    <row r="361" spans="1:38" x14ac:dyDescent="0.25">
      <c r="A361" t="s">
        <v>38</v>
      </c>
      <c r="B361">
        <v>101053220</v>
      </c>
      <c r="C361">
        <v>55727</v>
      </c>
      <c r="D361">
        <v>56047</v>
      </c>
      <c r="E361" s="1">
        <v>44323</v>
      </c>
      <c r="F361" s="2">
        <v>18</v>
      </c>
      <c r="G361" s="2">
        <f t="shared" si="5"/>
        <v>5</v>
      </c>
      <c r="H361" t="s">
        <v>67</v>
      </c>
      <c r="I361" t="s">
        <v>40</v>
      </c>
      <c r="J361" t="s">
        <v>41</v>
      </c>
      <c r="K361" t="s">
        <v>68</v>
      </c>
      <c r="L361" t="s">
        <v>45</v>
      </c>
      <c r="M361" t="s">
        <v>69</v>
      </c>
      <c r="N361" t="s">
        <v>45</v>
      </c>
      <c r="O361" t="s">
        <v>70</v>
      </c>
      <c r="P361" t="s">
        <v>206</v>
      </c>
      <c r="Q361">
        <v>101053949</v>
      </c>
      <c r="R361">
        <v>203</v>
      </c>
      <c r="S361" s="1">
        <v>44326</v>
      </c>
      <c r="T361" t="s">
        <v>48</v>
      </c>
      <c r="U361">
        <v>36260</v>
      </c>
      <c r="V361">
        <v>36290</v>
      </c>
      <c r="W361">
        <v>1</v>
      </c>
      <c r="X361">
        <v>0</v>
      </c>
      <c r="Y361">
        <v>0</v>
      </c>
      <c r="AC361" s="3">
        <v>569645</v>
      </c>
      <c r="AD361">
        <v>0</v>
      </c>
      <c r="AE361">
        <v>0</v>
      </c>
      <c r="AH361" t="s">
        <v>51</v>
      </c>
      <c r="AI361" t="s">
        <v>52</v>
      </c>
      <c r="AK361" t="s">
        <v>53</v>
      </c>
      <c r="AL361" s="1">
        <v>44341</v>
      </c>
    </row>
    <row r="362" spans="1:38" x14ac:dyDescent="0.25">
      <c r="A362" t="s">
        <v>38</v>
      </c>
      <c r="B362">
        <v>101053221</v>
      </c>
      <c r="C362">
        <v>55728</v>
      </c>
      <c r="D362">
        <v>56031</v>
      </c>
      <c r="E362" s="1">
        <v>44323</v>
      </c>
      <c r="F362" s="2">
        <v>18</v>
      </c>
      <c r="G362" s="2">
        <f t="shared" si="5"/>
        <v>5</v>
      </c>
      <c r="H362" t="s">
        <v>67</v>
      </c>
      <c r="I362" t="s">
        <v>40</v>
      </c>
      <c r="J362" t="s">
        <v>41</v>
      </c>
      <c r="K362" t="s">
        <v>68</v>
      </c>
      <c r="L362" t="s">
        <v>45</v>
      </c>
      <c r="M362" t="s">
        <v>69</v>
      </c>
      <c r="N362" t="s">
        <v>45</v>
      </c>
      <c r="O362" t="s">
        <v>245</v>
      </c>
      <c r="P362" t="s">
        <v>246</v>
      </c>
      <c r="Q362">
        <v>101053950</v>
      </c>
      <c r="R362">
        <v>217</v>
      </c>
      <c r="S362" s="1">
        <v>44326</v>
      </c>
      <c r="T362" t="s">
        <v>48</v>
      </c>
      <c r="U362">
        <v>27710</v>
      </c>
      <c r="V362">
        <v>27740</v>
      </c>
      <c r="W362">
        <v>1</v>
      </c>
      <c r="X362">
        <v>0</v>
      </c>
      <c r="Y362">
        <v>0</v>
      </c>
      <c r="AC362" s="3">
        <v>435324</v>
      </c>
      <c r="AD362">
        <v>0</v>
      </c>
      <c r="AE362">
        <v>0</v>
      </c>
      <c r="AH362" t="s">
        <v>51</v>
      </c>
      <c r="AI362" t="s">
        <v>52</v>
      </c>
      <c r="AK362" t="s">
        <v>53</v>
      </c>
      <c r="AL362" s="1">
        <v>44341</v>
      </c>
    </row>
    <row r="363" spans="1:38" x14ac:dyDescent="0.25">
      <c r="A363" t="s">
        <v>38</v>
      </c>
      <c r="B363">
        <v>101053222</v>
      </c>
      <c r="C363">
        <v>55729</v>
      </c>
      <c r="D363">
        <v>56032</v>
      </c>
      <c r="E363" s="1">
        <v>44323</v>
      </c>
      <c r="F363" s="2">
        <v>18</v>
      </c>
      <c r="G363" s="2">
        <f t="shared" si="5"/>
        <v>5</v>
      </c>
      <c r="H363" t="s">
        <v>67</v>
      </c>
      <c r="I363" t="s">
        <v>40</v>
      </c>
      <c r="J363" t="s">
        <v>41</v>
      </c>
      <c r="K363" t="s">
        <v>68</v>
      </c>
      <c r="L363" t="s">
        <v>45</v>
      </c>
      <c r="M363" t="s">
        <v>69</v>
      </c>
      <c r="N363" t="s">
        <v>45</v>
      </c>
      <c r="O363" t="s">
        <v>245</v>
      </c>
      <c r="P363" t="s">
        <v>246</v>
      </c>
      <c r="Q363">
        <v>101053951</v>
      </c>
      <c r="R363">
        <v>196</v>
      </c>
      <c r="S363" s="1">
        <v>44326</v>
      </c>
      <c r="T363" t="s">
        <v>48</v>
      </c>
      <c r="U363">
        <v>29210</v>
      </c>
      <c r="V363">
        <v>29240</v>
      </c>
      <c r="W363">
        <v>1</v>
      </c>
      <c r="X363">
        <v>0</v>
      </c>
      <c r="Y363">
        <v>0</v>
      </c>
      <c r="AC363" s="3">
        <v>458889</v>
      </c>
      <c r="AD363">
        <v>0</v>
      </c>
      <c r="AE363">
        <v>0</v>
      </c>
      <c r="AH363" t="s">
        <v>51</v>
      </c>
      <c r="AI363" t="s">
        <v>52</v>
      </c>
      <c r="AK363" t="s">
        <v>53</v>
      </c>
      <c r="AL363" s="1">
        <v>44341</v>
      </c>
    </row>
    <row r="364" spans="1:38" x14ac:dyDescent="0.25">
      <c r="A364" t="s">
        <v>38</v>
      </c>
      <c r="B364">
        <v>101053223</v>
      </c>
      <c r="C364">
        <v>55730</v>
      </c>
      <c r="D364">
        <v>56041</v>
      </c>
      <c r="E364" s="1">
        <v>44323</v>
      </c>
      <c r="F364" s="2">
        <v>18</v>
      </c>
      <c r="G364" s="2">
        <f t="shared" si="5"/>
        <v>5</v>
      </c>
      <c r="H364" t="s">
        <v>67</v>
      </c>
      <c r="I364" t="s">
        <v>40</v>
      </c>
      <c r="J364" t="s">
        <v>41</v>
      </c>
      <c r="K364" t="s">
        <v>68</v>
      </c>
      <c r="L364" t="s">
        <v>45</v>
      </c>
      <c r="M364" t="s">
        <v>69</v>
      </c>
      <c r="N364" t="s">
        <v>45</v>
      </c>
      <c r="O364" t="s">
        <v>80</v>
      </c>
      <c r="P364" t="s">
        <v>81</v>
      </c>
      <c r="Q364">
        <v>101053952</v>
      </c>
      <c r="R364">
        <v>200</v>
      </c>
      <c r="S364" s="1">
        <v>44326</v>
      </c>
      <c r="T364" t="s">
        <v>48</v>
      </c>
      <c r="U364">
        <v>34890</v>
      </c>
      <c r="V364">
        <v>34920</v>
      </c>
      <c r="W364">
        <v>1</v>
      </c>
      <c r="X364">
        <v>0</v>
      </c>
      <c r="Y364">
        <v>25000</v>
      </c>
      <c r="Z364" t="s">
        <v>49</v>
      </c>
      <c r="AC364" s="3">
        <v>548122</v>
      </c>
      <c r="AD364">
        <v>0</v>
      </c>
      <c r="AE364">
        <v>0</v>
      </c>
      <c r="AF364" t="s">
        <v>72</v>
      </c>
      <c r="AH364" t="s">
        <v>51</v>
      </c>
      <c r="AI364" t="s">
        <v>52</v>
      </c>
      <c r="AK364" t="s">
        <v>53</v>
      </c>
      <c r="AL364" s="1">
        <v>44355</v>
      </c>
    </row>
    <row r="365" spans="1:38" x14ac:dyDescent="0.25">
      <c r="A365" t="s">
        <v>38</v>
      </c>
      <c r="B365">
        <v>101053224</v>
      </c>
      <c r="C365">
        <v>55731</v>
      </c>
      <c r="D365">
        <v>56042</v>
      </c>
      <c r="E365" s="1">
        <v>44323</v>
      </c>
      <c r="F365" s="2">
        <v>18</v>
      </c>
      <c r="G365" s="2">
        <f t="shared" si="5"/>
        <v>5</v>
      </c>
      <c r="H365" t="s">
        <v>67</v>
      </c>
      <c r="I365" t="s">
        <v>40</v>
      </c>
      <c r="J365" t="s">
        <v>41</v>
      </c>
      <c r="K365" t="s">
        <v>68</v>
      </c>
      <c r="L365" t="s">
        <v>45</v>
      </c>
      <c r="M365" t="s">
        <v>69</v>
      </c>
      <c r="N365" t="s">
        <v>45</v>
      </c>
      <c r="O365" t="s">
        <v>80</v>
      </c>
      <c r="P365" t="s">
        <v>81</v>
      </c>
      <c r="Q365">
        <v>101053953</v>
      </c>
      <c r="R365">
        <v>216</v>
      </c>
      <c r="S365" s="1">
        <v>44326</v>
      </c>
      <c r="T365" t="s">
        <v>48</v>
      </c>
      <c r="U365">
        <v>34680</v>
      </c>
      <c r="V365">
        <v>34710</v>
      </c>
      <c r="W365">
        <v>1</v>
      </c>
      <c r="X365">
        <v>0</v>
      </c>
      <c r="Y365">
        <v>0</v>
      </c>
      <c r="AC365" s="3">
        <v>544823</v>
      </c>
      <c r="AD365">
        <v>0</v>
      </c>
      <c r="AE365">
        <v>0</v>
      </c>
      <c r="AH365" t="s">
        <v>51</v>
      </c>
      <c r="AI365" t="s">
        <v>52</v>
      </c>
      <c r="AK365" t="s">
        <v>53</v>
      </c>
      <c r="AL365" s="1">
        <v>44355</v>
      </c>
    </row>
    <row r="366" spans="1:38" x14ac:dyDescent="0.25">
      <c r="A366" t="s">
        <v>38</v>
      </c>
      <c r="B366">
        <v>101053225</v>
      </c>
      <c r="C366">
        <v>55732</v>
      </c>
      <c r="D366">
        <v>56034</v>
      </c>
      <c r="E366" s="1">
        <v>44323</v>
      </c>
      <c r="F366" s="2">
        <v>18</v>
      </c>
      <c r="G366" s="2">
        <f t="shared" si="5"/>
        <v>5</v>
      </c>
      <c r="H366" t="s">
        <v>67</v>
      </c>
      <c r="I366" t="s">
        <v>40</v>
      </c>
      <c r="J366" t="s">
        <v>41</v>
      </c>
      <c r="K366" t="s">
        <v>68</v>
      </c>
      <c r="L366" t="s">
        <v>45</v>
      </c>
      <c r="M366" t="s">
        <v>69</v>
      </c>
      <c r="N366" t="s">
        <v>45</v>
      </c>
      <c r="O366" t="s">
        <v>245</v>
      </c>
      <c r="P366" t="s">
        <v>246</v>
      </c>
      <c r="Q366">
        <v>101053954</v>
      </c>
      <c r="R366">
        <v>229</v>
      </c>
      <c r="S366" s="1">
        <v>44326</v>
      </c>
      <c r="T366" t="s">
        <v>48</v>
      </c>
      <c r="U366">
        <v>28660</v>
      </c>
      <c r="V366">
        <v>28670</v>
      </c>
      <c r="W366">
        <v>1</v>
      </c>
      <c r="X366">
        <v>0</v>
      </c>
      <c r="Y366">
        <v>0</v>
      </c>
      <c r="AC366" s="3">
        <v>450249</v>
      </c>
      <c r="AD366">
        <v>0</v>
      </c>
      <c r="AE366">
        <v>0</v>
      </c>
      <c r="AH366" t="s">
        <v>51</v>
      </c>
      <c r="AI366" t="s">
        <v>52</v>
      </c>
      <c r="AK366" t="s">
        <v>53</v>
      </c>
      <c r="AL366" s="1">
        <v>44355</v>
      </c>
    </row>
    <row r="367" spans="1:38" x14ac:dyDescent="0.25">
      <c r="A367" t="s">
        <v>38</v>
      </c>
      <c r="B367">
        <v>101053226</v>
      </c>
      <c r="C367">
        <v>55733</v>
      </c>
      <c r="D367">
        <v>56043</v>
      </c>
      <c r="E367" s="1">
        <v>44323</v>
      </c>
      <c r="F367" s="2">
        <v>18</v>
      </c>
      <c r="G367" s="2">
        <f t="shared" si="5"/>
        <v>5</v>
      </c>
      <c r="H367" t="s">
        <v>67</v>
      </c>
      <c r="I367" t="s">
        <v>40</v>
      </c>
      <c r="J367" t="s">
        <v>41</v>
      </c>
      <c r="K367" t="s">
        <v>68</v>
      </c>
      <c r="L367" t="s">
        <v>45</v>
      </c>
      <c r="M367" t="s">
        <v>69</v>
      </c>
      <c r="N367" t="s">
        <v>45</v>
      </c>
      <c r="O367" t="s">
        <v>80</v>
      </c>
      <c r="P367" t="s">
        <v>81</v>
      </c>
      <c r="Q367">
        <v>101053955</v>
      </c>
      <c r="R367">
        <v>230</v>
      </c>
      <c r="S367" s="1">
        <v>44326</v>
      </c>
      <c r="T367" t="s">
        <v>48</v>
      </c>
      <c r="U367">
        <v>36060</v>
      </c>
      <c r="V367">
        <v>36070</v>
      </c>
      <c r="W367">
        <v>1</v>
      </c>
      <c r="X367">
        <v>0</v>
      </c>
      <c r="Y367">
        <v>0</v>
      </c>
      <c r="AC367" s="3">
        <v>566503</v>
      </c>
      <c r="AD367">
        <v>0</v>
      </c>
      <c r="AE367">
        <v>0</v>
      </c>
      <c r="AH367" t="s">
        <v>51</v>
      </c>
      <c r="AI367" t="s">
        <v>52</v>
      </c>
      <c r="AK367" t="s">
        <v>53</v>
      </c>
      <c r="AL367" s="1">
        <v>44355</v>
      </c>
    </row>
    <row r="368" spans="1:38" x14ac:dyDescent="0.25">
      <c r="A368" t="s">
        <v>38</v>
      </c>
      <c r="B368">
        <v>101053227</v>
      </c>
      <c r="C368">
        <v>55734</v>
      </c>
      <c r="E368" s="1">
        <v>44323</v>
      </c>
      <c r="F368" s="2">
        <v>18</v>
      </c>
      <c r="G368" s="2">
        <f t="shared" si="5"/>
        <v>5</v>
      </c>
      <c r="H368" t="s">
        <v>67</v>
      </c>
      <c r="I368" t="s">
        <v>40</v>
      </c>
      <c r="J368" t="s">
        <v>41</v>
      </c>
      <c r="K368" t="s">
        <v>44</v>
      </c>
      <c r="L368" t="s">
        <v>45</v>
      </c>
      <c r="M368" t="s">
        <v>68</v>
      </c>
      <c r="N368" t="s">
        <v>45</v>
      </c>
      <c r="O368" t="s">
        <v>242</v>
      </c>
      <c r="P368" t="s">
        <v>244</v>
      </c>
      <c r="Q368">
        <v>101053956</v>
      </c>
      <c r="R368">
        <v>170</v>
      </c>
      <c r="S368" s="1">
        <v>44330</v>
      </c>
      <c r="T368" t="s">
        <v>78</v>
      </c>
      <c r="U368">
        <v>36190</v>
      </c>
      <c r="V368">
        <v>36220</v>
      </c>
      <c r="W368">
        <v>1</v>
      </c>
      <c r="X368">
        <v>0</v>
      </c>
      <c r="Y368">
        <v>0</v>
      </c>
      <c r="AC368" s="3">
        <v>568545</v>
      </c>
      <c r="AD368">
        <v>448500</v>
      </c>
      <c r="AE368">
        <v>-21970</v>
      </c>
      <c r="AH368" t="s">
        <v>51</v>
      </c>
      <c r="AI368" t="s">
        <v>52</v>
      </c>
      <c r="AK368" t="s">
        <v>53</v>
      </c>
      <c r="AL368" s="1">
        <v>44355</v>
      </c>
    </row>
    <row r="369" spans="1:38" x14ac:dyDescent="0.25">
      <c r="A369" t="s">
        <v>38</v>
      </c>
      <c r="B369">
        <v>101053228</v>
      </c>
      <c r="C369">
        <v>55735</v>
      </c>
      <c r="E369" s="1">
        <v>44323</v>
      </c>
      <c r="F369" s="2">
        <v>18</v>
      </c>
      <c r="G369" s="2">
        <f t="shared" si="5"/>
        <v>5</v>
      </c>
      <c r="H369" t="s">
        <v>67</v>
      </c>
      <c r="I369" t="s">
        <v>40</v>
      </c>
      <c r="J369" t="s">
        <v>41</v>
      </c>
      <c r="K369" t="s">
        <v>44</v>
      </c>
      <c r="L369" t="s">
        <v>45</v>
      </c>
      <c r="M369" t="s">
        <v>68</v>
      </c>
      <c r="N369" t="s">
        <v>45</v>
      </c>
      <c r="O369" t="s">
        <v>242</v>
      </c>
      <c r="P369" t="s">
        <v>244</v>
      </c>
      <c r="Q369">
        <v>101053957</v>
      </c>
      <c r="R369">
        <v>131</v>
      </c>
      <c r="S369" s="1">
        <v>44330</v>
      </c>
      <c r="T369" t="s">
        <v>78</v>
      </c>
      <c r="U369">
        <v>36850</v>
      </c>
      <c r="V369">
        <v>36860</v>
      </c>
      <c r="W369">
        <v>1</v>
      </c>
      <c r="X369">
        <v>0</v>
      </c>
      <c r="Y369">
        <v>0</v>
      </c>
      <c r="AC369" s="3">
        <v>578914</v>
      </c>
      <c r="AD369">
        <v>448500</v>
      </c>
      <c r="AE369">
        <v>-30550</v>
      </c>
      <c r="AH369" t="s">
        <v>51</v>
      </c>
      <c r="AI369" t="s">
        <v>52</v>
      </c>
      <c r="AK369" t="s">
        <v>53</v>
      </c>
      <c r="AL369" s="1">
        <v>44355</v>
      </c>
    </row>
    <row r="370" spans="1:38" x14ac:dyDescent="0.25">
      <c r="A370" t="s">
        <v>38</v>
      </c>
      <c r="B370">
        <v>101053229</v>
      </c>
      <c r="C370">
        <v>55736</v>
      </c>
      <c r="E370" s="1">
        <v>44323</v>
      </c>
      <c r="F370" s="2">
        <v>18</v>
      </c>
      <c r="G370" s="2">
        <f t="shared" si="5"/>
        <v>5</v>
      </c>
      <c r="H370" t="s">
        <v>67</v>
      </c>
      <c r="I370" t="s">
        <v>40</v>
      </c>
      <c r="J370" t="s">
        <v>41</v>
      </c>
      <c r="K370" t="s">
        <v>44</v>
      </c>
      <c r="L370" t="s">
        <v>45</v>
      </c>
      <c r="M370" t="s">
        <v>68</v>
      </c>
      <c r="N370" t="s">
        <v>45</v>
      </c>
      <c r="O370" t="s">
        <v>242</v>
      </c>
      <c r="P370" t="s">
        <v>244</v>
      </c>
      <c r="Q370">
        <v>101053958</v>
      </c>
      <c r="R370">
        <v>140</v>
      </c>
      <c r="S370" s="1">
        <v>44330</v>
      </c>
      <c r="T370" t="s">
        <v>78</v>
      </c>
      <c r="U370">
        <v>35640</v>
      </c>
      <c r="V370">
        <v>35640</v>
      </c>
      <c r="W370">
        <v>1</v>
      </c>
      <c r="X370">
        <v>0</v>
      </c>
      <c r="Y370">
        <v>0</v>
      </c>
      <c r="AC370" s="3">
        <v>559904</v>
      </c>
      <c r="AD370">
        <v>448500</v>
      </c>
      <c r="AE370">
        <v>-14820</v>
      </c>
      <c r="AH370" t="s">
        <v>51</v>
      </c>
      <c r="AI370" t="s">
        <v>52</v>
      </c>
      <c r="AK370" t="s">
        <v>53</v>
      </c>
      <c r="AL370" s="1">
        <v>44355</v>
      </c>
    </row>
    <row r="371" spans="1:38" x14ac:dyDescent="0.25">
      <c r="A371" t="s">
        <v>38</v>
      </c>
      <c r="B371">
        <v>101053230</v>
      </c>
      <c r="C371">
        <v>55737</v>
      </c>
      <c r="E371" s="1">
        <v>44323</v>
      </c>
      <c r="F371" s="2">
        <v>18</v>
      </c>
      <c r="G371" s="2">
        <f t="shared" si="5"/>
        <v>5</v>
      </c>
      <c r="H371" t="s">
        <v>39</v>
      </c>
      <c r="I371" t="s">
        <v>40</v>
      </c>
      <c r="J371" t="s">
        <v>41</v>
      </c>
      <c r="K371" t="s">
        <v>42</v>
      </c>
      <c r="L371" t="s">
        <v>43</v>
      </c>
      <c r="M371" t="s">
        <v>44</v>
      </c>
      <c r="N371" t="s">
        <v>45</v>
      </c>
      <c r="O371" t="s">
        <v>240</v>
      </c>
      <c r="P371" t="s">
        <v>241</v>
      </c>
      <c r="Q371">
        <v>101053959</v>
      </c>
      <c r="R371">
        <v>97458</v>
      </c>
      <c r="S371" s="1">
        <v>44327</v>
      </c>
      <c r="T371" t="s">
        <v>170</v>
      </c>
      <c r="U371">
        <v>34700</v>
      </c>
      <c r="V371">
        <v>34680</v>
      </c>
      <c r="W371">
        <v>1</v>
      </c>
      <c r="X371">
        <v>0</v>
      </c>
      <c r="Y371">
        <v>0</v>
      </c>
      <c r="AC371" s="3">
        <v>1228033</v>
      </c>
      <c r="AD371">
        <v>1000500</v>
      </c>
      <c r="AE371">
        <v>-5800</v>
      </c>
      <c r="AH371" t="s">
        <v>51</v>
      </c>
      <c r="AI371" t="s">
        <v>52</v>
      </c>
      <c r="AK371" t="s">
        <v>59</v>
      </c>
    </row>
    <row r="372" spans="1:38" x14ac:dyDescent="0.25">
      <c r="A372" t="s">
        <v>38</v>
      </c>
      <c r="B372">
        <v>101053231</v>
      </c>
      <c r="C372">
        <v>55738</v>
      </c>
      <c r="D372">
        <v>56088</v>
      </c>
      <c r="E372" s="1">
        <v>44323</v>
      </c>
      <c r="F372" s="2">
        <v>18</v>
      </c>
      <c r="G372" s="2">
        <f t="shared" si="5"/>
        <v>5</v>
      </c>
      <c r="H372" t="s">
        <v>67</v>
      </c>
      <c r="I372" t="s">
        <v>40</v>
      </c>
      <c r="J372" t="s">
        <v>41</v>
      </c>
      <c r="K372" t="s">
        <v>68</v>
      </c>
      <c r="L372" t="s">
        <v>45</v>
      </c>
      <c r="M372" t="s">
        <v>69</v>
      </c>
      <c r="N372" t="s">
        <v>45</v>
      </c>
      <c r="O372" t="s">
        <v>70</v>
      </c>
      <c r="P372" t="s">
        <v>206</v>
      </c>
      <c r="Q372">
        <v>101053960</v>
      </c>
      <c r="R372">
        <v>30</v>
      </c>
      <c r="S372" s="1">
        <v>44327</v>
      </c>
      <c r="T372" t="s">
        <v>48</v>
      </c>
      <c r="U372">
        <v>36690</v>
      </c>
      <c r="V372">
        <v>36710</v>
      </c>
      <c r="W372">
        <v>1</v>
      </c>
      <c r="X372">
        <v>0</v>
      </c>
      <c r="Y372">
        <v>0</v>
      </c>
      <c r="AC372" s="3">
        <v>576400</v>
      </c>
      <c r="AD372">
        <v>0</v>
      </c>
      <c r="AE372">
        <v>0</v>
      </c>
      <c r="AH372" t="s">
        <v>51</v>
      </c>
      <c r="AI372" t="s">
        <v>52</v>
      </c>
      <c r="AK372" t="s">
        <v>53</v>
      </c>
      <c r="AL372" s="1">
        <v>44355</v>
      </c>
    </row>
    <row r="373" spans="1:38" x14ac:dyDescent="0.25">
      <c r="A373" t="s">
        <v>38</v>
      </c>
      <c r="B373">
        <v>101053232</v>
      </c>
      <c r="C373">
        <v>55739</v>
      </c>
      <c r="E373" s="1">
        <v>44323</v>
      </c>
      <c r="F373" s="2">
        <v>18</v>
      </c>
      <c r="G373" s="2">
        <f t="shared" si="5"/>
        <v>5</v>
      </c>
      <c r="H373" t="s">
        <v>39</v>
      </c>
      <c r="I373" t="s">
        <v>40</v>
      </c>
      <c r="J373" t="s">
        <v>41</v>
      </c>
      <c r="K373" t="s">
        <v>247</v>
      </c>
      <c r="L373" t="s">
        <v>248</v>
      </c>
      <c r="M373" t="s">
        <v>69</v>
      </c>
      <c r="N373" t="s">
        <v>45</v>
      </c>
      <c r="O373" t="s">
        <v>76</v>
      </c>
      <c r="P373" t="s">
        <v>77</v>
      </c>
      <c r="Q373">
        <v>101053961</v>
      </c>
      <c r="R373">
        <v>25</v>
      </c>
      <c r="S373" s="1">
        <v>44327</v>
      </c>
      <c r="T373" t="s">
        <v>78</v>
      </c>
      <c r="U373">
        <v>34520</v>
      </c>
      <c r="V373">
        <v>34430</v>
      </c>
      <c r="W373">
        <v>1</v>
      </c>
      <c r="X373">
        <v>0</v>
      </c>
      <c r="Y373">
        <v>0</v>
      </c>
      <c r="AC373" s="3">
        <v>1330056</v>
      </c>
      <c r="AD373">
        <v>1207500</v>
      </c>
      <c r="AE373">
        <v>-700</v>
      </c>
      <c r="AH373" t="s">
        <v>51</v>
      </c>
      <c r="AI373" t="s">
        <v>52</v>
      </c>
      <c r="AK373" t="s">
        <v>53</v>
      </c>
      <c r="AL373" s="1">
        <v>44355</v>
      </c>
    </row>
    <row r="374" spans="1:38" x14ac:dyDescent="0.25">
      <c r="A374" t="s">
        <v>38</v>
      </c>
      <c r="B374">
        <v>101053233</v>
      </c>
      <c r="C374">
        <v>55740</v>
      </c>
      <c r="D374">
        <v>56283</v>
      </c>
      <c r="E374" s="1">
        <v>44323</v>
      </c>
      <c r="F374" s="2">
        <v>18</v>
      </c>
      <c r="G374" s="2">
        <f t="shared" si="5"/>
        <v>5</v>
      </c>
      <c r="H374" t="s">
        <v>228</v>
      </c>
      <c r="I374" t="s">
        <v>40</v>
      </c>
      <c r="J374" t="s">
        <v>41</v>
      </c>
      <c r="K374" t="s">
        <v>471</v>
      </c>
      <c r="L374" t="s">
        <v>45</v>
      </c>
      <c r="M374" t="s">
        <v>42</v>
      </c>
      <c r="N374" t="s">
        <v>43</v>
      </c>
      <c r="O374" t="s">
        <v>176</v>
      </c>
      <c r="P374" t="s">
        <v>177</v>
      </c>
      <c r="Q374">
        <v>101053962</v>
      </c>
      <c r="R374">
        <v>78278</v>
      </c>
      <c r="S374" s="1">
        <v>44331</v>
      </c>
      <c r="T374" t="s">
        <v>48</v>
      </c>
      <c r="U374">
        <v>13190</v>
      </c>
      <c r="V374">
        <v>13190</v>
      </c>
      <c r="W374">
        <v>1</v>
      </c>
      <c r="X374">
        <v>0</v>
      </c>
      <c r="Y374">
        <v>47000</v>
      </c>
      <c r="Z374" t="s">
        <v>49</v>
      </c>
      <c r="AC374" s="3">
        <v>928469</v>
      </c>
      <c r="AD374">
        <v>0</v>
      </c>
      <c r="AE374">
        <v>0</v>
      </c>
      <c r="AF374" t="s">
        <v>72</v>
      </c>
      <c r="AH374" t="s">
        <v>64</v>
      </c>
      <c r="AI374" t="s">
        <v>52</v>
      </c>
      <c r="AK374" t="s">
        <v>53</v>
      </c>
      <c r="AL374" s="1">
        <v>44355</v>
      </c>
    </row>
    <row r="375" spans="1:38" x14ac:dyDescent="0.25">
      <c r="A375" t="s">
        <v>38</v>
      </c>
      <c r="B375">
        <v>101053234</v>
      </c>
      <c r="C375">
        <v>55741</v>
      </c>
      <c r="D375">
        <v>56128</v>
      </c>
      <c r="E375" s="1">
        <v>44323</v>
      </c>
      <c r="F375" s="2">
        <v>18</v>
      </c>
      <c r="G375" s="2">
        <f t="shared" si="5"/>
        <v>5</v>
      </c>
      <c r="H375" t="s">
        <v>60</v>
      </c>
      <c r="I375" t="s">
        <v>61</v>
      </c>
      <c r="J375" t="s">
        <v>41</v>
      </c>
      <c r="K375" t="s">
        <v>42</v>
      </c>
      <c r="L375" t="s">
        <v>43</v>
      </c>
      <c r="M375" t="s">
        <v>61</v>
      </c>
      <c r="N375" t="s">
        <v>45</v>
      </c>
      <c r="O375" t="s">
        <v>229</v>
      </c>
      <c r="P375" t="s">
        <v>110</v>
      </c>
      <c r="Q375">
        <v>101053963</v>
      </c>
      <c r="R375">
        <v>10985</v>
      </c>
      <c r="S375" s="1">
        <v>44328</v>
      </c>
      <c r="T375" t="s">
        <v>48</v>
      </c>
      <c r="U375">
        <v>20540</v>
      </c>
      <c r="V375">
        <v>20690</v>
      </c>
      <c r="W375">
        <v>1</v>
      </c>
      <c r="X375">
        <v>44400</v>
      </c>
      <c r="Y375">
        <v>88000</v>
      </c>
      <c r="Z375" t="s">
        <v>49</v>
      </c>
      <c r="AC375" s="3">
        <v>740467</v>
      </c>
      <c r="AD375">
        <v>0</v>
      </c>
      <c r="AE375">
        <v>0</v>
      </c>
      <c r="AF375" t="s">
        <v>50</v>
      </c>
      <c r="AH375" t="s">
        <v>64</v>
      </c>
      <c r="AI375" t="s">
        <v>52</v>
      </c>
      <c r="AK375" t="s">
        <v>53</v>
      </c>
      <c r="AL375" s="1">
        <v>44355</v>
      </c>
    </row>
    <row r="376" spans="1:38" x14ac:dyDescent="0.25">
      <c r="A376" t="s">
        <v>38</v>
      </c>
      <c r="B376">
        <v>101053235</v>
      </c>
      <c r="C376">
        <v>55742</v>
      </c>
      <c r="E376" s="1">
        <v>44323</v>
      </c>
      <c r="F376" s="2">
        <v>18</v>
      </c>
      <c r="G376" s="2">
        <f t="shared" si="5"/>
        <v>5</v>
      </c>
      <c r="H376" t="s">
        <v>39</v>
      </c>
      <c r="I376" t="s">
        <v>40</v>
      </c>
      <c r="J376" t="s">
        <v>41</v>
      </c>
      <c r="K376" t="s">
        <v>42</v>
      </c>
      <c r="L376" t="s">
        <v>43</v>
      </c>
      <c r="M376" t="s">
        <v>44</v>
      </c>
      <c r="N376" t="s">
        <v>45</v>
      </c>
      <c r="O376" t="s">
        <v>240</v>
      </c>
      <c r="P376" t="s">
        <v>241</v>
      </c>
      <c r="Q376">
        <v>101053964</v>
      </c>
      <c r="R376">
        <v>75674</v>
      </c>
      <c r="S376" s="1">
        <v>44327</v>
      </c>
      <c r="T376" t="s">
        <v>170</v>
      </c>
      <c r="U376">
        <v>34720</v>
      </c>
      <c r="V376">
        <v>34720</v>
      </c>
      <c r="W376">
        <v>1</v>
      </c>
      <c r="X376">
        <v>0</v>
      </c>
      <c r="Y376">
        <v>0</v>
      </c>
      <c r="AC376" s="3">
        <v>1228741</v>
      </c>
      <c r="AD376">
        <v>1000500</v>
      </c>
      <c r="AE376">
        <v>-6380</v>
      </c>
      <c r="AH376" t="s">
        <v>51</v>
      </c>
      <c r="AI376" t="s">
        <v>52</v>
      </c>
      <c r="AK376" t="s">
        <v>59</v>
      </c>
    </row>
    <row r="377" spans="1:38" x14ac:dyDescent="0.25">
      <c r="A377" t="s">
        <v>38</v>
      </c>
      <c r="B377">
        <v>101053236</v>
      </c>
      <c r="C377">
        <v>55743</v>
      </c>
      <c r="E377" s="1">
        <v>44323</v>
      </c>
      <c r="F377" s="2">
        <v>18</v>
      </c>
      <c r="G377" s="2">
        <f t="shared" si="5"/>
        <v>5</v>
      </c>
      <c r="H377" t="s">
        <v>39</v>
      </c>
      <c r="I377" t="s">
        <v>40</v>
      </c>
      <c r="J377" t="s">
        <v>41</v>
      </c>
      <c r="K377" t="s">
        <v>247</v>
      </c>
      <c r="L377" t="s">
        <v>248</v>
      </c>
      <c r="M377" t="s">
        <v>69</v>
      </c>
      <c r="N377" t="s">
        <v>45</v>
      </c>
      <c r="O377" t="s">
        <v>76</v>
      </c>
      <c r="P377" t="s">
        <v>77</v>
      </c>
      <c r="Q377">
        <v>101053965</v>
      </c>
      <c r="R377">
        <v>10912</v>
      </c>
      <c r="S377" s="1">
        <v>44327</v>
      </c>
      <c r="T377" t="s">
        <v>78</v>
      </c>
      <c r="U377">
        <v>34460</v>
      </c>
      <c r="V377">
        <v>34440</v>
      </c>
      <c r="W377">
        <v>1</v>
      </c>
      <c r="X377">
        <v>0</v>
      </c>
      <c r="Y377">
        <v>0</v>
      </c>
      <c r="AC377" s="3">
        <v>1327744</v>
      </c>
      <c r="AD377">
        <v>1207500</v>
      </c>
      <c r="AE377">
        <v>1400</v>
      </c>
      <c r="AH377" t="s">
        <v>51</v>
      </c>
      <c r="AI377" t="s">
        <v>52</v>
      </c>
      <c r="AK377" t="s">
        <v>53</v>
      </c>
      <c r="AL377" s="1">
        <v>44355</v>
      </c>
    </row>
    <row r="378" spans="1:38" x14ac:dyDescent="0.25">
      <c r="A378" t="s">
        <v>38</v>
      </c>
      <c r="B378">
        <v>101053237</v>
      </c>
      <c r="C378">
        <v>55744</v>
      </c>
      <c r="E378" s="1">
        <v>44323</v>
      </c>
      <c r="F378" s="2">
        <v>18</v>
      </c>
      <c r="G378" s="2">
        <f t="shared" si="5"/>
        <v>5</v>
      </c>
      <c r="H378" t="s">
        <v>39</v>
      </c>
      <c r="I378" t="s">
        <v>40</v>
      </c>
      <c r="J378" t="s">
        <v>41</v>
      </c>
      <c r="K378" t="s">
        <v>247</v>
      </c>
      <c r="L378" t="s">
        <v>248</v>
      </c>
      <c r="M378" t="s">
        <v>69</v>
      </c>
      <c r="N378" t="s">
        <v>45</v>
      </c>
      <c r="O378" t="s">
        <v>76</v>
      </c>
      <c r="P378" t="s">
        <v>77</v>
      </c>
      <c r="Q378">
        <v>101053966</v>
      </c>
      <c r="R378">
        <v>97489</v>
      </c>
      <c r="S378" s="1">
        <v>44327</v>
      </c>
      <c r="T378" t="s">
        <v>78</v>
      </c>
      <c r="U378">
        <v>35400</v>
      </c>
      <c r="V378">
        <v>35320</v>
      </c>
      <c r="W378">
        <v>1</v>
      </c>
      <c r="X378">
        <v>0</v>
      </c>
      <c r="Y378">
        <v>0</v>
      </c>
      <c r="AC378" s="3">
        <v>1363962</v>
      </c>
      <c r="AD378">
        <v>1207500</v>
      </c>
      <c r="AE378">
        <v>-31500</v>
      </c>
      <c r="AH378" t="s">
        <v>51</v>
      </c>
      <c r="AI378" t="s">
        <v>52</v>
      </c>
      <c r="AK378" t="s">
        <v>53</v>
      </c>
      <c r="AL378" s="1">
        <v>44355</v>
      </c>
    </row>
    <row r="379" spans="1:38" x14ac:dyDescent="0.25">
      <c r="A379" t="s">
        <v>38</v>
      </c>
      <c r="B379">
        <v>101053238</v>
      </c>
      <c r="C379">
        <v>55745</v>
      </c>
      <c r="E379" s="1">
        <v>44323</v>
      </c>
      <c r="F379" s="2">
        <v>18</v>
      </c>
      <c r="G379" s="2">
        <f t="shared" si="5"/>
        <v>5</v>
      </c>
      <c r="H379" t="s">
        <v>472</v>
      </c>
      <c r="I379" t="s">
        <v>40</v>
      </c>
      <c r="J379" t="s">
        <v>41</v>
      </c>
      <c r="K379" t="s">
        <v>473</v>
      </c>
      <c r="L379" t="s">
        <v>474</v>
      </c>
      <c r="M379" t="s">
        <v>69</v>
      </c>
      <c r="N379" t="s">
        <v>45</v>
      </c>
      <c r="O379" t="s">
        <v>475</v>
      </c>
      <c r="P379" t="s">
        <v>476</v>
      </c>
      <c r="Q379">
        <v>101053967</v>
      </c>
      <c r="R379">
        <v>10871</v>
      </c>
      <c r="S379" s="1">
        <v>44327</v>
      </c>
      <c r="T379" t="s">
        <v>251</v>
      </c>
      <c r="U379">
        <v>34540</v>
      </c>
      <c r="V379">
        <v>34660</v>
      </c>
      <c r="W379">
        <v>1</v>
      </c>
      <c r="X379">
        <v>0</v>
      </c>
      <c r="Y379">
        <v>0</v>
      </c>
      <c r="AC379" s="3">
        <v>857628</v>
      </c>
      <c r="AD379">
        <v>724500</v>
      </c>
      <c r="AE379">
        <v>-484400</v>
      </c>
      <c r="AH379" t="s">
        <v>51</v>
      </c>
      <c r="AI379" t="s">
        <v>52</v>
      </c>
      <c r="AK379" t="s">
        <v>53</v>
      </c>
      <c r="AL379" s="1">
        <v>44341</v>
      </c>
    </row>
    <row r="380" spans="1:38" x14ac:dyDescent="0.25">
      <c r="A380" t="s">
        <v>38</v>
      </c>
      <c r="B380">
        <v>101053239</v>
      </c>
      <c r="C380">
        <v>55746</v>
      </c>
      <c r="D380">
        <v>56259</v>
      </c>
      <c r="E380" s="1">
        <v>44323</v>
      </c>
      <c r="F380" s="2">
        <v>18</v>
      </c>
      <c r="G380" s="2">
        <f t="shared" si="5"/>
        <v>5</v>
      </c>
      <c r="H380" t="s">
        <v>277</v>
      </c>
      <c r="I380" t="s">
        <v>278</v>
      </c>
      <c r="J380" t="s">
        <v>41</v>
      </c>
      <c r="K380" t="s">
        <v>278</v>
      </c>
      <c r="L380" t="s">
        <v>279</v>
      </c>
      <c r="M380" t="s">
        <v>68</v>
      </c>
      <c r="N380" t="s">
        <v>45</v>
      </c>
      <c r="O380" t="s">
        <v>366</v>
      </c>
      <c r="P380" t="s">
        <v>367</v>
      </c>
      <c r="Q380">
        <v>101053968</v>
      </c>
      <c r="R380">
        <v>97513</v>
      </c>
      <c r="S380" s="1">
        <v>44331</v>
      </c>
      <c r="T380" t="s">
        <v>48</v>
      </c>
      <c r="U380">
        <v>34110</v>
      </c>
      <c r="V380">
        <v>34110</v>
      </c>
      <c r="W380">
        <v>1</v>
      </c>
      <c r="X380">
        <v>298188</v>
      </c>
      <c r="Y380">
        <v>0</v>
      </c>
      <c r="Z380" t="s">
        <v>49</v>
      </c>
      <c r="AC380" s="3">
        <v>2251260</v>
      </c>
      <c r="AD380">
        <v>0</v>
      </c>
      <c r="AE380">
        <v>0</v>
      </c>
      <c r="AF380" t="s">
        <v>56</v>
      </c>
      <c r="AH380" t="s">
        <v>212</v>
      </c>
      <c r="AI380" t="s">
        <v>52</v>
      </c>
      <c r="AK380" t="s">
        <v>53</v>
      </c>
      <c r="AL380" s="1">
        <v>44341</v>
      </c>
    </row>
    <row r="381" spans="1:38" x14ac:dyDescent="0.25">
      <c r="A381" t="s">
        <v>38</v>
      </c>
      <c r="B381">
        <v>101053240</v>
      </c>
      <c r="C381">
        <v>55747</v>
      </c>
      <c r="D381">
        <v>56150</v>
      </c>
      <c r="E381" s="1">
        <v>44323</v>
      </c>
      <c r="F381" s="2">
        <v>18</v>
      </c>
      <c r="G381" s="2">
        <f t="shared" si="5"/>
        <v>5</v>
      </c>
      <c r="H381" t="s">
        <v>277</v>
      </c>
      <c r="I381" t="s">
        <v>278</v>
      </c>
      <c r="J381" t="s">
        <v>41</v>
      </c>
      <c r="K381" t="s">
        <v>278</v>
      </c>
      <c r="L381" t="s">
        <v>279</v>
      </c>
      <c r="M381" t="s">
        <v>68</v>
      </c>
      <c r="N381" t="s">
        <v>45</v>
      </c>
      <c r="O381" t="s">
        <v>320</v>
      </c>
      <c r="P381" t="s">
        <v>321</v>
      </c>
      <c r="Q381">
        <v>101053969</v>
      </c>
      <c r="R381">
        <v>97547</v>
      </c>
      <c r="S381" s="1">
        <v>44328</v>
      </c>
      <c r="T381" t="s">
        <v>48</v>
      </c>
      <c r="U381">
        <v>34480</v>
      </c>
      <c r="V381">
        <v>34510</v>
      </c>
      <c r="W381">
        <v>1</v>
      </c>
      <c r="X381">
        <v>298188</v>
      </c>
      <c r="Y381">
        <v>0</v>
      </c>
      <c r="Z381" t="s">
        <v>49</v>
      </c>
      <c r="AC381" s="3">
        <v>2275680</v>
      </c>
      <c r="AD381">
        <v>0</v>
      </c>
      <c r="AE381">
        <v>0</v>
      </c>
      <c r="AF381" t="s">
        <v>56</v>
      </c>
      <c r="AH381" t="s">
        <v>212</v>
      </c>
      <c r="AI381" t="s">
        <v>52</v>
      </c>
      <c r="AK381" t="s">
        <v>53</v>
      </c>
      <c r="AL381" s="1">
        <v>44341</v>
      </c>
    </row>
    <row r="382" spans="1:38" x14ac:dyDescent="0.25">
      <c r="A382" t="s">
        <v>38</v>
      </c>
      <c r="B382">
        <v>101053241</v>
      </c>
      <c r="C382">
        <v>55748</v>
      </c>
      <c r="D382">
        <v>56149</v>
      </c>
      <c r="E382" s="1">
        <v>44323</v>
      </c>
      <c r="F382" s="2">
        <v>18</v>
      </c>
      <c r="G382" s="2">
        <f t="shared" si="5"/>
        <v>5</v>
      </c>
      <c r="H382" t="s">
        <v>277</v>
      </c>
      <c r="I382" t="s">
        <v>278</v>
      </c>
      <c r="J382" t="s">
        <v>41</v>
      </c>
      <c r="K382" t="s">
        <v>278</v>
      </c>
      <c r="L382" t="s">
        <v>279</v>
      </c>
      <c r="M382" t="s">
        <v>68</v>
      </c>
      <c r="N382" t="s">
        <v>45</v>
      </c>
      <c r="O382" t="s">
        <v>328</v>
      </c>
      <c r="P382" t="s">
        <v>329</v>
      </c>
      <c r="Q382">
        <v>101053970</v>
      </c>
      <c r="R382">
        <v>97545</v>
      </c>
      <c r="S382" s="1">
        <v>44328</v>
      </c>
      <c r="T382" t="s">
        <v>48</v>
      </c>
      <c r="U382">
        <v>34140</v>
      </c>
      <c r="V382">
        <v>34080</v>
      </c>
      <c r="W382">
        <v>1</v>
      </c>
      <c r="X382">
        <v>298188</v>
      </c>
      <c r="Y382">
        <v>0</v>
      </c>
      <c r="Z382" t="s">
        <v>49</v>
      </c>
      <c r="AC382" s="3">
        <v>2253240</v>
      </c>
      <c r="AD382">
        <v>0</v>
      </c>
      <c r="AE382">
        <v>0</v>
      </c>
      <c r="AF382" t="s">
        <v>56</v>
      </c>
      <c r="AH382" t="s">
        <v>212</v>
      </c>
      <c r="AI382" t="s">
        <v>52</v>
      </c>
      <c r="AK382" t="s">
        <v>53</v>
      </c>
      <c r="AL382" s="1">
        <v>44341</v>
      </c>
    </row>
    <row r="383" spans="1:38" x14ac:dyDescent="0.25">
      <c r="A383" t="s">
        <v>38</v>
      </c>
      <c r="B383">
        <v>101053242</v>
      </c>
      <c r="C383">
        <v>55749</v>
      </c>
      <c r="D383">
        <v>56152</v>
      </c>
      <c r="E383" s="1">
        <v>44323</v>
      </c>
      <c r="F383" s="2">
        <v>18</v>
      </c>
      <c r="G383" s="2">
        <f t="shared" si="5"/>
        <v>5</v>
      </c>
      <c r="H383" t="s">
        <v>256</v>
      </c>
      <c r="I383" t="s">
        <v>79</v>
      </c>
      <c r="J383" t="s">
        <v>41</v>
      </c>
      <c r="K383" t="s">
        <v>79</v>
      </c>
      <c r="L383" t="s">
        <v>45</v>
      </c>
      <c r="M383" t="s">
        <v>257</v>
      </c>
      <c r="N383" t="s">
        <v>258</v>
      </c>
      <c r="O383" t="s">
        <v>358</v>
      </c>
      <c r="P383" t="s">
        <v>359</v>
      </c>
      <c r="Q383">
        <v>101053971</v>
      </c>
      <c r="R383" t="s">
        <v>477</v>
      </c>
      <c r="S383" s="1">
        <v>44328</v>
      </c>
      <c r="T383" t="s">
        <v>48</v>
      </c>
      <c r="U383">
        <v>10093</v>
      </c>
      <c r="V383">
        <v>10093</v>
      </c>
      <c r="W383">
        <v>1</v>
      </c>
      <c r="X383">
        <v>442664</v>
      </c>
      <c r="Y383">
        <v>0</v>
      </c>
      <c r="Z383" t="s">
        <v>49</v>
      </c>
      <c r="AC383" s="3">
        <v>3339875</v>
      </c>
      <c r="AD383">
        <v>0</v>
      </c>
      <c r="AE383">
        <v>0</v>
      </c>
      <c r="AF383" t="s">
        <v>56</v>
      </c>
      <c r="AH383" t="s">
        <v>212</v>
      </c>
      <c r="AI383" t="s">
        <v>52</v>
      </c>
      <c r="AK383" t="s">
        <v>59</v>
      </c>
    </row>
    <row r="384" spans="1:38" x14ac:dyDescent="0.25">
      <c r="A384" t="s">
        <v>38</v>
      </c>
      <c r="B384">
        <v>101053243</v>
      </c>
      <c r="C384">
        <v>55750</v>
      </c>
      <c r="D384">
        <v>56256</v>
      </c>
      <c r="E384" s="1">
        <v>44323</v>
      </c>
      <c r="F384" s="2">
        <v>18</v>
      </c>
      <c r="G384" s="2">
        <f t="shared" si="5"/>
        <v>5</v>
      </c>
      <c r="H384" t="s">
        <v>256</v>
      </c>
      <c r="I384" t="s">
        <v>79</v>
      </c>
      <c r="J384" t="s">
        <v>41</v>
      </c>
      <c r="K384" t="s">
        <v>79</v>
      </c>
      <c r="L384" t="s">
        <v>45</v>
      </c>
      <c r="M384" t="s">
        <v>383</v>
      </c>
      <c r="N384" t="s">
        <v>285</v>
      </c>
      <c r="O384" t="s">
        <v>272</v>
      </c>
      <c r="P384" t="s">
        <v>273</v>
      </c>
      <c r="Q384">
        <v>101053972</v>
      </c>
      <c r="R384" t="s">
        <v>478</v>
      </c>
      <c r="S384" s="1">
        <v>44331</v>
      </c>
      <c r="T384" t="s">
        <v>48</v>
      </c>
      <c r="U384">
        <v>10094</v>
      </c>
      <c r="V384">
        <v>10092</v>
      </c>
      <c r="W384">
        <v>1</v>
      </c>
      <c r="X384">
        <v>221080</v>
      </c>
      <c r="Y384">
        <v>0</v>
      </c>
      <c r="Z384" t="s">
        <v>49</v>
      </c>
      <c r="AC384" s="3">
        <v>1441322</v>
      </c>
      <c r="AD384">
        <v>0</v>
      </c>
      <c r="AE384">
        <v>0</v>
      </c>
      <c r="AF384" t="s">
        <v>56</v>
      </c>
      <c r="AH384" t="s">
        <v>212</v>
      </c>
      <c r="AI384" t="s">
        <v>52</v>
      </c>
      <c r="AK384" t="s">
        <v>53</v>
      </c>
      <c r="AL384" s="1">
        <v>44355</v>
      </c>
    </row>
    <row r="385" spans="1:38" x14ac:dyDescent="0.25">
      <c r="A385" t="s">
        <v>38</v>
      </c>
      <c r="B385">
        <v>101053244</v>
      </c>
      <c r="C385">
        <v>55751</v>
      </c>
      <c r="D385">
        <v>56182</v>
      </c>
      <c r="E385" s="1">
        <v>44323</v>
      </c>
      <c r="F385" s="2">
        <v>18</v>
      </c>
      <c r="G385" s="2">
        <f t="shared" si="5"/>
        <v>5</v>
      </c>
      <c r="H385" t="s">
        <v>256</v>
      </c>
      <c r="I385" t="s">
        <v>79</v>
      </c>
      <c r="J385" t="s">
        <v>41</v>
      </c>
      <c r="K385" t="s">
        <v>79</v>
      </c>
      <c r="L385" t="s">
        <v>45</v>
      </c>
      <c r="M385" t="s">
        <v>257</v>
      </c>
      <c r="N385" t="s">
        <v>258</v>
      </c>
      <c r="O385" t="s">
        <v>406</v>
      </c>
      <c r="P385" t="s">
        <v>407</v>
      </c>
      <c r="Q385">
        <v>101053973</v>
      </c>
      <c r="R385" t="s">
        <v>479</v>
      </c>
      <c r="S385" s="1">
        <v>44329</v>
      </c>
      <c r="T385" t="s">
        <v>48</v>
      </c>
      <c r="U385">
        <v>10066</v>
      </c>
      <c r="V385">
        <v>10066</v>
      </c>
      <c r="W385">
        <v>1</v>
      </c>
      <c r="X385">
        <v>442664</v>
      </c>
      <c r="Y385">
        <v>0</v>
      </c>
      <c r="Z385" t="s">
        <v>49</v>
      </c>
      <c r="AC385" s="3">
        <v>3330940</v>
      </c>
      <c r="AD385">
        <v>0</v>
      </c>
      <c r="AE385">
        <v>0</v>
      </c>
      <c r="AF385" t="s">
        <v>56</v>
      </c>
      <c r="AH385" t="s">
        <v>212</v>
      </c>
      <c r="AI385" t="s">
        <v>52</v>
      </c>
      <c r="AK385" t="s">
        <v>59</v>
      </c>
    </row>
    <row r="386" spans="1:38" x14ac:dyDescent="0.25">
      <c r="A386" t="s">
        <v>38</v>
      </c>
      <c r="B386">
        <v>101053245</v>
      </c>
      <c r="C386">
        <v>55752</v>
      </c>
      <c r="D386">
        <v>56055</v>
      </c>
      <c r="E386" s="1">
        <v>44323</v>
      </c>
      <c r="F386" s="2">
        <v>18</v>
      </c>
      <c r="G386" s="2">
        <f t="shared" si="5"/>
        <v>5</v>
      </c>
      <c r="H386" t="s">
        <v>256</v>
      </c>
      <c r="I386" t="s">
        <v>79</v>
      </c>
      <c r="J386" t="s">
        <v>41</v>
      </c>
      <c r="K386" t="s">
        <v>79</v>
      </c>
      <c r="L386" t="s">
        <v>45</v>
      </c>
      <c r="M386" t="s">
        <v>319</v>
      </c>
      <c r="N386" t="s">
        <v>268</v>
      </c>
      <c r="O386" t="s">
        <v>282</v>
      </c>
      <c r="P386" t="s">
        <v>283</v>
      </c>
      <c r="Q386">
        <v>101053974</v>
      </c>
      <c r="R386" t="s">
        <v>480</v>
      </c>
      <c r="S386" s="1">
        <v>44326</v>
      </c>
      <c r="T386" t="s">
        <v>48</v>
      </c>
      <c r="U386">
        <v>10070</v>
      </c>
      <c r="V386">
        <v>10079</v>
      </c>
      <c r="W386">
        <v>1</v>
      </c>
      <c r="X386">
        <v>429712</v>
      </c>
      <c r="Y386">
        <v>0</v>
      </c>
      <c r="Z386" t="s">
        <v>49</v>
      </c>
      <c r="AC386" s="3">
        <v>2015800</v>
      </c>
      <c r="AD386">
        <v>0</v>
      </c>
      <c r="AE386">
        <v>0</v>
      </c>
      <c r="AF386" t="s">
        <v>56</v>
      </c>
      <c r="AH386" t="s">
        <v>212</v>
      </c>
      <c r="AI386" t="s">
        <v>52</v>
      </c>
      <c r="AK386" t="s">
        <v>53</v>
      </c>
      <c r="AL386" s="1">
        <v>44341</v>
      </c>
    </row>
    <row r="387" spans="1:38" x14ac:dyDescent="0.25">
      <c r="A387" t="s">
        <v>38</v>
      </c>
      <c r="B387">
        <v>101053246</v>
      </c>
      <c r="C387">
        <v>55753</v>
      </c>
      <c r="D387">
        <v>56099</v>
      </c>
      <c r="E387" s="1">
        <v>44323</v>
      </c>
      <c r="F387" s="2">
        <v>18</v>
      </c>
      <c r="G387" s="2">
        <f t="shared" ref="G387:G450" si="6">+MONTH(E387)</f>
        <v>5</v>
      </c>
      <c r="H387" t="s">
        <v>256</v>
      </c>
      <c r="I387" t="s">
        <v>79</v>
      </c>
      <c r="J387" t="s">
        <v>41</v>
      </c>
      <c r="K387" t="s">
        <v>79</v>
      </c>
      <c r="L387" t="s">
        <v>45</v>
      </c>
      <c r="M387" t="s">
        <v>319</v>
      </c>
      <c r="N387" t="s">
        <v>285</v>
      </c>
      <c r="O387" t="s">
        <v>269</v>
      </c>
      <c r="P387" t="s">
        <v>270</v>
      </c>
      <c r="Q387">
        <v>101053975</v>
      </c>
      <c r="R387" t="s">
        <v>481</v>
      </c>
      <c r="S387" s="1">
        <v>44327</v>
      </c>
      <c r="T387" t="s">
        <v>48</v>
      </c>
      <c r="U387">
        <v>10066</v>
      </c>
      <c r="V387">
        <v>10071</v>
      </c>
      <c r="W387">
        <v>1</v>
      </c>
      <c r="X387">
        <v>221080</v>
      </c>
      <c r="Y387">
        <v>0</v>
      </c>
      <c r="Z387" t="s">
        <v>49</v>
      </c>
      <c r="AC387" s="3">
        <v>1437324</v>
      </c>
      <c r="AD387">
        <v>0</v>
      </c>
      <c r="AE387">
        <v>0</v>
      </c>
      <c r="AF387" t="s">
        <v>56</v>
      </c>
      <c r="AH387" t="s">
        <v>212</v>
      </c>
      <c r="AI387" t="s">
        <v>52</v>
      </c>
      <c r="AK387" t="s">
        <v>53</v>
      </c>
      <c r="AL387" s="1">
        <v>44341</v>
      </c>
    </row>
    <row r="388" spans="1:38" x14ac:dyDescent="0.25">
      <c r="A388" t="s">
        <v>38</v>
      </c>
      <c r="B388">
        <v>101053247</v>
      </c>
      <c r="C388">
        <v>55754</v>
      </c>
      <c r="D388">
        <v>56052</v>
      </c>
      <c r="E388" s="1">
        <v>44323</v>
      </c>
      <c r="F388" s="2">
        <v>18</v>
      </c>
      <c r="G388" s="2">
        <f t="shared" si="6"/>
        <v>5</v>
      </c>
      <c r="H388" t="s">
        <v>256</v>
      </c>
      <c r="I388" t="s">
        <v>79</v>
      </c>
      <c r="J388" t="s">
        <v>41</v>
      </c>
      <c r="K388" t="s">
        <v>79</v>
      </c>
      <c r="L388" t="s">
        <v>45</v>
      </c>
      <c r="M388" t="s">
        <v>267</v>
      </c>
      <c r="N388" t="s">
        <v>285</v>
      </c>
      <c r="O388" t="s">
        <v>296</v>
      </c>
      <c r="P388" t="s">
        <v>297</v>
      </c>
      <c r="Q388">
        <v>101053976</v>
      </c>
      <c r="R388" t="s">
        <v>482</v>
      </c>
      <c r="S388" s="1">
        <v>44326</v>
      </c>
      <c r="T388" t="s">
        <v>48</v>
      </c>
      <c r="U388">
        <v>10059</v>
      </c>
      <c r="V388">
        <v>10083</v>
      </c>
      <c r="W388">
        <v>1</v>
      </c>
      <c r="X388">
        <v>221080</v>
      </c>
      <c r="Y388">
        <v>0</v>
      </c>
      <c r="Z388" t="s">
        <v>49</v>
      </c>
      <c r="AC388" s="3">
        <v>1439752</v>
      </c>
      <c r="AD388">
        <v>0</v>
      </c>
      <c r="AE388">
        <v>0</v>
      </c>
      <c r="AF388" t="s">
        <v>56</v>
      </c>
      <c r="AH388" t="s">
        <v>212</v>
      </c>
      <c r="AI388" t="s">
        <v>52</v>
      </c>
      <c r="AK388" t="s">
        <v>53</v>
      </c>
      <c r="AL388" s="1">
        <v>44341</v>
      </c>
    </row>
    <row r="389" spans="1:38" x14ac:dyDescent="0.25">
      <c r="A389" t="s">
        <v>38</v>
      </c>
      <c r="B389">
        <v>101053248</v>
      </c>
      <c r="C389">
        <v>55755</v>
      </c>
      <c r="D389">
        <v>56054</v>
      </c>
      <c r="E389" s="1">
        <v>44323</v>
      </c>
      <c r="F389" s="2">
        <v>18</v>
      </c>
      <c r="G389" s="2">
        <f t="shared" si="6"/>
        <v>5</v>
      </c>
      <c r="H389" t="s">
        <v>256</v>
      </c>
      <c r="I389" t="s">
        <v>79</v>
      </c>
      <c r="J389" t="s">
        <v>41</v>
      </c>
      <c r="K389" t="s">
        <v>79</v>
      </c>
      <c r="L389" t="s">
        <v>45</v>
      </c>
      <c r="M389" t="s">
        <v>257</v>
      </c>
      <c r="N389" t="s">
        <v>268</v>
      </c>
      <c r="O389" t="s">
        <v>259</v>
      </c>
      <c r="P389" t="s">
        <v>260</v>
      </c>
      <c r="Q389">
        <v>101053977</v>
      </c>
      <c r="R389" t="s">
        <v>483</v>
      </c>
      <c r="S389" s="1">
        <v>44326</v>
      </c>
      <c r="T389" t="s">
        <v>48</v>
      </c>
      <c r="U389">
        <v>10073</v>
      </c>
      <c r="V389">
        <v>10091</v>
      </c>
      <c r="W389">
        <v>1</v>
      </c>
      <c r="X389">
        <v>429712</v>
      </c>
      <c r="Y389">
        <v>0</v>
      </c>
      <c r="Z389" t="s">
        <v>49</v>
      </c>
      <c r="AC389" s="3">
        <v>2014600</v>
      </c>
      <c r="AD389">
        <v>0</v>
      </c>
      <c r="AE389">
        <v>0</v>
      </c>
      <c r="AF389" t="s">
        <v>56</v>
      </c>
      <c r="AH389" t="s">
        <v>212</v>
      </c>
      <c r="AI389" t="s">
        <v>52</v>
      </c>
      <c r="AK389" t="s">
        <v>59</v>
      </c>
    </row>
    <row r="390" spans="1:38" x14ac:dyDescent="0.25">
      <c r="A390" t="s">
        <v>38</v>
      </c>
      <c r="B390">
        <v>101053249</v>
      </c>
      <c r="C390">
        <v>55756</v>
      </c>
      <c r="D390">
        <v>56162</v>
      </c>
      <c r="E390" s="1">
        <v>44323</v>
      </c>
      <c r="F390" s="2">
        <v>18</v>
      </c>
      <c r="G390" s="2">
        <f t="shared" si="6"/>
        <v>5</v>
      </c>
      <c r="H390" t="s">
        <v>256</v>
      </c>
      <c r="I390" t="s">
        <v>79</v>
      </c>
      <c r="J390" t="s">
        <v>41</v>
      </c>
      <c r="K390" t="s">
        <v>79</v>
      </c>
      <c r="L390" t="s">
        <v>45</v>
      </c>
      <c r="M390" t="s">
        <v>267</v>
      </c>
      <c r="N390" t="s">
        <v>268</v>
      </c>
      <c r="O390" t="s">
        <v>353</v>
      </c>
      <c r="P390" t="s">
        <v>354</v>
      </c>
      <c r="Q390">
        <v>101053978</v>
      </c>
      <c r="R390" t="s">
        <v>484</v>
      </c>
      <c r="S390" s="1">
        <v>44328</v>
      </c>
      <c r="T390" t="s">
        <v>48</v>
      </c>
      <c r="U390">
        <v>10038</v>
      </c>
      <c r="V390">
        <v>10066</v>
      </c>
      <c r="W390">
        <v>1</v>
      </c>
      <c r="X390">
        <v>493712</v>
      </c>
      <c r="Y390">
        <v>0</v>
      </c>
      <c r="Z390" t="s">
        <v>49</v>
      </c>
      <c r="AC390" s="3">
        <v>2007600</v>
      </c>
      <c r="AD390">
        <v>0</v>
      </c>
      <c r="AE390">
        <v>0</v>
      </c>
      <c r="AF390" t="s">
        <v>56</v>
      </c>
      <c r="AH390" t="s">
        <v>212</v>
      </c>
      <c r="AI390" t="s">
        <v>52</v>
      </c>
      <c r="AK390" t="s">
        <v>53</v>
      </c>
      <c r="AL390" s="1">
        <v>44341</v>
      </c>
    </row>
    <row r="391" spans="1:38" x14ac:dyDescent="0.25">
      <c r="A391" t="s">
        <v>38</v>
      </c>
      <c r="B391">
        <v>101053250</v>
      </c>
      <c r="C391">
        <v>55757</v>
      </c>
      <c r="D391">
        <v>56184</v>
      </c>
      <c r="E391" s="1">
        <v>44323</v>
      </c>
      <c r="F391" s="2">
        <v>18</v>
      </c>
      <c r="G391" s="2">
        <f t="shared" si="6"/>
        <v>5</v>
      </c>
      <c r="H391" t="s">
        <v>256</v>
      </c>
      <c r="I391" t="s">
        <v>79</v>
      </c>
      <c r="J391" t="s">
        <v>41</v>
      </c>
      <c r="K391" t="s">
        <v>79</v>
      </c>
      <c r="L391" t="s">
        <v>45</v>
      </c>
      <c r="M391" t="s">
        <v>257</v>
      </c>
      <c r="N391" t="s">
        <v>258</v>
      </c>
      <c r="O391" t="s">
        <v>375</v>
      </c>
      <c r="P391" t="s">
        <v>376</v>
      </c>
      <c r="Q391">
        <v>101053979</v>
      </c>
      <c r="R391" t="s">
        <v>485</v>
      </c>
      <c r="S391" s="1">
        <v>44329</v>
      </c>
      <c r="T391" t="s">
        <v>48</v>
      </c>
      <c r="U391">
        <v>10093</v>
      </c>
      <c r="V391">
        <v>10093</v>
      </c>
      <c r="W391">
        <v>1</v>
      </c>
      <c r="X391">
        <v>442664</v>
      </c>
      <c r="Y391">
        <v>0</v>
      </c>
      <c r="Z391" t="s">
        <v>49</v>
      </c>
      <c r="AC391" s="3">
        <v>3339875</v>
      </c>
      <c r="AD391">
        <v>0</v>
      </c>
      <c r="AE391">
        <v>0</v>
      </c>
      <c r="AF391" t="s">
        <v>56</v>
      </c>
      <c r="AH391" t="s">
        <v>212</v>
      </c>
      <c r="AI391" t="s">
        <v>52</v>
      </c>
      <c r="AK391" t="s">
        <v>59</v>
      </c>
    </row>
    <row r="392" spans="1:38" x14ac:dyDescent="0.25">
      <c r="A392" t="s">
        <v>38</v>
      </c>
      <c r="B392">
        <v>101053251</v>
      </c>
      <c r="C392">
        <v>55758</v>
      </c>
      <c r="D392">
        <v>56135</v>
      </c>
      <c r="E392" s="1">
        <v>44323</v>
      </c>
      <c r="F392" s="2">
        <v>18</v>
      </c>
      <c r="G392" s="2">
        <f t="shared" si="6"/>
        <v>5</v>
      </c>
      <c r="H392" t="s">
        <v>486</v>
      </c>
      <c r="I392" t="s">
        <v>61</v>
      </c>
      <c r="J392" t="s">
        <v>41</v>
      </c>
      <c r="K392" t="s">
        <v>61</v>
      </c>
      <c r="L392" t="s">
        <v>45</v>
      </c>
      <c r="M392" t="s">
        <v>42</v>
      </c>
      <c r="N392" t="s">
        <v>43</v>
      </c>
      <c r="O392" t="s">
        <v>229</v>
      </c>
      <c r="P392" t="s">
        <v>110</v>
      </c>
      <c r="Q392">
        <v>101053980</v>
      </c>
      <c r="R392">
        <v>78389</v>
      </c>
      <c r="S392" s="1">
        <v>44328</v>
      </c>
      <c r="T392" t="s">
        <v>48</v>
      </c>
      <c r="U392">
        <v>9170</v>
      </c>
      <c r="V392">
        <v>9240</v>
      </c>
      <c r="W392">
        <v>1</v>
      </c>
      <c r="X392">
        <v>128713</v>
      </c>
      <c r="Y392">
        <v>0</v>
      </c>
      <c r="Z392" t="s">
        <v>49</v>
      </c>
      <c r="AC392" s="3">
        <v>928469</v>
      </c>
      <c r="AD392">
        <v>0</v>
      </c>
      <c r="AE392">
        <v>0</v>
      </c>
      <c r="AF392" t="s">
        <v>56</v>
      </c>
      <c r="AH392" t="s">
        <v>64</v>
      </c>
      <c r="AI392" t="s">
        <v>52</v>
      </c>
      <c r="AK392" t="s">
        <v>59</v>
      </c>
    </row>
    <row r="393" spans="1:38" x14ac:dyDescent="0.25">
      <c r="A393" t="s">
        <v>38</v>
      </c>
      <c r="B393">
        <v>101053252</v>
      </c>
      <c r="C393">
        <v>55759</v>
      </c>
      <c r="D393">
        <v>56117</v>
      </c>
      <c r="E393" s="1">
        <v>44323</v>
      </c>
      <c r="F393" s="2">
        <v>18</v>
      </c>
      <c r="G393" s="2">
        <f t="shared" si="6"/>
        <v>5</v>
      </c>
      <c r="H393" t="s">
        <v>171</v>
      </c>
      <c r="I393" t="s">
        <v>124</v>
      </c>
      <c r="J393" t="s">
        <v>41</v>
      </c>
      <c r="K393" t="s">
        <v>172</v>
      </c>
      <c r="L393" t="s">
        <v>173</v>
      </c>
      <c r="M393" t="s">
        <v>42</v>
      </c>
      <c r="N393" t="s">
        <v>43</v>
      </c>
      <c r="O393" t="s">
        <v>202</v>
      </c>
      <c r="P393" t="s">
        <v>203</v>
      </c>
      <c r="Q393">
        <v>101053981</v>
      </c>
      <c r="R393">
        <v>78083</v>
      </c>
      <c r="S393" s="1">
        <v>44327</v>
      </c>
      <c r="T393" t="s">
        <v>48</v>
      </c>
      <c r="U393">
        <v>32180</v>
      </c>
      <c r="V393">
        <v>32180</v>
      </c>
      <c r="W393">
        <v>1</v>
      </c>
      <c r="X393">
        <v>0</v>
      </c>
      <c r="Y393">
        <v>0</v>
      </c>
      <c r="AC393" s="3">
        <v>649392</v>
      </c>
      <c r="AD393">
        <v>0</v>
      </c>
      <c r="AE393">
        <v>0</v>
      </c>
      <c r="AH393" t="s">
        <v>64</v>
      </c>
      <c r="AI393" t="s">
        <v>52</v>
      </c>
      <c r="AK393" t="s">
        <v>53</v>
      </c>
      <c r="AL393" s="1">
        <v>44355</v>
      </c>
    </row>
    <row r="394" spans="1:38" x14ac:dyDescent="0.25">
      <c r="A394" t="s">
        <v>38</v>
      </c>
      <c r="B394">
        <v>101053253</v>
      </c>
      <c r="C394">
        <v>55760</v>
      </c>
      <c r="D394">
        <v>56118</v>
      </c>
      <c r="E394" s="1">
        <v>44323</v>
      </c>
      <c r="F394" s="2">
        <v>18</v>
      </c>
      <c r="G394" s="2">
        <f t="shared" si="6"/>
        <v>5</v>
      </c>
      <c r="H394" t="s">
        <v>171</v>
      </c>
      <c r="I394" t="s">
        <v>124</v>
      </c>
      <c r="J394" t="s">
        <v>41</v>
      </c>
      <c r="K394" t="s">
        <v>172</v>
      </c>
      <c r="L394" t="s">
        <v>173</v>
      </c>
      <c r="M394" t="s">
        <v>42</v>
      </c>
      <c r="N394" t="s">
        <v>43</v>
      </c>
      <c r="O394" t="s">
        <v>202</v>
      </c>
      <c r="P394" t="s">
        <v>203</v>
      </c>
      <c r="Q394">
        <v>101053982</v>
      </c>
      <c r="R394">
        <v>78162</v>
      </c>
      <c r="S394" s="1">
        <v>44327</v>
      </c>
      <c r="T394" t="s">
        <v>48</v>
      </c>
      <c r="U394">
        <v>32590</v>
      </c>
      <c r="V394">
        <v>32530</v>
      </c>
      <c r="W394">
        <v>1</v>
      </c>
      <c r="X394">
        <v>0</v>
      </c>
      <c r="Y394">
        <v>0</v>
      </c>
      <c r="AC394" s="3">
        <v>657666</v>
      </c>
      <c r="AD394">
        <v>0</v>
      </c>
      <c r="AE394">
        <v>0</v>
      </c>
      <c r="AH394" t="s">
        <v>64</v>
      </c>
      <c r="AI394" t="s">
        <v>52</v>
      </c>
      <c r="AK394" t="s">
        <v>53</v>
      </c>
      <c r="AL394" s="1">
        <v>44355</v>
      </c>
    </row>
    <row r="395" spans="1:38" x14ac:dyDescent="0.25">
      <c r="A395" t="s">
        <v>38</v>
      </c>
      <c r="B395">
        <v>101053254</v>
      </c>
      <c r="C395">
        <v>55761</v>
      </c>
      <c r="D395">
        <v>56129</v>
      </c>
      <c r="E395" s="1">
        <v>44323</v>
      </c>
      <c r="F395" s="2">
        <v>18</v>
      </c>
      <c r="G395" s="2">
        <f t="shared" si="6"/>
        <v>5</v>
      </c>
      <c r="H395" t="s">
        <v>171</v>
      </c>
      <c r="I395" t="s">
        <v>124</v>
      </c>
      <c r="J395" t="s">
        <v>41</v>
      </c>
      <c r="K395" t="s">
        <v>172</v>
      </c>
      <c r="L395" t="s">
        <v>173</v>
      </c>
      <c r="M395" t="s">
        <v>42</v>
      </c>
      <c r="N395" t="s">
        <v>43</v>
      </c>
      <c r="O395" t="s">
        <v>202</v>
      </c>
      <c r="P395" t="s">
        <v>203</v>
      </c>
      <c r="Q395">
        <v>101053983</v>
      </c>
      <c r="R395">
        <v>78307</v>
      </c>
      <c r="S395" s="1">
        <v>44328</v>
      </c>
      <c r="T395" t="s">
        <v>48</v>
      </c>
      <c r="U395">
        <v>32050</v>
      </c>
      <c r="V395">
        <v>32070</v>
      </c>
      <c r="W395">
        <v>1</v>
      </c>
      <c r="X395">
        <v>0</v>
      </c>
      <c r="Y395">
        <v>0</v>
      </c>
      <c r="AC395" s="3">
        <v>646769</v>
      </c>
      <c r="AD395">
        <v>0</v>
      </c>
      <c r="AE395">
        <v>0</v>
      </c>
      <c r="AH395" t="s">
        <v>64</v>
      </c>
      <c r="AI395" t="s">
        <v>52</v>
      </c>
      <c r="AK395" t="s">
        <v>53</v>
      </c>
      <c r="AL395" s="1">
        <v>44355</v>
      </c>
    </row>
    <row r="396" spans="1:38" x14ac:dyDescent="0.25">
      <c r="A396" t="s">
        <v>38</v>
      </c>
      <c r="B396">
        <v>101053255</v>
      </c>
      <c r="C396">
        <v>55762</v>
      </c>
      <c r="D396">
        <v>56130</v>
      </c>
      <c r="E396" s="1">
        <v>44323</v>
      </c>
      <c r="F396" s="2">
        <v>18</v>
      </c>
      <c r="G396" s="2">
        <f t="shared" si="6"/>
        <v>5</v>
      </c>
      <c r="H396" t="s">
        <v>171</v>
      </c>
      <c r="I396" t="s">
        <v>124</v>
      </c>
      <c r="J396" t="s">
        <v>41</v>
      </c>
      <c r="K396" t="s">
        <v>172</v>
      </c>
      <c r="L396" t="s">
        <v>173</v>
      </c>
      <c r="M396" t="s">
        <v>42</v>
      </c>
      <c r="N396" t="s">
        <v>43</v>
      </c>
      <c r="O396" t="s">
        <v>202</v>
      </c>
      <c r="P396" t="s">
        <v>203</v>
      </c>
      <c r="Q396">
        <v>101053984</v>
      </c>
      <c r="R396">
        <v>78232</v>
      </c>
      <c r="S396" s="1">
        <v>44328</v>
      </c>
      <c r="T396" t="s">
        <v>48</v>
      </c>
      <c r="U396">
        <v>31690</v>
      </c>
      <c r="V396">
        <v>31700</v>
      </c>
      <c r="W396">
        <v>1</v>
      </c>
      <c r="X396">
        <v>0</v>
      </c>
      <c r="Y396">
        <v>0</v>
      </c>
      <c r="AC396" s="3">
        <v>639504</v>
      </c>
      <c r="AD396">
        <v>0</v>
      </c>
      <c r="AE396">
        <v>0</v>
      </c>
      <c r="AH396" t="s">
        <v>64</v>
      </c>
      <c r="AI396" t="s">
        <v>52</v>
      </c>
      <c r="AK396" t="s">
        <v>53</v>
      </c>
      <c r="AL396" s="1">
        <v>44355</v>
      </c>
    </row>
    <row r="397" spans="1:38" x14ac:dyDescent="0.25">
      <c r="A397" t="s">
        <v>38</v>
      </c>
      <c r="B397">
        <v>101053256</v>
      </c>
      <c r="C397">
        <v>55763</v>
      </c>
      <c r="D397">
        <v>56120</v>
      </c>
      <c r="E397" s="1">
        <v>44323</v>
      </c>
      <c r="F397" s="2">
        <v>18</v>
      </c>
      <c r="G397" s="2">
        <f t="shared" si="6"/>
        <v>5</v>
      </c>
      <c r="H397" t="s">
        <v>171</v>
      </c>
      <c r="I397" t="s">
        <v>124</v>
      </c>
      <c r="J397" t="s">
        <v>41</v>
      </c>
      <c r="K397" t="s">
        <v>172</v>
      </c>
      <c r="L397" t="s">
        <v>173</v>
      </c>
      <c r="M397" t="s">
        <v>42</v>
      </c>
      <c r="N397" t="s">
        <v>43</v>
      </c>
      <c r="O397" t="s">
        <v>174</v>
      </c>
      <c r="P397" t="s">
        <v>175</v>
      </c>
      <c r="Q397">
        <v>101053985</v>
      </c>
      <c r="R397">
        <v>78254</v>
      </c>
      <c r="S397" s="1">
        <v>44327</v>
      </c>
      <c r="T397" t="s">
        <v>48</v>
      </c>
      <c r="U397">
        <v>31710</v>
      </c>
      <c r="V397">
        <v>31650</v>
      </c>
      <c r="W397">
        <v>1</v>
      </c>
      <c r="X397">
        <v>0</v>
      </c>
      <c r="Y397">
        <v>0</v>
      </c>
      <c r="AC397" s="3">
        <v>639908</v>
      </c>
      <c r="AD397">
        <v>0</v>
      </c>
      <c r="AE397">
        <v>0</v>
      </c>
      <c r="AH397" t="s">
        <v>64</v>
      </c>
      <c r="AI397" t="s">
        <v>52</v>
      </c>
      <c r="AK397" t="s">
        <v>53</v>
      </c>
      <c r="AL397" s="1">
        <v>44355</v>
      </c>
    </row>
    <row r="398" spans="1:38" x14ac:dyDescent="0.25">
      <c r="A398" t="s">
        <v>38</v>
      </c>
      <c r="B398">
        <v>101053257</v>
      </c>
      <c r="C398">
        <v>55764</v>
      </c>
      <c r="D398">
        <v>56121</v>
      </c>
      <c r="E398" s="1">
        <v>44323</v>
      </c>
      <c r="F398" s="2">
        <v>18</v>
      </c>
      <c r="G398" s="2">
        <f t="shared" si="6"/>
        <v>5</v>
      </c>
      <c r="H398" t="s">
        <v>171</v>
      </c>
      <c r="I398" t="s">
        <v>124</v>
      </c>
      <c r="J398" t="s">
        <v>41</v>
      </c>
      <c r="K398" t="s">
        <v>172</v>
      </c>
      <c r="L398" t="s">
        <v>173</v>
      </c>
      <c r="M398" t="s">
        <v>42</v>
      </c>
      <c r="N398" t="s">
        <v>43</v>
      </c>
      <c r="O398" t="s">
        <v>174</v>
      </c>
      <c r="P398" t="s">
        <v>175</v>
      </c>
      <c r="Q398">
        <v>101053986</v>
      </c>
      <c r="R398">
        <v>78319</v>
      </c>
      <c r="S398" s="1">
        <v>44327</v>
      </c>
      <c r="T398" t="s">
        <v>48</v>
      </c>
      <c r="U398">
        <v>30670</v>
      </c>
      <c r="V398">
        <v>30710</v>
      </c>
      <c r="W398">
        <v>1</v>
      </c>
      <c r="X398">
        <v>0</v>
      </c>
      <c r="Y398">
        <v>0</v>
      </c>
      <c r="AC398" s="3">
        <v>618921</v>
      </c>
      <c r="AD398">
        <v>0</v>
      </c>
      <c r="AE398">
        <v>0</v>
      </c>
      <c r="AH398" t="s">
        <v>64</v>
      </c>
      <c r="AI398" t="s">
        <v>52</v>
      </c>
      <c r="AK398" t="s">
        <v>53</v>
      </c>
      <c r="AL398" s="1">
        <v>44355</v>
      </c>
    </row>
    <row r="399" spans="1:38" x14ac:dyDescent="0.25">
      <c r="A399" t="s">
        <v>38</v>
      </c>
      <c r="B399">
        <v>101053258</v>
      </c>
      <c r="C399">
        <v>55765</v>
      </c>
      <c r="E399" s="1">
        <v>44323</v>
      </c>
      <c r="F399" s="2">
        <v>18</v>
      </c>
      <c r="G399" s="2">
        <f t="shared" si="6"/>
        <v>5</v>
      </c>
      <c r="H399" t="s">
        <v>171</v>
      </c>
      <c r="I399" t="s">
        <v>124</v>
      </c>
      <c r="J399" t="s">
        <v>41</v>
      </c>
      <c r="K399" t="s">
        <v>460</v>
      </c>
      <c r="L399" t="s">
        <v>461</v>
      </c>
      <c r="M399" t="s">
        <v>42</v>
      </c>
      <c r="N399" t="s">
        <v>43</v>
      </c>
      <c r="O399" t="s">
        <v>462</v>
      </c>
      <c r="P399" t="s">
        <v>463</v>
      </c>
      <c r="Q399">
        <v>101053987</v>
      </c>
      <c r="R399">
        <v>77853</v>
      </c>
      <c r="S399" s="1">
        <v>44330</v>
      </c>
      <c r="T399" t="s">
        <v>464</v>
      </c>
      <c r="U399">
        <v>33440</v>
      </c>
      <c r="V399">
        <v>33440</v>
      </c>
      <c r="W399">
        <v>1</v>
      </c>
      <c r="X399">
        <v>0</v>
      </c>
      <c r="Y399">
        <v>0</v>
      </c>
      <c r="AC399" s="3">
        <v>1672000</v>
      </c>
      <c r="AD399">
        <v>1305000</v>
      </c>
      <c r="AE399">
        <v>-149640</v>
      </c>
      <c r="AH399" t="s">
        <v>64</v>
      </c>
      <c r="AI399" t="s">
        <v>52</v>
      </c>
      <c r="AK399" t="s">
        <v>53</v>
      </c>
      <c r="AL399" s="1">
        <v>44355</v>
      </c>
    </row>
    <row r="400" spans="1:38" x14ac:dyDescent="0.25">
      <c r="A400" t="s">
        <v>38</v>
      </c>
      <c r="B400">
        <v>101053259</v>
      </c>
      <c r="C400">
        <v>55766</v>
      </c>
      <c r="E400" s="1">
        <v>44323</v>
      </c>
      <c r="F400" s="2">
        <v>18</v>
      </c>
      <c r="G400" s="2">
        <f t="shared" si="6"/>
        <v>5</v>
      </c>
      <c r="H400" t="s">
        <v>171</v>
      </c>
      <c r="I400" t="s">
        <v>124</v>
      </c>
      <c r="J400" t="s">
        <v>41</v>
      </c>
      <c r="K400" t="s">
        <v>460</v>
      </c>
      <c r="L400" t="s">
        <v>461</v>
      </c>
      <c r="M400" t="s">
        <v>42</v>
      </c>
      <c r="N400" t="s">
        <v>43</v>
      </c>
      <c r="O400" t="s">
        <v>462</v>
      </c>
      <c r="P400" t="s">
        <v>463</v>
      </c>
      <c r="Q400">
        <v>101053988</v>
      </c>
      <c r="R400">
        <v>78317</v>
      </c>
      <c r="S400" s="1">
        <v>44331</v>
      </c>
      <c r="T400" t="s">
        <v>464</v>
      </c>
      <c r="U400">
        <v>32750</v>
      </c>
      <c r="V400">
        <v>32750</v>
      </c>
      <c r="W400">
        <v>1</v>
      </c>
      <c r="X400">
        <v>0</v>
      </c>
      <c r="Y400">
        <v>0</v>
      </c>
      <c r="AC400" s="3">
        <v>1637500</v>
      </c>
      <c r="AD400">
        <v>1305000</v>
      </c>
      <c r="AE400">
        <v>-119625</v>
      </c>
      <c r="AH400" t="s">
        <v>64</v>
      </c>
      <c r="AI400" t="s">
        <v>52</v>
      </c>
      <c r="AK400" t="s">
        <v>53</v>
      </c>
      <c r="AL400" s="1">
        <v>44355</v>
      </c>
    </row>
    <row r="401" spans="1:38" x14ac:dyDescent="0.25">
      <c r="A401" t="s">
        <v>38</v>
      </c>
      <c r="B401">
        <v>101053260</v>
      </c>
      <c r="C401">
        <v>55767</v>
      </c>
      <c r="E401" s="1">
        <v>44323</v>
      </c>
      <c r="F401" s="2">
        <v>18</v>
      </c>
      <c r="G401" s="2">
        <f t="shared" si="6"/>
        <v>5</v>
      </c>
      <c r="H401" t="s">
        <v>171</v>
      </c>
      <c r="I401" t="s">
        <v>124</v>
      </c>
      <c r="J401" t="s">
        <v>41</v>
      </c>
      <c r="K401" t="s">
        <v>460</v>
      </c>
      <c r="L401" t="s">
        <v>461</v>
      </c>
      <c r="M401" t="s">
        <v>42</v>
      </c>
      <c r="N401" t="s">
        <v>43</v>
      </c>
      <c r="O401" t="s">
        <v>462</v>
      </c>
      <c r="P401" t="s">
        <v>463</v>
      </c>
      <c r="Q401">
        <v>101053989</v>
      </c>
      <c r="R401">
        <v>78187</v>
      </c>
      <c r="S401" s="1">
        <v>44331</v>
      </c>
      <c r="T401" t="s">
        <v>464</v>
      </c>
      <c r="U401">
        <v>34110</v>
      </c>
      <c r="V401">
        <v>34110</v>
      </c>
      <c r="W401">
        <v>1</v>
      </c>
      <c r="X401">
        <v>0</v>
      </c>
      <c r="Y401">
        <v>0</v>
      </c>
      <c r="AC401" s="3">
        <v>1705500</v>
      </c>
      <c r="AD401">
        <v>1305000</v>
      </c>
      <c r="AE401">
        <v>-178785</v>
      </c>
      <c r="AH401" t="s">
        <v>64</v>
      </c>
      <c r="AI401" t="s">
        <v>52</v>
      </c>
      <c r="AK401" t="s">
        <v>53</v>
      </c>
      <c r="AL401" s="1">
        <v>44355</v>
      </c>
    </row>
    <row r="402" spans="1:38" x14ac:dyDescent="0.25">
      <c r="A402" t="s">
        <v>38</v>
      </c>
      <c r="B402">
        <v>101053261</v>
      </c>
      <c r="C402">
        <v>55768</v>
      </c>
      <c r="E402" s="1">
        <v>44323</v>
      </c>
      <c r="F402" s="2">
        <v>18</v>
      </c>
      <c r="G402" s="2">
        <f t="shared" si="6"/>
        <v>5</v>
      </c>
      <c r="H402" t="s">
        <v>171</v>
      </c>
      <c r="I402" t="s">
        <v>124</v>
      </c>
      <c r="J402" t="s">
        <v>41</v>
      </c>
      <c r="K402" t="s">
        <v>454</v>
      </c>
      <c r="L402" t="s">
        <v>166</v>
      </c>
      <c r="M402" t="s">
        <v>42</v>
      </c>
      <c r="N402" t="s">
        <v>43</v>
      </c>
      <c r="O402" t="s">
        <v>487</v>
      </c>
      <c r="P402" t="s">
        <v>488</v>
      </c>
      <c r="Q402">
        <v>101053990</v>
      </c>
      <c r="R402">
        <v>78350</v>
      </c>
      <c r="S402" s="1">
        <v>44330</v>
      </c>
      <c r="T402" t="s">
        <v>170</v>
      </c>
      <c r="U402">
        <v>35220</v>
      </c>
      <c r="V402">
        <v>31110</v>
      </c>
      <c r="W402">
        <v>1</v>
      </c>
      <c r="X402">
        <v>0</v>
      </c>
      <c r="Y402">
        <v>0</v>
      </c>
      <c r="AC402" s="3">
        <v>2212873</v>
      </c>
      <c r="AD402">
        <v>1500000</v>
      </c>
      <c r="AE402">
        <v>-261000</v>
      </c>
      <c r="AH402" t="s">
        <v>64</v>
      </c>
      <c r="AI402" t="s">
        <v>52</v>
      </c>
      <c r="AK402" t="s">
        <v>53</v>
      </c>
      <c r="AL402" s="1">
        <v>44355</v>
      </c>
    </row>
    <row r="403" spans="1:38" x14ac:dyDescent="0.25">
      <c r="A403" t="s">
        <v>38</v>
      </c>
      <c r="B403">
        <v>101053262</v>
      </c>
      <c r="C403">
        <v>55769</v>
      </c>
      <c r="D403">
        <v>55931</v>
      </c>
      <c r="E403" s="1">
        <v>44323</v>
      </c>
      <c r="F403" s="2">
        <v>18</v>
      </c>
      <c r="G403" s="2">
        <f t="shared" si="6"/>
        <v>5</v>
      </c>
      <c r="H403" t="s">
        <v>114</v>
      </c>
      <c r="I403" t="s">
        <v>40</v>
      </c>
      <c r="J403" t="s">
        <v>41</v>
      </c>
      <c r="K403" t="s">
        <v>44</v>
      </c>
      <c r="L403" t="s">
        <v>45</v>
      </c>
      <c r="M403" t="s">
        <v>107</v>
      </c>
      <c r="N403" t="s">
        <v>45</v>
      </c>
      <c r="O403" t="s">
        <v>103</v>
      </c>
      <c r="P403" t="s">
        <v>104</v>
      </c>
      <c r="Q403">
        <v>101053991</v>
      </c>
      <c r="R403" t="s">
        <v>489</v>
      </c>
      <c r="S403" s="1">
        <v>44326</v>
      </c>
      <c r="T403" t="s">
        <v>48</v>
      </c>
      <c r="U403">
        <v>1</v>
      </c>
      <c r="V403">
        <v>1</v>
      </c>
      <c r="W403">
        <v>1</v>
      </c>
      <c r="X403">
        <v>0</v>
      </c>
      <c r="Y403">
        <v>0</v>
      </c>
      <c r="AC403" s="3">
        <v>324601</v>
      </c>
      <c r="AD403">
        <v>0</v>
      </c>
      <c r="AE403">
        <v>0</v>
      </c>
      <c r="AH403" t="s">
        <v>64</v>
      </c>
      <c r="AI403" t="s">
        <v>52</v>
      </c>
      <c r="AK403" t="s">
        <v>53</v>
      </c>
      <c r="AL403" s="1">
        <v>44341</v>
      </c>
    </row>
    <row r="404" spans="1:38" x14ac:dyDescent="0.25">
      <c r="A404" t="s">
        <v>38</v>
      </c>
      <c r="B404">
        <v>101053263</v>
      </c>
      <c r="C404">
        <v>55770</v>
      </c>
      <c r="D404">
        <v>55932</v>
      </c>
      <c r="E404" s="1">
        <v>44323</v>
      </c>
      <c r="F404" s="2">
        <v>18</v>
      </c>
      <c r="G404" s="2">
        <f t="shared" si="6"/>
        <v>5</v>
      </c>
      <c r="H404" t="s">
        <v>122</v>
      </c>
      <c r="I404" t="s">
        <v>40</v>
      </c>
      <c r="J404" t="s">
        <v>41</v>
      </c>
      <c r="K404" t="s">
        <v>44</v>
      </c>
      <c r="L404" t="s">
        <v>45</v>
      </c>
      <c r="M404" t="s">
        <v>44</v>
      </c>
      <c r="N404" t="s">
        <v>45</v>
      </c>
      <c r="O404" t="s">
        <v>103</v>
      </c>
      <c r="P404" t="s">
        <v>104</v>
      </c>
      <c r="Q404">
        <v>101053992</v>
      </c>
      <c r="R404" t="s">
        <v>141</v>
      </c>
      <c r="S404" s="1">
        <v>44326</v>
      </c>
      <c r="T404" t="s">
        <v>48</v>
      </c>
      <c r="U404">
        <v>8</v>
      </c>
      <c r="V404">
        <v>8</v>
      </c>
      <c r="W404">
        <v>1</v>
      </c>
      <c r="X404">
        <v>0</v>
      </c>
      <c r="Y404">
        <v>0</v>
      </c>
      <c r="AC404" s="3">
        <v>293188</v>
      </c>
      <c r="AD404">
        <v>0</v>
      </c>
      <c r="AE404">
        <v>0</v>
      </c>
      <c r="AH404" t="s">
        <v>64</v>
      </c>
      <c r="AI404" t="s">
        <v>52</v>
      </c>
      <c r="AK404" t="s">
        <v>53</v>
      </c>
      <c r="AL404" s="1">
        <v>44341</v>
      </c>
    </row>
    <row r="405" spans="1:38" x14ac:dyDescent="0.25">
      <c r="A405" t="s">
        <v>38</v>
      </c>
      <c r="B405">
        <v>101053264</v>
      </c>
      <c r="C405">
        <v>55771</v>
      </c>
      <c r="D405">
        <v>55933</v>
      </c>
      <c r="E405" s="1">
        <v>44323</v>
      </c>
      <c r="F405" s="2">
        <v>18</v>
      </c>
      <c r="G405" s="2">
        <f t="shared" si="6"/>
        <v>5</v>
      </c>
      <c r="H405" t="s">
        <v>122</v>
      </c>
      <c r="I405" t="s">
        <v>40</v>
      </c>
      <c r="J405" t="s">
        <v>41</v>
      </c>
      <c r="K405" t="s">
        <v>44</v>
      </c>
      <c r="L405" t="s">
        <v>45</v>
      </c>
      <c r="M405" t="s">
        <v>44</v>
      </c>
      <c r="N405" t="s">
        <v>45</v>
      </c>
      <c r="O405" t="s">
        <v>103</v>
      </c>
      <c r="P405" t="s">
        <v>104</v>
      </c>
      <c r="Q405">
        <v>101053993</v>
      </c>
      <c r="R405" t="s">
        <v>418</v>
      </c>
      <c r="S405" s="1">
        <v>44326</v>
      </c>
      <c r="T405" t="s">
        <v>48</v>
      </c>
      <c r="U405">
        <v>2</v>
      </c>
      <c r="V405">
        <v>2</v>
      </c>
      <c r="W405">
        <v>1</v>
      </c>
      <c r="X405">
        <v>0</v>
      </c>
      <c r="Y405">
        <v>0</v>
      </c>
      <c r="AC405" s="3">
        <v>73297</v>
      </c>
      <c r="AD405">
        <v>0</v>
      </c>
      <c r="AE405">
        <v>0</v>
      </c>
      <c r="AH405" t="s">
        <v>64</v>
      </c>
      <c r="AI405" t="s">
        <v>52</v>
      </c>
      <c r="AK405" t="s">
        <v>53</v>
      </c>
      <c r="AL405" s="1">
        <v>44341</v>
      </c>
    </row>
    <row r="406" spans="1:38" x14ac:dyDescent="0.25">
      <c r="A406" t="s">
        <v>38</v>
      </c>
      <c r="B406">
        <v>101053265</v>
      </c>
      <c r="C406">
        <v>55772</v>
      </c>
      <c r="D406">
        <v>55935</v>
      </c>
      <c r="E406" s="1">
        <v>44323</v>
      </c>
      <c r="F406" s="2">
        <v>18</v>
      </c>
      <c r="G406" s="2">
        <f t="shared" si="6"/>
        <v>5</v>
      </c>
      <c r="H406" t="s">
        <v>122</v>
      </c>
      <c r="I406" t="s">
        <v>40</v>
      </c>
      <c r="J406" t="s">
        <v>41</v>
      </c>
      <c r="K406" t="s">
        <v>44</v>
      </c>
      <c r="L406" t="s">
        <v>45</v>
      </c>
      <c r="M406" t="s">
        <v>44</v>
      </c>
      <c r="N406" t="s">
        <v>45</v>
      </c>
      <c r="O406" t="s">
        <v>109</v>
      </c>
      <c r="P406" t="s">
        <v>112</v>
      </c>
      <c r="Q406">
        <v>101053994</v>
      </c>
      <c r="R406">
        <v>0</v>
      </c>
      <c r="S406" s="1">
        <v>44326</v>
      </c>
      <c r="T406" t="s">
        <v>48</v>
      </c>
      <c r="U406">
        <v>11</v>
      </c>
      <c r="V406">
        <v>11</v>
      </c>
      <c r="W406">
        <v>1</v>
      </c>
      <c r="X406">
        <v>0</v>
      </c>
      <c r="Y406">
        <v>0</v>
      </c>
      <c r="AC406" s="3">
        <v>403134</v>
      </c>
      <c r="AD406">
        <v>0</v>
      </c>
      <c r="AE406">
        <v>0</v>
      </c>
      <c r="AH406" t="s">
        <v>64</v>
      </c>
      <c r="AI406" t="s">
        <v>52</v>
      </c>
      <c r="AK406" t="s">
        <v>53</v>
      </c>
      <c r="AL406" s="1">
        <v>44341</v>
      </c>
    </row>
    <row r="407" spans="1:38" x14ac:dyDescent="0.25">
      <c r="A407" t="s">
        <v>38</v>
      </c>
      <c r="B407">
        <v>101053266</v>
      </c>
      <c r="C407">
        <v>55773</v>
      </c>
      <c r="D407">
        <v>55936</v>
      </c>
      <c r="E407" s="1">
        <v>44323</v>
      </c>
      <c r="F407" s="2">
        <v>18</v>
      </c>
      <c r="G407" s="2">
        <f t="shared" si="6"/>
        <v>5</v>
      </c>
      <c r="H407" t="s">
        <v>101</v>
      </c>
      <c r="I407" t="s">
        <v>40</v>
      </c>
      <c r="J407" t="s">
        <v>41</v>
      </c>
      <c r="K407" t="s">
        <v>107</v>
      </c>
      <c r="L407" t="s">
        <v>45</v>
      </c>
      <c r="M407" t="s">
        <v>44</v>
      </c>
      <c r="N407" t="s">
        <v>45</v>
      </c>
      <c r="O407" t="s">
        <v>109</v>
      </c>
      <c r="P407" t="s">
        <v>112</v>
      </c>
      <c r="Q407">
        <v>101053995</v>
      </c>
      <c r="R407" t="s">
        <v>490</v>
      </c>
      <c r="S407" s="1">
        <v>44326</v>
      </c>
      <c r="T407" t="s">
        <v>48</v>
      </c>
      <c r="U407">
        <v>1</v>
      </c>
      <c r="V407">
        <v>1</v>
      </c>
      <c r="W407">
        <v>1</v>
      </c>
      <c r="X407">
        <v>0</v>
      </c>
      <c r="Y407">
        <v>0</v>
      </c>
      <c r="AC407" s="3">
        <v>162301</v>
      </c>
      <c r="AD407">
        <v>0</v>
      </c>
      <c r="AE407">
        <v>0</v>
      </c>
      <c r="AH407" t="s">
        <v>64</v>
      </c>
      <c r="AI407" t="s">
        <v>52</v>
      </c>
      <c r="AK407" t="s">
        <v>53</v>
      </c>
      <c r="AL407" s="1">
        <v>44341</v>
      </c>
    </row>
    <row r="408" spans="1:38" x14ac:dyDescent="0.25">
      <c r="A408" t="s">
        <v>38</v>
      </c>
      <c r="B408">
        <v>101053267</v>
      </c>
      <c r="C408">
        <v>55774</v>
      </c>
      <c r="D408">
        <v>55937</v>
      </c>
      <c r="E408" s="1">
        <v>44323</v>
      </c>
      <c r="F408" s="2">
        <v>18</v>
      </c>
      <c r="G408" s="2">
        <f t="shared" si="6"/>
        <v>5</v>
      </c>
      <c r="H408" t="s">
        <v>122</v>
      </c>
      <c r="I408" t="s">
        <v>40</v>
      </c>
      <c r="J408" t="s">
        <v>41</v>
      </c>
      <c r="K408" t="s">
        <v>44</v>
      </c>
      <c r="L408" t="s">
        <v>45</v>
      </c>
      <c r="M408" t="s">
        <v>44</v>
      </c>
      <c r="N408" t="s">
        <v>45</v>
      </c>
      <c r="O408" t="s">
        <v>109</v>
      </c>
      <c r="P408" t="s">
        <v>112</v>
      </c>
      <c r="Q408">
        <v>101053996</v>
      </c>
      <c r="R408">
        <v>0</v>
      </c>
      <c r="S408" s="1">
        <v>44326</v>
      </c>
      <c r="T408" t="s">
        <v>48</v>
      </c>
      <c r="U408">
        <v>11</v>
      </c>
      <c r="V408">
        <v>11</v>
      </c>
      <c r="W408">
        <v>1</v>
      </c>
      <c r="X408">
        <v>0</v>
      </c>
      <c r="Y408">
        <v>0</v>
      </c>
      <c r="AC408" s="3">
        <v>403134</v>
      </c>
      <c r="AD408">
        <v>0</v>
      </c>
      <c r="AE408">
        <v>0</v>
      </c>
      <c r="AH408" t="s">
        <v>64</v>
      </c>
      <c r="AI408" t="s">
        <v>52</v>
      </c>
      <c r="AK408" t="s">
        <v>53</v>
      </c>
      <c r="AL408" s="1">
        <v>44341</v>
      </c>
    </row>
    <row r="409" spans="1:38" x14ac:dyDescent="0.25">
      <c r="A409" t="s">
        <v>38</v>
      </c>
      <c r="B409">
        <v>101053268</v>
      </c>
      <c r="C409">
        <v>55775</v>
      </c>
      <c r="D409">
        <v>55938</v>
      </c>
      <c r="E409" s="1">
        <v>44323</v>
      </c>
      <c r="F409" s="2">
        <v>18</v>
      </c>
      <c r="G409" s="2">
        <f t="shared" si="6"/>
        <v>5</v>
      </c>
      <c r="H409" t="s">
        <v>101</v>
      </c>
      <c r="I409" t="s">
        <v>40</v>
      </c>
      <c r="J409" t="s">
        <v>41</v>
      </c>
      <c r="K409" t="s">
        <v>107</v>
      </c>
      <c r="L409" t="s">
        <v>45</v>
      </c>
      <c r="M409" t="s">
        <v>44</v>
      </c>
      <c r="N409" t="s">
        <v>45</v>
      </c>
      <c r="O409" t="s">
        <v>103</v>
      </c>
      <c r="P409" t="s">
        <v>104</v>
      </c>
      <c r="Q409">
        <v>101053997</v>
      </c>
      <c r="R409" t="s">
        <v>491</v>
      </c>
      <c r="S409" s="1">
        <v>44326</v>
      </c>
      <c r="T409" t="s">
        <v>48</v>
      </c>
      <c r="U409">
        <v>1</v>
      </c>
      <c r="V409">
        <v>1</v>
      </c>
      <c r="W409">
        <v>1</v>
      </c>
      <c r="X409">
        <v>0</v>
      </c>
      <c r="Y409">
        <v>0</v>
      </c>
      <c r="AC409" s="3">
        <v>162301</v>
      </c>
      <c r="AD409">
        <v>0</v>
      </c>
      <c r="AE409">
        <v>0</v>
      </c>
      <c r="AH409" t="s">
        <v>64</v>
      </c>
      <c r="AI409" t="s">
        <v>52</v>
      </c>
      <c r="AK409" t="s">
        <v>53</v>
      </c>
      <c r="AL409" s="1">
        <v>44341</v>
      </c>
    </row>
    <row r="410" spans="1:38" x14ac:dyDescent="0.25">
      <c r="A410" t="s">
        <v>38</v>
      </c>
      <c r="B410">
        <v>101053269</v>
      </c>
      <c r="C410">
        <v>55776</v>
      </c>
      <c r="D410">
        <v>55940</v>
      </c>
      <c r="E410" s="1">
        <v>44323</v>
      </c>
      <c r="F410" s="2">
        <v>18</v>
      </c>
      <c r="G410" s="2">
        <f t="shared" si="6"/>
        <v>5</v>
      </c>
      <c r="H410" t="s">
        <v>101</v>
      </c>
      <c r="I410" t="s">
        <v>40</v>
      </c>
      <c r="J410" t="s">
        <v>41</v>
      </c>
      <c r="K410" t="s">
        <v>107</v>
      </c>
      <c r="L410" t="s">
        <v>45</v>
      </c>
      <c r="M410" t="s">
        <v>44</v>
      </c>
      <c r="N410" t="s">
        <v>45</v>
      </c>
      <c r="O410" t="s">
        <v>103</v>
      </c>
      <c r="P410" t="s">
        <v>104</v>
      </c>
      <c r="Q410">
        <v>101053998</v>
      </c>
      <c r="R410" t="s">
        <v>492</v>
      </c>
      <c r="S410" s="1">
        <v>44326</v>
      </c>
      <c r="T410" t="s">
        <v>48</v>
      </c>
      <c r="U410">
        <v>1</v>
      </c>
      <c r="V410">
        <v>1</v>
      </c>
      <c r="W410">
        <v>1</v>
      </c>
      <c r="X410">
        <v>0</v>
      </c>
      <c r="Y410">
        <v>0</v>
      </c>
      <c r="AC410" s="3">
        <v>162301</v>
      </c>
      <c r="AD410">
        <v>0</v>
      </c>
      <c r="AE410">
        <v>0</v>
      </c>
      <c r="AH410" t="s">
        <v>64</v>
      </c>
      <c r="AI410" t="s">
        <v>52</v>
      </c>
      <c r="AK410" t="s">
        <v>53</v>
      </c>
      <c r="AL410" s="1">
        <v>44341</v>
      </c>
    </row>
    <row r="411" spans="1:38" x14ac:dyDescent="0.25">
      <c r="A411" t="s">
        <v>38</v>
      </c>
      <c r="B411">
        <v>101053270</v>
      </c>
      <c r="C411">
        <v>55777</v>
      </c>
      <c r="D411">
        <v>55941</v>
      </c>
      <c r="E411" s="1">
        <v>44324</v>
      </c>
      <c r="F411" s="2">
        <v>18</v>
      </c>
      <c r="G411" s="2">
        <f t="shared" si="6"/>
        <v>5</v>
      </c>
      <c r="H411" t="s">
        <v>101</v>
      </c>
      <c r="I411" t="s">
        <v>40</v>
      </c>
      <c r="J411" t="s">
        <v>41</v>
      </c>
      <c r="K411" t="s">
        <v>107</v>
      </c>
      <c r="L411" t="s">
        <v>45</v>
      </c>
      <c r="M411" t="s">
        <v>44</v>
      </c>
      <c r="N411" t="s">
        <v>45</v>
      </c>
      <c r="O411" t="s">
        <v>103</v>
      </c>
      <c r="P411" t="s">
        <v>104</v>
      </c>
      <c r="Q411">
        <v>101053999</v>
      </c>
      <c r="R411" t="s">
        <v>493</v>
      </c>
      <c r="S411" s="1">
        <v>44326</v>
      </c>
      <c r="T411" t="s">
        <v>48</v>
      </c>
      <c r="U411">
        <v>1</v>
      </c>
      <c r="V411">
        <v>1</v>
      </c>
      <c r="W411">
        <v>1</v>
      </c>
      <c r="X411">
        <v>0</v>
      </c>
      <c r="Y411">
        <v>0</v>
      </c>
      <c r="AC411" s="3">
        <v>162301</v>
      </c>
      <c r="AD411">
        <v>0</v>
      </c>
      <c r="AE411">
        <v>0</v>
      </c>
      <c r="AH411" t="s">
        <v>64</v>
      </c>
      <c r="AI411" t="s">
        <v>52</v>
      </c>
      <c r="AK411" t="s">
        <v>53</v>
      </c>
      <c r="AL411" s="1">
        <v>44341</v>
      </c>
    </row>
    <row r="412" spans="1:38" x14ac:dyDescent="0.25">
      <c r="A412" t="s">
        <v>38</v>
      </c>
      <c r="B412">
        <v>101053271</v>
      </c>
      <c r="C412">
        <v>55778</v>
      </c>
      <c r="D412">
        <v>55942</v>
      </c>
      <c r="E412" s="1">
        <v>44324</v>
      </c>
      <c r="F412" s="2">
        <v>18</v>
      </c>
      <c r="G412" s="2">
        <f t="shared" si="6"/>
        <v>5</v>
      </c>
      <c r="H412" t="s">
        <v>101</v>
      </c>
      <c r="I412" t="s">
        <v>40</v>
      </c>
      <c r="J412" t="s">
        <v>41</v>
      </c>
      <c r="K412" t="s">
        <v>107</v>
      </c>
      <c r="L412" t="s">
        <v>45</v>
      </c>
      <c r="M412" t="s">
        <v>44</v>
      </c>
      <c r="N412" t="s">
        <v>45</v>
      </c>
      <c r="O412" t="s">
        <v>103</v>
      </c>
      <c r="P412" t="s">
        <v>104</v>
      </c>
      <c r="Q412">
        <v>101054000</v>
      </c>
      <c r="R412" t="s">
        <v>494</v>
      </c>
      <c r="S412" s="1">
        <v>44326</v>
      </c>
      <c r="T412" t="s">
        <v>48</v>
      </c>
      <c r="U412">
        <v>1</v>
      </c>
      <c r="V412">
        <v>1</v>
      </c>
      <c r="W412">
        <v>1</v>
      </c>
      <c r="X412">
        <v>0</v>
      </c>
      <c r="Y412">
        <v>0</v>
      </c>
      <c r="AC412" s="3">
        <v>162301</v>
      </c>
      <c r="AD412">
        <v>0</v>
      </c>
      <c r="AE412">
        <v>0</v>
      </c>
      <c r="AH412" t="s">
        <v>64</v>
      </c>
      <c r="AI412" t="s">
        <v>52</v>
      </c>
      <c r="AK412" t="s">
        <v>53</v>
      </c>
      <c r="AL412" s="1">
        <v>44341</v>
      </c>
    </row>
    <row r="413" spans="1:38" x14ac:dyDescent="0.25">
      <c r="A413" t="s">
        <v>38</v>
      </c>
      <c r="B413">
        <v>101053272</v>
      </c>
      <c r="C413">
        <v>55779</v>
      </c>
      <c r="D413">
        <v>55947</v>
      </c>
      <c r="E413" s="1">
        <v>44324</v>
      </c>
      <c r="F413" s="2">
        <v>18</v>
      </c>
      <c r="G413" s="2">
        <f t="shared" si="6"/>
        <v>5</v>
      </c>
      <c r="H413" t="s">
        <v>101</v>
      </c>
      <c r="I413" t="s">
        <v>40</v>
      </c>
      <c r="J413" t="s">
        <v>41</v>
      </c>
      <c r="K413" t="s">
        <v>102</v>
      </c>
      <c r="L413" t="s">
        <v>45</v>
      </c>
      <c r="M413" t="s">
        <v>44</v>
      </c>
      <c r="N413" t="s">
        <v>45</v>
      </c>
      <c r="O413" t="s">
        <v>115</v>
      </c>
      <c r="P413" t="s">
        <v>116</v>
      </c>
      <c r="Q413">
        <v>101054001</v>
      </c>
      <c r="R413" t="s">
        <v>495</v>
      </c>
      <c r="S413" s="1">
        <v>44326</v>
      </c>
      <c r="T413" t="s">
        <v>48</v>
      </c>
      <c r="U413">
        <v>1</v>
      </c>
      <c r="V413">
        <v>1</v>
      </c>
      <c r="W413">
        <v>1</v>
      </c>
      <c r="X413">
        <v>0</v>
      </c>
      <c r="Y413">
        <v>0</v>
      </c>
      <c r="AC413" s="3">
        <v>178007</v>
      </c>
      <c r="AD413">
        <v>0</v>
      </c>
      <c r="AE413">
        <v>0</v>
      </c>
      <c r="AH413" t="s">
        <v>64</v>
      </c>
      <c r="AI413" t="s">
        <v>52</v>
      </c>
      <c r="AK413" t="s">
        <v>53</v>
      </c>
      <c r="AL413" s="1">
        <v>44341</v>
      </c>
    </row>
    <row r="414" spans="1:38" x14ac:dyDescent="0.25">
      <c r="A414" t="s">
        <v>38</v>
      </c>
      <c r="B414">
        <v>101053273</v>
      </c>
      <c r="C414">
        <v>55780</v>
      </c>
      <c r="D414">
        <v>55948</v>
      </c>
      <c r="E414" s="1">
        <v>44324</v>
      </c>
      <c r="F414" s="2">
        <v>18</v>
      </c>
      <c r="G414" s="2">
        <f t="shared" si="6"/>
        <v>5</v>
      </c>
      <c r="H414" t="s">
        <v>122</v>
      </c>
      <c r="I414" t="s">
        <v>40</v>
      </c>
      <c r="J414" t="s">
        <v>41</v>
      </c>
      <c r="K414" t="s">
        <v>44</v>
      </c>
      <c r="L414" t="s">
        <v>45</v>
      </c>
      <c r="M414" t="s">
        <v>44</v>
      </c>
      <c r="N414" t="s">
        <v>45</v>
      </c>
      <c r="O414" t="s">
        <v>115</v>
      </c>
      <c r="P414" t="s">
        <v>116</v>
      </c>
      <c r="Q414">
        <v>101054002</v>
      </c>
      <c r="R414">
        <v>0</v>
      </c>
      <c r="S414" s="1">
        <v>44326</v>
      </c>
      <c r="T414" t="s">
        <v>48</v>
      </c>
      <c r="U414">
        <v>5</v>
      </c>
      <c r="V414">
        <v>5</v>
      </c>
      <c r="W414">
        <v>1</v>
      </c>
      <c r="X414">
        <v>0</v>
      </c>
      <c r="Y414">
        <v>0</v>
      </c>
      <c r="AC414" s="3">
        <v>183242</v>
      </c>
      <c r="AD414">
        <v>0</v>
      </c>
      <c r="AE414">
        <v>0</v>
      </c>
      <c r="AH414" t="s">
        <v>64</v>
      </c>
      <c r="AI414" t="s">
        <v>52</v>
      </c>
      <c r="AK414" t="s">
        <v>53</v>
      </c>
      <c r="AL414" s="1">
        <v>44341</v>
      </c>
    </row>
    <row r="415" spans="1:38" x14ac:dyDescent="0.25">
      <c r="A415" t="s">
        <v>38</v>
      </c>
      <c r="B415">
        <v>101053274</v>
      </c>
      <c r="C415">
        <v>55781</v>
      </c>
      <c r="D415">
        <v>55949</v>
      </c>
      <c r="E415" s="1">
        <v>44324</v>
      </c>
      <c r="F415" s="2">
        <v>18</v>
      </c>
      <c r="G415" s="2">
        <f t="shared" si="6"/>
        <v>5</v>
      </c>
      <c r="H415" t="s">
        <v>101</v>
      </c>
      <c r="I415" t="s">
        <v>40</v>
      </c>
      <c r="J415" t="s">
        <v>41</v>
      </c>
      <c r="K415" t="s">
        <v>102</v>
      </c>
      <c r="L415" t="s">
        <v>45</v>
      </c>
      <c r="M415" t="s">
        <v>44</v>
      </c>
      <c r="N415" t="s">
        <v>45</v>
      </c>
      <c r="O415" t="s">
        <v>103</v>
      </c>
      <c r="P415" t="s">
        <v>104</v>
      </c>
      <c r="Q415">
        <v>101054003</v>
      </c>
      <c r="R415" t="s">
        <v>496</v>
      </c>
      <c r="S415" s="1">
        <v>44326</v>
      </c>
      <c r="T415" t="s">
        <v>48</v>
      </c>
      <c r="U415">
        <v>1</v>
      </c>
      <c r="V415">
        <v>1</v>
      </c>
      <c r="W415">
        <v>1</v>
      </c>
      <c r="X415">
        <v>0</v>
      </c>
      <c r="Y415">
        <v>0</v>
      </c>
      <c r="AC415" s="3">
        <v>178007</v>
      </c>
      <c r="AD415">
        <v>0</v>
      </c>
      <c r="AE415">
        <v>0</v>
      </c>
      <c r="AH415" t="s">
        <v>64</v>
      </c>
      <c r="AI415" t="s">
        <v>52</v>
      </c>
      <c r="AK415" t="s">
        <v>53</v>
      </c>
      <c r="AL415" s="1">
        <v>44341</v>
      </c>
    </row>
    <row r="416" spans="1:38" x14ac:dyDescent="0.25">
      <c r="A416" t="s">
        <v>38</v>
      </c>
      <c r="B416">
        <v>101053275</v>
      </c>
      <c r="C416">
        <v>55782</v>
      </c>
      <c r="D416">
        <v>56635</v>
      </c>
      <c r="E416" s="1">
        <v>44324</v>
      </c>
      <c r="F416" s="2">
        <v>18</v>
      </c>
      <c r="G416" s="2">
        <f t="shared" si="6"/>
        <v>5</v>
      </c>
      <c r="H416" t="s">
        <v>94</v>
      </c>
      <c r="I416" t="s">
        <v>95</v>
      </c>
      <c r="J416" t="s">
        <v>41</v>
      </c>
      <c r="K416" t="s">
        <v>96</v>
      </c>
      <c r="L416" t="s">
        <v>97</v>
      </c>
      <c r="M416" t="s">
        <v>98</v>
      </c>
      <c r="N416" t="s">
        <v>45</v>
      </c>
      <c r="O416" t="s">
        <v>387</v>
      </c>
      <c r="P416" t="s">
        <v>388</v>
      </c>
      <c r="Q416">
        <v>101054004</v>
      </c>
      <c r="R416">
        <v>25482</v>
      </c>
      <c r="S416" s="1">
        <v>44340</v>
      </c>
      <c r="T416" t="s">
        <v>48</v>
      </c>
      <c r="U416">
        <v>33880</v>
      </c>
      <c r="V416">
        <v>33920</v>
      </c>
      <c r="W416">
        <v>1</v>
      </c>
      <c r="X416">
        <v>1078648</v>
      </c>
      <c r="Y416">
        <v>752000</v>
      </c>
      <c r="Z416" t="s">
        <v>49</v>
      </c>
      <c r="AC416" s="3">
        <v>4201120</v>
      </c>
      <c r="AD416">
        <v>0</v>
      </c>
      <c r="AE416">
        <v>0</v>
      </c>
      <c r="AF416" t="s">
        <v>50</v>
      </c>
      <c r="AH416" t="s">
        <v>87</v>
      </c>
      <c r="AI416" t="s">
        <v>52</v>
      </c>
      <c r="AK416" t="s">
        <v>53</v>
      </c>
      <c r="AL416" s="1">
        <v>44355</v>
      </c>
    </row>
    <row r="417" spans="1:38" x14ac:dyDescent="0.25">
      <c r="A417" t="s">
        <v>38</v>
      </c>
      <c r="B417">
        <v>101053276</v>
      </c>
      <c r="C417">
        <v>55783</v>
      </c>
      <c r="D417">
        <v>56946</v>
      </c>
      <c r="E417" s="1">
        <v>44324</v>
      </c>
      <c r="F417" s="2">
        <v>18</v>
      </c>
      <c r="G417" s="2">
        <f t="shared" si="6"/>
        <v>5</v>
      </c>
      <c r="H417" t="s">
        <v>94</v>
      </c>
      <c r="I417" t="s">
        <v>95</v>
      </c>
      <c r="J417" t="s">
        <v>41</v>
      </c>
      <c r="K417" t="s">
        <v>96</v>
      </c>
      <c r="L417" t="s">
        <v>97</v>
      </c>
      <c r="M417" t="s">
        <v>98</v>
      </c>
      <c r="N417" t="s">
        <v>45</v>
      </c>
      <c r="O417" t="s">
        <v>389</v>
      </c>
      <c r="P417" t="s">
        <v>390</v>
      </c>
      <c r="Q417">
        <v>101054005</v>
      </c>
      <c r="R417">
        <v>25500</v>
      </c>
      <c r="S417" s="1">
        <v>44342</v>
      </c>
      <c r="T417" t="s">
        <v>48</v>
      </c>
      <c r="U417">
        <v>34470</v>
      </c>
      <c r="V417">
        <v>34610</v>
      </c>
      <c r="W417">
        <v>1</v>
      </c>
      <c r="X417">
        <v>1078648</v>
      </c>
      <c r="Y417">
        <v>536000</v>
      </c>
      <c r="Z417" t="s">
        <v>49</v>
      </c>
      <c r="AC417" s="3">
        <v>4274280</v>
      </c>
      <c r="AD417">
        <v>0</v>
      </c>
      <c r="AE417">
        <v>0</v>
      </c>
      <c r="AF417" t="s">
        <v>50</v>
      </c>
      <c r="AH417" t="s">
        <v>87</v>
      </c>
      <c r="AI417" t="s">
        <v>52</v>
      </c>
      <c r="AK417" t="s">
        <v>53</v>
      </c>
      <c r="AL417" s="1">
        <v>44355</v>
      </c>
    </row>
    <row r="418" spans="1:38" x14ac:dyDescent="0.25">
      <c r="A418" t="s">
        <v>38</v>
      </c>
      <c r="B418">
        <v>101053278</v>
      </c>
      <c r="C418">
        <v>55785</v>
      </c>
      <c r="D418">
        <v>56418</v>
      </c>
      <c r="E418" s="1">
        <v>44324</v>
      </c>
      <c r="F418" s="2">
        <v>18</v>
      </c>
      <c r="G418" s="2">
        <f t="shared" si="6"/>
        <v>5</v>
      </c>
      <c r="H418" t="s">
        <v>331</v>
      </c>
      <c r="I418" t="s">
        <v>83</v>
      </c>
      <c r="J418" t="s">
        <v>41</v>
      </c>
      <c r="K418" t="s">
        <v>83</v>
      </c>
      <c r="L418" t="s">
        <v>45</v>
      </c>
      <c r="M418" t="s">
        <v>83</v>
      </c>
      <c r="N418" t="s">
        <v>84</v>
      </c>
      <c r="O418" t="s">
        <v>497</v>
      </c>
      <c r="P418" t="s">
        <v>498</v>
      </c>
      <c r="Q418">
        <v>101054007</v>
      </c>
      <c r="R418">
        <v>96600</v>
      </c>
      <c r="S418" s="1">
        <v>44335</v>
      </c>
      <c r="T418" t="s">
        <v>48</v>
      </c>
      <c r="U418">
        <v>33900</v>
      </c>
      <c r="V418">
        <v>33900</v>
      </c>
      <c r="W418">
        <v>1</v>
      </c>
      <c r="X418">
        <v>882851</v>
      </c>
      <c r="Y418">
        <v>825000</v>
      </c>
      <c r="Z418" t="s">
        <v>49</v>
      </c>
      <c r="AC418" s="3">
        <v>4135800</v>
      </c>
      <c r="AD418">
        <v>0</v>
      </c>
      <c r="AE418">
        <v>0</v>
      </c>
      <c r="AF418" t="s">
        <v>50</v>
      </c>
      <c r="AH418" t="s">
        <v>87</v>
      </c>
      <c r="AI418" t="s">
        <v>52</v>
      </c>
      <c r="AK418" t="s">
        <v>53</v>
      </c>
      <c r="AL418" s="1">
        <v>44341</v>
      </c>
    </row>
    <row r="419" spans="1:38" x14ac:dyDescent="0.25">
      <c r="A419" t="s">
        <v>38</v>
      </c>
      <c r="B419">
        <v>101053279</v>
      </c>
      <c r="C419">
        <v>55786</v>
      </c>
      <c r="D419">
        <v>56419</v>
      </c>
      <c r="E419" s="1">
        <v>44324</v>
      </c>
      <c r="F419" s="2">
        <v>18</v>
      </c>
      <c r="G419" s="2">
        <f t="shared" si="6"/>
        <v>5</v>
      </c>
      <c r="H419" t="s">
        <v>331</v>
      </c>
      <c r="I419" t="s">
        <v>83</v>
      </c>
      <c r="J419" t="s">
        <v>41</v>
      </c>
      <c r="K419" t="s">
        <v>83</v>
      </c>
      <c r="L419" t="s">
        <v>45</v>
      </c>
      <c r="M419" t="s">
        <v>83</v>
      </c>
      <c r="N419" t="s">
        <v>84</v>
      </c>
      <c r="O419" t="s">
        <v>127</v>
      </c>
      <c r="P419" t="s">
        <v>128</v>
      </c>
      <c r="Q419">
        <v>101054008</v>
      </c>
      <c r="R419">
        <v>96610</v>
      </c>
      <c r="S419" s="1">
        <v>44335</v>
      </c>
      <c r="T419" t="s">
        <v>48</v>
      </c>
      <c r="U419">
        <v>34020</v>
      </c>
      <c r="V419">
        <v>34020</v>
      </c>
      <c r="W419">
        <v>1</v>
      </c>
      <c r="X419">
        <v>882851</v>
      </c>
      <c r="Y419">
        <v>25000</v>
      </c>
      <c r="Z419" t="s">
        <v>49</v>
      </c>
      <c r="AC419" s="3">
        <v>4150440</v>
      </c>
      <c r="AD419">
        <v>0</v>
      </c>
      <c r="AE419">
        <v>0</v>
      </c>
      <c r="AF419" t="s">
        <v>50</v>
      </c>
      <c r="AH419" t="s">
        <v>87</v>
      </c>
      <c r="AI419" t="s">
        <v>52</v>
      </c>
      <c r="AK419" t="s">
        <v>53</v>
      </c>
      <c r="AL419" s="1">
        <v>44341</v>
      </c>
    </row>
    <row r="420" spans="1:38" x14ac:dyDescent="0.25">
      <c r="A420" t="s">
        <v>38</v>
      </c>
      <c r="B420">
        <v>101053280</v>
      </c>
      <c r="C420">
        <v>55787</v>
      </c>
      <c r="D420">
        <v>55891</v>
      </c>
      <c r="E420" s="1">
        <v>44324</v>
      </c>
      <c r="F420" s="2">
        <v>18</v>
      </c>
      <c r="G420" s="2">
        <f t="shared" si="6"/>
        <v>5</v>
      </c>
      <c r="H420" t="s">
        <v>217</v>
      </c>
      <c r="I420" t="s">
        <v>218</v>
      </c>
      <c r="J420" t="s">
        <v>41</v>
      </c>
      <c r="K420" t="s">
        <v>44</v>
      </c>
      <c r="L420" t="s">
        <v>45</v>
      </c>
      <c r="M420" t="s">
        <v>219</v>
      </c>
      <c r="N420" t="s">
        <v>220</v>
      </c>
      <c r="O420" t="s">
        <v>224</v>
      </c>
      <c r="P420" t="s">
        <v>225</v>
      </c>
      <c r="Q420">
        <v>101054009</v>
      </c>
      <c r="R420">
        <v>1612012468</v>
      </c>
      <c r="S420" s="1">
        <v>44335</v>
      </c>
      <c r="T420" t="s">
        <v>48</v>
      </c>
      <c r="U420">
        <v>34650</v>
      </c>
      <c r="V420">
        <v>34690</v>
      </c>
      <c r="W420">
        <v>1</v>
      </c>
      <c r="X420">
        <v>370576</v>
      </c>
      <c r="Y420">
        <v>183000</v>
      </c>
      <c r="Z420" t="s">
        <v>49</v>
      </c>
      <c r="AC420" s="3">
        <v>2737350</v>
      </c>
      <c r="AD420">
        <v>0</v>
      </c>
      <c r="AE420">
        <v>0</v>
      </c>
      <c r="AF420" t="s">
        <v>50</v>
      </c>
      <c r="AH420" t="s">
        <v>51</v>
      </c>
      <c r="AI420" t="s">
        <v>52</v>
      </c>
      <c r="AK420" t="s">
        <v>53</v>
      </c>
      <c r="AL420" s="1">
        <v>44341</v>
      </c>
    </row>
    <row r="421" spans="1:38" x14ac:dyDescent="0.25">
      <c r="A421" t="s">
        <v>38</v>
      </c>
      <c r="B421">
        <v>101053281</v>
      </c>
      <c r="C421">
        <v>55788</v>
      </c>
      <c r="D421">
        <v>56413</v>
      </c>
      <c r="E421" s="1">
        <v>44324</v>
      </c>
      <c r="F421" s="2">
        <v>18</v>
      </c>
      <c r="G421" s="2">
        <f t="shared" si="6"/>
        <v>5</v>
      </c>
      <c r="H421" t="s">
        <v>331</v>
      </c>
      <c r="I421" t="s">
        <v>83</v>
      </c>
      <c r="J421" t="s">
        <v>41</v>
      </c>
      <c r="K421" t="s">
        <v>83</v>
      </c>
      <c r="L421" t="s">
        <v>45</v>
      </c>
      <c r="M421" t="s">
        <v>83</v>
      </c>
      <c r="N421" t="s">
        <v>84</v>
      </c>
      <c r="O421" t="s">
        <v>499</v>
      </c>
      <c r="P421" t="s">
        <v>500</v>
      </c>
      <c r="Q421">
        <v>101054010</v>
      </c>
      <c r="R421">
        <v>96612</v>
      </c>
      <c r="S421" s="1">
        <v>44335</v>
      </c>
      <c r="T421" t="s">
        <v>48</v>
      </c>
      <c r="U421">
        <v>33540</v>
      </c>
      <c r="V421">
        <v>33570</v>
      </c>
      <c r="W421">
        <v>1</v>
      </c>
      <c r="X421">
        <v>882851</v>
      </c>
      <c r="Y421">
        <v>141000</v>
      </c>
      <c r="Z421" t="s">
        <v>49</v>
      </c>
      <c r="AC421" s="3">
        <v>4091880</v>
      </c>
      <c r="AD421">
        <v>0</v>
      </c>
      <c r="AE421">
        <v>0</v>
      </c>
      <c r="AF421" t="s">
        <v>50</v>
      </c>
      <c r="AH421" t="s">
        <v>87</v>
      </c>
      <c r="AI421" t="s">
        <v>52</v>
      </c>
      <c r="AK421" t="s">
        <v>53</v>
      </c>
      <c r="AL421" s="1">
        <v>44341</v>
      </c>
    </row>
    <row r="422" spans="1:38" x14ac:dyDescent="0.25">
      <c r="A422" t="s">
        <v>38</v>
      </c>
      <c r="B422">
        <v>101053282</v>
      </c>
      <c r="C422">
        <v>55789</v>
      </c>
      <c r="E422" s="1">
        <v>44324</v>
      </c>
      <c r="F422" s="2">
        <v>18</v>
      </c>
      <c r="G422" s="2">
        <f t="shared" si="6"/>
        <v>5</v>
      </c>
      <c r="H422" t="s">
        <v>101</v>
      </c>
      <c r="I422" t="s">
        <v>40</v>
      </c>
      <c r="J422" t="s">
        <v>41</v>
      </c>
      <c r="K422" t="s">
        <v>107</v>
      </c>
      <c r="L422" t="s">
        <v>45</v>
      </c>
      <c r="M422" t="s">
        <v>44</v>
      </c>
      <c r="N422" t="s">
        <v>45</v>
      </c>
      <c r="O422" t="s">
        <v>345</v>
      </c>
      <c r="P422" t="s">
        <v>346</v>
      </c>
      <c r="Q422">
        <v>101054011</v>
      </c>
      <c r="R422">
        <v>0</v>
      </c>
      <c r="S422" s="1">
        <v>44333</v>
      </c>
      <c r="T422" t="s">
        <v>170</v>
      </c>
      <c r="U422">
        <v>1</v>
      </c>
      <c r="V422">
        <v>1</v>
      </c>
      <c r="W422">
        <v>1</v>
      </c>
      <c r="X422">
        <v>0</v>
      </c>
      <c r="Y422">
        <v>0</v>
      </c>
      <c r="AC422" s="3">
        <v>162301</v>
      </c>
      <c r="AD422">
        <v>90000</v>
      </c>
      <c r="AE422">
        <v>0</v>
      </c>
      <c r="AH422" t="s">
        <v>64</v>
      </c>
      <c r="AI422" t="s">
        <v>52</v>
      </c>
      <c r="AK422" t="s">
        <v>53</v>
      </c>
      <c r="AL422" s="1">
        <v>44355</v>
      </c>
    </row>
    <row r="423" spans="1:38" x14ac:dyDescent="0.25">
      <c r="A423" t="s">
        <v>38</v>
      </c>
      <c r="B423">
        <v>101053283</v>
      </c>
      <c r="C423">
        <v>55790</v>
      </c>
      <c r="E423" s="1">
        <v>44324</v>
      </c>
      <c r="F423" s="2">
        <v>18</v>
      </c>
      <c r="G423" s="2">
        <f t="shared" si="6"/>
        <v>5</v>
      </c>
      <c r="H423" t="s">
        <v>101</v>
      </c>
      <c r="I423" t="s">
        <v>146</v>
      </c>
      <c r="J423" t="s">
        <v>41</v>
      </c>
      <c r="K423" t="s">
        <v>107</v>
      </c>
      <c r="L423" t="s">
        <v>45</v>
      </c>
      <c r="M423" t="s">
        <v>38</v>
      </c>
      <c r="N423" t="s">
        <v>45</v>
      </c>
      <c r="O423" t="s">
        <v>345</v>
      </c>
      <c r="P423" t="s">
        <v>346</v>
      </c>
      <c r="Q423">
        <v>101054012</v>
      </c>
      <c r="R423">
        <v>0</v>
      </c>
      <c r="S423" s="1">
        <v>44333</v>
      </c>
      <c r="T423" t="s">
        <v>170</v>
      </c>
      <c r="U423">
        <v>1</v>
      </c>
      <c r="V423">
        <v>1</v>
      </c>
      <c r="W423">
        <v>1</v>
      </c>
      <c r="X423">
        <v>0</v>
      </c>
      <c r="Y423">
        <v>0</v>
      </c>
      <c r="AC423" s="3">
        <v>162301</v>
      </c>
      <c r="AD423">
        <v>90000</v>
      </c>
      <c r="AE423">
        <v>0</v>
      </c>
      <c r="AH423" t="s">
        <v>64</v>
      </c>
      <c r="AI423" t="s">
        <v>52</v>
      </c>
      <c r="AK423" t="s">
        <v>53</v>
      </c>
      <c r="AL423" s="1">
        <v>44355</v>
      </c>
    </row>
    <row r="424" spans="1:38" x14ac:dyDescent="0.25">
      <c r="A424" t="s">
        <v>38</v>
      </c>
      <c r="B424">
        <v>101053284</v>
      </c>
      <c r="C424">
        <v>55791</v>
      </c>
      <c r="D424">
        <v>56390</v>
      </c>
      <c r="E424" s="1">
        <v>44324</v>
      </c>
      <c r="F424" s="2">
        <v>18</v>
      </c>
      <c r="G424" s="2">
        <f t="shared" si="6"/>
        <v>5</v>
      </c>
      <c r="H424" t="s">
        <v>217</v>
      </c>
      <c r="I424" t="s">
        <v>218</v>
      </c>
      <c r="J424" t="s">
        <v>41</v>
      </c>
      <c r="K424" t="s">
        <v>44</v>
      </c>
      <c r="L424" t="s">
        <v>45</v>
      </c>
      <c r="M424" t="s">
        <v>219</v>
      </c>
      <c r="N424" t="s">
        <v>220</v>
      </c>
      <c r="O424" t="s">
        <v>57</v>
      </c>
      <c r="P424" t="s">
        <v>58</v>
      </c>
      <c r="Q424">
        <v>101054013</v>
      </c>
      <c r="R424">
        <v>1612012467</v>
      </c>
      <c r="S424" s="1">
        <v>44334</v>
      </c>
      <c r="T424" t="s">
        <v>48</v>
      </c>
      <c r="U424">
        <v>34980</v>
      </c>
      <c r="V424">
        <v>34980</v>
      </c>
      <c r="W424">
        <v>1</v>
      </c>
      <c r="X424">
        <v>370576</v>
      </c>
      <c r="Y424">
        <v>183000</v>
      </c>
      <c r="Z424" t="s">
        <v>49</v>
      </c>
      <c r="AC424" s="3">
        <v>2763420</v>
      </c>
      <c r="AD424">
        <v>0</v>
      </c>
      <c r="AE424">
        <v>0</v>
      </c>
      <c r="AF424" t="s">
        <v>50</v>
      </c>
      <c r="AH424" t="s">
        <v>51</v>
      </c>
      <c r="AI424" t="s">
        <v>52</v>
      </c>
      <c r="AK424" t="s">
        <v>53</v>
      </c>
      <c r="AL424" s="1">
        <v>44341</v>
      </c>
    </row>
    <row r="425" spans="1:38" x14ac:dyDescent="0.25">
      <c r="A425" t="s">
        <v>38</v>
      </c>
      <c r="B425">
        <v>101053285</v>
      </c>
      <c r="C425">
        <v>55792</v>
      </c>
      <c r="E425" s="1">
        <v>44324</v>
      </c>
      <c r="F425" s="2">
        <v>18</v>
      </c>
      <c r="G425" s="2">
        <f t="shared" si="6"/>
        <v>5</v>
      </c>
      <c r="H425" t="s">
        <v>114</v>
      </c>
      <c r="I425" t="s">
        <v>146</v>
      </c>
      <c r="J425" t="s">
        <v>41</v>
      </c>
      <c r="K425" t="s">
        <v>44</v>
      </c>
      <c r="L425" t="s">
        <v>45</v>
      </c>
      <c r="M425" t="s">
        <v>107</v>
      </c>
      <c r="N425" t="s">
        <v>45</v>
      </c>
      <c r="O425" t="s">
        <v>345</v>
      </c>
      <c r="P425" t="s">
        <v>346</v>
      </c>
      <c r="Q425">
        <v>101054014</v>
      </c>
      <c r="R425" t="s">
        <v>156</v>
      </c>
      <c r="S425" s="1">
        <v>44326</v>
      </c>
      <c r="T425" t="s">
        <v>170</v>
      </c>
      <c r="U425">
        <v>1</v>
      </c>
      <c r="V425">
        <v>1</v>
      </c>
      <c r="W425">
        <v>1</v>
      </c>
      <c r="X425">
        <v>0</v>
      </c>
      <c r="Y425">
        <v>0</v>
      </c>
      <c r="AC425" s="3">
        <v>324601</v>
      </c>
      <c r="AD425">
        <v>270000</v>
      </c>
      <c r="AE425">
        <v>0</v>
      </c>
      <c r="AH425" t="s">
        <v>64</v>
      </c>
      <c r="AI425" t="s">
        <v>52</v>
      </c>
      <c r="AK425" t="s">
        <v>53</v>
      </c>
      <c r="AL425" s="1">
        <v>44355</v>
      </c>
    </row>
    <row r="426" spans="1:38" x14ac:dyDescent="0.25">
      <c r="A426" t="s">
        <v>38</v>
      </c>
      <c r="B426">
        <v>101053286</v>
      </c>
      <c r="C426">
        <v>55793</v>
      </c>
      <c r="D426">
        <v>56616</v>
      </c>
      <c r="E426" s="1">
        <v>44324</v>
      </c>
      <c r="F426" s="2">
        <v>18</v>
      </c>
      <c r="G426" s="2">
        <f t="shared" si="6"/>
        <v>5</v>
      </c>
      <c r="H426" t="s">
        <v>94</v>
      </c>
      <c r="I426" t="s">
        <v>95</v>
      </c>
      <c r="J426" t="s">
        <v>41</v>
      </c>
      <c r="K426" t="s">
        <v>96</v>
      </c>
      <c r="L426" t="s">
        <v>97</v>
      </c>
      <c r="M426" t="s">
        <v>98</v>
      </c>
      <c r="N426" t="s">
        <v>45</v>
      </c>
      <c r="O426" t="s">
        <v>62</v>
      </c>
      <c r="P426" t="s">
        <v>348</v>
      </c>
      <c r="Q426">
        <v>101054015</v>
      </c>
      <c r="R426">
        <v>25487</v>
      </c>
      <c r="S426" s="1">
        <v>44340</v>
      </c>
      <c r="T426" t="s">
        <v>48</v>
      </c>
      <c r="U426">
        <v>33890</v>
      </c>
      <c r="V426">
        <v>33880</v>
      </c>
      <c r="W426">
        <v>1</v>
      </c>
      <c r="X426">
        <v>1078648</v>
      </c>
      <c r="Y426">
        <v>260000</v>
      </c>
      <c r="Z426" t="s">
        <v>49</v>
      </c>
      <c r="AC426" s="3">
        <v>4202360</v>
      </c>
      <c r="AD426">
        <v>0</v>
      </c>
      <c r="AE426">
        <v>0</v>
      </c>
      <c r="AF426" t="s">
        <v>50</v>
      </c>
      <c r="AH426" t="s">
        <v>87</v>
      </c>
      <c r="AI426" t="s">
        <v>52</v>
      </c>
      <c r="AK426" t="s">
        <v>53</v>
      </c>
      <c r="AL426" s="1">
        <v>44355</v>
      </c>
    </row>
    <row r="427" spans="1:38" x14ac:dyDescent="0.25">
      <c r="A427" t="s">
        <v>38</v>
      </c>
      <c r="B427">
        <v>101053287</v>
      </c>
      <c r="C427">
        <v>55794</v>
      </c>
      <c r="E427" s="1">
        <v>44324</v>
      </c>
      <c r="F427" s="2">
        <v>18</v>
      </c>
      <c r="G427" s="2">
        <f t="shared" si="6"/>
        <v>5</v>
      </c>
      <c r="H427" t="s">
        <v>94</v>
      </c>
      <c r="I427" t="s">
        <v>95</v>
      </c>
      <c r="J427" t="s">
        <v>41</v>
      </c>
      <c r="K427" t="s">
        <v>501</v>
      </c>
      <c r="L427" t="s">
        <v>293</v>
      </c>
      <c r="M427" t="s">
        <v>107</v>
      </c>
      <c r="N427" t="s">
        <v>45</v>
      </c>
      <c r="O427" t="s">
        <v>502</v>
      </c>
      <c r="P427" t="s">
        <v>503</v>
      </c>
      <c r="Q427">
        <v>101054016</v>
      </c>
      <c r="R427">
        <v>517112</v>
      </c>
      <c r="S427" s="1">
        <v>44324</v>
      </c>
      <c r="T427" t="s">
        <v>170</v>
      </c>
      <c r="U427">
        <v>33610</v>
      </c>
      <c r="V427">
        <v>33500</v>
      </c>
      <c r="W427">
        <v>1</v>
      </c>
      <c r="X427">
        <v>0</v>
      </c>
      <c r="Y427">
        <v>0</v>
      </c>
      <c r="AC427" s="3">
        <v>1512450</v>
      </c>
      <c r="AD427">
        <v>1518000</v>
      </c>
      <c r="AE427">
        <v>39160</v>
      </c>
      <c r="AH427" t="s">
        <v>504</v>
      </c>
      <c r="AI427" t="s">
        <v>365</v>
      </c>
      <c r="AK427" t="s">
        <v>53</v>
      </c>
      <c r="AL427" s="1">
        <v>44341</v>
      </c>
    </row>
    <row r="428" spans="1:38" x14ac:dyDescent="0.25">
      <c r="A428" t="s">
        <v>38</v>
      </c>
      <c r="B428">
        <v>101053288</v>
      </c>
      <c r="C428">
        <v>55795</v>
      </c>
      <c r="E428" s="1">
        <v>44324</v>
      </c>
      <c r="F428" s="2">
        <v>18</v>
      </c>
      <c r="G428" s="2">
        <f t="shared" si="6"/>
        <v>5</v>
      </c>
      <c r="H428" t="s">
        <v>94</v>
      </c>
      <c r="I428" t="s">
        <v>95</v>
      </c>
      <c r="J428" t="s">
        <v>41</v>
      </c>
      <c r="K428" t="s">
        <v>501</v>
      </c>
      <c r="L428" t="s">
        <v>293</v>
      </c>
      <c r="M428" t="s">
        <v>107</v>
      </c>
      <c r="N428" t="s">
        <v>45</v>
      </c>
      <c r="O428" t="s">
        <v>505</v>
      </c>
      <c r="P428" t="s">
        <v>506</v>
      </c>
      <c r="Q428">
        <v>101054017</v>
      </c>
      <c r="R428">
        <v>517113</v>
      </c>
      <c r="S428" s="1">
        <v>44324</v>
      </c>
      <c r="T428" t="s">
        <v>170</v>
      </c>
      <c r="U428">
        <v>34000</v>
      </c>
      <c r="V428">
        <v>33880</v>
      </c>
      <c r="W428">
        <v>1</v>
      </c>
      <c r="X428">
        <v>0</v>
      </c>
      <c r="Y428">
        <v>0</v>
      </c>
      <c r="AC428" s="3">
        <v>1530000</v>
      </c>
      <c r="AD428">
        <v>1518000</v>
      </c>
      <c r="AE428">
        <v>22000</v>
      </c>
      <c r="AH428" t="s">
        <v>504</v>
      </c>
      <c r="AI428" t="s">
        <v>365</v>
      </c>
      <c r="AK428" t="s">
        <v>53</v>
      </c>
      <c r="AL428" s="1">
        <v>44341</v>
      </c>
    </row>
    <row r="429" spans="1:38" x14ac:dyDescent="0.25">
      <c r="A429" t="s">
        <v>38</v>
      </c>
      <c r="B429">
        <v>101053289</v>
      </c>
      <c r="C429">
        <v>55796</v>
      </c>
      <c r="D429">
        <v>55971</v>
      </c>
      <c r="E429" s="1">
        <v>44324</v>
      </c>
      <c r="F429" s="2">
        <v>18</v>
      </c>
      <c r="G429" s="2">
        <f t="shared" si="6"/>
        <v>5</v>
      </c>
      <c r="H429" t="s">
        <v>164</v>
      </c>
      <c r="I429" t="s">
        <v>146</v>
      </c>
      <c r="J429" t="s">
        <v>41</v>
      </c>
      <c r="K429" t="s">
        <v>237</v>
      </c>
      <c r="L429" t="s">
        <v>238</v>
      </c>
      <c r="M429" t="s">
        <v>107</v>
      </c>
      <c r="N429" t="s">
        <v>45</v>
      </c>
      <c r="O429" t="s">
        <v>115</v>
      </c>
      <c r="P429" t="s">
        <v>154</v>
      </c>
      <c r="Q429">
        <v>101054018</v>
      </c>
      <c r="R429" t="s">
        <v>507</v>
      </c>
      <c r="S429" s="1">
        <v>44326</v>
      </c>
      <c r="T429" t="s">
        <v>48</v>
      </c>
      <c r="U429">
        <v>1</v>
      </c>
      <c r="V429">
        <v>1</v>
      </c>
      <c r="W429">
        <v>1</v>
      </c>
      <c r="X429">
        <v>10000</v>
      </c>
      <c r="Y429">
        <v>0</v>
      </c>
      <c r="Z429" t="s">
        <v>49</v>
      </c>
      <c r="AC429" s="3">
        <v>680615</v>
      </c>
      <c r="AD429">
        <v>0</v>
      </c>
      <c r="AE429">
        <v>0</v>
      </c>
      <c r="AF429" t="s">
        <v>56</v>
      </c>
      <c r="AH429" t="s">
        <v>64</v>
      </c>
      <c r="AI429" t="s">
        <v>52</v>
      </c>
      <c r="AK429" t="s">
        <v>53</v>
      </c>
      <c r="AL429" s="1">
        <v>44355</v>
      </c>
    </row>
    <row r="430" spans="1:38" x14ac:dyDescent="0.25">
      <c r="A430" t="s">
        <v>38</v>
      </c>
      <c r="B430">
        <v>101053290</v>
      </c>
      <c r="C430">
        <v>55797</v>
      </c>
      <c r="E430" s="1">
        <v>44324</v>
      </c>
      <c r="F430" s="2">
        <v>18</v>
      </c>
      <c r="G430" s="2">
        <f t="shared" si="6"/>
        <v>5</v>
      </c>
      <c r="H430" t="s">
        <v>94</v>
      </c>
      <c r="I430" t="s">
        <v>95</v>
      </c>
      <c r="J430" t="s">
        <v>41</v>
      </c>
      <c r="K430" t="s">
        <v>501</v>
      </c>
      <c r="L430" t="s">
        <v>293</v>
      </c>
      <c r="M430" t="s">
        <v>107</v>
      </c>
      <c r="N430" t="s">
        <v>45</v>
      </c>
      <c r="O430" t="s">
        <v>508</v>
      </c>
      <c r="P430" t="s">
        <v>509</v>
      </c>
      <c r="Q430">
        <v>101054019</v>
      </c>
      <c r="R430">
        <v>517110</v>
      </c>
      <c r="S430" s="1">
        <v>44324</v>
      </c>
      <c r="T430" t="s">
        <v>170</v>
      </c>
      <c r="U430">
        <v>34910</v>
      </c>
      <c r="V430">
        <v>34860</v>
      </c>
      <c r="W430">
        <v>1</v>
      </c>
      <c r="X430">
        <v>0</v>
      </c>
      <c r="Y430">
        <v>0</v>
      </c>
      <c r="AC430" s="3">
        <v>1570950</v>
      </c>
      <c r="AD430">
        <v>1518000</v>
      </c>
      <c r="AE430">
        <v>-18040</v>
      </c>
      <c r="AH430" t="s">
        <v>504</v>
      </c>
      <c r="AI430" t="s">
        <v>365</v>
      </c>
      <c r="AK430" t="s">
        <v>53</v>
      </c>
      <c r="AL430" s="1">
        <v>44341</v>
      </c>
    </row>
    <row r="431" spans="1:38" x14ac:dyDescent="0.25">
      <c r="A431" t="s">
        <v>38</v>
      </c>
      <c r="B431">
        <v>101053291</v>
      </c>
      <c r="C431">
        <v>55798</v>
      </c>
      <c r="E431" s="1">
        <v>44324</v>
      </c>
      <c r="F431" s="2">
        <v>18</v>
      </c>
      <c r="G431" s="2">
        <f t="shared" si="6"/>
        <v>5</v>
      </c>
      <c r="H431" t="s">
        <v>94</v>
      </c>
      <c r="I431" t="s">
        <v>95</v>
      </c>
      <c r="J431" t="s">
        <v>41</v>
      </c>
      <c r="K431" t="s">
        <v>501</v>
      </c>
      <c r="L431" t="s">
        <v>293</v>
      </c>
      <c r="M431" t="s">
        <v>107</v>
      </c>
      <c r="N431" t="s">
        <v>45</v>
      </c>
      <c r="O431" t="s">
        <v>510</v>
      </c>
      <c r="P431" t="s">
        <v>511</v>
      </c>
      <c r="Q431">
        <v>101054020</v>
      </c>
      <c r="R431">
        <v>517111</v>
      </c>
      <c r="S431" s="1">
        <v>44324</v>
      </c>
      <c r="T431" t="s">
        <v>170</v>
      </c>
      <c r="U431">
        <v>33800</v>
      </c>
      <c r="V431">
        <v>33880</v>
      </c>
      <c r="W431">
        <v>1</v>
      </c>
      <c r="X431">
        <v>0</v>
      </c>
      <c r="Y431">
        <v>0</v>
      </c>
      <c r="AC431" s="3">
        <v>1521000</v>
      </c>
      <c r="AD431">
        <v>1518000</v>
      </c>
      <c r="AE431">
        <v>30800</v>
      </c>
      <c r="AH431" t="s">
        <v>504</v>
      </c>
      <c r="AI431" t="s">
        <v>365</v>
      </c>
      <c r="AK431" t="s">
        <v>53</v>
      </c>
      <c r="AL431" s="1">
        <v>44341</v>
      </c>
    </row>
    <row r="432" spans="1:38" x14ac:dyDescent="0.25">
      <c r="A432" t="s">
        <v>38</v>
      </c>
      <c r="B432">
        <v>101053292</v>
      </c>
      <c r="C432">
        <v>55799</v>
      </c>
      <c r="E432" s="1">
        <v>44324</v>
      </c>
      <c r="F432" s="2">
        <v>18</v>
      </c>
      <c r="G432" s="2">
        <f t="shared" si="6"/>
        <v>5</v>
      </c>
      <c r="H432" t="s">
        <v>94</v>
      </c>
      <c r="I432" t="s">
        <v>95</v>
      </c>
      <c r="J432" t="s">
        <v>41</v>
      </c>
      <c r="K432" t="s">
        <v>501</v>
      </c>
      <c r="L432" t="s">
        <v>293</v>
      </c>
      <c r="M432" t="s">
        <v>107</v>
      </c>
      <c r="N432" t="s">
        <v>45</v>
      </c>
      <c r="O432" t="s">
        <v>458</v>
      </c>
      <c r="P432" t="s">
        <v>459</v>
      </c>
      <c r="Q432">
        <v>101054021</v>
      </c>
      <c r="R432">
        <v>517135</v>
      </c>
      <c r="S432" s="1">
        <v>44324</v>
      </c>
      <c r="T432" t="s">
        <v>170</v>
      </c>
      <c r="U432">
        <v>33740</v>
      </c>
      <c r="V432">
        <v>33630</v>
      </c>
      <c r="W432">
        <v>1</v>
      </c>
      <c r="X432">
        <v>0</v>
      </c>
      <c r="Y432">
        <v>0</v>
      </c>
      <c r="AC432" s="3">
        <v>1518300</v>
      </c>
      <c r="AD432">
        <v>1518000</v>
      </c>
      <c r="AE432">
        <v>33440</v>
      </c>
      <c r="AH432" t="s">
        <v>504</v>
      </c>
      <c r="AI432" t="s">
        <v>365</v>
      </c>
      <c r="AK432" t="s">
        <v>53</v>
      </c>
      <c r="AL432" s="1">
        <v>44341</v>
      </c>
    </row>
    <row r="433" spans="1:38" x14ac:dyDescent="0.25">
      <c r="A433" t="s">
        <v>38</v>
      </c>
      <c r="B433">
        <v>101053293</v>
      </c>
      <c r="C433">
        <v>55800</v>
      </c>
      <c r="E433" s="1">
        <v>44324</v>
      </c>
      <c r="F433" s="2">
        <v>18</v>
      </c>
      <c r="G433" s="2">
        <f t="shared" si="6"/>
        <v>5</v>
      </c>
      <c r="H433" t="s">
        <v>94</v>
      </c>
      <c r="I433" t="s">
        <v>95</v>
      </c>
      <c r="J433" t="s">
        <v>41</v>
      </c>
      <c r="K433" t="s">
        <v>501</v>
      </c>
      <c r="L433" t="s">
        <v>293</v>
      </c>
      <c r="M433" t="s">
        <v>107</v>
      </c>
      <c r="N433" t="s">
        <v>45</v>
      </c>
      <c r="O433" t="s">
        <v>458</v>
      </c>
      <c r="P433" t="s">
        <v>459</v>
      </c>
      <c r="Q433">
        <v>101054022</v>
      </c>
      <c r="R433">
        <v>517101</v>
      </c>
      <c r="S433" s="1">
        <v>44324</v>
      </c>
      <c r="T433" t="s">
        <v>170</v>
      </c>
      <c r="U433">
        <v>34680</v>
      </c>
      <c r="V433">
        <v>34350</v>
      </c>
      <c r="W433">
        <v>1</v>
      </c>
      <c r="X433">
        <v>0</v>
      </c>
      <c r="Y433">
        <v>0</v>
      </c>
      <c r="AC433" s="3">
        <v>1560600</v>
      </c>
      <c r="AD433">
        <v>1518000</v>
      </c>
      <c r="AE433">
        <v>-7920</v>
      </c>
      <c r="AH433" t="s">
        <v>504</v>
      </c>
      <c r="AI433" t="s">
        <v>365</v>
      </c>
      <c r="AK433" t="s">
        <v>53</v>
      </c>
      <c r="AL433" s="1">
        <v>44341</v>
      </c>
    </row>
    <row r="434" spans="1:38" x14ac:dyDescent="0.25">
      <c r="A434" t="s">
        <v>38</v>
      </c>
      <c r="B434">
        <v>101053294</v>
      </c>
      <c r="C434">
        <v>55801</v>
      </c>
      <c r="D434">
        <v>55981</v>
      </c>
      <c r="E434" s="1">
        <v>44324</v>
      </c>
      <c r="F434" s="2">
        <v>18</v>
      </c>
      <c r="G434" s="2">
        <f t="shared" si="6"/>
        <v>5</v>
      </c>
      <c r="H434" t="s">
        <v>114</v>
      </c>
      <c r="I434" t="s">
        <v>146</v>
      </c>
      <c r="J434" t="s">
        <v>41</v>
      </c>
      <c r="K434" t="s">
        <v>44</v>
      </c>
      <c r="L434" t="s">
        <v>45</v>
      </c>
      <c r="M434" t="s">
        <v>107</v>
      </c>
      <c r="N434" t="s">
        <v>45</v>
      </c>
      <c r="O434" t="s">
        <v>115</v>
      </c>
      <c r="P434" t="s">
        <v>75</v>
      </c>
      <c r="Q434">
        <v>101054023</v>
      </c>
      <c r="R434" t="s">
        <v>507</v>
      </c>
      <c r="S434" s="1">
        <v>44326</v>
      </c>
      <c r="T434" t="s">
        <v>48</v>
      </c>
      <c r="U434">
        <v>1</v>
      </c>
      <c r="V434">
        <v>1</v>
      </c>
      <c r="W434">
        <v>1</v>
      </c>
      <c r="X434">
        <v>10000</v>
      </c>
      <c r="Y434">
        <v>0</v>
      </c>
      <c r="Z434" t="s">
        <v>49</v>
      </c>
      <c r="AC434" s="3">
        <v>324601</v>
      </c>
      <c r="AD434">
        <v>0</v>
      </c>
      <c r="AE434">
        <v>0</v>
      </c>
      <c r="AF434" t="s">
        <v>56</v>
      </c>
      <c r="AH434" t="s">
        <v>64</v>
      </c>
      <c r="AI434" t="s">
        <v>52</v>
      </c>
      <c r="AK434" t="s">
        <v>53</v>
      </c>
      <c r="AL434" s="1">
        <v>44355</v>
      </c>
    </row>
    <row r="435" spans="1:38" x14ac:dyDescent="0.25">
      <c r="A435" t="s">
        <v>38</v>
      </c>
      <c r="B435">
        <v>101053295</v>
      </c>
      <c r="C435">
        <v>55802</v>
      </c>
      <c r="D435">
        <v>56004</v>
      </c>
      <c r="E435" s="1">
        <v>44324</v>
      </c>
      <c r="F435" s="2">
        <v>18</v>
      </c>
      <c r="G435" s="2">
        <f t="shared" si="6"/>
        <v>5</v>
      </c>
      <c r="H435" t="s">
        <v>114</v>
      </c>
      <c r="I435" t="s">
        <v>40</v>
      </c>
      <c r="J435" t="s">
        <v>41</v>
      </c>
      <c r="K435" t="s">
        <v>44</v>
      </c>
      <c r="L435" t="s">
        <v>45</v>
      </c>
      <c r="M435" t="s">
        <v>107</v>
      </c>
      <c r="N435" t="s">
        <v>45</v>
      </c>
      <c r="O435" t="s">
        <v>103</v>
      </c>
      <c r="P435" t="s">
        <v>104</v>
      </c>
      <c r="Q435">
        <v>101054024</v>
      </c>
      <c r="R435">
        <v>0</v>
      </c>
      <c r="S435" s="1">
        <v>44326</v>
      </c>
      <c r="T435" t="s">
        <v>48</v>
      </c>
      <c r="U435">
        <v>1</v>
      </c>
      <c r="V435">
        <v>1</v>
      </c>
      <c r="W435">
        <v>1</v>
      </c>
      <c r="X435">
        <v>10000</v>
      </c>
      <c r="Y435">
        <v>0</v>
      </c>
      <c r="Z435" t="s">
        <v>49</v>
      </c>
      <c r="AC435" s="3">
        <v>324601</v>
      </c>
      <c r="AD435">
        <v>0</v>
      </c>
      <c r="AE435">
        <v>0</v>
      </c>
      <c r="AF435" t="s">
        <v>56</v>
      </c>
      <c r="AH435" t="s">
        <v>64</v>
      </c>
      <c r="AI435" t="s">
        <v>52</v>
      </c>
      <c r="AK435" t="s">
        <v>53</v>
      </c>
      <c r="AL435" s="1">
        <v>44341</v>
      </c>
    </row>
    <row r="436" spans="1:38" x14ac:dyDescent="0.25">
      <c r="A436" t="s">
        <v>38</v>
      </c>
      <c r="B436">
        <v>101053296</v>
      </c>
      <c r="C436">
        <v>55803</v>
      </c>
      <c r="D436">
        <v>56005</v>
      </c>
      <c r="E436" s="1">
        <v>44324</v>
      </c>
      <c r="F436" s="2">
        <v>18</v>
      </c>
      <c r="G436" s="2">
        <f t="shared" si="6"/>
        <v>5</v>
      </c>
      <c r="H436" t="s">
        <v>114</v>
      </c>
      <c r="I436" t="s">
        <v>40</v>
      </c>
      <c r="J436" t="s">
        <v>41</v>
      </c>
      <c r="K436" t="s">
        <v>44</v>
      </c>
      <c r="L436" t="s">
        <v>45</v>
      </c>
      <c r="M436" t="s">
        <v>107</v>
      </c>
      <c r="N436" t="s">
        <v>45</v>
      </c>
      <c r="O436" t="s">
        <v>153</v>
      </c>
      <c r="P436" t="s">
        <v>235</v>
      </c>
      <c r="Q436">
        <v>101054025</v>
      </c>
      <c r="R436">
        <v>0</v>
      </c>
      <c r="S436" s="1">
        <v>44326</v>
      </c>
      <c r="T436" t="s">
        <v>48</v>
      </c>
      <c r="U436">
        <v>1</v>
      </c>
      <c r="V436">
        <v>1</v>
      </c>
      <c r="W436">
        <v>1</v>
      </c>
      <c r="X436">
        <v>10000</v>
      </c>
      <c r="Y436">
        <v>0</v>
      </c>
      <c r="Z436" t="s">
        <v>49</v>
      </c>
      <c r="AC436" s="3">
        <v>324601</v>
      </c>
      <c r="AD436">
        <v>0</v>
      </c>
      <c r="AE436">
        <v>0</v>
      </c>
      <c r="AF436" t="s">
        <v>56</v>
      </c>
      <c r="AH436" t="s">
        <v>64</v>
      </c>
      <c r="AI436" t="s">
        <v>52</v>
      </c>
      <c r="AK436" t="s">
        <v>53</v>
      </c>
      <c r="AL436" s="1">
        <v>44341</v>
      </c>
    </row>
    <row r="437" spans="1:38" x14ac:dyDescent="0.25">
      <c r="A437" t="s">
        <v>38</v>
      </c>
      <c r="B437">
        <v>101053297</v>
      </c>
      <c r="C437">
        <v>55804</v>
      </c>
      <c r="D437">
        <v>56006</v>
      </c>
      <c r="E437" s="1">
        <v>44324</v>
      </c>
      <c r="F437" s="2">
        <v>18</v>
      </c>
      <c r="G437" s="2">
        <f t="shared" si="6"/>
        <v>5</v>
      </c>
      <c r="H437" t="s">
        <v>114</v>
      </c>
      <c r="I437" t="s">
        <v>40</v>
      </c>
      <c r="J437" t="s">
        <v>41</v>
      </c>
      <c r="K437" t="s">
        <v>44</v>
      </c>
      <c r="L437" t="s">
        <v>45</v>
      </c>
      <c r="M437" t="s">
        <v>107</v>
      </c>
      <c r="N437" t="s">
        <v>45</v>
      </c>
      <c r="O437" t="s">
        <v>109</v>
      </c>
      <c r="P437" t="s">
        <v>112</v>
      </c>
      <c r="Q437">
        <v>101054026</v>
      </c>
      <c r="R437">
        <v>0</v>
      </c>
      <c r="S437" s="1">
        <v>44326</v>
      </c>
      <c r="T437" t="s">
        <v>48</v>
      </c>
      <c r="U437">
        <v>1</v>
      </c>
      <c r="V437">
        <v>1</v>
      </c>
      <c r="W437">
        <v>1</v>
      </c>
      <c r="X437">
        <v>10000</v>
      </c>
      <c r="Y437">
        <v>0</v>
      </c>
      <c r="Z437" t="s">
        <v>49</v>
      </c>
      <c r="AC437" s="3">
        <v>324601</v>
      </c>
      <c r="AD437">
        <v>0</v>
      </c>
      <c r="AE437">
        <v>0</v>
      </c>
      <c r="AF437" t="s">
        <v>56</v>
      </c>
      <c r="AH437" t="s">
        <v>64</v>
      </c>
      <c r="AI437" t="s">
        <v>52</v>
      </c>
      <c r="AK437" t="s">
        <v>53</v>
      </c>
      <c r="AL437" s="1">
        <v>44341</v>
      </c>
    </row>
    <row r="438" spans="1:38" x14ac:dyDescent="0.25">
      <c r="A438" t="s">
        <v>38</v>
      </c>
      <c r="B438">
        <v>101053298</v>
      </c>
      <c r="C438">
        <v>55805</v>
      </c>
      <c r="D438">
        <v>56007</v>
      </c>
      <c r="E438" s="1">
        <v>44324</v>
      </c>
      <c r="F438" s="2">
        <v>18</v>
      </c>
      <c r="G438" s="2">
        <f t="shared" si="6"/>
        <v>5</v>
      </c>
      <c r="H438" t="s">
        <v>101</v>
      </c>
      <c r="I438" t="s">
        <v>146</v>
      </c>
      <c r="J438" t="s">
        <v>41</v>
      </c>
      <c r="K438" t="s">
        <v>107</v>
      </c>
      <c r="L438" t="s">
        <v>45</v>
      </c>
      <c r="M438" t="s">
        <v>38</v>
      </c>
      <c r="N438" t="s">
        <v>45</v>
      </c>
      <c r="O438" t="s">
        <v>115</v>
      </c>
      <c r="P438" t="s">
        <v>154</v>
      </c>
      <c r="Q438">
        <v>101054027</v>
      </c>
      <c r="R438">
        <v>0</v>
      </c>
      <c r="S438" s="1">
        <v>44326</v>
      </c>
      <c r="T438" t="s">
        <v>48</v>
      </c>
      <c r="U438">
        <v>1</v>
      </c>
      <c r="V438">
        <v>1</v>
      </c>
      <c r="W438">
        <v>1</v>
      </c>
      <c r="X438">
        <v>10000</v>
      </c>
      <c r="Y438">
        <v>0</v>
      </c>
      <c r="Z438" t="s">
        <v>49</v>
      </c>
      <c r="AC438" s="3">
        <v>162301</v>
      </c>
      <c r="AD438">
        <v>0</v>
      </c>
      <c r="AE438">
        <v>0</v>
      </c>
      <c r="AF438" t="s">
        <v>56</v>
      </c>
      <c r="AH438" t="s">
        <v>64</v>
      </c>
      <c r="AI438" t="s">
        <v>52</v>
      </c>
      <c r="AK438" t="s">
        <v>53</v>
      </c>
      <c r="AL438" s="1">
        <v>44355</v>
      </c>
    </row>
    <row r="439" spans="1:38" x14ac:dyDescent="0.25">
      <c r="A439" t="s">
        <v>38</v>
      </c>
      <c r="B439">
        <v>101053299</v>
      </c>
      <c r="C439">
        <v>55806</v>
      </c>
      <c r="D439">
        <v>56785</v>
      </c>
      <c r="E439" s="1">
        <v>44324</v>
      </c>
      <c r="F439" s="2">
        <v>18</v>
      </c>
      <c r="G439" s="2">
        <f t="shared" si="6"/>
        <v>5</v>
      </c>
      <c r="H439" t="s">
        <v>94</v>
      </c>
      <c r="I439" t="s">
        <v>95</v>
      </c>
      <c r="J439" t="s">
        <v>41</v>
      </c>
      <c r="K439" t="s">
        <v>96</v>
      </c>
      <c r="L439" t="s">
        <v>97</v>
      </c>
      <c r="M439" t="s">
        <v>98</v>
      </c>
      <c r="N439" t="s">
        <v>45</v>
      </c>
      <c r="O439" t="s">
        <v>512</v>
      </c>
      <c r="P439" t="s">
        <v>513</v>
      </c>
      <c r="Q439">
        <v>101054028</v>
      </c>
      <c r="R439">
        <v>519031</v>
      </c>
      <c r="S439" s="1">
        <v>44341</v>
      </c>
      <c r="T439" t="s">
        <v>48</v>
      </c>
      <c r="U439">
        <v>34120</v>
      </c>
      <c r="V439">
        <v>34540</v>
      </c>
      <c r="W439">
        <v>1</v>
      </c>
      <c r="X439">
        <v>1078648</v>
      </c>
      <c r="Y439">
        <v>608000</v>
      </c>
      <c r="Z439" t="s">
        <v>49</v>
      </c>
      <c r="AC439" s="3">
        <v>4230880</v>
      </c>
      <c r="AD439">
        <v>0</v>
      </c>
      <c r="AE439">
        <v>0</v>
      </c>
      <c r="AF439" t="s">
        <v>50</v>
      </c>
      <c r="AH439" t="s">
        <v>87</v>
      </c>
      <c r="AI439" t="s">
        <v>52</v>
      </c>
      <c r="AK439" t="s">
        <v>53</v>
      </c>
      <c r="AL439" s="1">
        <v>44355</v>
      </c>
    </row>
    <row r="440" spans="1:38" x14ac:dyDescent="0.25">
      <c r="A440" t="s">
        <v>38</v>
      </c>
      <c r="B440">
        <v>101053300</v>
      </c>
      <c r="C440">
        <v>55807</v>
      </c>
      <c r="D440">
        <v>56250</v>
      </c>
      <c r="E440" s="1">
        <v>44324</v>
      </c>
      <c r="F440" s="2">
        <v>18</v>
      </c>
      <c r="G440" s="2">
        <f t="shared" si="6"/>
        <v>5</v>
      </c>
      <c r="H440" t="s">
        <v>123</v>
      </c>
      <c r="I440" t="s">
        <v>124</v>
      </c>
      <c r="J440" t="s">
        <v>41</v>
      </c>
      <c r="K440" t="s">
        <v>125</v>
      </c>
      <c r="L440" t="s">
        <v>126</v>
      </c>
      <c r="M440" t="s">
        <v>42</v>
      </c>
      <c r="N440" t="s">
        <v>43</v>
      </c>
      <c r="O440" t="s">
        <v>392</v>
      </c>
      <c r="P440" t="s">
        <v>393</v>
      </c>
      <c r="Q440">
        <v>101054029</v>
      </c>
      <c r="R440">
        <v>79002</v>
      </c>
      <c r="S440" s="1">
        <v>44331</v>
      </c>
      <c r="T440" t="s">
        <v>48</v>
      </c>
      <c r="U440">
        <v>27770</v>
      </c>
      <c r="V440">
        <v>27770</v>
      </c>
      <c r="W440">
        <v>1</v>
      </c>
      <c r="X440">
        <v>1080151</v>
      </c>
      <c r="Y440">
        <v>0</v>
      </c>
      <c r="Z440" t="s">
        <v>49</v>
      </c>
      <c r="AC440" s="3">
        <v>2954728</v>
      </c>
      <c r="AD440">
        <v>0</v>
      </c>
      <c r="AE440">
        <v>0</v>
      </c>
      <c r="AF440" t="s">
        <v>56</v>
      </c>
      <c r="AH440" t="s">
        <v>87</v>
      </c>
      <c r="AI440" t="s">
        <v>52</v>
      </c>
      <c r="AK440" t="s">
        <v>53</v>
      </c>
      <c r="AL440" s="1">
        <v>44355</v>
      </c>
    </row>
    <row r="441" spans="1:38" x14ac:dyDescent="0.25">
      <c r="A441" t="s">
        <v>38</v>
      </c>
      <c r="B441">
        <v>101053301</v>
      </c>
      <c r="C441">
        <v>55808</v>
      </c>
      <c r="D441">
        <v>55954</v>
      </c>
      <c r="E441" s="1">
        <v>44324</v>
      </c>
      <c r="F441" s="2">
        <v>18</v>
      </c>
      <c r="G441" s="2">
        <f t="shared" si="6"/>
        <v>5</v>
      </c>
      <c r="H441" t="s">
        <v>114</v>
      </c>
      <c r="I441" t="s">
        <v>40</v>
      </c>
      <c r="J441" t="s">
        <v>41</v>
      </c>
      <c r="K441" t="s">
        <v>44</v>
      </c>
      <c r="L441" t="s">
        <v>45</v>
      </c>
      <c r="M441" t="s">
        <v>107</v>
      </c>
      <c r="N441" t="s">
        <v>45</v>
      </c>
      <c r="O441" t="s">
        <v>115</v>
      </c>
      <c r="P441" t="s">
        <v>116</v>
      </c>
      <c r="Q441">
        <v>101054030</v>
      </c>
      <c r="R441" t="s">
        <v>514</v>
      </c>
      <c r="S441" s="1">
        <v>44326</v>
      </c>
      <c r="T441" t="s">
        <v>48</v>
      </c>
      <c r="U441">
        <v>1</v>
      </c>
      <c r="V441">
        <v>1</v>
      </c>
      <c r="W441">
        <v>1</v>
      </c>
      <c r="X441">
        <v>0</v>
      </c>
      <c r="Y441">
        <v>0</v>
      </c>
      <c r="AC441" s="3">
        <v>324601</v>
      </c>
      <c r="AD441">
        <v>0</v>
      </c>
      <c r="AE441">
        <v>0</v>
      </c>
      <c r="AH441" t="s">
        <v>64</v>
      </c>
      <c r="AI441" t="s">
        <v>52</v>
      </c>
      <c r="AK441" t="s">
        <v>53</v>
      </c>
      <c r="AL441" s="1">
        <v>44341</v>
      </c>
    </row>
    <row r="442" spans="1:38" x14ac:dyDescent="0.25">
      <c r="A442" t="s">
        <v>38</v>
      </c>
      <c r="B442">
        <v>101053302</v>
      </c>
      <c r="C442">
        <v>55809</v>
      </c>
      <c r="D442">
        <v>55955</v>
      </c>
      <c r="E442" s="1">
        <v>44324</v>
      </c>
      <c r="F442" s="2">
        <v>18</v>
      </c>
      <c r="G442" s="2">
        <f t="shared" si="6"/>
        <v>5</v>
      </c>
      <c r="H442" t="s">
        <v>122</v>
      </c>
      <c r="I442" t="s">
        <v>40</v>
      </c>
      <c r="J442" t="s">
        <v>41</v>
      </c>
      <c r="K442" t="s">
        <v>44</v>
      </c>
      <c r="L442" t="s">
        <v>45</v>
      </c>
      <c r="M442" t="s">
        <v>44</v>
      </c>
      <c r="N442" t="s">
        <v>45</v>
      </c>
      <c r="O442" t="s">
        <v>115</v>
      </c>
      <c r="P442" t="s">
        <v>116</v>
      </c>
      <c r="Q442">
        <v>101054031</v>
      </c>
      <c r="R442" t="s">
        <v>515</v>
      </c>
      <c r="S442" s="1">
        <v>44326</v>
      </c>
      <c r="T442" t="s">
        <v>48</v>
      </c>
      <c r="U442">
        <v>2</v>
      </c>
      <c r="V442">
        <v>2</v>
      </c>
      <c r="W442">
        <v>1</v>
      </c>
      <c r="X442">
        <v>0</v>
      </c>
      <c r="Y442">
        <v>0</v>
      </c>
      <c r="AC442" s="3">
        <v>73297</v>
      </c>
      <c r="AD442">
        <v>0</v>
      </c>
      <c r="AE442">
        <v>0</v>
      </c>
      <c r="AH442" t="s">
        <v>64</v>
      </c>
      <c r="AI442" t="s">
        <v>52</v>
      </c>
      <c r="AK442" t="s">
        <v>53</v>
      </c>
      <c r="AL442" s="1">
        <v>44341</v>
      </c>
    </row>
    <row r="443" spans="1:38" x14ac:dyDescent="0.25">
      <c r="A443" t="s">
        <v>38</v>
      </c>
      <c r="B443">
        <v>101053303</v>
      </c>
      <c r="C443">
        <v>55810</v>
      </c>
      <c r="D443">
        <v>55956</v>
      </c>
      <c r="E443" s="1">
        <v>44324</v>
      </c>
      <c r="F443" s="2">
        <v>18</v>
      </c>
      <c r="G443" s="2">
        <f t="shared" si="6"/>
        <v>5</v>
      </c>
      <c r="H443" t="s">
        <v>101</v>
      </c>
      <c r="I443" t="s">
        <v>40</v>
      </c>
      <c r="J443" t="s">
        <v>41</v>
      </c>
      <c r="K443" t="s">
        <v>107</v>
      </c>
      <c r="L443" t="s">
        <v>45</v>
      </c>
      <c r="M443" t="s">
        <v>44</v>
      </c>
      <c r="N443" t="s">
        <v>45</v>
      </c>
      <c r="O443" t="s">
        <v>115</v>
      </c>
      <c r="P443" t="s">
        <v>116</v>
      </c>
      <c r="Q443">
        <v>101054032</v>
      </c>
      <c r="R443" t="s">
        <v>516</v>
      </c>
      <c r="S443" s="1">
        <v>44326</v>
      </c>
      <c r="T443" t="s">
        <v>48</v>
      </c>
      <c r="U443">
        <v>1</v>
      </c>
      <c r="V443">
        <v>1</v>
      </c>
      <c r="W443">
        <v>1</v>
      </c>
      <c r="X443">
        <v>0</v>
      </c>
      <c r="Y443">
        <v>0</v>
      </c>
      <c r="AC443" s="3">
        <v>162301</v>
      </c>
      <c r="AD443">
        <v>0</v>
      </c>
      <c r="AE443">
        <v>0</v>
      </c>
      <c r="AH443" t="s">
        <v>64</v>
      </c>
      <c r="AI443" t="s">
        <v>52</v>
      </c>
      <c r="AK443" t="s">
        <v>53</v>
      </c>
      <c r="AL443" s="1">
        <v>44341</v>
      </c>
    </row>
    <row r="444" spans="1:38" x14ac:dyDescent="0.25">
      <c r="A444" t="s">
        <v>38</v>
      </c>
      <c r="B444">
        <v>101053304</v>
      </c>
      <c r="C444">
        <v>55811</v>
      </c>
      <c r="D444">
        <v>55975</v>
      </c>
      <c r="E444" s="1">
        <v>44324</v>
      </c>
      <c r="F444" s="2">
        <v>18</v>
      </c>
      <c r="G444" s="2">
        <f t="shared" si="6"/>
        <v>5</v>
      </c>
      <c r="H444" t="s">
        <v>114</v>
      </c>
      <c r="I444" t="s">
        <v>40</v>
      </c>
      <c r="J444" t="s">
        <v>41</v>
      </c>
      <c r="K444" t="s">
        <v>44</v>
      </c>
      <c r="L444" t="s">
        <v>45</v>
      </c>
      <c r="M444" t="s">
        <v>107</v>
      </c>
      <c r="N444" t="s">
        <v>45</v>
      </c>
      <c r="O444" t="s">
        <v>153</v>
      </c>
      <c r="P444" t="s">
        <v>235</v>
      </c>
      <c r="Q444">
        <v>101054033</v>
      </c>
      <c r="R444" t="s">
        <v>517</v>
      </c>
      <c r="S444" s="1">
        <v>44326</v>
      </c>
      <c r="T444" t="s">
        <v>48</v>
      </c>
      <c r="U444">
        <v>1</v>
      </c>
      <c r="V444">
        <v>1</v>
      </c>
      <c r="W444">
        <v>1</v>
      </c>
      <c r="X444">
        <v>0</v>
      </c>
      <c r="Y444">
        <v>0</v>
      </c>
      <c r="AC444" s="3">
        <v>324601</v>
      </c>
      <c r="AD444">
        <v>0</v>
      </c>
      <c r="AE444">
        <v>0</v>
      </c>
      <c r="AH444" t="s">
        <v>64</v>
      </c>
      <c r="AI444" t="s">
        <v>52</v>
      </c>
      <c r="AK444" t="s">
        <v>53</v>
      </c>
      <c r="AL444" s="1">
        <v>44341</v>
      </c>
    </row>
    <row r="445" spans="1:38" x14ac:dyDescent="0.25">
      <c r="A445" t="s">
        <v>38</v>
      </c>
      <c r="B445">
        <v>101053305</v>
      </c>
      <c r="C445">
        <v>55812</v>
      </c>
      <c r="D445">
        <v>55977</v>
      </c>
      <c r="E445" s="1">
        <v>44324</v>
      </c>
      <c r="F445" s="2">
        <v>18</v>
      </c>
      <c r="G445" s="2">
        <f t="shared" si="6"/>
        <v>5</v>
      </c>
      <c r="H445" t="s">
        <v>122</v>
      </c>
      <c r="I445" t="s">
        <v>40</v>
      </c>
      <c r="J445" t="s">
        <v>41</v>
      </c>
      <c r="K445" t="s">
        <v>44</v>
      </c>
      <c r="L445" t="s">
        <v>45</v>
      </c>
      <c r="M445" t="s">
        <v>44</v>
      </c>
      <c r="N445" t="s">
        <v>45</v>
      </c>
      <c r="O445" t="s">
        <v>153</v>
      </c>
      <c r="P445" t="s">
        <v>235</v>
      </c>
      <c r="Q445">
        <v>101054034</v>
      </c>
      <c r="R445" t="s">
        <v>518</v>
      </c>
      <c r="S445" s="1">
        <v>44326</v>
      </c>
      <c r="T445" t="s">
        <v>48</v>
      </c>
      <c r="U445">
        <v>6</v>
      </c>
      <c r="V445">
        <v>6</v>
      </c>
      <c r="W445">
        <v>1</v>
      </c>
      <c r="X445">
        <v>0</v>
      </c>
      <c r="Y445">
        <v>0</v>
      </c>
      <c r="AC445" s="3">
        <v>219891</v>
      </c>
      <c r="AD445">
        <v>0</v>
      </c>
      <c r="AE445">
        <v>0</v>
      </c>
      <c r="AH445" t="s">
        <v>64</v>
      </c>
      <c r="AI445" t="s">
        <v>52</v>
      </c>
      <c r="AK445" t="s">
        <v>53</v>
      </c>
      <c r="AL445" s="1">
        <v>44341</v>
      </c>
    </row>
    <row r="446" spans="1:38" x14ac:dyDescent="0.25">
      <c r="A446" t="s">
        <v>38</v>
      </c>
      <c r="B446">
        <v>101053306</v>
      </c>
      <c r="C446">
        <v>55813</v>
      </c>
      <c r="D446">
        <v>55918</v>
      </c>
      <c r="E446" s="1">
        <v>44324</v>
      </c>
      <c r="F446" s="2">
        <v>18</v>
      </c>
      <c r="G446" s="2">
        <f t="shared" si="6"/>
        <v>5</v>
      </c>
      <c r="H446" t="s">
        <v>122</v>
      </c>
      <c r="I446" t="s">
        <v>69</v>
      </c>
      <c r="J446" t="s">
        <v>41</v>
      </c>
      <c r="K446" t="s">
        <v>69</v>
      </c>
      <c r="L446" t="s">
        <v>45</v>
      </c>
      <c r="M446" t="s">
        <v>69</v>
      </c>
      <c r="N446" t="s">
        <v>45</v>
      </c>
      <c r="O446" t="s">
        <v>103</v>
      </c>
      <c r="P446" t="s">
        <v>104</v>
      </c>
      <c r="Q446">
        <v>101054035</v>
      </c>
      <c r="R446" t="s">
        <v>519</v>
      </c>
      <c r="S446" s="1">
        <v>44326</v>
      </c>
      <c r="T446" t="s">
        <v>48</v>
      </c>
      <c r="U446">
        <v>2</v>
      </c>
      <c r="V446">
        <v>2</v>
      </c>
      <c r="W446">
        <v>1</v>
      </c>
      <c r="X446">
        <v>0</v>
      </c>
      <c r="Y446">
        <v>0</v>
      </c>
      <c r="AC446" s="3">
        <v>73297</v>
      </c>
      <c r="AD446">
        <v>0</v>
      </c>
      <c r="AE446">
        <v>0</v>
      </c>
      <c r="AH446" t="s">
        <v>64</v>
      </c>
      <c r="AI446" t="s">
        <v>52</v>
      </c>
      <c r="AK446" t="s">
        <v>53</v>
      </c>
      <c r="AL446" s="1">
        <v>44341</v>
      </c>
    </row>
    <row r="447" spans="1:38" x14ac:dyDescent="0.25">
      <c r="A447" t="s">
        <v>38</v>
      </c>
      <c r="B447">
        <v>101053307</v>
      </c>
      <c r="C447">
        <v>55814</v>
      </c>
      <c r="D447">
        <v>55919</v>
      </c>
      <c r="E447" s="1">
        <v>44324</v>
      </c>
      <c r="F447" s="2">
        <v>18</v>
      </c>
      <c r="G447" s="2">
        <f t="shared" si="6"/>
        <v>5</v>
      </c>
      <c r="H447" t="s">
        <v>122</v>
      </c>
      <c r="I447" t="s">
        <v>69</v>
      </c>
      <c r="J447" t="s">
        <v>41</v>
      </c>
      <c r="K447" t="s">
        <v>69</v>
      </c>
      <c r="L447" t="s">
        <v>45</v>
      </c>
      <c r="M447" t="s">
        <v>69</v>
      </c>
      <c r="N447" t="s">
        <v>45</v>
      </c>
      <c r="O447" t="s">
        <v>153</v>
      </c>
      <c r="P447" t="s">
        <v>235</v>
      </c>
      <c r="Q447">
        <v>101054036</v>
      </c>
      <c r="R447" t="s">
        <v>424</v>
      </c>
      <c r="S447" s="1">
        <v>44326</v>
      </c>
      <c r="T447" t="s">
        <v>48</v>
      </c>
      <c r="U447">
        <v>2</v>
      </c>
      <c r="V447">
        <v>2</v>
      </c>
      <c r="W447">
        <v>1</v>
      </c>
      <c r="X447">
        <v>0</v>
      </c>
      <c r="Y447">
        <v>0</v>
      </c>
      <c r="AC447" s="3">
        <v>73297</v>
      </c>
      <c r="AD447">
        <v>0</v>
      </c>
      <c r="AE447">
        <v>0</v>
      </c>
      <c r="AH447" t="s">
        <v>64</v>
      </c>
      <c r="AI447" t="s">
        <v>52</v>
      </c>
      <c r="AK447" t="s">
        <v>53</v>
      </c>
      <c r="AL447" s="1">
        <v>44341</v>
      </c>
    </row>
    <row r="448" spans="1:38" x14ac:dyDescent="0.25">
      <c r="A448" t="s">
        <v>38</v>
      </c>
      <c r="B448">
        <v>101053308</v>
      </c>
      <c r="C448">
        <v>55815</v>
      </c>
      <c r="D448">
        <v>55921</v>
      </c>
      <c r="E448" s="1">
        <v>44324</v>
      </c>
      <c r="F448" s="2">
        <v>18</v>
      </c>
      <c r="G448" s="2">
        <f t="shared" si="6"/>
        <v>5</v>
      </c>
      <c r="H448" t="s">
        <v>122</v>
      </c>
      <c r="I448" t="s">
        <v>69</v>
      </c>
      <c r="J448" t="s">
        <v>41</v>
      </c>
      <c r="K448" t="s">
        <v>69</v>
      </c>
      <c r="L448" t="s">
        <v>45</v>
      </c>
      <c r="M448" t="s">
        <v>69</v>
      </c>
      <c r="N448" t="s">
        <v>45</v>
      </c>
      <c r="O448" t="s">
        <v>103</v>
      </c>
      <c r="P448" t="s">
        <v>104</v>
      </c>
      <c r="Q448">
        <v>101054037</v>
      </c>
      <c r="R448" t="s">
        <v>520</v>
      </c>
      <c r="S448" s="1">
        <v>44326</v>
      </c>
      <c r="T448" t="s">
        <v>48</v>
      </c>
      <c r="U448">
        <v>2</v>
      </c>
      <c r="V448">
        <v>2</v>
      </c>
      <c r="W448">
        <v>1</v>
      </c>
      <c r="X448">
        <v>0</v>
      </c>
      <c r="Y448">
        <v>0</v>
      </c>
      <c r="AC448" s="3">
        <v>73297</v>
      </c>
      <c r="AD448">
        <v>0</v>
      </c>
      <c r="AE448">
        <v>0</v>
      </c>
      <c r="AH448" t="s">
        <v>64</v>
      </c>
      <c r="AI448" t="s">
        <v>52</v>
      </c>
      <c r="AK448" t="s">
        <v>53</v>
      </c>
      <c r="AL448" s="1">
        <v>44341</v>
      </c>
    </row>
    <row r="449" spans="1:38" x14ac:dyDescent="0.25">
      <c r="A449" t="s">
        <v>38</v>
      </c>
      <c r="B449">
        <v>101053309</v>
      </c>
      <c r="C449">
        <v>55816</v>
      </c>
      <c r="D449">
        <v>55924</v>
      </c>
      <c r="E449" s="1">
        <v>44324</v>
      </c>
      <c r="F449" s="2">
        <v>18</v>
      </c>
      <c r="G449" s="2">
        <f t="shared" si="6"/>
        <v>5</v>
      </c>
      <c r="H449" t="s">
        <v>122</v>
      </c>
      <c r="I449" t="s">
        <v>69</v>
      </c>
      <c r="J449" t="s">
        <v>41</v>
      </c>
      <c r="K449" t="s">
        <v>69</v>
      </c>
      <c r="L449" t="s">
        <v>45</v>
      </c>
      <c r="M449" t="s">
        <v>69</v>
      </c>
      <c r="N449" t="s">
        <v>45</v>
      </c>
      <c r="O449" t="s">
        <v>109</v>
      </c>
      <c r="P449" t="s">
        <v>110</v>
      </c>
      <c r="Q449">
        <v>101054038</v>
      </c>
      <c r="R449" t="s">
        <v>425</v>
      </c>
      <c r="S449" s="1">
        <v>44326</v>
      </c>
      <c r="T449" t="s">
        <v>48</v>
      </c>
      <c r="U449">
        <v>4</v>
      </c>
      <c r="V449">
        <v>4</v>
      </c>
      <c r="W449">
        <v>1</v>
      </c>
      <c r="X449">
        <v>0</v>
      </c>
      <c r="Y449">
        <v>0</v>
      </c>
      <c r="AC449" s="3">
        <v>146594</v>
      </c>
      <c r="AD449">
        <v>0</v>
      </c>
      <c r="AE449">
        <v>0</v>
      </c>
      <c r="AH449" t="s">
        <v>64</v>
      </c>
      <c r="AI449" t="s">
        <v>52</v>
      </c>
      <c r="AK449" t="s">
        <v>53</v>
      </c>
      <c r="AL449" s="1">
        <v>44341</v>
      </c>
    </row>
    <row r="450" spans="1:38" x14ac:dyDescent="0.25">
      <c r="A450" t="s">
        <v>38</v>
      </c>
      <c r="B450">
        <v>101053310</v>
      </c>
      <c r="C450">
        <v>55817</v>
      </c>
      <c r="D450">
        <v>56203</v>
      </c>
      <c r="E450" s="1">
        <v>44324</v>
      </c>
      <c r="F450" s="2">
        <v>18</v>
      </c>
      <c r="G450" s="2">
        <f t="shared" si="6"/>
        <v>5</v>
      </c>
      <c r="H450" t="s">
        <v>256</v>
      </c>
      <c r="I450" t="s">
        <v>79</v>
      </c>
      <c r="J450" t="s">
        <v>41</v>
      </c>
      <c r="K450" t="s">
        <v>79</v>
      </c>
      <c r="L450" t="s">
        <v>45</v>
      </c>
      <c r="M450" t="s">
        <v>267</v>
      </c>
      <c r="N450" t="s">
        <v>268</v>
      </c>
      <c r="O450" t="s">
        <v>391</v>
      </c>
      <c r="P450" t="s">
        <v>116</v>
      </c>
      <c r="Q450">
        <v>101054039</v>
      </c>
      <c r="R450" t="s">
        <v>521</v>
      </c>
      <c r="S450" s="1">
        <v>44330</v>
      </c>
      <c r="T450" t="s">
        <v>48</v>
      </c>
      <c r="U450">
        <v>10064</v>
      </c>
      <c r="V450">
        <v>10116</v>
      </c>
      <c r="W450">
        <v>1</v>
      </c>
      <c r="X450">
        <v>493712</v>
      </c>
      <c r="Y450">
        <v>0</v>
      </c>
      <c r="Z450" t="s">
        <v>49</v>
      </c>
      <c r="AC450" s="3">
        <v>2012800</v>
      </c>
      <c r="AD450">
        <v>0</v>
      </c>
      <c r="AE450">
        <v>0</v>
      </c>
      <c r="AF450" t="s">
        <v>56</v>
      </c>
      <c r="AH450" t="s">
        <v>212</v>
      </c>
      <c r="AI450" t="s">
        <v>52</v>
      </c>
      <c r="AK450" t="s">
        <v>53</v>
      </c>
      <c r="AL450" s="1">
        <v>44341</v>
      </c>
    </row>
    <row r="451" spans="1:38" x14ac:dyDescent="0.25">
      <c r="A451" t="s">
        <v>38</v>
      </c>
      <c r="B451">
        <v>101053311</v>
      </c>
      <c r="C451">
        <v>55818</v>
      </c>
      <c r="D451">
        <v>56094</v>
      </c>
      <c r="E451" s="1">
        <v>44324</v>
      </c>
      <c r="F451" s="2">
        <v>18</v>
      </c>
      <c r="G451" s="2">
        <f t="shared" ref="G451:G514" si="7">+MONTH(E451)</f>
        <v>5</v>
      </c>
      <c r="H451" t="s">
        <v>256</v>
      </c>
      <c r="I451" t="s">
        <v>79</v>
      </c>
      <c r="J451" t="s">
        <v>41</v>
      </c>
      <c r="K451" t="s">
        <v>79</v>
      </c>
      <c r="L451" t="s">
        <v>45</v>
      </c>
      <c r="M451" t="s">
        <v>262</v>
      </c>
      <c r="N451" t="s">
        <v>263</v>
      </c>
      <c r="O451" t="s">
        <v>210</v>
      </c>
      <c r="P451" t="s">
        <v>211</v>
      </c>
      <c r="Q451">
        <v>101054040</v>
      </c>
      <c r="R451" t="s">
        <v>522</v>
      </c>
      <c r="S451" s="1">
        <v>44327</v>
      </c>
      <c r="T451" t="s">
        <v>48</v>
      </c>
      <c r="U451">
        <v>10045</v>
      </c>
      <c r="V451">
        <v>10107</v>
      </c>
      <c r="W451">
        <v>1</v>
      </c>
      <c r="X451">
        <v>244373</v>
      </c>
      <c r="Y451">
        <v>246600</v>
      </c>
      <c r="Z451" t="s">
        <v>49</v>
      </c>
      <c r="AC451" s="3">
        <v>2021400</v>
      </c>
      <c r="AD451">
        <v>0</v>
      </c>
      <c r="AE451">
        <v>0</v>
      </c>
      <c r="AF451" t="s">
        <v>50</v>
      </c>
      <c r="AH451" t="s">
        <v>212</v>
      </c>
      <c r="AI451" t="s">
        <v>52</v>
      </c>
      <c r="AK451" t="s">
        <v>53</v>
      </c>
      <c r="AL451" s="1">
        <v>44341</v>
      </c>
    </row>
    <row r="452" spans="1:38" x14ac:dyDescent="0.25">
      <c r="A452" t="s">
        <v>38</v>
      </c>
      <c r="B452">
        <v>101053312</v>
      </c>
      <c r="C452">
        <v>55819</v>
      </c>
      <c r="D452">
        <v>56423</v>
      </c>
      <c r="E452" s="1">
        <v>44324</v>
      </c>
      <c r="F452" s="2">
        <v>18</v>
      </c>
      <c r="G452" s="2">
        <f t="shared" si="7"/>
        <v>5</v>
      </c>
      <c r="H452" t="s">
        <v>114</v>
      </c>
      <c r="I452" t="s">
        <v>38</v>
      </c>
      <c r="J452" t="s">
        <v>41</v>
      </c>
      <c r="K452" t="s">
        <v>38</v>
      </c>
      <c r="L452" t="s">
        <v>45</v>
      </c>
      <c r="M452" t="s">
        <v>38</v>
      </c>
      <c r="N452" t="s">
        <v>45</v>
      </c>
      <c r="O452" t="s">
        <v>229</v>
      </c>
      <c r="P452" t="s">
        <v>110</v>
      </c>
      <c r="Q452">
        <v>101054041</v>
      </c>
      <c r="R452">
        <v>0</v>
      </c>
      <c r="S452" s="1">
        <v>44335</v>
      </c>
      <c r="T452" t="s">
        <v>48</v>
      </c>
      <c r="U452">
        <v>2</v>
      </c>
      <c r="V452">
        <v>2</v>
      </c>
      <c r="W452">
        <v>1</v>
      </c>
      <c r="X452">
        <v>0</v>
      </c>
      <c r="Y452">
        <v>0</v>
      </c>
      <c r="AC452" s="3">
        <v>60000</v>
      </c>
      <c r="AD452">
        <v>0</v>
      </c>
      <c r="AE452">
        <v>0</v>
      </c>
      <c r="AH452" t="s">
        <v>64</v>
      </c>
      <c r="AI452" t="s">
        <v>52</v>
      </c>
      <c r="AK452" t="s">
        <v>59</v>
      </c>
    </row>
    <row r="453" spans="1:38" x14ac:dyDescent="0.25">
      <c r="A453" t="s">
        <v>38</v>
      </c>
      <c r="B453">
        <v>101053313</v>
      </c>
      <c r="C453">
        <v>55820</v>
      </c>
      <c r="D453">
        <v>56212</v>
      </c>
      <c r="E453" s="1">
        <v>44324</v>
      </c>
      <c r="F453" s="2">
        <v>18</v>
      </c>
      <c r="G453" s="2">
        <f t="shared" si="7"/>
        <v>5</v>
      </c>
      <c r="H453" t="s">
        <v>256</v>
      </c>
      <c r="I453" t="s">
        <v>79</v>
      </c>
      <c r="J453" t="s">
        <v>41</v>
      </c>
      <c r="K453" t="s">
        <v>79</v>
      </c>
      <c r="L453" t="s">
        <v>45</v>
      </c>
      <c r="M453" t="s">
        <v>257</v>
      </c>
      <c r="N453" t="s">
        <v>258</v>
      </c>
      <c r="O453" t="s">
        <v>286</v>
      </c>
      <c r="P453" t="s">
        <v>287</v>
      </c>
      <c r="Q453">
        <v>101054042</v>
      </c>
      <c r="R453" t="s">
        <v>523</v>
      </c>
      <c r="S453" s="1">
        <v>44330</v>
      </c>
      <c r="T453" t="s">
        <v>48</v>
      </c>
      <c r="U453">
        <v>10115</v>
      </c>
      <c r="V453">
        <v>10115</v>
      </c>
      <c r="W453">
        <v>1</v>
      </c>
      <c r="X453">
        <v>442664</v>
      </c>
      <c r="Y453">
        <v>0</v>
      </c>
      <c r="Z453" t="s">
        <v>49</v>
      </c>
      <c r="AC453" s="3">
        <v>3347155</v>
      </c>
      <c r="AD453">
        <v>0</v>
      </c>
      <c r="AE453">
        <v>0</v>
      </c>
      <c r="AF453" t="s">
        <v>56</v>
      </c>
      <c r="AH453" t="s">
        <v>212</v>
      </c>
      <c r="AI453" t="s">
        <v>52</v>
      </c>
      <c r="AK453" t="s">
        <v>59</v>
      </c>
    </row>
    <row r="454" spans="1:38" x14ac:dyDescent="0.25">
      <c r="A454" t="s">
        <v>38</v>
      </c>
      <c r="B454">
        <v>101053314</v>
      </c>
      <c r="C454">
        <v>55821</v>
      </c>
      <c r="D454">
        <v>56211</v>
      </c>
      <c r="E454" s="1">
        <v>44324</v>
      </c>
      <c r="F454" s="2">
        <v>18</v>
      </c>
      <c r="G454" s="2">
        <f t="shared" si="7"/>
        <v>5</v>
      </c>
      <c r="H454" t="s">
        <v>256</v>
      </c>
      <c r="I454" t="s">
        <v>79</v>
      </c>
      <c r="J454" t="s">
        <v>41</v>
      </c>
      <c r="K454" t="s">
        <v>79</v>
      </c>
      <c r="L454" t="s">
        <v>45</v>
      </c>
      <c r="M454" t="s">
        <v>267</v>
      </c>
      <c r="N454" t="s">
        <v>268</v>
      </c>
      <c r="O454" t="s">
        <v>300</v>
      </c>
      <c r="P454" t="s">
        <v>301</v>
      </c>
      <c r="Q454">
        <v>101054043</v>
      </c>
      <c r="R454" t="s">
        <v>524</v>
      </c>
      <c r="S454" s="1">
        <v>44330</v>
      </c>
      <c r="T454" t="s">
        <v>48</v>
      </c>
      <c r="U454">
        <v>10098</v>
      </c>
      <c r="V454">
        <v>10094</v>
      </c>
      <c r="W454">
        <v>1</v>
      </c>
      <c r="X454">
        <v>493712</v>
      </c>
      <c r="Y454">
        <v>207000</v>
      </c>
      <c r="Z454" t="s">
        <v>49</v>
      </c>
      <c r="AC454" s="3">
        <v>2019600</v>
      </c>
      <c r="AD454">
        <v>0</v>
      </c>
      <c r="AE454">
        <v>0</v>
      </c>
      <c r="AF454" t="s">
        <v>50</v>
      </c>
      <c r="AH454" t="s">
        <v>212</v>
      </c>
      <c r="AI454" t="s">
        <v>52</v>
      </c>
      <c r="AK454" t="s">
        <v>53</v>
      </c>
      <c r="AL454" s="1">
        <v>44341</v>
      </c>
    </row>
    <row r="455" spans="1:38" x14ac:dyDescent="0.25">
      <c r="A455" t="s">
        <v>38</v>
      </c>
      <c r="B455">
        <v>101053315</v>
      </c>
      <c r="C455">
        <v>55822</v>
      </c>
      <c r="D455">
        <v>56123</v>
      </c>
      <c r="E455" s="1">
        <v>44324</v>
      </c>
      <c r="F455" s="2">
        <v>18</v>
      </c>
      <c r="G455" s="2">
        <f t="shared" si="7"/>
        <v>5</v>
      </c>
      <c r="H455" t="s">
        <v>60</v>
      </c>
      <c r="I455" t="s">
        <v>61</v>
      </c>
      <c r="J455" t="s">
        <v>41</v>
      </c>
      <c r="K455" t="s">
        <v>42</v>
      </c>
      <c r="L455" t="s">
        <v>43</v>
      </c>
      <c r="M455" t="s">
        <v>61</v>
      </c>
      <c r="N455" t="s">
        <v>45</v>
      </c>
      <c r="O455" t="s">
        <v>229</v>
      </c>
      <c r="P455" t="s">
        <v>110</v>
      </c>
      <c r="Q455">
        <v>101054044</v>
      </c>
      <c r="R455">
        <v>10990</v>
      </c>
      <c r="S455" s="1">
        <v>44327</v>
      </c>
      <c r="T455" t="s">
        <v>48</v>
      </c>
      <c r="U455">
        <v>20420</v>
      </c>
      <c r="V455">
        <v>20540</v>
      </c>
      <c r="W455">
        <v>1</v>
      </c>
      <c r="X455">
        <v>44400</v>
      </c>
      <c r="Y455">
        <v>0</v>
      </c>
      <c r="Z455" t="s">
        <v>49</v>
      </c>
      <c r="AC455" s="3">
        <v>736141</v>
      </c>
      <c r="AD455">
        <v>0</v>
      </c>
      <c r="AE455">
        <v>0</v>
      </c>
      <c r="AF455" t="s">
        <v>56</v>
      </c>
      <c r="AH455" t="s">
        <v>64</v>
      </c>
      <c r="AI455" t="s">
        <v>52</v>
      </c>
      <c r="AK455" t="s">
        <v>53</v>
      </c>
      <c r="AL455" s="1">
        <v>44355</v>
      </c>
    </row>
    <row r="456" spans="1:38" x14ac:dyDescent="0.25">
      <c r="A456" t="s">
        <v>38</v>
      </c>
      <c r="B456">
        <v>101053316</v>
      </c>
      <c r="C456">
        <v>55823</v>
      </c>
      <c r="D456">
        <v>56196</v>
      </c>
      <c r="E456" s="1">
        <v>44324</v>
      </c>
      <c r="F456" s="2">
        <v>18</v>
      </c>
      <c r="G456" s="2">
        <f t="shared" si="7"/>
        <v>5</v>
      </c>
      <c r="H456" t="s">
        <v>256</v>
      </c>
      <c r="I456" t="s">
        <v>79</v>
      </c>
      <c r="J456" t="s">
        <v>41</v>
      </c>
      <c r="K456" t="s">
        <v>79</v>
      </c>
      <c r="L456" t="s">
        <v>45</v>
      </c>
      <c r="M456" t="s">
        <v>257</v>
      </c>
      <c r="N456" t="s">
        <v>525</v>
      </c>
      <c r="O456" t="s">
        <v>275</v>
      </c>
      <c r="P456" t="s">
        <v>276</v>
      </c>
      <c r="Q456">
        <v>101054045</v>
      </c>
      <c r="R456" t="s">
        <v>526</v>
      </c>
      <c r="S456" s="1">
        <v>44330</v>
      </c>
      <c r="T456" t="s">
        <v>48</v>
      </c>
      <c r="U456">
        <v>10091</v>
      </c>
      <c r="V456">
        <v>10091</v>
      </c>
      <c r="W456">
        <v>1</v>
      </c>
      <c r="X456">
        <v>458326</v>
      </c>
      <c r="Y456">
        <v>500000</v>
      </c>
      <c r="Z456" t="s">
        <v>49</v>
      </c>
      <c r="AC456" s="3">
        <v>3658492</v>
      </c>
      <c r="AD456">
        <v>0</v>
      </c>
      <c r="AE456">
        <v>0</v>
      </c>
      <c r="AF456" t="s">
        <v>50</v>
      </c>
      <c r="AH456" t="s">
        <v>212</v>
      </c>
      <c r="AI456" t="s">
        <v>52</v>
      </c>
      <c r="AK456" t="s">
        <v>59</v>
      </c>
    </row>
    <row r="457" spans="1:38" x14ac:dyDescent="0.25">
      <c r="A457" t="s">
        <v>38</v>
      </c>
      <c r="B457">
        <v>101053317</v>
      </c>
      <c r="C457">
        <v>55824</v>
      </c>
      <c r="D457">
        <v>56243</v>
      </c>
      <c r="E457" s="1">
        <v>44324</v>
      </c>
      <c r="F457" s="2">
        <v>18</v>
      </c>
      <c r="G457" s="2">
        <f t="shared" si="7"/>
        <v>5</v>
      </c>
      <c r="H457" t="s">
        <v>256</v>
      </c>
      <c r="I457" t="s">
        <v>79</v>
      </c>
      <c r="J457" t="s">
        <v>41</v>
      </c>
      <c r="K457" t="s">
        <v>79</v>
      </c>
      <c r="L457" t="s">
        <v>45</v>
      </c>
      <c r="M457" t="s">
        <v>257</v>
      </c>
      <c r="N457" t="s">
        <v>525</v>
      </c>
      <c r="O457" t="s">
        <v>298</v>
      </c>
      <c r="P457" t="s">
        <v>299</v>
      </c>
      <c r="Q457">
        <v>101054046</v>
      </c>
      <c r="R457" t="s">
        <v>527</v>
      </c>
      <c r="S457" s="1">
        <v>44331</v>
      </c>
      <c r="T457" t="s">
        <v>48</v>
      </c>
      <c r="U457">
        <v>10129</v>
      </c>
      <c r="V457">
        <v>10129</v>
      </c>
      <c r="W457">
        <v>1</v>
      </c>
      <c r="X457">
        <v>458326</v>
      </c>
      <c r="Y457">
        <v>0</v>
      </c>
      <c r="Z457" t="s">
        <v>49</v>
      </c>
      <c r="AC457" s="3">
        <v>3672269</v>
      </c>
      <c r="AD457">
        <v>0</v>
      </c>
      <c r="AE457">
        <v>0</v>
      </c>
      <c r="AF457" t="s">
        <v>56</v>
      </c>
      <c r="AH457" t="s">
        <v>212</v>
      </c>
      <c r="AI457" t="s">
        <v>52</v>
      </c>
      <c r="AK457" t="s">
        <v>59</v>
      </c>
    </row>
    <row r="458" spans="1:38" x14ac:dyDescent="0.25">
      <c r="A458" t="s">
        <v>38</v>
      </c>
      <c r="B458">
        <v>101053318</v>
      </c>
      <c r="C458">
        <v>55825</v>
      </c>
      <c r="D458">
        <v>56255</v>
      </c>
      <c r="E458" s="1">
        <v>44324</v>
      </c>
      <c r="F458" s="2">
        <v>18</v>
      </c>
      <c r="G458" s="2">
        <f t="shared" si="7"/>
        <v>5</v>
      </c>
      <c r="H458" t="s">
        <v>256</v>
      </c>
      <c r="I458" t="s">
        <v>79</v>
      </c>
      <c r="J458" t="s">
        <v>41</v>
      </c>
      <c r="K458" t="s">
        <v>79</v>
      </c>
      <c r="L458" t="s">
        <v>45</v>
      </c>
      <c r="M458" t="s">
        <v>262</v>
      </c>
      <c r="N458" t="s">
        <v>263</v>
      </c>
      <c r="O458" t="s">
        <v>272</v>
      </c>
      <c r="P458" t="s">
        <v>273</v>
      </c>
      <c r="Q458">
        <v>101054047</v>
      </c>
      <c r="R458" t="s">
        <v>528</v>
      </c>
      <c r="S458" s="1">
        <v>44331</v>
      </c>
      <c r="T458" t="s">
        <v>48</v>
      </c>
      <c r="U458">
        <v>10069</v>
      </c>
      <c r="V458">
        <v>10090</v>
      </c>
      <c r="W458">
        <v>1</v>
      </c>
      <c r="X458">
        <v>244373</v>
      </c>
      <c r="Y458">
        <v>0</v>
      </c>
      <c r="Z458" t="s">
        <v>49</v>
      </c>
      <c r="AC458" s="3">
        <v>2013800</v>
      </c>
      <c r="AD458">
        <v>0</v>
      </c>
      <c r="AE458">
        <v>0</v>
      </c>
      <c r="AF458" t="s">
        <v>56</v>
      </c>
      <c r="AH458" t="s">
        <v>212</v>
      </c>
      <c r="AI458" t="s">
        <v>52</v>
      </c>
      <c r="AK458" t="s">
        <v>53</v>
      </c>
      <c r="AL458" s="1">
        <v>44341</v>
      </c>
    </row>
    <row r="459" spans="1:38" x14ac:dyDescent="0.25">
      <c r="A459" t="s">
        <v>38</v>
      </c>
      <c r="B459">
        <v>101053319</v>
      </c>
      <c r="C459">
        <v>55826</v>
      </c>
      <c r="D459">
        <v>56378</v>
      </c>
      <c r="E459" s="1">
        <v>44324</v>
      </c>
      <c r="F459" s="2">
        <v>18</v>
      </c>
      <c r="G459" s="2">
        <f t="shared" si="7"/>
        <v>5</v>
      </c>
      <c r="H459" t="s">
        <v>60</v>
      </c>
      <c r="I459" t="s">
        <v>61</v>
      </c>
      <c r="J459" t="s">
        <v>41</v>
      </c>
      <c r="K459" t="s">
        <v>42</v>
      </c>
      <c r="L459" t="s">
        <v>43</v>
      </c>
      <c r="M459" t="s">
        <v>61</v>
      </c>
      <c r="N459" t="s">
        <v>45</v>
      </c>
      <c r="O459" t="s">
        <v>176</v>
      </c>
      <c r="P459" t="s">
        <v>177</v>
      </c>
      <c r="Q459">
        <v>101054048</v>
      </c>
      <c r="R459">
        <v>10987</v>
      </c>
      <c r="S459" s="1">
        <v>44334</v>
      </c>
      <c r="T459" t="s">
        <v>48</v>
      </c>
      <c r="U459">
        <v>9220</v>
      </c>
      <c r="V459">
        <v>9220</v>
      </c>
      <c r="W459">
        <v>1</v>
      </c>
      <c r="X459">
        <v>44400</v>
      </c>
      <c r="Y459">
        <v>0</v>
      </c>
      <c r="Z459" t="s">
        <v>49</v>
      </c>
      <c r="AC459" s="3">
        <v>332381</v>
      </c>
      <c r="AD459">
        <v>0</v>
      </c>
      <c r="AE459">
        <v>0</v>
      </c>
      <c r="AF459" t="s">
        <v>56</v>
      </c>
      <c r="AH459" t="s">
        <v>64</v>
      </c>
      <c r="AI459" t="s">
        <v>52</v>
      </c>
      <c r="AK459" t="s">
        <v>53</v>
      </c>
      <c r="AL459" s="1">
        <v>44355</v>
      </c>
    </row>
    <row r="460" spans="1:38" x14ac:dyDescent="0.25">
      <c r="A460" t="s">
        <v>38</v>
      </c>
      <c r="B460">
        <v>101053320</v>
      </c>
      <c r="C460">
        <v>55827</v>
      </c>
      <c r="D460">
        <v>56143</v>
      </c>
      <c r="E460" s="1">
        <v>44324</v>
      </c>
      <c r="F460" s="2">
        <v>18</v>
      </c>
      <c r="G460" s="2">
        <f t="shared" si="7"/>
        <v>5</v>
      </c>
      <c r="H460" t="s">
        <v>39</v>
      </c>
      <c r="I460" t="s">
        <v>40</v>
      </c>
      <c r="J460" t="s">
        <v>41</v>
      </c>
      <c r="K460" t="s">
        <v>247</v>
      </c>
      <c r="L460" t="s">
        <v>248</v>
      </c>
      <c r="M460" t="s">
        <v>68</v>
      </c>
      <c r="N460" t="s">
        <v>45</v>
      </c>
      <c r="O460" t="s">
        <v>70</v>
      </c>
      <c r="P460" t="s">
        <v>71</v>
      </c>
      <c r="Q460">
        <v>101054049</v>
      </c>
      <c r="R460">
        <v>97529</v>
      </c>
      <c r="S460" s="1">
        <v>44328</v>
      </c>
      <c r="T460" t="s">
        <v>48</v>
      </c>
      <c r="U460">
        <v>34220</v>
      </c>
      <c r="V460">
        <v>34190</v>
      </c>
      <c r="W460">
        <v>1</v>
      </c>
      <c r="X460">
        <v>10000</v>
      </c>
      <c r="Y460">
        <v>0</v>
      </c>
      <c r="Z460" t="s">
        <v>49</v>
      </c>
      <c r="AC460" s="3">
        <v>1318497</v>
      </c>
      <c r="AD460">
        <v>0</v>
      </c>
      <c r="AE460">
        <v>0</v>
      </c>
      <c r="AF460" t="s">
        <v>56</v>
      </c>
      <c r="AH460" t="s">
        <v>51</v>
      </c>
      <c r="AI460" t="s">
        <v>52</v>
      </c>
      <c r="AK460" t="s">
        <v>53</v>
      </c>
      <c r="AL460" s="1">
        <v>44355</v>
      </c>
    </row>
    <row r="461" spans="1:38" x14ac:dyDescent="0.25">
      <c r="A461" t="s">
        <v>38</v>
      </c>
      <c r="B461">
        <v>101053321</v>
      </c>
      <c r="C461">
        <v>55828</v>
      </c>
      <c r="D461">
        <v>56079</v>
      </c>
      <c r="E461" s="1">
        <v>44324</v>
      </c>
      <c r="F461" s="2">
        <v>18</v>
      </c>
      <c r="G461" s="2">
        <f t="shared" si="7"/>
        <v>5</v>
      </c>
      <c r="H461" t="s">
        <v>39</v>
      </c>
      <c r="I461" t="s">
        <v>40</v>
      </c>
      <c r="J461" t="s">
        <v>41</v>
      </c>
      <c r="K461" t="s">
        <v>42</v>
      </c>
      <c r="L461" t="s">
        <v>43</v>
      </c>
      <c r="M461" t="s">
        <v>68</v>
      </c>
      <c r="N461" t="s">
        <v>45</v>
      </c>
      <c r="O461" t="s">
        <v>65</v>
      </c>
      <c r="P461" t="s">
        <v>66</v>
      </c>
      <c r="Q461">
        <v>101054050</v>
      </c>
      <c r="R461">
        <v>97491</v>
      </c>
      <c r="S461" s="1">
        <v>44327</v>
      </c>
      <c r="T461" t="s">
        <v>48</v>
      </c>
      <c r="U461">
        <v>34950</v>
      </c>
      <c r="V461">
        <v>34900</v>
      </c>
      <c r="W461">
        <v>1</v>
      </c>
      <c r="X461">
        <v>10000</v>
      </c>
      <c r="Y461">
        <v>0</v>
      </c>
      <c r="Z461" t="s">
        <v>49</v>
      </c>
      <c r="AC461" s="3">
        <v>1236880</v>
      </c>
      <c r="AD461">
        <v>0</v>
      </c>
      <c r="AE461">
        <v>0</v>
      </c>
      <c r="AF461" t="s">
        <v>56</v>
      </c>
      <c r="AH461" t="s">
        <v>51</v>
      </c>
      <c r="AI461" t="s">
        <v>52</v>
      </c>
      <c r="AK461" t="s">
        <v>59</v>
      </c>
    </row>
    <row r="462" spans="1:38" x14ac:dyDescent="0.25">
      <c r="A462" t="s">
        <v>38</v>
      </c>
      <c r="B462">
        <v>101053322</v>
      </c>
      <c r="C462">
        <v>55829</v>
      </c>
      <c r="D462">
        <v>56082</v>
      </c>
      <c r="E462" s="1">
        <v>44324</v>
      </c>
      <c r="F462" s="2">
        <v>18</v>
      </c>
      <c r="G462" s="2">
        <f t="shared" si="7"/>
        <v>5</v>
      </c>
      <c r="H462" t="s">
        <v>39</v>
      </c>
      <c r="I462" t="s">
        <v>40</v>
      </c>
      <c r="J462" t="s">
        <v>41</v>
      </c>
      <c r="K462" t="s">
        <v>42</v>
      </c>
      <c r="L462" t="s">
        <v>43</v>
      </c>
      <c r="M462" t="s">
        <v>44</v>
      </c>
      <c r="N462" t="s">
        <v>45</v>
      </c>
      <c r="O462" t="s">
        <v>529</v>
      </c>
      <c r="P462" t="s">
        <v>349</v>
      </c>
      <c r="Q462">
        <v>101054051</v>
      </c>
      <c r="R462">
        <v>75675</v>
      </c>
      <c r="S462" s="1">
        <v>44327</v>
      </c>
      <c r="T462" t="s">
        <v>48</v>
      </c>
      <c r="U462">
        <v>34920</v>
      </c>
      <c r="V462">
        <v>34920</v>
      </c>
      <c r="W462">
        <v>1</v>
      </c>
      <c r="X462">
        <v>10000</v>
      </c>
      <c r="Y462">
        <v>0</v>
      </c>
      <c r="Z462" t="s">
        <v>49</v>
      </c>
      <c r="AC462" s="3">
        <v>1235819</v>
      </c>
      <c r="AD462">
        <v>0</v>
      </c>
      <c r="AE462">
        <v>0</v>
      </c>
      <c r="AF462" t="s">
        <v>56</v>
      </c>
      <c r="AH462" t="s">
        <v>51</v>
      </c>
      <c r="AI462" t="s">
        <v>52</v>
      </c>
      <c r="AK462" t="s">
        <v>53</v>
      </c>
      <c r="AL462" s="1">
        <v>44341</v>
      </c>
    </row>
    <row r="463" spans="1:38" x14ac:dyDescent="0.25">
      <c r="A463" t="s">
        <v>38</v>
      </c>
      <c r="B463">
        <v>101053323</v>
      </c>
      <c r="C463">
        <v>55830</v>
      </c>
      <c r="D463">
        <v>56232</v>
      </c>
      <c r="E463" s="1">
        <v>44324</v>
      </c>
      <c r="F463" s="2">
        <v>18</v>
      </c>
      <c r="G463" s="2">
        <f t="shared" si="7"/>
        <v>5</v>
      </c>
      <c r="H463" t="s">
        <v>256</v>
      </c>
      <c r="I463" t="s">
        <v>79</v>
      </c>
      <c r="J463" t="s">
        <v>41</v>
      </c>
      <c r="K463" t="s">
        <v>79</v>
      </c>
      <c r="L463" t="s">
        <v>45</v>
      </c>
      <c r="M463" t="s">
        <v>257</v>
      </c>
      <c r="N463" t="s">
        <v>258</v>
      </c>
      <c r="O463" t="s">
        <v>384</v>
      </c>
      <c r="P463" t="s">
        <v>385</v>
      </c>
      <c r="Q463">
        <v>101054052</v>
      </c>
      <c r="R463" t="s">
        <v>530</v>
      </c>
      <c r="S463" s="1">
        <v>44331</v>
      </c>
      <c r="T463" t="s">
        <v>48</v>
      </c>
      <c r="U463">
        <v>10088</v>
      </c>
      <c r="V463">
        <v>10088</v>
      </c>
      <c r="W463">
        <v>1</v>
      </c>
      <c r="X463">
        <v>442664</v>
      </c>
      <c r="Y463">
        <v>0</v>
      </c>
      <c r="Z463" t="s">
        <v>49</v>
      </c>
      <c r="AC463" s="3">
        <v>3338220</v>
      </c>
      <c r="AD463">
        <v>0</v>
      </c>
      <c r="AE463">
        <v>0</v>
      </c>
      <c r="AF463" t="s">
        <v>56</v>
      </c>
      <c r="AH463" t="s">
        <v>212</v>
      </c>
      <c r="AI463" t="s">
        <v>52</v>
      </c>
      <c r="AK463" t="s">
        <v>59</v>
      </c>
    </row>
    <row r="464" spans="1:38" x14ac:dyDescent="0.25">
      <c r="A464" t="s">
        <v>38</v>
      </c>
      <c r="B464">
        <v>101053324</v>
      </c>
      <c r="C464">
        <v>55831</v>
      </c>
      <c r="D464">
        <v>56021</v>
      </c>
      <c r="E464" s="1">
        <v>44324</v>
      </c>
      <c r="F464" s="2">
        <v>18</v>
      </c>
      <c r="G464" s="2">
        <f t="shared" si="7"/>
        <v>5</v>
      </c>
      <c r="H464" t="s">
        <v>39</v>
      </c>
      <c r="I464" t="s">
        <v>40</v>
      </c>
      <c r="J464" t="s">
        <v>41</v>
      </c>
      <c r="K464" t="s">
        <v>42</v>
      </c>
      <c r="L464" t="s">
        <v>43</v>
      </c>
      <c r="M464" t="s">
        <v>44</v>
      </c>
      <c r="N464" t="s">
        <v>45</v>
      </c>
      <c r="O464" t="s">
        <v>148</v>
      </c>
      <c r="P464" t="s">
        <v>149</v>
      </c>
      <c r="Q464">
        <v>101054053</v>
      </c>
      <c r="R464">
        <v>75630</v>
      </c>
      <c r="S464" s="1">
        <v>44326</v>
      </c>
      <c r="T464" t="s">
        <v>48</v>
      </c>
      <c r="U464">
        <v>33760</v>
      </c>
      <c r="V464">
        <v>33760</v>
      </c>
      <c r="W464">
        <v>1</v>
      </c>
      <c r="X464">
        <v>10000</v>
      </c>
      <c r="Y464">
        <v>0</v>
      </c>
      <c r="Z464" t="s">
        <v>49</v>
      </c>
      <c r="AC464" s="3">
        <v>1194766</v>
      </c>
      <c r="AD464">
        <v>0</v>
      </c>
      <c r="AE464">
        <v>0</v>
      </c>
      <c r="AF464" t="s">
        <v>56</v>
      </c>
      <c r="AH464" t="s">
        <v>51</v>
      </c>
      <c r="AI464" t="s">
        <v>52</v>
      </c>
      <c r="AK464" t="s">
        <v>53</v>
      </c>
      <c r="AL464" s="1">
        <v>44341</v>
      </c>
    </row>
    <row r="465" spans="1:38" x14ac:dyDescent="0.25">
      <c r="A465" t="s">
        <v>38</v>
      </c>
      <c r="B465">
        <v>101053325</v>
      </c>
      <c r="C465">
        <v>55832</v>
      </c>
      <c r="D465">
        <v>56155</v>
      </c>
      <c r="E465" s="1">
        <v>44324</v>
      </c>
      <c r="F465" s="2">
        <v>18</v>
      </c>
      <c r="G465" s="2">
        <f t="shared" si="7"/>
        <v>5</v>
      </c>
      <c r="H465" t="s">
        <v>39</v>
      </c>
      <c r="I465" t="s">
        <v>40</v>
      </c>
      <c r="J465" t="s">
        <v>41</v>
      </c>
      <c r="K465" t="s">
        <v>125</v>
      </c>
      <c r="L465" t="s">
        <v>126</v>
      </c>
      <c r="M465" t="s">
        <v>44</v>
      </c>
      <c r="N465" t="s">
        <v>45</v>
      </c>
      <c r="O465" t="s">
        <v>264</v>
      </c>
      <c r="P465" t="s">
        <v>265</v>
      </c>
      <c r="Q465">
        <v>101054054</v>
      </c>
      <c r="R465">
        <v>97548</v>
      </c>
      <c r="S465" s="1">
        <v>44328</v>
      </c>
      <c r="T465" t="s">
        <v>48</v>
      </c>
      <c r="U465">
        <v>34990</v>
      </c>
      <c r="V465">
        <v>35010</v>
      </c>
      <c r="W465">
        <v>1</v>
      </c>
      <c r="X465">
        <v>294975</v>
      </c>
      <c r="Y465">
        <v>0</v>
      </c>
      <c r="Z465" t="s">
        <v>49</v>
      </c>
      <c r="AC465" s="3">
        <v>3324050</v>
      </c>
      <c r="AD465">
        <v>0</v>
      </c>
      <c r="AE465">
        <v>0</v>
      </c>
      <c r="AF465" t="s">
        <v>56</v>
      </c>
      <c r="AH465" t="s">
        <v>212</v>
      </c>
      <c r="AI465" t="s">
        <v>52</v>
      </c>
      <c r="AK465" t="s">
        <v>53</v>
      </c>
      <c r="AL465" s="1">
        <v>44341</v>
      </c>
    </row>
    <row r="466" spans="1:38" x14ac:dyDescent="0.25">
      <c r="A466" t="s">
        <v>38</v>
      </c>
      <c r="B466">
        <v>101053326</v>
      </c>
      <c r="C466">
        <v>55833</v>
      </c>
      <c r="D466">
        <v>56185</v>
      </c>
      <c r="E466" s="1">
        <v>44324</v>
      </c>
      <c r="F466" s="2">
        <v>18</v>
      </c>
      <c r="G466" s="2">
        <f t="shared" si="7"/>
        <v>5</v>
      </c>
      <c r="H466" t="s">
        <v>39</v>
      </c>
      <c r="I466" t="s">
        <v>40</v>
      </c>
      <c r="J466" t="s">
        <v>41</v>
      </c>
      <c r="K466" t="s">
        <v>125</v>
      </c>
      <c r="L466" t="s">
        <v>126</v>
      </c>
      <c r="M466" t="s">
        <v>44</v>
      </c>
      <c r="N466" t="s">
        <v>45</v>
      </c>
      <c r="O466" t="s">
        <v>406</v>
      </c>
      <c r="P466" t="s">
        <v>407</v>
      </c>
      <c r="Q466">
        <v>101054055</v>
      </c>
      <c r="R466">
        <v>97551</v>
      </c>
      <c r="S466" s="1">
        <v>44329</v>
      </c>
      <c r="T466" t="s">
        <v>48</v>
      </c>
      <c r="U466">
        <v>34860</v>
      </c>
      <c r="V466">
        <v>34900</v>
      </c>
      <c r="W466">
        <v>1</v>
      </c>
      <c r="X466">
        <v>294975</v>
      </c>
      <c r="Y466">
        <v>0</v>
      </c>
      <c r="Z466" t="s">
        <v>49</v>
      </c>
      <c r="AC466" s="3">
        <v>3311700</v>
      </c>
      <c r="AD466">
        <v>0</v>
      </c>
      <c r="AE466">
        <v>0</v>
      </c>
      <c r="AF466" t="s">
        <v>56</v>
      </c>
      <c r="AH466" t="s">
        <v>212</v>
      </c>
      <c r="AI466" t="s">
        <v>52</v>
      </c>
      <c r="AK466" t="s">
        <v>53</v>
      </c>
      <c r="AL466" s="1">
        <v>44341</v>
      </c>
    </row>
    <row r="467" spans="1:38" x14ac:dyDescent="0.25">
      <c r="A467" t="s">
        <v>38</v>
      </c>
      <c r="B467">
        <v>101053327</v>
      </c>
      <c r="C467">
        <v>55834</v>
      </c>
      <c r="D467">
        <v>56153</v>
      </c>
      <c r="E467" s="1">
        <v>44324</v>
      </c>
      <c r="F467" s="2">
        <v>18</v>
      </c>
      <c r="G467" s="2">
        <f t="shared" si="7"/>
        <v>5</v>
      </c>
      <c r="H467" t="s">
        <v>39</v>
      </c>
      <c r="I467" t="s">
        <v>40</v>
      </c>
      <c r="J467" t="s">
        <v>41</v>
      </c>
      <c r="K467" t="s">
        <v>125</v>
      </c>
      <c r="L467" t="s">
        <v>126</v>
      </c>
      <c r="M467" t="s">
        <v>44</v>
      </c>
      <c r="N467" t="s">
        <v>45</v>
      </c>
      <c r="O467" t="s">
        <v>358</v>
      </c>
      <c r="P467" t="s">
        <v>359</v>
      </c>
      <c r="Q467">
        <v>101054056</v>
      </c>
      <c r="R467">
        <v>97549</v>
      </c>
      <c r="S467" s="1">
        <v>44328</v>
      </c>
      <c r="T467" t="s">
        <v>48</v>
      </c>
      <c r="U467">
        <v>34570</v>
      </c>
      <c r="V467">
        <v>34610</v>
      </c>
      <c r="W467">
        <v>1</v>
      </c>
      <c r="X467">
        <v>294975</v>
      </c>
      <c r="Y467">
        <v>0</v>
      </c>
      <c r="Z467" t="s">
        <v>49</v>
      </c>
      <c r="AC467" s="3">
        <v>3284150</v>
      </c>
      <c r="AD467">
        <v>0</v>
      </c>
      <c r="AE467">
        <v>0</v>
      </c>
      <c r="AF467" t="s">
        <v>56</v>
      </c>
      <c r="AH467" t="s">
        <v>212</v>
      </c>
      <c r="AI467" t="s">
        <v>52</v>
      </c>
      <c r="AK467" t="s">
        <v>53</v>
      </c>
      <c r="AL467" s="1">
        <v>44341</v>
      </c>
    </row>
    <row r="468" spans="1:38" x14ac:dyDescent="0.25">
      <c r="A468" t="s">
        <v>38</v>
      </c>
      <c r="B468">
        <v>101053328</v>
      </c>
      <c r="C468">
        <v>55835</v>
      </c>
      <c r="D468">
        <v>56218</v>
      </c>
      <c r="E468" s="1">
        <v>44324</v>
      </c>
      <c r="F468" s="2">
        <v>18</v>
      </c>
      <c r="G468" s="2">
        <f t="shared" si="7"/>
        <v>5</v>
      </c>
      <c r="H468" t="s">
        <v>73</v>
      </c>
      <c r="I468" t="s">
        <v>40</v>
      </c>
      <c r="J468" t="s">
        <v>41</v>
      </c>
      <c r="K468" t="s">
        <v>42</v>
      </c>
      <c r="L468" t="s">
        <v>43</v>
      </c>
      <c r="M468" t="s">
        <v>68</v>
      </c>
      <c r="N468" t="s">
        <v>45</v>
      </c>
      <c r="O468" t="s">
        <v>54</v>
      </c>
      <c r="P468" t="s">
        <v>55</v>
      </c>
      <c r="Q468">
        <v>101054057</v>
      </c>
      <c r="R468">
        <v>97531</v>
      </c>
      <c r="S468" s="1">
        <v>44330</v>
      </c>
      <c r="T468" t="s">
        <v>48</v>
      </c>
      <c r="U468">
        <v>32980</v>
      </c>
      <c r="V468">
        <v>32940</v>
      </c>
      <c r="W468">
        <v>1</v>
      </c>
      <c r="X468">
        <v>10000</v>
      </c>
      <c r="Y468">
        <v>0</v>
      </c>
      <c r="Z468" t="s">
        <v>49</v>
      </c>
      <c r="AC468" s="3">
        <v>1167162</v>
      </c>
      <c r="AD468">
        <v>0</v>
      </c>
      <c r="AE468">
        <v>0</v>
      </c>
      <c r="AF468" t="s">
        <v>56</v>
      </c>
      <c r="AH468" t="s">
        <v>51</v>
      </c>
      <c r="AI468" t="s">
        <v>52</v>
      </c>
      <c r="AK468" t="s">
        <v>59</v>
      </c>
    </row>
    <row r="469" spans="1:38" x14ac:dyDescent="0.25">
      <c r="A469" t="s">
        <v>38</v>
      </c>
      <c r="B469">
        <v>101053329</v>
      </c>
      <c r="C469">
        <v>55836</v>
      </c>
      <c r="D469">
        <v>56246</v>
      </c>
      <c r="E469" s="1">
        <v>44324</v>
      </c>
      <c r="F469" s="2">
        <v>18</v>
      </c>
      <c r="G469" s="2">
        <f t="shared" si="7"/>
        <v>5</v>
      </c>
      <c r="H469" t="s">
        <v>114</v>
      </c>
      <c r="I469" t="s">
        <v>146</v>
      </c>
      <c r="J469" t="s">
        <v>41</v>
      </c>
      <c r="K469" t="s">
        <v>146</v>
      </c>
      <c r="L469" t="s">
        <v>234</v>
      </c>
      <c r="M469" t="s">
        <v>165</v>
      </c>
      <c r="N469" t="s">
        <v>166</v>
      </c>
      <c r="O469" t="s">
        <v>153</v>
      </c>
      <c r="P469" t="s">
        <v>235</v>
      </c>
      <c r="Q469">
        <v>101054058</v>
      </c>
      <c r="R469">
        <v>0</v>
      </c>
      <c r="S469" s="1">
        <v>44331</v>
      </c>
      <c r="T469" t="s">
        <v>48</v>
      </c>
      <c r="U469">
        <v>1</v>
      </c>
      <c r="V469">
        <v>1</v>
      </c>
      <c r="W469">
        <v>1</v>
      </c>
      <c r="X469">
        <v>110000</v>
      </c>
      <c r="Y469">
        <v>0</v>
      </c>
      <c r="Z469" t="s">
        <v>49</v>
      </c>
      <c r="AC469" s="3">
        <v>1707975</v>
      </c>
      <c r="AD469">
        <v>0</v>
      </c>
      <c r="AE469">
        <v>0</v>
      </c>
      <c r="AF469" t="s">
        <v>56</v>
      </c>
      <c r="AH469" t="s">
        <v>64</v>
      </c>
      <c r="AI469" t="s">
        <v>52</v>
      </c>
      <c r="AK469" t="s">
        <v>53</v>
      </c>
      <c r="AL469" s="1">
        <v>44355</v>
      </c>
    </row>
    <row r="470" spans="1:38" x14ac:dyDescent="0.25">
      <c r="A470" t="s">
        <v>38</v>
      </c>
      <c r="B470">
        <v>101053330</v>
      </c>
      <c r="C470">
        <v>55837</v>
      </c>
      <c r="D470">
        <v>56334</v>
      </c>
      <c r="E470" s="1">
        <v>44324</v>
      </c>
      <c r="F470" s="2">
        <v>18</v>
      </c>
      <c r="G470" s="2">
        <f t="shared" si="7"/>
        <v>5</v>
      </c>
      <c r="H470" t="s">
        <v>114</v>
      </c>
      <c r="I470" t="s">
        <v>146</v>
      </c>
      <c r="J470" t="s">
        <v>41</v>
      </c>
      <c r="K470" t="s">
        <v>146</v>
      </c>
      <c r="L470" t="s">
        <v>234</v>
      </c>
      <c r="M470" t="s">
        <v>237</v>
      </c>
      <c r="N470" t="s">
        <v>238</v>
      </c>
      <c r="O470" t="s">
        <v>109</v>
      </c>
      <c r="P470" t="s">
        <v>112</v>
      </c>
      <c r="Q470">
        <v>101054059</v>
      </c>
      <c r="R470" t="s">
        <v>531</v>
      </c>
      <c r="S470" s="1">
        <v>44334</v>
      </c>
      <c r="T470" t="s">
        <v>48</v>
      </c>
      <c r="U470">
        <v>1</v>
      </c>
      <c r="V470">
        <v>1</v>
      </c>
      <c r="W470">
        <v>1</v>
      </c>
      <c r="X470">
        <v>110000</v>
      </c>
      <c r="Y470">
        <v>0</v>
      </c>
      <c r="Z470" t="s">
        <v>49</v>
      </c>
      <c r="AC470" s="3">
        <v>1654367</v>
      </c>
      <c r="AD470">
        <v>0</v>
      </c>
      <c r="AE470">
        <v>0</v>
      </c>
      <c r="AF470" t="s">
        <v>56</v>
      </c>
      <c r="AH470" t="s">
        <v>64</v>
      </c>
      <c r="AI470" t="s">
        <v>52</v>
      </c>
      <c r="AK470" t="s">
        <v>53</v>
      </c>
      <c r="AL470" s="1">
        <v>44355</v>
      </c>
    </row>
    <row r="471" spans="1:38" x14ac:dyDescent="0.25">
      <c r="A471" t="s">
        <v>38</v>
      </c>
      <c r="B471">
        <v>101053331</v>
      </c>
      <c r="C471">
        <v>55838</v>
      </c>
      <c r="E471" s="1">
        <v>44324</v>
      </c>
      <c r="F471" s="2">
        <v>18</v>
      </c>
      <c r="G471" s="2">
        <f t="shared" si="7"/>
        <v>5</v>
      </c>
      <c r="H471" t="s">
        <v>39</v>
      </c>
      <c r="I471" t="s">
        <v>40</v>
      </c>
      <c r="J471" t="s">
        <v>41</v>
      </c>
      <c r="K471" t="s">
        <v>42</v>
      </c>
      <c r="L471" t="s">
        <v>43</v>
      </c>
      <c r="M471" t="s">
        <v>44</v>
      </c>
      <c r="N471" t="s">
        <v>45</v>
      </c>
      <c r="O471" t="s">
        <v>240</v>
      </c>
      <c r="P471" t="s">
        <v>241</v>
      </c>
      <c r="Q471">
        <v>101054060</v>
      </c>
      <c r="R471">
        <v>75641</v>
      </c>
      <c r="S471" s="1">
        <v>44327</v>
      </c>
      <c r="T471" t="s">
        <v>170</v>
      </c>
      <c r="U471">
        <v>34330</v>
      </c>
      <c r="V471">
        <v>34330</v>
      </c>
      <c r="W471">
        <v>1</v>
      </c>
      <c r="X471">
        <v>0</v>
      </c>
      <c r="Y471">
        <v>0</v>
      </c>
      <c r="AC471" s="3">
        <v>1214939</v>
      </c>
      <c r="AD471">
        <v>1000500</v>
      </c>
      <c r="AE471">
        <v>4930</v>
      </c>
      <c r="AH471" t="s">
        <v>51</v>
      </c>
      <c r="AI471" t="s">
        <v>52</v>
      </c>
      <c r="AK471" t="s">
        <v>59</v>
      </c>
    </row>
    <row r="472" spans="1:38" x14ac:dyDescent="0.25">
      <c r="A472" t="s">
        <v>38</v>
      </c>
      <c r="B472">
        <v>101053332</v>
      </c>
      <c r="C472">
        <v>55839</v>
      </c>
      <c r="D472">
        <v>56244</v>
      </c>
      <c r="E472" s="1">
        <v>44324</v>
      </c>
      <c r="F472" s="2">
        <v>18</v>
      </c>
      <c r="G472" s="2">
        <f t="shared" si="7"/>
        <v>5</v>
      </c>
      <c r="H472" t="s">
        <v>256</v>
      </c>
      <c r="I472" t="s">
        <v>79</v>
      </c>
      <c r="J472" t="s">
        <v>41</v>
      </c>
      <c r="K472" t="s">
        <v>79</v>
      </c>
      <c r="L472" t="s">
        <v>45</v>
      </c>
      <c r="M472" t="s">
        <v>257</v>
      </c>
      <c r="N472" t="s">
        <v>258</v>
      </c>
      <c r="O472" t="s">
        <v>289</v>
      </c>
      <c r="P472" t="s">
        <v>290</v>
      </c>
      <c r="Q472">
        <v>101054061</v>
      </c>
      <c r="R472" t="s">
        <v>532</v>
      </c>
      <c r="S472" s="1">
        <v>44331</v>
      </c>
      <c r="T472" t="s">
        <v>48</v>
      </c>
      <c r="U472">
        <v>10121</v>
      </c>
      <c r="V472">
        <v>10121</v>
      </c>
      <c r="W472">
        <v>1</v>
      </c>
      <c r="X472">
        <v>442664</v>
      </c>
      <c r="Y472">
        <v>174000</v>
      </c>
      <c r="Z472" t="s">
        <v>49</v>
      </c>
      <c r="AC472" s="3">
        <v>3349140</v>
      </c>
      <c r="AD472">
        <v>0</v>
      </c>
      <c r="AE472">
        <v>0</v>
      </c>
      <c r="AF472" t="s">
        <v>50</v>
      </c>
      <c r="AH472" t="s">
        <v>212</v>
      </c>
      <c r="AI472" t="s">
        <v>52</v>
      </c>
      <c r="AK472" t="s">
        <v>59</v>
      </c>
    </row>
    <row r="473" spans="1:38" x14ac:dyDescent="0.25">
      <c r="A473" t="s">
        <v>38</v>
      </c>
      <c r="B473">
        <v>101053333</v>
      </c>
      <c r="C473">
        <v>55840</v>
      </c>
      <c r="D473">
        <v>56131</v>
      </c>
      <c r="E473" s="1">
        <v>44324</v>
      </c>
      <c r="F473" s="2">
        <v>18</v>
      </c>
      <c r="G473" s="2">
        <f t="shared" si="7"/>
        <v>5</v>
      </c>
      <c r="H473" t="s">
        <v>171</v>
      </c>
      <c r="I473" t="s">
        <v>124</v>
      </c>
      <c r="J473" t="s">
        <v>41</v>
      </c>
      <c r="K473" t="s">
        <v>172</v>
      </c>
      <c r="L473" t="s">
        <v>173</v>
      </c>
      <c r="M473" t="s">
        <v>42</v>
      </c>
      <c r="N473" t="s">
        <v>43</v>
      </c>
      <c r="O473" t="s">
        <v>202</v>
      </c>
      <c r="P473" t="s">
        <v>203</v>
      </c>
      <c r="Q473">
        <v>101054062</v>
      </c>
      <c r="R473">
        <v>78379</v>
      </c>
      <c r="S473" s="1">
        <v>44328</v>
      </c>
      <c r="T473" t="s">
        <v>48</v>
      </c>
      <c r="U473">
        <v>34090</v>
      </c>
      <c r="V473">
        <v>34060</v>
      </c>
      <c r="W473">
        <v>1</v>
      </c>
      <c r="X473">
        <v>0</v>
      </c>
      <c r="Y473">
        <v>0</v>
      </c>
      <c r="AC473" s="3">
        <v>687936</v>
      </c>
      <c r="AD473">
        <v>0</v>
      </c>
      <c r="AE473">
        <v>0</v>
      </c>
      <c r="AH473" t="s">
        <v>64</v>
      </c>
      <c r="AI473" t="s">
        <v>52</v>
      </c>
      <c r="AK473" t="s">
        <v>53</v>
      </c>
      <c r="AL473" s="1">
        <v>44355</v>
      </c>
    </row>
    <row r="474" spans="1:38" x14ac:dyDescent="0.25">
      <c r="A474" t="s">
        <v>38</v>
      </c>
      <c r="B474">
        <v>101053334</v>
      </c>
      <c r="C474">
        <v>55841</v>
      </c>
      <c r="D474">
        <v>56132</v>
      </c>
      <c r="E474" s="1">
        <v>44324</v>
      </c>
      <c r="F474" s="2">
        <v>18</v>
      </c>
      <c r="G474" s="2">
        <f t="shared" si="7"/>
        <v>5</v>
      </c>
      <c r="H474" t="s">
        <v>171</v>
      </c>
      <c r="I474" t="s">
        <v>124</v>
      </c>
      <c r="J474" t="s">
        <v>41</v>
      </c>
      <c r="K474" t="s">
        <v>172</v>
      </c>
      <c r="L474" t="s">
        <v>173</v>
      </c>
      <c r="M474" t="s">
        <v>42</v>
      </c>
      <c r="N474" t="s">
        <v>43</v>
      </c>
      <c r="O474" t="s">
        <v>202</v>
      </c>
      <c r="P474" t="s">
        <v>203</v>
      </c>
      <c r="Q474">
        <v>101054063</v>
      </c>
      <c r="R474">
        <v>78431</v>
      </c>
      <c r="S474" s="1">
        <v>44328</v>
      </c>
      <c r="T474" t="s">
        <v>48</v>
      </c>
      <c r="U474">
        <v>28810</v>
      </c>
      <c r="V474">
        <v>28770</v>
      </c>
      <c r="W474">
        <v>1</v>
      </c>
      <c r="X474">
        <v>0</v>
      </c>
      <c r="Y474">
        <v>0</v>
      </c>
      <c r="AC474" s="3">
        <v>581386</v>
      </c>
      <c r="AD474">
        <v>0</v>
      </c>
      <c r="AE474">
        <v>0</v>
      </c>
      <c r="AH474" t="s">
        <v>64</v>
      </c>
      <c r="AI474" t="s">
        <v>52</v>
      </c>
      <c r="AK474" t="s">
        <v>53</v>
      </c>
      <c r="AL474" s="1">
        <v>44355</v>
      </c>
    </row>
    <row r="475" spans="1:38" x14ac:dyDescent="0.25">
      <c r="A475" t="s">
        <v>38</v>
      </c>
      <c r="B475">
        <v>101053335</v>
      </c>
      <c r="C475">
        <v>55842</v>
      </c>
      <c r="D475">
        <v>56122</v>
      </c>
      <c r="E475" s="1">
        <v>44324</v>
      </c>
      <c r="F475" s="2">
        <v>18</v>
      </c>
      <c r="G475" s="2">
        <f t="shared" si="7"/>
        <v>5</v>
      </c>
      <c r="H475" t="s">
        <v>171</v>
      </c>
      <c r="I475" t="s">
        <v>124</v>
      </c>
      <c r="J475" t="s">
        <v>41</v>
      </c>
      <c r="K475" t="s">
        <v>172</v>
      </c>
      <c r="L475" t="s">
        <v>173</v>
      </c>
      <c r="M475" t="s">
        <v>42</v>
      </c>
      <c r="N475" t="s">
        <v>43</v>
      </c>
      <c r="O475" t="s">
        <v>174</v>
      </c>
      <c r="P475" t="s">
        <v>175</v>
      </c>
      <c r="Q475">
        <v>101054064</v>
      </c>
      <c r="R475">
        <v>78428</v>
      </c>
      <c r="S475" s="1">
        <v>44327</v>
      </c>
      <c r="T475" t="s">
        <v>48</v>
      </c>
      <c r="U475">
        <v>33850</v>
      </c>
      <c r="V475">
        <v>33810</v>
      </c>
      <c r="W475">
        <v>1</v>
      </c>
      <c r="X475">
        <v>0</v>
      </c>
      <c r="Y475">
        <v>0</v>
      </c>
      <c r="AC475" s="3">
        <v>683093</v>
      </c>
      <c r="AD475">
        <v>0</v>
      </c>
      <c r="AE475">
        <v>0</v>
      </c>
      <c r="AH475" t="s">
        <v>64</v>
      </c>
      <c r="AI475" t="s">
        <v>52</v>
      </c>
      <c r="AK475" t="s">
        <v>53</v>
      </c>
      <c r="AL475" s="1">
        <v>44355</v>
      </c>
    </row>
    <row r="476" spans="1:38" x14ac:dyDescent="0.25">
      <c r="A476" t="s">
        <v>38</v>
      </c>
      <c r="B476">
        <v>101053336</v>
      </c>
      <c r="C476">
        <v>55843</v>
      </c>
      <c r="D476">
        <v>55984</v>
      </c>
      <c r="E476" s="1">
        <v>44324</v>
      </c>
      <c r="F476" s="2">
        <v>18</v>
      </c>
      <c r="G476" s="2">
        <f t="shared" si="7"/>
        <v>5</v>
      </c>
      <c r="H476" t="s">
        <v>114</v>
      </c>
      <c r="I476" t="s">
        <v>40</v>
      </c>
      <c r="J476" t="s">
        <v>41</v>
      </c>
      <c r="K476" t="s">
        <v>44</v>
      </c>
      <c r="L476" t="s">
        <v>45</v>
      </c>
      <c r="M476" t="s">
        <v>107</v>
      </c>
      <c r="N476" t="s">
        <v>45</v>
      </c>
      <c r="O476" t="s">
        <v>153</v>
      </c>
      <c r="P476" t="s">
        <v>235</v>
      </c>
      <c r="Q476">
        <v>101054065</v>
      </c>
      <c r="R476" t="s">
        <v>533</v>
      </c>
      <c r="S476" s="1">
        <v>44326</v>
      </c>
      <c r="T476" t="s">
        <v>48</v>
      </c>
      <c r="U476">
        <v>1</v>
      </c>
      <c r="V476">
        <v>1</v>
      </c>
      <c r="W476">
        <v>1</v>
      </c>
      <c r="X476">
        <v>0</v>
      </c>
      <c r="Y476">
        <v>0</v>
      </c>
      <c r="AC476" s="3">
        <v>324601</v>
      </c>
      <c r="AD476">
        <v>0</v>
      </c>
      <c r="AE476">
        <v>0</v>
      </c>
      <c r="AH476" t="s">
        <v>64</v>
      </c>
      <c r="AI476" t="s">
        <v>52</v>
      </c>
      <c r="AK476" t="s">
        <v>53</v>
      </c>
      <c r="AL476" s="1">
        <v>44341</v>
      </c>
    </row>
    <row r="477" spans="1:38" x14ac:dyDescent="0.25">
      <c r="A477" t="s">
        <v>38</v>
      </c>
      <c r="B477">
        <v>101053337</v>
      </c>
      <c r="C477">
        <v>55844</v>
      </c>
      <c r="D477">
        <v>55986</v>
      </c>
      <c r="E477" s="1">
        <v>44324</v>
      </c>
      <c r="F477" s="2">
        <v>18</v>
      </c>
      <c r="G477" s="2">
        <f t="shared" si="7"/>
        <v>5</v>
      </c>
      <c r="H477" t="s">
        <v>101</v>
      </c>
      <c r="I477" t="s">
        <v>40</v>
      </c>
      <c r="J477" t="s">
        <v>41</v>
      </c>
      <c r="K477" t="s">
        <v>44</v>
      </c>
      <c r="L477" t="s">
        <v>45</v>
      </c>
      <c r="M477" t="s">
        <v>44</v>
      </c>
      <c r="N477" t="s">
        <v>45</v>
      </c>
      <c r="O477" t="s">
        <v>153</v>
      </c>
      <c r="P477" t="s">
        <v>235</v>
      </c>
      <c r="Q477">
        <v>101054066</v>
      </c>
      <c r="R477" t="s">
        <v>534</v>
      </c>
      <c r="S477" s="1">
        <v>44326</v>
      </c>
      <c r="T477" t="s">
        <v>48</v>
      </c>
      <c r="U477">
        <v>1</v>
      </c>
      <c r="V477">
        <v>1</v>
      </c>
      <c r="W477">
        <v>1</v>
      </c>
      <c r="X477">
        <v>0</v>
      </c>
      <c r="Y477">
        <v>0</v>
      </c>
      <c r="AC477" s="3">
        <v>293188</v>
      </c>
      <c r="AD477">
        <v>0</v>
      </c>
      <c r="AE477">
        <v>0</v>
      </c>
      <c r="AH477" t="s">
        <v>64</v>
      </c>
      <c r="AI477" t="s">
        <v>52</v>
      </c>
      <c r="AK477" t="s">
        <v>53</v>
      </c>
      <c r="AL477" s="1">
        <v>44341</v>
      </c>
    </row>
    <row r="478" spans="1:38" x14ac:dyDescent="0.25">
      <c r="A478" t="s">
        <v>38</v>
      </c>
      <c r="B478">
        <v>101053338</v>
      </c>
      <c r="C478">
        <v>55845</v>
      </c>
      <c r="D478">
        <v>55988</v>
      </c>
      <c r="E478" s="1">
        <v>44324</v>
      </c>
      <c r="F478" s="2">
        <v>18</v>
      </c>
      <c r="G478" s="2">
        <f t="shared" si="7"/>
        <v>5</v>
      </c>
      <c r="H478" t="s">
        <v>101</v>
      </c>
      <c r="I478" t="s">
        <v>40</v>
      </c>
      <c r="J478" t="s">
        <v>41</v>
      </c>
      <c r="K478" t="s">
        <v>44</v>
      </c>
      <c r="L478" t="s">
        <v>45</v>
      </c>
      <c r="M478" t="s">
        <v>44</v>
      </c>
      <c r="N478" t="s">
        <v>45</v>
      </c>
      <c r="O478" t="s">
        <v>153</v>
      </c>
      <c r="P478" t="s">
        <v>235</v>
      </c>
      <c r="Q478">
        <v>101054067</v>
      </c>
      <c r="R478" t="s">
        <v>490</v>
      </c>
      <c r="S478" s="1">
        <v>44326</v>
      </c>
      <c r="T478" t="s">
        <v>48</v>
      </c>
      <c r="U478">
        <v>1</v>
      </c>
      <c r="V478">
        <v>1</v>
      </c>
      <c r="W478">
        <v>1</v>
      </c>
      <c r="X478">
        <v>0</v>
      </c>
      <c r="Y478">
        <v>0</v>
      </c>
      <c r="AC478" s="3">
        <v>293188</v>
      </c>
      <c r="AD478">
        <v>0</v>
      </c>
      <c r="AE478">
        <v>0</v>
      </c>
      <c r="AH478" t="s">
        <v>64</v>
      </c>
      <c r="AI478" t="s">
        <v>52</v>
      </c>
      <c r="AK478" t="s">
        <v>53</v>
      </c>
      <c r="AL478" s="1">
        <v>44341</v>
      </c>
    </row>
    <row r="479" spans="1:38" x14ac:dyDescent="0.25">
      <c r="A479" t="s">
        <v>38</v>
      </c>
      <c r="B479">
        <v>101053339</v>
      </c>
      <c r="C479">
        <v>55846</v>
      </c>
      <c r="D479">
        <v>55990</v>
      </c>
      <c r="E479" s="1">
        <v>44324</v>
      </c>
      <c r="F479" s="2">
        <v>18</v>
      </c>
      <c r="G479" s="2">
        <f t="shared" si="7"/>
        <v>5</v>
      </c>
      <c r="H479" t="s">
        <v>122</v>
      </c>
      <c r="I479" t="s">
        <v>40</v>
      </c>
      <c r="J479" t="s">
        <v>41</v>
      </c>
      <c r="K479" t="s">
        <v>44</v>
      </c>
      <c r="L479" t="s">
        <v>45</v>
      </c>
      <c r="M479" t="s">
        <v>44</v>
      </c>
      <c r="N479" t="s">
        <v>45</v>
      </c>
      <c r="O479" t="s">
        <v>153</v>
      </c>
      <c r="P479" t="s">
        <v>235</v>
      </c>
      <c r="Q479">
        <v>101054068</v>
      </c>
      <c r="R479" t="s">
        <v>533</v>
      </c>
      <c r="S479" s="1">
        <v>44326</v>
      </c>
      <c r="T479" t="s">
        <v>48</v>
      </c>
      <c r="U479">
        <v>2</v>
      </c>
      <c r="V479">
        <v>2</v>
      </c>
      <c r="W479">
        <v>1</v>
      </c>
      <c r="X479">
        <v>0</v>
      </c>
      <c r="Y479">
        <v>0</v>
      </c>
      <c r="AC479" s="3">
        <v>73297</v>
      </c>
      <c r="AD479">
        <v>0</v>
      </c>
      <c r="AE479">
        <v>0</v>
      </c>
      <c r="AH479" t="s">
        <v>64</v>
      </c>
      <c r="AI479" t="s">
        <v>52</v>
      </c>
      <c r="AK479" t="s">
        <v>53</v>
      </c>
      <c r="AL479" s="1">
        <v>44341</v>
      </c>
    </row>
    <row r="480" spans="1:38" x14ac:dyDescent="0.25">
      <c r="A480" t="s">
        <v>38</v>
      </c>
      <c r="B480">
        <v>101053340</v>
      </c>
      <c r="C480">
        <v>55847</v>
      </c>
      <c r="D480">
        <v>55992</v>
      </c>
      <c r="E480" s="1">
        <v>44324</v>
      </c>
      <c r="F480" s="2">
        <v>18</v>
      </c>
      <c r="G480" s="2">
        <f t="shared" si="7"/>
        <v>5</v>
      </c>
      <c r="H480" t="s">
        <v>114</v>
      </c>
      <c r="I480" t="s">
        <v>40</v>
      </c>
      <c r="J480" t="s">
        <v>41</v>
      </c>
      <c r="K480" t="s">
        <v>44</v>
      </c>
      <c r="L480" t="s">
        <v>45</v>
      </c>
      <c r="M480" t="s">
        <v>107</v>
      </c>
      <c r="N480" t="s">
        <v>45</v>
      </c>
      <c r="O480" t="s">
        <v>103</v>
      </c>
      <c r="P480" t="s">
        <v>104</v>
      </c>
      <c r="Q480">
        <v>101054069</v>
      </c>
      <c r="R480" t="s">
        <v>336</v>
      </c>
      <c r="S480" s="1">
        <v>44326</v>
      </c>
      <c r="T480" t="s">
        <v>48</v>
      </c>
      <c r="U480">
        <v>1</v>
      </c>
      <c r="V480">
        <v>1</v>
      </c>
      <c r="W480">
        <v>1</v>
      </c>
      <c r="X480">
        <v>0</v>
      </c>
      <c r="Y480">
        <v>0</v>
      </c>
      <c r="AC480" s="3">
        <v>324601</v>
      </c>
      <c r="AD480">
        <v>0</v>
      </c>
      <c r="AE480">
        <v>0</v>
      </c>
      <c r="AH480" t="s">
        <v>64</v>
      </c>
      <c r="AI480" t="s">
        <v>52</v>
      </c>
      <c r="AK480" t="s">
        <v>53</v>
      </c>
      <c r="AL480" s="1">
        <v>44341</v>
      </c>
    </row>
    <row r="481" spans="1:38" x14ac:dyDescent="0.25">
      <c r="A481" t="s">
        <v>38</v>
      </c>
      <c r="B481">
        <v>101053341</v>
      </c>
      <c r="C481">
        <v>55848</v>
      </c>
      <c r="D481">
        <v>55993</v>
      </c>
      <c r="E481" s="1">
        <v>44324</v>
      </c>
      <c r="F481" s="2">
        <v>18</v>
      </c>
      <c r="G481" s="2">
        <f t="shared" si="7"/>
        <v>5</v>
      </c>
      <c r="H481" t="s">
        <v>101</v>
      </c>
      <c r="I481" t="s">
        <v>40</v>
      </c>
      <c r="J481" t="s">
        <v>41</v>
      </c>
      <c r="K481" t="s">
        <v>44</v>
      </c>
      <c r="L481" t="s">
        <v>45</v>
      </c>
      <c r="M481" t="s">
        <v>44</v>
      </c>
      <c r="N481" t="s">
        <v>45</v>
      </c>
      <c r="O481" t="s">
        <v>103</v>
      </c>
      <c r="P481" t="s">
        <v>104</v>
      </c>
      <c r="Q481">
        <v>101054070</v>
      </c>
      <c r="R481" t="s">
        <v>535</v>
      </c>
      <c r="S481" s="1">
        <v>44326</v>
      </c>
      <c r="T481" t="s">
        <v>48</v>
      </c>
      <c r="U481">
        <v>1</v>
      </c>
      <c r="V481">
        <v>1</v>
      </c>
      <c r="W481">
        <v>1</v>
      </c>
      <c r="X481">
        <v>0</v>
      </c>
      <c r="Y481">
        <v>0</v>
      </c>
      <c r="AC481" s="3">
        <v>293188</v>
      </c>
      <c r="AD481">
        <v>0</v>
      </c>
      <c r="AE481">
        <v>0</v>
      </c>
      <c r="AH481" t="s">
        <v>64</v>
      </c>
      <c r="AI481" t="s">
        <v>52</v>
      </c>
      <c r="AK481" t="s">
        <v>53</v>
      </c>
      <c r="AL481" s="1">
        <v>44341</v>
      </c>
    </row>
    <row r="482" spans="1:38" x14ac:dyDescent="0.25">
      <c r="A482" t="s">
        <v>38</v>
      </c>
      <c r="B482">
        <v>101053342</v>
      </c>
      <c r="C482">
        <v>55849</v>
      </c>
      <c r="D482">
        <v>55994</v>
      </c>
      <c r="E482" s="1">
        <v>44324</v>
      </c>
      <c r="F482" s="2">
        <v>18</v>
      </c>
      <c r="G482" s="2">
        <f t="shared" si="7"/>
        <v>5</v>
      </c>
      <c r="H482" t="s">
        <v>101</v>
      </c>
      <c r="I482" t="s">
        <v>40</v>
      </c>
      <c r="J482" t="s">
        <v>41</v>
      </c>
      <c r="K482" t="s">
        <v>44</v>
      </c>
      <c r="L482" t="s">
        <v>45</v>
      </c>
      <c r="M482" t="s">
        <v>44</v>
      </c>
      <c r="N482" t="s">
        <v>45</v>
      </c>
      <c r="O482" t="s">
        <v>103</v>
      </c>
      <c r="P482" t="s">
        <v>104</v>
      </c>
      <c r="Q482">
        <v>101054071</v>
      </c>
      <c r="R482" t="s">
        <v>536</v>
      </c>
      <c r="S482" s="1">
        <v>44326</v>
      </c>
      <c r="T482" t="s">
        <v>48</v>
      </c>
      <c r="U482">
        <v>1</v>
      </c>
      <c r="V482">
        <v>1</v>
      </c>
      <c r="W482">
        <v>1</v>
      </c>
      <c r="X482">
        <v>0</v>
      </c>
      <c r="Y482">
        <v>0</v>
      </c>
      <c r="AC482" s="3">
        <v>293188</v>
      </c>
      <c r="AD482">
        <v>0</v>
      </c>
      <c r="AE482">
        <v>0</v>
      </c>
      <c r="AH482" t="s">
        <v>64</v>
      </c>
      <c r="AI482" t="s">
        <v>52</v>
      </c>
      <c r="AK482" t="s">
        <v>53</v>
      </c>
      <c r="AL482" s="1">
        <v>44341</v>
      </c>
    </row>
    <row r="483" spans="1:38" x14ac:dyDescent="0.25">
      <c r="A483" t="s">
        <v>38</v>
      </c>
      <c r="B483">
        <v>101053343</v>
      </c>
      <c r="C483">
        <v>55850</v>
      </c>
      <c r="D483">
        <v>55995</v>
      </c>
      <c r="E483" s="1">
        <v>44324</v>
      </c>
      <c r="F483" s="2">
        <v>18</v>
      </c>
      <c r="G483" s="2">
        <f t="shared" si="7"/>
        <v>5</v>
      </c>
      <c r="H483" t="s">
        <v>101</v>
      </c>
      <c r="I483" t="s">
        <v>40</v>
      </c>
      <c r="J483" t="s">
        <v>41</v>
      </c>
      <c r="K483" t="s">
        <v>44</v>
      </c>
      <c r="L483" t="s">
        <v>45</v>
      </c>
      <c r="M483" t="s">
        <v>44</v>
      </c>
      <c r="N483" t="s">
        <v>45</v>
      </c>
      <c r="O483" t="s">
        <v>103</v>
      </c>
      <c r="P483" t="s">
        <v>104</v>
      </c>
      <c r="Q483">
        <v>101054072</v>
      </c>
      <c r="R483" t="s">
        <v>537</v>
      </c>
      <c r="S483" s="1">
        <v>44326</v>
      </c>
      <c r="T483" t="s">
        <v>48</v>
      </c>
      <c r="U483">
        <v>1</v>
      </c>
      <c r="V483">
        <v>1</v>
      </c>
      <c r="W483">
        <v>1</v>
      </c>
      <c r="X483">
        <v>0</v>
      </c>
      <c r="Y483">
        <v>0</v>
      </c>
      <c r="AC483" s="3">
        <v>293188</v>
      </c>
      <c r="AD483">
        <v>0</v>
      </c>
      <c r="AE483">
        <v>0</v>
      </c>
      <c r="AH483" t="s">
        <v>64</v>
      </c>
      <c r="AI483" t="s">
        <v>52</v>
      </c>
      <c r="AK483" t="s">
        <v>53</v>
      </c>
      <c r="AL483" s="1">
        <v>44341</v>
      </c>
    </row>
    <row r="484" spans="1:38" x14ac:dyDescent="0.25">
      <c r="A484" t="s">
        <v>38</v>
      </c>
      <c r="B484">
        <v>101053344</v>
      </c>
      <c r="C484">
        <v>55851</v>
      </c>
      <c r="D484">
        <v>55998</v>
      </c>
      <c r="E484" s="1">
        <v>44324</v>
      </c>
      <c r="F484" s="2">
        <v>18</v>
      </c>
      <c r="G484" s="2">
        <f t="shared" si="7"/>
        <v>5</v>
      </c>
      <c r="H484" t="s">
        <v>114</v>
      </c>
      <c r="I484" t="s">
        <v>40</v>
      </c>
      <c r="J484" t="s">
        <v>41</v>
      </c>
      <c r="K484" t="s">
        <v>44</v>
      </c>
      <c r="L484" t="s">
        <v>45</v>
      </c>
      <c r="M484" t="s">
        <v>107</v>
      </c>
      <c r="N484" t="s">
        <v>45</v>
      </c>
      <c r="O484" t="s">
        <v>153</v>
      </c>
      <c r="P484" t="s">
        <v>235</v>
      </c>
      <c r="Q484">
        <v>101054073</v>
      </c>
      <c r="R484" t="s">
        <v>538</v>
      </c>
      <c r="S484" s="1">
        <v>44326</v>
      </c>
      <c r="T484" t="s">
        <v>48</v>
      </c>
      <c r="U484">
        <v>1</v>
      </c>
      <c r="V484">
        <v>1</v>
      </c>
      <c r="W484">
        <v>1</v>
      </c>
      <c r="X484">
        <v>0</v>
      </c>
      <c r="Y484">
        <v>0</v>
      </c>
      <c r="AC484" s="3">
        <v>324601</v>
      </c>
      <c r="AD484">
        <v>0</v>
      </c>
      <c r="AE484">
        <v>0</v>
      </c>
      <c r="AH484" t="s">
        <v>64</v>
      </c>
      <c r="AI484" t="s">
        <v>52</v>
      </c>
      <c r="AK484" t="s">
        <v>53</v>
      </c>
      <c r="AL484" s="1">
        <v>44341</v>
      </c>
    </row>
    <row r="485" spans="1:38" x14ac:dyDescent="0.25">
      <c r="A485" t="s">
        <v>38</v>
      </c>
      <c r="B485">
        <v>101053345</v>
      </c>
      <c r="C485">
        <v>55852</v>
      </c>
      <c r="D485">
        <v>55999</v>
      </c>
      <c r="E485" s="1">
        <v>44324</v>
      </c>
      <c r="F485" s="2">
        <v>18</v>
      </c>
      <c r="G485" s="2">
        <f t="shared" si="7"/>
        <v>5</v>
      </c>
      <c r="H485" t="s">
        <v>122</v>
      </c>
      <c r="I485" t="s">
        <v>40</v>
      </c>
      <c r="J485" t="s">
        <v>41</v>
      </c>
      <c r="K485" t="s">
        <v>44</v>
      </c>
      <c r="L485" t="s">
        <v>45</v>
      </c>
      <c r="M485" t="s">
        <v>44</v>
      </c>
      <c r="N485" t="s">
        <v>45</v>
      </c>
      <c r="O485" t="s">
        <v>153</v>
      </c>
      <c r="P485" t="s">
        <v>235</v>
      </c>
      <c r="Q485">
        <v>101054074</v>
      </c>
      <c r="R485" t="s">
        <v>535</v>
      </c>
      <c r="S485" s="1">
        <v>44326</v>
      </c>
      <c r="T485" t="s">
        <v>48</v>
      </c>
      <c r="U485">
        <v>3</v>
      </c>
      <c r="V485">
        <v>3</v>
      </c>
      <c r="W485">
        <v>1</v>
      </c>
      <c r="X485">
        <v>0</v>
      </c>
      <c r="Y485">
        <v>0</v>
      </c>
      <c r="AC485" s="3">
        <v>109946</v>
      </c>
      <c r="AD485">
        <v>0</v>
      </c>
      <c r="AE485">
        <v>0</v>
      </c>
      <c r="AH485" t="s">
        <v>64</v>
      </c>
      <c r="AI485" t="s">
        <v>52</v>
      </c>
      <c r="AK485" t="s">
        <v>53</v>
      </c>
      <c r="AL485" s="1">
        <v>44341</v>
      </c>
    </row>
    <row r="486" spans="1:38" x14ac:dyDescent="0.25">
      <c r="A486" t="s">
        <v>38</v>
      </c>
      <c r="B486">
        <v>101053346</v>
      </c>
      <c r="C486">
        <v>55853</v>
      </c>
      <c r="D486">
        <v>56001</v>
      </c>
      <c r="E486" s="1">
        <v>44324</v>
      </c>
      <c r="F486" s="2">
        <v>18</v>
      </c>
      <c r="G486" s="2">
        <f t="shared" si="7"/>
        <v>5</v>
      </c>
      <c r="H486" t="s">
        <v>114</v>
      </c>
      <c r="I486" t="s">
        <v>40</v>
      </c>
      <c r="J486" t="s">
        <v>41</v>
      </c>
      <c r="K486" t="s">
        <v>44</v>
      </c>
      <c r="L486" t="s">
        <v>45</v>
      </c>
      <c r="M486" t="s">
        <v>107</v>
      </c>
      <c r="N486" t="s">
        <v>45</v>
      </c>
      <c r="O486" t="s">
        <v>103</v>
      </c>
      <c r="P486" t="s">
        <v>104</v>
      </c>
      <c r="Q486">
        <v>101054075</v>
      </c>
      <c r="R486" t="s">
        <v>539</v>
      </c>
      <c r="S486" s="1">
        <v>44326</v>
      </c>
      <c r="T486" t="s">
        <v>48</v>
      </c>
      <c r="U486">
        <v>1</v>
      </c>
      <c r="V486">
        <v>1</v>
      </c>
      <c r="W486">
        <v>1</v>
      </c>
      <c r="X486">
        <v>0</v>
      </c>
      <c r="Y486">
        <v>0</v>
      </c>
      <c r="AC486" s="3">
        <v>324601</v>
      </c>
      <c r="AD486">
        <v>0</v>
      </c>
      <c r="AE486">
        <v>0</v>
      </c>
      <c r="AH486" t="s">
        <v>64</v>
      </c>
      <c r="AI486" t="s">
        <v>52</v>
      </c>
      <c r="AK486" t="s">
        <v>53</v>
      </c>
      <c r="AL486" s="1">
        <v>44341</v>
      </c>
    </row>
    <row r="487" spans="1:38" x14ac:dyDescent="0.25">
      <c r="A487" t="s">
        <v>38</v>
      </c>
      <c r="B487">
        <v>101053347</v>
      </c>
      <c r="C487">
        <v>55854</v>
      </c>
      <c r="D487">
        <v>56002</v>
      </c>
      <c r="E487" s="1">
        <v>44324</v>
      </c>
      <c r="F487" s="2">
        <v>18</v>
      </c>
      <c r="G487" s="2">
        <f t="shared" si="7"/>
        <v>5</v>
      </c>
      <c r="H487" t="s">
        <v>122</v>
      </c>
      <c r="I487" t="s">
        <v>40</v>
      </c>
      <c r="J487" t="s">
        <v>41</v>
      </c>
      <c r="K487" t="s">
        <v>44</v>
      </c>
      <c r="L487" t="s">
        <v>45</v>
      </c>
      <c r="M487" t="s">
        <v>44</v>
      </c>
      <c r="N487" t="s">
        <v>45</v>
      </c>
      <c r="O487" t="s">
        <v>103</v>
      </c>
      <c r="P487" t="s">
        <v>104</v>
      </c>
      <c r="Q487">
        <v>101054076</v>
      </c>
      <c r="R487" t="s">
        <v>536</v>
      </c>
      <c r="S487" s="1">
        <v>44326</v>
      </c>
      <c r="T487" t="s">
        <v>48</v>
      </c>
      <c r="U487">
        <v>3</v>
      </c>
      <c r="V487">
        <v>3</v>
      </c>
      <c r="W487">
        <v>1</v>
      </c>
      <c r="X487">
        <v>0</v>
      </c>
      <c r="Y487">
        <v>0</v>
      </c>
      <c r="AC487" s="3">
        <v>109946</v>
      </c>
      <c r="AD487">
        <v>0</v>
      </c>
      <c r="AE487">
        <v>0</v>
      </c>
      <c r="AH487" t="s">
        <v>64</v>
      </c>
      <c r="AI487" t="s">
        <v>52</v>
      </c>
      <c r="AK487" t="s">
        <v>53</v>
      </c>
      <c r="AL487" s="1">
        <v>44341</v>
      </c>
    </row>
    <row r="488" spans="1:38" x14ac:dyDescent="0.25">
      <c r="A488" t="s">
        <v>38</v>
      </c>
      <c r="B488">
        <v>101053348</v>
      </c>
      <c r="C488">
        <v>55855</v>
      </c>
      <c r="D488">
        <v>56375</v>
      </c>
      <c r="E488" s="1">
        <v>44324</v>
      </c>
      <c r="F488" s="2">
        <v>18</v>
      </c>
      <c r="G488" s="2">
        <f t="shared" si="7"/>
        <v>5</v>
      </c>
      <c r="H488" t="s">
        <v>101</v>
      </c>
      <c r="I488" t="s">
        <v>146</v>
      </c>
      <c r="J488" t="s">
        <v>41</v>
      </c>
      <c r="K488" t="s">
        <v>107</v>
      </c>
      <c r="L488" t="s">
        <v>45</v>
      </c>
      <c r="M488" t="s">
        <v>38</v>
      </c>
      <c r="N488" t="s">
        <v>45</v>
      </c>
      <c r="O488" t="s">
        <v>153</v>
      </c>
      <c r="P488" t="s">
        <v>235</v>
      </c>
      <c r="Q488">
        <v>101054077</v>
      </c>
      <c r="R488">
        <v>0</v>
      </c>
      <c r="S488" s="1">
        <v>44334</v>
      </c>
      <c r="T488" t="s">
        <v>48</v>
      </c>
      <c r="U488">
        <v>1</v>
      </c>
      <c r="V488">
        <v>1</v>
      </c>
      <c r="W488">
        <v>1</v>
      </c>
      <c r="X488">
        <v>0</v>
      </c>
      <c r="Y488">
        <v>0</v>
      </c>
      <c r="AC488" s="3">
        <v>162301</v>
      </c>
      <c r="AD488">
        <v>0</v>
      </c>
      <c r="AE488">
        <v>0</v>
      </c>
      <c r="AH488" t="s">
        <v>64</v>
      </c>
      <c r="AI488" t="s">
        <v>52</v>
      </c>
      <c r="AK488" t="s">
        <v>53</v>
      </c>
      <c r="AL488" s="1">
        <v>44355</v>
      </c>
    </row>
    <row r="489" spans="1:38" x14ac:dyDescent="0.25">
      <c r="A489" t="s">
        <v>38</v>
      </c>
      <c r="B489">
        <v>101053349</v>
      </c>
      <c r="C489">
        <v>55856</v>
      </c>
      <c r="D489">
        <v>56376</v>
      </c>
      <c r="E489" s="1">
        <v>44324</v>
      </c>
      <c r="F489" s="2">
        <v>18</v>
      </c>
      <c r="G489" s="2">
        <f t="shared" si="7"/>
        <v>5</v>
      </c>
      <c r="H489" t="s">
        <v>101</v>
      </c>
      <c r="I489" t="s">
        <v>146</v>
      </c>
      <c r="J489" t="s">
        <v>41</v>
      </c>
      <c r="K489" t="s">
        <v>107</v>
      </c>
      <c r="L489" t="s">
        <v>45</v>
      </c>
      <c r="M489" t="s">
        <v>38</v>
      </c>
      <c r="N489" t="s">
        <v>45</v>
      </c>
      <c r="O489" t="s">
        <v>153</v>
      </c>
      <c r="P489" t="s">
        <v>235</v>
      </c>
      <c r="Q489">
        <v>101054078</v>
      </c>
      <c r="R489">
        <v>0</v>
      </c>
      <c r="S489" s="1">
        <v>44334</v>
      </c>
      <c r="T489" t="s">
        <v>48</v>
      </c>
      <c r="U489">
        <v>1</v>
      </c>
      <c r="V489">
        <v>1</v>
      </c>
      <c r="W489">
        <v>1</v>
      </c>
      <c r="X489">
        <v>0</v>
      </c>
      <c r="Y489">
        <v>0</v>
      </c>
      <c r="AC489" s="3">
        <v>162301</v>
      </c>
      <c r="AD489">
        <v>0</v>
      </c>
      <c r="AE489">
        <v>0</v>
      </c>
      <c r="AH489" t="s">
        <v>64</v>
      </c>
      <c r="AI489" t="s">
        <v>52</v>
      </c>
      <c r="AK489" t="s">
        <v>53</v>
      </c>
      <c r="AL489" s="1">
        <v>44355</v>
      </c>
    </row>
    <row r="490" spans="1:38" x14ac:dyDescent="0.25">
      <c r="A490" t="s">
        <v>38</v>
      </c>
      <c r="B490">
        <v>101053350</v>
      </c>
      <c r="C490">
        <v>55857</v>
      </c>
      <c r="D490">
        <v>56295</v>
      </c>
      <c r="E490" s="1">
        <v>44324</v>
      </c>
      <c r="F490" s="2">
        <v>18</v>
      </c>
      <c r="G490" s="2">
        <f t="shared" si="7"/>
        <v>5</v>
      </c>
      <c r="H490" t="s">
        <v>101</v>
      </c>
      <c r="I490" t="s">
        <v>146</v>
      </c>
      <c r="J490" t="s">
        <v>41</v>
      </c>
      <c r="K490" t="s">
        <v>107</v>
      </c>
      <c r="L490" t="s">
        <v>45</v>
      </c>
      <c r="M490" t="s">
        <v>38</v>
      </c>
      <c r="N490" t="s">
        <v>45</v>
      </c>
      <c r="O490" t="s">
        <v>103</v>
      </c>
      <c r="P490" t="s">
        <v>104</v>
      </c>
      <c r="Q490">
        <v>101054079</v>
      </c>
      <c r="R490">
        <v>0</v>
      </c>
      <c r="S490" s="1">
        <v>44334</v>
      </c>
      <c r="T490" t="s">
        <v>48</v>
      </c>
      <c r="U490">
        <v>1</v>
      </c>
      <c r="V490">
        <v>1</v>
      </c>
      <c r="W490">
        <v>1</v>
      </c>
      <c r="X490">
        <v>0</v>
      </c>
      <c r="Y490">
        <v>0</v>
      </c>
      <c r="AC490" s="3">
        <v>162301</v>
      </c>
      <c r="AD490">
        <v>0</v>
      </c>
      <c r="AE490">
        <v>0</v>
      </c>
      <c r="AH490" t="s">
        <v>64</v>
      </c>
      <c r="AI490" t="s">
        <v>52</v>
      </c>
      <c r="AK490" t="s">
        <v>53</v>
      </c>
      <c r="AL490" s="1">
        <v>44355</v>
      </c>
    </row>
    <row r="491" spans="1:38" x14ac:dyDescent="0.25">
      <c r="A491" t="s">
        <v>38</v>
      </c>
      <c r="B491">
        <v>101053351</v>
      </c>
      <c r="C491">
        <v>55858</v>
      </c>
      <c r="D491">
        <v>56412</v>
      </c>
      <c r="E491" s="1">
        <v>44324</v>
      </c>
      <c r="F491" s="2">
        <v>18</v>
      </c>
      <c r="G491" s="2">
        <f t="shared" si="7"/>
        <v>5</v>
      </c>
      <c r="H491" t="s">
        <v>101</v>
      </c>
      <c r="I491" t="s">
        <v>146</v>
      </c>
      <c r="J491" t="s">
        <v>41</v>
      </c>
      <c r="K491" t="s">
        <v>107</v>
      </c>
      <c r="L491" t="s">
        <v>45</v>
      </c>
      <c r="M491" t="s">
        <v>38</v>
      </c>
      <c r="N491" t="s">
        <v>45</v>
      </c>
      <c r="O491" t="s">
        <v>109</v>
      </c>
      <c r="P491" t="s">
        <v>112</v>
      </c>
      <c r="Q491">
        <v>101054080</v>
      </c>
      <c r="R491">
        <v>0</v>
      </c>
      <c r="S491" s="1">
        <v>44335</v>
      </c>
      <c r="T491" t="s">
        <v>48</v>
      </c>
      <c r="U491">
        <v>1</v>
      </c>
      <c r="V491">
        <v>1</v>
      </c>
      <c r="W491">
        <v>1</v>
      </c>
      <c r="X491">
        <v>0</v>
      </c>
      <c r="Y491">
        <v>0</v>
      </c>
      <c r="AC491" s="3">
        <v>162301</v>
      </c>
      <c r="AD491">
        <v>0</v>
      </c>
      <c r="AE491">
        <v>0</v>
      </c>
      <c r="AH491" t="s">
        <v>64</v>
      </c>
      <c r="AI491" t="s">
        <v>52</v>
      </c>
      <c r="AK491" t="s">
        <v>53</v>
      </c>
      <c r="AL491" s="1">
        <v>44355</v>
      </c>
    </row>
    <row r="492" spans="1:38" x14ac:dyDescent="0.25">
      <c r="A492" t="s">
        <v>38</v>
      </c>
      <c r="B492">
        <v>101053352</v>
      </c>
      <c r="C492">
        <v>55859</v>
      </c>
      <c r="D492">
        <v>56428</v>
      </c>
      <c r="E492" s="1">
        <v>44324</v>
      </c>
      <c r="F492" s="2">
        <v>18</v>
      </c>
      <c r="G492" s="2">
        <f t="shared" si="7"/>
        <v>5</v>
      </c>
      <c r="H492" t="s">
        <v>101</v>
      </c>
      <c r="I492" t="s">
        <v>146</v>
      </c>
      <c r="J492" t="s">
        <v>41</v>
      </c>
      <c r="K492" t="s">
        <v>107</v>
      </c>
      <c r="L492" t="s">
        <v>45</v>
      </c>
      <c r="M492" t="s">
        <v>38</v>
      </c>
      <c r="N492" t="s">
        <v>45</v>
      </c>
      <c r="O492" t="s">
        <v>115</v>
      </c>
      <c r="P492" t="s">
        <v>75</v>
      </c>
      <c r="Q492">
        <v>101054081</v>
      </c>
      <c r="R492">
        <v>0</v>
      </c>
      <c r="S492" s="1">
        <v>44335</v>
      </c>
      <c r="T492" t="s">
        <v>48</v>
      </c>
      <c r="U492">
        <v>1</v>
      </c>
      <c r="V492">
        <v>1</v>
      </c>
      <c r="W492">
        <v>1</v>
      </c>
      <c r="X492">
        <v>0</v>
      </c>
      <c r="Y492">
        <v>0</v>
      </c>
      <c r="AC492" s="3">
        <v>162301</v>
      </c>
      <c r="AD492">
        <v>0</v>
      </c>
      <c r="AE492">
        <v>0</v>
      </c>
      <c r="AH492" t="s">
        <v>64</v>
      </c>
      <c r="AI492" t="s">
        <v>52</v>
      </c>
      <c r="AK492" t="s">
        <v>53</v>
      </c>
      <c r="AL492" s="1">
        <v>44355</v>
      </c>
    </row>
    <row r="493" spans="1:38" x14ac:dyDescent="0.25">
      <c r="A493" t="s">
        <v>38</v>
      </c>
      <c r="B493">
        <v>101053353</v>
      </c>
      <c r="C493">
        <v>55860</v>
      </c>
      <c r="D493">
        <v>56429</v>
      </c>
      <c r="E493" s="1">
        <v>44324</v>
      </c>
      <c r="F493" s="2">
        <v>18</v>
      </c>
      <c r="G493" s="2">
        <f t="shared" si="7"/>
        <v>5</v>
      </c>
      <c r="H493" t="s">
        <v>101</v>
      </c>
      <c r="I493" t="s">
        <v>146</v>
      </c>
      <c r="J493" t="s">
        <v>41</v>
      </c>
      <c r="K493" t="s">
        <v>107</v>
      </c>
      <c r="L493" t="s">
        <v>45</v>
      </c>
      <c r="M493" t="s">
        <v>38</v>
      </c>
      <c r="N493" t="s">
        <v>45</v>
      </c>
      <c r="O493" t="s">
        <v>115</v>
      </c>
      <c r="P493" t="s">
        <v>154</v>
      </c>
      <c r="Q493">
        <v>101054082</v>
      </c>
      <c r="R493">
        <v>0</v>
      </c>
      <c r="S493" s="1">
        <v>44335</v>
      </c>
      <c r="T493" t="s">
        <v>48</v>
      </c>
      <c r="U493">
        <v>1</v>
      </c>
      <c r="V493">
        <v>1</v>
      </c>
      <c r="W493">
        <v>1</v>
      </c>
      <c r="X493">
        <v>0</v>
      </c>
      <c r="Y493">
        <v>0</v>
      </c>
      <c r="AC493" s="3">
        <v>162301</v>
      </c>
      <c r="AD493">
        <v>0</v>
      </c>
      <c r="AE493">
        <v>0</v>
      </c>
      <c r="AH493" t="s">
        <v>64</v>
      </c>
      <c r="AI493" t="s">
        <v>52</v>
      </c>
      <c r="AK493" t="s">
        <v>53</v>
      </c>
      <c r="AL493" s="1">
        <v>44355</v>
      </c>
    </row>
    <row r="494" spans="1:38" x14ac:dyDescent="0.25">
      <c r="A494" t="s">
        <v>38</v>
      </c>
      <c r="B494">
        <v>101053354</v>
      </c>
      <c r="C494">
        <v>55861</v>
      </c>
      <c r="E494" s="1">
        <v>44324</v>
      </c>
      <c r="F494" s="2">
        <v>18</v>
      </c>
      <c r="G494" s="2">
        <f t="shared" si="7"/>
        <v>5</v>
      </c>
      <c r="H494" t="s">
        <v>171</v>
      </c>
      <c r="I494" t="s">
        <v>124</v>
      </c>
      <c r="J494" t="s">
        <v>41</v>
      </c>
      <c r="K494" t="s">
        <v>454</v>
      </c>
      <c r="L494" t="s">
        <v>166</v>
      </c>
      <c r="M494" t="s">
        <v>42</v>
      </c>
      <c r="N494" t="s">
        <v>43</v>
      </c>
      <c r="O494" t="s">
        <v>540</v>
      </c>
      <c r="P494" t="s">
        <v>541</v>
      </c>
      <c r="Q494">
        <v>101054083</v>
      </c>
      <c r="R494">
        <v>78038</v>
      </c>
      <c r="S494" s="1">
        <v>44330</v>
      </c>
      <c r="T494" t="s">
        <v>457</v>
      </c>
      <c r="U494">
        <v>34810</v>
      </c>
      <c r="V494">
        <v>31240</v>
      </c>
      <c r="W494">
        <v>1</v>
      </c>
      <c r="X494">
        <v>0</v>
      </c>
      <c r="Y494">
        <v>0</v>
      </c>
      <c r="AC494" s="3">
        <v>2187112</v>
      </c>
      <c r="AD494">
        <v>1500000</v>
      </c>
      <c r="AE494">
        <v>-240500</v>
      </c>
      <c r="AH494" t="s">
        <v>64</v>
      </c>
      <c r="AI494" t="s">
        <v>52</v>
      </c>
      <c r="AK494" t="s">
        <v>53</v>
      </c>
      <c r="AL494" s="1">
        <v>44355</v>
      </c>
    </row>
    <row r="495" spans="1:38" x14ac:dyDescent="0.25">
      <c r="A495" t="s">
        <v>38</v>
      </c>
      <c r="B495">
        <v>101053355</v>
      </c>
      <c r="C495">
        <v>55862</v>
      </c>
      <c r="E495" s="1">
        <v>44324</v>
      </c>
      <c r="F495" s="2">
        <v>18</v>
      </c>
      <c r="G495" s="2">
        <f t="shared" si="7"/>
        <v>5</v>
      </c>
      <c r="H495" t="s">
        <v>402</v>
      </c>
      <c r="I495" t="s">
        <v>146</v>
      </c>
      <c r="J495" t="s">
        <v>41</v>
      </c>
      <c r="K495" t="s">
        <v>237</v>
      </c>
      <c r="L495" t="s">
        <v>238</v>
      </c>
      <c r="M495" t="s">
        <v>107</v>
      </c>
      <c r="N495" t="s">
        <v>45</v>
      </c>
      <c r="O495" t="s">
        <v>542</v>
      </c>
      <c r="P495" t="s">
        <v>543</v>
      </c>
      <c r="Q495">
        <v>101054084</v>
      </c>
      <c r="R495" t="s">
        <v>158</v>
      </c>
      <c r="S495" s="1">
        <v>44326</v>
      </c>
      <c r="T495" t="s">
        <v>170</v>
      </c>
      <c r="U495">
        <v>1</v>
      </c>
      <c r="V495">
        <v>1</v>
      </c>
      <c r="W495">
        <v>1</v>
      </c>
      <c r="X495">
        <v>0</v>
      </c>
      <c r="Y495">
        <v>0</v>
      </c>
      <c r="AC495" s="3">
        <v>680615</v>
      </c>
      <c r="AD495">
        <v>650000</v>
      </c>
      <c r="AE495">
        <v>0</v>
      </c>
      <c r="AH495" t="s">
        <v>64</v>
      </c>
      <c r="AI495" t="s">
        <v>52</v>
      </c>
      <c r="AK495" t="s">
        <v>53</v>
      </c>
      <c r="AL495" s="1">
        <v>44355</v>
      </c>
    </row>
    <row r="496" spans="1:38" x14ac:dyDescent="0.25">
      <c r="A496" t="s">
        <v>38</v>
      </c>
      <c r="B496">
        <v>101053356</v>
      </c>
      <c r="C496">
        <v>55863</v>
      </c>
      <c r="E496" s="1">
        <v>44324</v>
      </c>
      <c r="F496" s="2">
        <v>18</v>
      </c>
      <c r="G496" s="2">
        <f t="shared" si="7"/>
        <v>5</v>
      </c>
      <c r="H496" t="s">
        <v>164</v>
      </c>
      <c r="I496" t="s">
        <v>146</v>
      </c>
      <c r="J496" t="s">
        <v>41</v>
      </c>
      <c r="K496" t="s">
        <v>165</v>
      </c>
      <c r="L496" t="s">
        <v>166</v>
      </c>
      <c r="M496" t="s">
        <v>107</v>
      </c>
      <c r="N496" t="s">
        <v>45</v>
      </c>
      <c r="O496" t="s">
        <v>544</v>
      </c>
      <c r="P496" t="s">
        <v>545</v>
      </c>
      <c r="Q496">
        <v>101054085</v>
      </c>
      <c r="R496" t="s">
        <v>546</v>
      </c>
      <c r="S496" s="1">
        <v>44326</v>
      </c>
      <c r="T496" t="s">
        <v>170</v>
      </c>
      <c r="U496">
        <v>1</v>
      </c>
      <c r="V496">
        <v>1</v>
      </c>
      <c r="W496">
        <v>1</v>
      </c>
      <c r="X496">
        <v>0</v>
      </c>
      <c r="Y496">
        <v>0</v>
      </c>
      <c r="AC496" s="3">
        <v>1188459</v>
      </c>
      <c r="AD496">
        <v>1000000</v>
      </c>
      <c r="AE496">
        <v>0</v>
      </c>
      <c r="AH496" t="s">
        <v>64</v>
      </c>
      <c r="AI496" t="s">
        <v>52</v>
      </c>
      <c r="AK496" t="s">
        <v>53</v>
      </c>
      <c r="AL496" s="1">
        <v>44355</v>
      </c>
    </row>
    <row r="497" spans="1:38" x14ac:dyDescent="0.25">
      <c r="A497" t="s">
        <v>38</v>
      </c>
      <c r="B497">
        <v>101053357</v>
      </c>
      <c r="C497">
        <v>55864</v>
      </c>
      <c r="E497" s="1">
        <v>44324</v>
      </c>
      <c r="F497" s="2">
        <v>18</v>
      </c>
      <c r="G497" s="2">
        <f t="shared" si="7"/>
        <v>5</v>
      </c>
      <c r="H497" t="s">
        <v>402</v>
      </c>
      <c r="I497" t="s">
        <v>146</v>
      </c>
      <c r="J497" t="s">
        <v>41</v>
      </c>
      <c r="K497" t="s">
        <v>237</v>
      </c>
      <c r="L497" t="s">
        <v>238</v>
      </c>
      <c r="M497" t="s">
        <v>107</v>
      </c>
      <c r="N497" t="s">
        <v>45</v>
      </c>
      <c r="O497" t="s">
        <v>547</v>
      </c>
      <c r="P497" t="s">
        <v>548</v>
      </c>
      <c r="Q497">
        <v>101054086</v>
      </c>
      <c r="R497">
        <v>0</v>
      </c>
      <c r="S497" s="1">
        <v>44326</v>
      </c>
      <c r="T497" t="s">
        <v>170</v>
      </c>
      <c r="U497">
        <v>1</v>
      </c>
      <c r="V497">
        <v>1</v>
      </c>
      <c r="W497">
        <v>1</v>
      </c>
      <c r="X497">
        <v>0</v>
      </c>
      <c r="Y497">
        <v>0</v>
      </c>
      <c r="AC497" s="3">
        <v>680615</v>
      </c>
      <c r="AD497">
        <v>650000</v>
      </c>
      <c r="AE497">
        <v>0</v>
      </c>
      <c r="AH497" t="s">
        <v>64</v>
      </c>
      <c r="AI497" t="s">
        <v>52</v>
      </c>
      <c r="AK497" t="s">
        <v>53</v>
      </c>
      <c r="AL497" s="1">
        <v>44355</v>
      </c>
    </row>
    <row r="498" spans="1:38" x14ac:dyDescent="0.25">
      <c r="A498" t="s">
        <v>38</v>
      </c>
      <c r="B498">
        <v>101053358</v>
      </c>
      <c r="C498">
        <v>55865</v>
      </c>
      <c r="E498" s="1">
        <v>44324</v>
      </c>
      <c r="F498" s="2">
        <v>18</v>
      </c>
      <c r="G498" s="2">
        <f t="shared" si="7"/>
        <v>5</v>
      </c>
      <c r="H498" t="s">
        <v>101</v>
      </c>
      <c r="I498" t="s">
        <v>40</v>
      </c>
      <c r="J498" t="s">
        <v>41</v>
      </c>
      <c r="K498" t="s">
        <v>107</v>
      </c>
      <c r="L498" t="s">
        <v>45</v>
      </c>
      <c r="M498" t="s">
        <v>44</v>
      </c>
      <c r="N498" t="s">
        <v>45</v>
      </c>
      <c r="O498" t="s">
        <v>544</v>
      </c>
      <c r="P498" t="s">
        <v>545</v>
      </c>
      <c r="Q498">
        <v>101054087</v>
      </c>
      <c r="R498">
        <v>0</v>
      </c>
      <c r="S498" s="1">
        <v>44334</v>
      </c>
      <c r="T498" t="s">
        <v>170</v>
      </c>
      <c r="U498">
        <v>1</v>
      </c>
      <c r="V498">
        <v>1</v>
      </c>
      <c r="W498">
        <v>1</v>
      </c>
      <c r="X498">
        <v>0</v>
      </c>
      <c r="Y498">
        <v>0</v>
      </c>
      <c r="AC498" s="3">
        <v>162301</v>
      </c>
      <c r="AD498">
        <v>90000</v>
      </c>
      <c r="AE498">
        <v>0</v>
      </c>
      <c r="AH498" t="s">
        <v>64</v>
      </c>
      <c r="AI498" t="s">
        <v>52</v>
      </c>
      <c r="AK498" t="s">
        <v>53</v>
      </c>
      <c r="AL498" s="1">
        <v>44355</v>
      </c>
    </row>
    <row r="499" spans="1:38" x14ac:dyDescent="0.25">
      <c r="A499" t="s">
        <v>38</v>
      </c>
      <c r="B499">
        <v>101053359</v>
      </c>
      <c r="C499">
        <v>55866</v>
      </c>
      <c r="D499">
        <v>56027</v>
      </c>
      <c r="E499" s="1">
        <v>44324</v>
      </c>
      <c r="F499" s="2">
        <v>18</v>
      </c>
      <c r="G499" s="2">
        <f t="shared" si="7"/>
        <v>5</v>
      </c>
      <c r="H499" t="s">
        <v>67</v>
      </c>
      <c r="I499" t="s">
        <v>40</v>
      </c>
      <c r="J499" t="s">
        <v>41</v>
      </c>
      <c r="K499" t="s">
        <v>68</v>
      </c>
      <c r="L499" t="s">
        <v>45</v>
      </c>
      <c r="M499" t="s">
        <v>69</v>
      </c>
      <c r="N499" t="s">
        <v>45</v>
      </c>
      <c r="O499" t="s">
        <v>245</v>
      </c>
      <c r="P499" t="s">
        <v>246</v>
      </c>
      <c r="Q499">
        <v>101054088</v>
      </c>
      <c r="R499">
        <v>256</v>
      </c>
      <c r="S499" s="1">
        <v>44326</v>
      </c>
      <c r="T499" t="s">
        <v>48</v>
      </c>
      <c r="U499">
        <v>28070</v>
      </c>
      <c r="V499">
        <v>28080</v>
      </c>
      <c r="W499">
        <v>1</v>
      </c>
      <c r="X499">
        <v>0</v>
      </c>
      <c r="Y499">
        <v>0</v>
      </c>
      <c r="AC499" s="3">
        <v>440980</v>
      </c>
      <c r="AD499">
        <v>0</v>
      </c>
      <c r="AE499">
        <v>0</v>
      </c>
      <c r="AH499" t="s">
        <v>51</v>
      </c>
      <c r="AI499" t="s">
        <v>52</v>
      </c>
      <c r="AK499" t="s">
        <v>53</v>
      </c>
      <c r="AL499" s="1">
        <v>44355</v>
      </c>
    </row>
    <row r="500" spans="1:38" x14ac:dyDescent="0.25">
      <c r="A500" t="s">
        <v>38</v>
      </c>
      <c r="B500">
        <v>101053360</v>
      </c>
      <c r="C500">
        <v>55867</v>
      </c>
      <c r="D500">
        <v>56029</v>
      </c>
      <c r="E500" s="1">
        <v>44324</v>
      </c>
      <c r="F500" s="2">
        <v>18</v>
      </c>
      <c r="G500" s="2">
        <f t="shared" si="7"/>
        <v>5</v>
      </c>
      <c r="H500" t="s">
        <v>67</v>
      </c>
      <c r="I500" t="s">
        <v>40</v>
      </c>
      <c r="J500" t="s">
        <v>41</v>
      </c>
      <c r="K500" t="s">
        <v>68</v>
      </c>
      <c r="L500" t="s">
        <v>45</v>
      </c>
      <c r="M500" t="s">
        <v>69</v>
      </c>
      <c r="N500" t="s">
        <v>45</v>
      </c>
      <c r="O500" t="s">
        <v>205</v>
      </c>
      <c r="P500" t="s">
        <v>206</v>
      </c>
      <c r="Q500">
        <v>101054089</v>
      </c>
      <c r="R500">
        <v>263</v>
      </c>
      <c r="S500" s="1">
        <v>44326</v>
      </c>
      <c r="T500" t="s">
        <v>48</v>
      </c>
      <c r="U500">
        <v>35980</v>
      </c>
      <c r="V500">
        <v>36010</v>
      </c>
      <c r="W500">
        <v>1</v>
      </c>
      <c r="X500">
        <v>0</v>
      </c>
      <c r="Y500">
        <v>0</v>
      </c>
      <c r="AC500" s="3">
        <v>565246</v>
      </c>
      <c r="AD500">
        <v>0</v>
      </c>
      <c r="AE500">
        <v>0</v>
      </c>
      <c r="AH500" t="s">
        <v>51</v>
      </c>
      <c r="AI500" t="s">
        <v>52</v>
      </c>
      <c r="AK500" t="s">
        <v>53</v>
      </c>
      <c r="AL500" s="1">
        <v>44355</v>
      </c>
    </row>
    <row r="501" spans="1:38" x14ac:dyDescent="0.25">
      <c r="A501" t="s">
        <v>38</v>
      </c>
      <c r="B501">
        <v>101053361</v>
      </c>
      <c r="C501">
        <v>55868</v>
      </c>
      <c r="D501">
        <v>56044</v>
      </c>
      <c r="E501" s="1">
        <v>44324</v>
      </c>
      <c r="F501" s="2">
        <v>18</v>
      </c>
      <c r="G501" s="2">
        <f t="shared" si="7"/>
        <v>5</v>
      </c>
      <c r="H501" t="s">
        <v>67</v>
      </c>
      <c r="I501" t="s">
        <v>40</v>
      </c>
      <c r="J501" t="s">
        <v>41</v>
      </c>
      <c r="K501" t="s">
        <v>68</v>
      </c>
      <c r="L501" t="s">
        <v>45</v>
      </c>
      <c r="M501" t="s">
        <v>69</v>
      </c>
      <c r="N501" t="s">
        <v>45</v>
      </c>
      <c r="O501" t="s">
        <v>80</v>
      </c>
      <c r="P501" t="s">
        <v>81</v>
      </c>
      <c r="Q501">
        <v>101054090</v>
      </c>
      <c r="R501">
        <v>252</v>
      </c>
      <c r="S501" s="1">
        <v>44326</v>
      </c>
      <c r="T501" t="s">
        <v>48</v>
      </c>
      <c r="U501">
        <v>36820</v>
      </c>
      <c r="V501">
        <v>36870</v>
      </c>
      <c r="W501">
        <v>1</v>
      </c>
      <c r="X501">
        <v>0</v>
      </c>
      <c r="Y501">
        <v>10000</v>
      </c>
      <c r="Z501" t="s">
        <v>49</v>
      </c>
      <c r="AC501" s="3">
        <v>578442</v>
      </c>
      <c r="AD501">
        <v>0</v>
      </c>
      <c r="AE501">
        <v>0</v>
      </c>
      <c r="AF501" t="s">
        <v>72</v>
      </c>
      <c r="AH501" t="s">
        <v>51</v>
      </c>
      <c r="AI501" t="s">
        <v>52</v>
      </c>
      <c r="AK501" t="s">
        <v>53</v>
      </c>
      <c r="AL501" s="1">
        <v>44355</v>
      </c>
    </row>
    <row r="502" spans="1:38" x14ac:dyDescent="0.25">
      <c r="A502" t="s">
        <v>38</v>
      </c>
      <c r="B502">
        <v>101053362</v>
      </c>
      <c r="C502">
        <v>55869</v>
      </c>
      <c r="D502">
        <v>56045</v>
      </c>
      <c r="E502" s="1">
        <v>44324</v>
      </c>
      <c r="F502" s="2">
        <v>18</v>
      </c>
      <c r="G502" s="2">
        <f t="shared" si="7"/>
        <v>5</v>
      </c>
      <c r="H502" t="s">
        <v>67</v>
      </c>
      <c r="I502" t="s">
        <v>40</v>
      </c>
      <c r="J502" t="s">
        <v>41</v>
      </c>
      <c r="K502" t="s">
        <v>68</v>
      </c>
      <c r="L502" t="s">
        <v>45</v>
      </c>
      <c r="M502" t="s">
        <v>69</v>
      </c>
      <c r="N502" t="s">
        <v>45</v>
      </c>
      <c r="O502" t="s">
        <v>80</v>
      </c>
      <c r="P502" t="s">
        <v>81</v>
      </c>
      <c r="Q502">
        <v>101054091</v>
      </c>
      <c r="R502">
        <v>264</v>
      </c>
      <c r="S502" s="1">
        <v>44326</v>
      </c>
      <c r="T502" t="s">
        <v>48</v>
      </c>
      <c r="U502">
        <v>36260</v>
      </c>
      <c r="V502">
        <v>36220</v>
      </c>
      <c r="W502">
        <v>1</v>
      </c>
      <c r="X502">
        <v>0</v>
      </c>
      <c r="Y502">
        <v>0</v>
      </c>
      <c r="AC502" s="3">
        <v>569645</v>
      </c>
      <c r="AD502">
        <v>0</v>
      </c>
      <c r="AE502">
        <v>0</v>
      </c>
      <c r="AH502" t="s">
        <v>51</v>
      </c>
      <c r="AI502" t="s">
        <v>52</v>
      </c>
      <c r="AK502" t="s">
        <v>53</v>
      </c>
      <c r="AL502" s="1">
        <v>44355</v>
      </c>
    </row>
    <row r="503" spans="1:38" x14ac:dyDescent="0.25">
      <c r="A503" t="s">
        <v>38</v>
      </c>
      <c r="B503">
        <v>101053363</v>
      </c>
      <c r="C503">
        <v>55870</v>
      </c>
      <c r="D503">
        <v>56026</v>
      </c>
      <c r="E503" s="1">
        <v>44324</v>
      </c>
      <c r="F503" s="2">
        <v>18</v>
      </c>
      <c r="G503" s="2">
        <f t="shared" si="7"/>
        <v>5</v>
      </c>
      <c r="H503" t="s">
        <v>67</v>
      </c>
      <c r="I503" t="s">
        <v>40</v>
      </c>
      <c r="J503" t="s">
        <v>41</v>
      </c>
      <c r="K503" t="s">
        <v>68</v>
      </c>
      <c r="L503" t="s">
        <v>45</v>
      </c>
      <c r="M503" t="s">
        <v>69</v>
      </c>
      <c r="N503" t="s">
        <v>45</v>
      </c>
      <c r="O503" t="s">
        <v>254</v>
      </c>
      <c r="P503" t="s">
        <v>255</v>
      </c>
      <c r="Q503">
        <v>101054092</v>
      </c>
      <c r="R503">
        <v>262</v>
      </c>
      <c r="S503" s="1">
        <v>44326</v>
      </c>
      <c r="T503" t="s">
        <v>48</v>
      </c>
      <c r="U503">
        <v>35280</v>
      </c>
      <c r="V503">
        <v>35320</v>
      </c>
      <c r="W503">
        <v>1</v>
      </c>
      <c r="X503">
        <v>0</v>
      </c>
      <c r="Y503">
        <v>0</v>
      </c>
      <c r="AC503" s="3">
        <v>554249</v>
      </c>
      <c r="AD503">
        <v>0</v>
      </c>
      <c r="AE503">
        <v>0</v>
      </c>
      <c r="AH503" t="s">
        <v>51</v>
      </c>
      <c r="AI503" t="s">
        <v>52</v>
      </c>
      <c r="AK503" t="s">
        <v>53</v>
      </c>
      <c r="AL503" s="1">
        <v>44355</v>
      </c>
    </row>
    <row r="504" spans="1:38" x14ac:dyDescent="0.25">
      <c r="A504" t="s">
        <v>38</v>
      </c>
      <c r="B504">
        <v>101053364</v>
      </c>
      <c r="C504">
        <v>55871</v>
      </c>
      <c r="D504">
        <v>56069</v>
      </c>
      <c r="E504" s="1">
        <v>44324</v>
      </c>
      <c r="F504" s="2">
        <v>18</v>
      </c>
      <c r="G504" s="2">
        <f t="shared" si="7"/>
        <v>5</v>
      </c>
      <c r="H504" t="s">
        <v>67</v>
      </c>
      <c r="I504" t="s">
        <v>40</v>
      </c>
      <c r="J504" t="s">
        <v>41</v>
      </c>
      <c r="K504" t="s">
        <v>44</v>
      </c>
      <c r="L504" t="s">
        <v>45</v>
      </c>
      <c r="M504" t="s">
        <v>69</v>
      </c>
      <c r="N504" t="s">
        <v>45</v>
      </c>
      <c r="O504" t="s">
        <v>74</v>
      </c>
      <c r="P504" t="s">
        <v>75</v>
      </c>
      <c r="Q504">
        <v>101054093</v>
      </c>
      <c r="R504">
        <v>10877</v>
      </c>
      <c r="S504" s="1">
        <v>44327</v>
      </c>
      <c r="T504" t="s">
        <v>48</v>
      </c>
      <c r="U504">
        <v>34390</v>
      </c>
      <c r="V504">
        <v>34390</v>
      </c>
      <c r="W504">
        <v>1</v>
      </c>
      <c r="X504">
        <v>0</v>
      </c>
      <c r="Y504">
        <v>0</v>
      </c>
      <c r="AC504" s="3">
        <v>540267</v>
      </c>
      <c r="AD504">
        <v>0</v>
      </c>
      <c r="AE504">
        <v>0</v>
      </c>
      <c r="AH504" t="s">
        <v>51</v>
      </c>
      <c r="AI504" t="s">
        <v>52</v>
      </c>
      <c r="AK504" t="s">
        <v>53</v>
      </c>
      <c r="AL504" s="1">
        <v>44355</v>
      </c>
    </row>
    <row r="505" spans="1:38" x14ac:dyDescent="0.25">
      <c r="A505" t="s">
        <v>38</v>
      </c>
      <c r="B505">
        <v>101053365</v>
      </c>
      <c r="C505">
        <v>55872</v>
      </c>
      <c r="D505">
        <v>56068</v>
      </c>
      <c r="E505" s="1">
        <v>44324</v>
      </c>
      <c r="F505" s="2">
        <v>18</v>
      </c>
      <c r="G505" s="2">
        <f t="shared" si="7"/>
        <v>5</v>
      </c>
      <c r="H505" t="s">
        <v>67</v>
      </c>
      <c r="I505" t="s">
        <v>40</v>
      </c>
      <c r="J505" t="s">
        <v>41</v>
      </c>
      <c r="K505" t="s">
        <v>44</v>
      </c>
      <c r="L505" t="s">
        <v>45</v>
      </c>
      <c r="M505" t="s">
        <v>68</v>
      </c>
      <c r="N505" t="s">
        <v>45</v>
      </c>
      <c r="O505" t="s">
        <v>74</v>
      </c>
      <c r="P505" t="s">
        <v>75</v>
      </c>
      <c r="Q505">
        <v>101054094</v>
      </c>
      <c r="R505">
        <v>75350</v>
      </c>
      <c r="S505" s="1">
        <v>44327</v>
      </c>
      <c r="T505" t="s">
        <v>48</v>
      </c>
      <c r="U505">
        <v>34410</v>
      </c>
      <c r="V505">
        <v>34410</v>
      </c>
      <c r="W505">
        <v>1</v>
      </c>
      <c r="X505">
        <v>0</v>
      </c>
      <c r="Y505">
        <v>0</v>
      </c>
      <c r="AC505" s="3">
        <v>540581</v>
      </c>
      <c r="AD505">
        <v>0</v>
      </c>
      <c r="AE505">
        <v>0</v>
      </c>
      <c r="AH505" t="s">
        <v>51</v>
      </c>
      <c r="AI505" t="s">
        <v>52</v>
      </c>
      <c r="AK505" t="s">
        <v>53</v>
      </c>
      <c r="AL505" s="1">
        <v>44355</v>
      </c>
    </row>
    <row r="506" spans="1:38" x14ac:dyDescent="0.25">
      <c r="A506" t="s">
        <v>38</v>
      </c>
      <c r="B506">
        <v>101053366</v>
      </c>
      <c r="C506">
        <v>55873</v>
      </c>
      <c r="E506" s="1">
        <v>44324</v>
      </c>
      <c r="F506" s="2">
        <v>18</v>
      </c>
      <c r="G506" s="2">
        <f t="shared" si="7"/>
        <v>5</v>
      </c>
      <c r="H506" t="s">
        <v>67</v>
      </c>
      <c r="I506" t="s">
        <v>40</v>
      </c>
      <c r="J506" t="s">
        <v>41</v>
      </c>
      <c r="K506" t="s">
        <v>44</v>
      </c>
      <c r="L506" t="s">
        <v>45</v>
      </c>
      <c r="M506" t="s">
        <v>68</v>
      </c>
      <c r="N506" t="s">
        <v>45</v>
      </c>
      <c r="O506" t="s">
        <v>242</v>
      </c>
      <c r="P506" t="s">
        <v>244</v>
      </c>
      <c r="Q506">
        <v>101054095</v>
      </c>
      <c r="R506">
        <v>149</v>
      </c>
      <c r="S506" s="1">
        <v>44330</v>
      </c>
      <c r="T506" t="s">
        <v>78</v>
      </c>
      <c r="U506">
        <v>36200</v>
      </c>
      <c r="V506">
        <v>36230</v>
      </c>
      <c r="W506">
        <v>1</v>
      </c>
      <c r="X506">
        <v>0</v>
      </c>
      <c r="Y506">
        <v>0</v>
      </c>
      <c r="AC506" s="3">
        <v>568702</v>
      </c>
      <c r="AD506">
        <v>448500</v>
      </c>
      <c r="AE506">
        <v>-22100</v>
      </c>
      <c r="AH506" t="s">
        <v>51</v>
      </c>
      <c r="AI506" t="s">
        <v>52</v>
      </c>
      <c r="AK506" t="s">
        <v>53</v>
      </c>
      <c r="AL506" s="1">
        <v>44355</v>
      </c>
    </row>
    <row r="507" spans="1:38" x14ac:dyDescent="0.25">
      <c r="A507" t="s">
        <v>38</v>
      </c>
      <c r="B507">
        <v>101053367</v>
      </c>
      <c r="C507">
        <v>55874</v>
      </c>
      <c r="E507" s="1">
        <v>44324</v>
      </c>
      <c r="F507" s="2">
        <v>18</v>
      </c>
      <c r="G507" s="2">
        <f t="shared" si="7"/>
        <v>5</v>
      </c>
      <c r="H507" t="s">
        <v>67</v>
      </c>
      <c r="I507" t="s">
        <v>40</v>
      </c>
      <c r="J507" t="s">
        <v>41</v>
      </c>
      <c r="K507" t="s">
        <v>44</v>
      </c>
      <c r="L507" t="s">
        <v>45</v>
      </c>
      <c r="M507" t="s">
        <v>68</v>
      </c>
      <c r="N507" t="s">
        <v>45</v>
      </c>
      <c r="O507" t="s">
        <v>549</v>
      </c>
      <c r="P507" t="s">
        <v>550</v>
      </c>
      <c r="Q507">
        <v>101054096</v>
      </c>
      <c r="R507">
        <v>236</v>
      </c>
      <c r="S507" s="1">
        <v>44327</v>
      </c>
      <c r="T507" t="s">
        <v>78</v>
      </c>
      <c r="U507">
        <v>36340</v>
      </c>
      <c r="V507">
        <v>36340</v>
      </c>
      <c r="W507">
        <v>1</v>
      </c>
      <c r="X507">
        <v>0</v>
      </c>
      <c r="Y507">
        <v>0</v>
      </c>
      <c r="AC507" s="3">
        <v>570901</v>
      </c>
      <c r="AD507">
        <v>448500</v>
      </c>
      <c r="AE507">
        <v>-23920</v>
      </c>
      <c r="AH507" t="s">
        <v>51</v>
      </c>
      <c r="AI507" t="s">
        <v>52</v>
      </c>
      <c r="AK507" t="s">
        <v>53</v>
      </c>
      <c r="AL507" s="1">
        <v>44355</v>
      </c>
    </row>
    <row r="508" spans="1:38" x14ac:dyDescent="0.25">
      <c r="A508" t="s">
        <v>38</v>
      </c>
      <c r="B508">
        <v>101053368</v>
      </c>
      <c r="C508">
        <v>55875</v>
      </c>
      <c r="D508">
        <v>56264</v>
      </c>
      <c r="E508" s="1">
        <v>44326</v>
      </c>
      <c r="F508" s="2">
        <v>19</v>
      </c>
      <c r="G508" s="2">
        <f t="shared" si="7"/>
        <v>5</v>
      </c>
      <c r="H508" t="s">
        <v>171</v>
      </c>
      <c r="I508" t="s">
        <v>124</v>
      </c>
      <c r="J508" t="s">
        <v>41</v>
      </c>
      <c r="K508" t="s">
        <v>172</v>
      </c>
      <c r="L508" t="s">
        <v>173</v>
      </c>
      <c r="M508" t="s">
        <v>42</v>
      </c>
      <c r="N508" t="s">
        <v>43</v>
      </c>
      <c r="O508" t="s">
        <v>229</v>
      </c>
      <c r="P508" t="s">
        <v>110</v>
      </c>
      <c r="Q508">
        <v>101054097</v>
      </c>
      <c r="R508">
        <v>78573</v>
      </c>
      <c r="S508" s="1">
        <v>44331</v>
      </c>
      <c r="T508" t="s">
        <v>48</v>
      </c>
      <c r="U508">
        <v>34990</v>
      </c>
      <c r="V508">
        <v>34990</v>
      </c>
      <c r="W508">
        <v>1</v>
      </c>
      <c r="X508">
        <v>427503</v>
      </c>
      <c r="Y508">
        <v>0</v>
      </c>
      <c r="Z508" t="s">
        <v>49</v>
      </c>
      <c r="AC508" s="3">
        <v>706098</v>
      </c>
      <c r="AD508">
        <v>0</v>
      </c>
      <c r="AE508">
        <v>0</v>
      </c>
      <c r="AF508" t="s">
        <v>56</v>
      </c>
      <c r="AH508" t="s">
        <v>64</v>
      </c>
      <c r="AI508" t="s">
        <v>52</v>
      </c>
      <c r="AK508" t="s">
        <v>53</v>
      </c>
      <c r="AL508" s="1">
        <v>44355</v>
      </c>
    </row>
    <row r="509" spans="1:38" x14ac:dyDescent="0.25">
      <c r="A509" t="s">
        <v>38</v>
      </c>
      <c r="B509">
        <v>101053369</v>
      </c>
      <c r="C509">
        <v>55876</v>
      </c>
      <c r="D509">
        <v>56380</v>
      </c>
      <c r="E509" s="1">
        <v>44326</v>
      </c>
      <c r="F509" s="2">
        <v>19</v>
      </c>
      <c r="G509" s="2">
        <f t="shared" si="7"/>
        <v>5</v>
      </c>
      <c r="H509" t="s">
        <v>60</v>
      </c>
      <c r="I509" t="s">
        <v>61</v>
      </c>
      <c r="J509" t="s">
        <v>41</v>
      </c>
      <c r="K509" t="s">
        <v>42</v>
      </c>
      <c r="L509" t="s">
        <v>43</v>
      </c>
      <c r="M509" t="s">
        <v>61</v>
      </c>
      <c r="N509" t="s">
        <v>45</v>
      </c>
      <c r="O509" t="s">
        <v>176</v>
      </c>
      <c r="P509" t="s">
        <v>177</v>
      </c>
      <c r="Q509">
        <v>101054098</v>
      </c>
      <c r="R509">
        <v>10989</v>
      </c>
      <c r="S509" s="1">
        <v>44334</v>
      </c>
      <c r="T509" t="s">
        <v>48</v>
      </c>
      <c r="U509">
        <v>9360</v>
      </c>
      <c r="V509">
        <v>9360</v>
      </c>
      <c r="W509">
        <v>1</v>
      </c>
      <c r="X509">
        <v>44400</v>
      </c>
      <c r="Y509">
        <v>88000</v>
      </c>
      <c r="Z509" t="s">
        <v>49</v>
      </c>
      <c r="AC509" s="3">
        <v>337428</v>
      </c>
      <c r="AD509">
        <v>0</v>
      </c>
      <c r="AE509">
        <v>0</v>
      </c>
      <c r="AF509" t="s">
        <v>50</v>
      </c>
      <c r="AH509" t="s">
        <v>64</v>
      </c>
      <c r="AI509" t="s">
        <v>52</v>
      </c>
      <c r="AK509" t="s">
        <v>53</v>
      </c>
      <c r="AL509" s="1">
        <v>44355</v>
      </c>
    </row>
    <row r="510" spans="1:38" x14ac:dyDescent="0.25">
      <c r="A510" t="s">
        <v>38</v>
      </c>
      <c r="B510">
        <v>101053370</v>
      </c>
      <c r="C510">
        <v>55877</v>
      </c>
      <c r="D510">
        <v>56187</v>
      </c>
      <c r="E510" s="1">
        <v>44326</v>
      </c>
      <c r="F510" s="2">
        <v>19</v>
      </c>
      <c r="G510" s="2">
        <f t="shared" si="7"/>
        <v>5</v>
      </c>
      <c r="H510" t="s">
        <v>39</v>
      </c>
      <c r="I510" t="s">
        <v>40</v>
      </c>
      <c r="J510" t="s">
        <v>41</v>
      </c>
      <c r="K510" t="s">
        <v>132</v>
      </c>
      <c r="L510" t="s">
        <v>133</v>
      </c>
      <c r="M510" t="s">
        <v>79</v>
      </c>
      <c r="N510" t="s">
        <v>45</v>
      </c>
      <c r="O510" t="s">
        <v>375</v>
      </c>
      <c r="P510" t="s">
        <v>376</v>
      </c>
      <c r="Q510">
        <v>101054099</v>
      </c>
      <c r="R510">
        <v>57441</v>
      </c>
      <c r="S510" s="1">
        <v>44329</v>
      </c>
      <c r="T510" t="s">
        <v>48</v>
      </c>
      <c r="U510">
        <v>34620</v>
      </c>
      <c r="V510">
        <v>34670</v>
      </c>
      <c r="W510">
        <v>1</v>
      </c>
      <c r="X510">
        <v>528160</v>
      </c>
      <c r="Y510">
        <v>0</v>
      </c>
      <c r="Z510" t="s">
        <v>49</v>
      </c>
      <c r="AC510" s="3">
        <v>2942700</v>
      </c>
      <c r="AD510">
        <v>0</v>
      </c>
      <c r="AE510">
        <v>0</v>
      </c>
      <c r="AF510" t="s">
        <v>56</v>
      </c>
      <c r="AH510" t="s">
        <v>212</v>
      </c>
      <c r="AI510" t="s">
        <v>52</v>
      </c>
      <c r="AK510" t="s">
        <v>53</v>
      </c>
      <c r="AL510" s="1">
        <v>44341</v>
      </c>
    </row>
    <row r="511" spans="1:38" x14ac:dyDescent="0.25">
      <c r="A511" t="s">
        <v>38</v>
      </c>
      <c r="B511">
        <v>101053371</v>
      </c>
      <c r="C511">
        <v>55878</v>
      </c>
      <c r="D511">
        <v>56260</v>
      </c>
      <c r="E511" s="1">
        <v>44326</v>
      </c>
      <c r="F511" s="2">
        <v>19</v>
      </c>
      <c r="G511" s="2">
        <f t="shared" si="7"/>
        <v>5</v>
      </c>
      <c r="H511" t="s">
        <v>228</v>
      </c>
      <c r="I511" t="s">
        <v>69</v>
      </c>
      <c r="J511" t="s">
        <v>41</v>
      </c>
      <c r="K511" t="s">
        <v>69</v>
      </c>
      <c r="L511" t="s">
        <v>45</v>
      </c>
      <c r="M511" t="s">
        <v>42</v>
      </c>
      <c r="N511" t="s">
        <v>43</v>
      </c>
      <c r="O511" t="s">
        <v>174</v>
      </c>
      <c r="P511" t="s">
        <v>175</v>
      </c>
      <c r="Q511">
        <v>101054100</v>
      </c>
      <c r="R511">
        <v>78533</v>
      </c>
      <c r="S511" s="1">
        <v>44331</v>
      </c>
      <c r="T511" t="s">
        <v>48</v>
      </c>
      <c r="U511">
        <v>29170</v>
      </c>
      <c r="V511">
        <v>29170</v>
      </c>
      <c r="W511">
        <v>1</v>
      </c>
      <c r="X511">
        <v>128713</v>
      </c>
      <c r="Y511">
        <v>0</v>
      </c>
      <c r="Z511" t="s">
        <v>49</v>
      </c>
      <c r="AC511" s="3">
        <v>928469</v>
      </c>
      <c r="AD511">
        <v>0</v>
      </c>
      <c r="AE511">
        <v>0</v>
      </c>
      <c r="AF511" t="s">
        <v>56</v>
      </c>
      <c r="AH511" t="s">
        <v>64</v>
      </c>
      <c r="AI511" t="s">
        <v>52</v>
      </c>
      <c r="AK511" t="s">
        <v>59</v>
      </c>
    </row>
    <row r="512" spans="1:38" x14ac:dyDescent="0.25">
      <c r="A512" t="s">
        <v>38</v>
      </c>
      <c r="B512">
        <v>101053372</v>
      </c>
      <c r="C512">
        <v>55879</v>
      </c>
      <c r="D512">
        <v>56217</v>
      </c>
      <c r="E512" s="1">
        <v>44326</v>
      </c>
      <c r="F512" s="2">
        <v>19</v>
      </c>
      <c r="G512" s="2">
        <f t="shared" si="7"/>
        <v>5</v>
      </c>
      <c r="H512" t="s">
        <v>39</v>
      </c>
      <c r="I512" t="s">
        <v>40</v>
      </c>
      <c r="J512" t="s">
        <v>41</v>
      </c>
      <c r="K512" t="s">
        <v>42</v>
      </c>
      <c r="L512" t="s">
        <v>43</v>
      </c>
      <c r="M512" t="s">
        <v>44</v>
      </c>
      <c r="N512" t="s">
        <v>45</v>
      </c>
      <c r="O512" t="s">
        <v>254</v>
      </c>
      <c r="P512" t="s">
        <v>255</v>
      </c>
      <c r="Q512">
        <v>101054101</v>
      </c>
      <c r="R512">
        <v>75724</v>
      </c>
      <c r="S512" s="1">
        <v>44330</v>
      </c>
      <c r="T512" t="s">
        <v>48</v>
      </c>
      <c r="U512">
        <v>34930</v>
      </c>
      <c r="V512">
        <v>34930</v>
      </c>
      <c r="W512">
        <v>1</v>
      </c>
      <c r="X512">
        <v>10000</v>
      </c>
      <c r="Y512">
        <v>0</v>
      </c>
      <c r="Z512" t="s">
        <v>49</v>
      </c>
      <c r="AC512" s="3">
        <v>1236173</v>
      </c>
      <c r="AD512">
        <v>0</v>
      </c>
      <c r="AE512">
        <v>0</v>
      </c>
      <c r="AF512" t="s">
        <v>56</v>
      </c>
      <c r="AH512" t="s">
        <v>51</v>
      </c>
      <c r="AI512" t="s">
        <v>52</v>
      </c>
      <c r="AK512" t="s">
        <v>53</v>
      </c>
      <c r="AL512" s="1">
        <v>44341</v>
      </c>
    </row>
    <row r="513" spans="1:38" x14ac:dyDescent="0.25">
      <c r="A513" t="s">
        <v>38</v>
      </c>
      <c r="B513">
        <v>101053373</v>
      </c>
      <c r="C513">
        <v>55880</v>
      </c>
      <c r="D513">
        <v>56072</v>
      </c>
      <c r="E513" s="1">
        <v>44326</v>
      </c>
      <c r="F513" s="2">
        <v>19</v>
      </c>
      <c r="G513" s="2">
        <f t="shared" si="7"/>
        <v>5</v>
      </c>
      <c r="H513" t="s">
        <v>39</v>
      </c>
      <c r="I513" t="s">
        <v>40</v>
      </c>
      <c r="J513" t="s">
        <v>41</v>
      </c>
      <c r="K513" t="s">
        <v>42</v>
      </c>
      <c r="L513" t="s">
        <v>43</v>
      </c>
      <c r="M513" t="s">
        <v>44</v>
      </c>
      <c r="N513" t="s">
        <v>45</v>
      </c>
      <c r="O513" t="s">
        <v>148</v>
      </c>
      <c r="P513" t="s">
        <v>149</v>
      </c>
      <c r="Q513">
        <v>101054102</v>
      </c>
      <c r="R513">
        <v>75698</v>
      </c>
      <c r="S513" s="1">
        <v>44327</v>
      </c>
      <c r="T513" t="s">
        <v>48</v>
      </c>
      <c r="U513">
        <v>34120</v>
      </c>
      <c r="V513">
        <v>34120</v>
      </c>
      <c r="W513">
        <v>1</v>
      </c>
      <c r="X513">
        <v>10000</v>
      </c>
      <c r="Y513">
        <v>0</v>
      </c>
      <c r="Z513" t="s">
        <v>49</v>
      </c>
      <c r="AC513" s="3">
        <v>1207507</v>
      </c>
      <c r="AD513">
        <v>0</v>
      </c>
      <c r="AE513">
        <v>0</v>
      </c>
      <c r="AF513" t="s">
        <v>56</v>
      </c>
      <c r="AH513" t="s">
        <v>51</v>
      </c>
      <c r="AI513" t="s">
        <v>52</v>
      </c>
      <c r="AK513" t="s">
        <v>53</v>
      </c>
      <c r="AL513" s="1">
        <v>44341</v>
      </c>
    </row>
    <row r="514" spans="1:38" x14ac:dyDescent="0.25">
      <c r="A514" t="s">
        <v>38</v>
      </c>
      <c r="B514">
        <v>101053374</v>
      </c>
      <c r="C514">
        <v>55881</v>
      </c>
      <c r="D514">
        <v>56226</v>
      </c>
      <c r="E514" s="1">
        <v>44326</v>
      </c>
      <c r="F514" s="2">
        <v>19</v>
      </c>
      <c r="G514" s="2">
        <f t="shared" si="7"/>
        <v>5</v>
      </c>
      <c r="H514" t="s">
        <v>39</v>
      </c>
      <c r="I514" t="s">
        <v>40</v>
      </c>
      <c r="J514" t="s">
        <v>41</v>
      </c>
      <c r="K514" t="s">
        <v>42</v>
      </c>
      <c r="L514" t="s">
        <v>43</v>
      </c>
      <c r="M514" t="s">
        <v>44</v>
      </c>
      <c r="N514" t="s">
        <v>45</v>
      </c>
      <c r="O514" t="s">
        <v>529</v>
      </c>
      <c r="P514" t="s">
        <v>349</v>
      </c>
      <c r="Q514">
        <v>101054103</v>
      </c>
      <c r="R514">
        <v>75715</v>
      </c>
      <c r="S514" s="1">
        <v>44330</v>
      </c>
      <c r="T514" t="s">
        <v>48</v>
      </c>
      <c r="U514">
        <v>34940</v>
      </c>
      <c r="V514">
        <v>34940</v>
      </c>
      <c r="W514">
        <v>1</v>
      </c>
      <c r="X514">
        <v>10000</v>
      </c>
      <c r="Y514">
        <v>0</v>
      </c>
      <c r="Z514" t="s">
        <v>49</v>
      </c>
      <c r="AC514" s="3">
        <v>1236527</v>
      </c>
      <c r="AD514">
        <v>0</v>
      </c>
      <c r="AE514">
        <v>0</v>
      </c>
      <c r="AF514" t="s">
        <v>56</v>
      </c>
      <c r="AH514" t="s">
        <v>51</v>
      </c>
      <c r="AI514" t="s">
        <v>52</v>
      </c>
      <c r="AK514" t="s">
        <v>53</v>
      </c>
      <c r="AL514" s="1">
        <v>44341</v>
      </c>
    </row>
    <row r="515" spans="1:38" x14ac:dyDescent="0.25">
      <c r="A515" t="s">
        <v>38</v>
      </c>
      <c r="B515">
        <v>101053375</v>
      </c>
      <c r="C515">
        <v>55882</v>
      </c>
      <c r="D515">
        <v>56222</v>
      </c>
      <c r="E515" s="1">
        <v>44326</v>
      </c>
      <c r="F515" s="2">
        <v>19</v>
      </c>
      <c r="G515" s="2">
        <f t="shared" ref="G515:G578" si="8">+MONTH(E515)</f>
        <v>5</v>
      </c>
      <c r="H515" t="s">
        <v>73</v>
      </c>
      <c r="I515" t="s">
        <v>40</v>
      </c>
      <c r="J515" t="s">
        <v>41</v>
      </c>
      <c r="K515" t="s">
        <v>42</v>
      </c>
      <c r="L515" t="s">
        <v>43</v>
      </c>
      <c r="M515" t="s">
        <v>68</v>
      </c>
      <c r="N515" t="s">
        <v>45</v>
      </c>
      <c r="O515" t="s">
        <v>65</v>
      </c>
      <c r="P515" t="s">
        <v>66</v>
      </c>
      <c r="Q515">
        <v>101054104</v>
      </c>
      <c r="R515">
        <v>97537</v>
      </c>
      <c r="S515" s="1">
        <v>44330</v>
      </c>
      <c r="T515" t="s">
        <v>48</v>
      </c>
      <c r="U515">
        <v>35040</v>
      </c>
      <c r="V515">
        <v>35050</v>
      </c>
      <c r="W515">
        <v>1</v>
      </c>
      <c r="X515">
        <v>10000</v>
      </c>
      <c r="Y515">
        <v>0</v>
      </c>
      <c r="Z515" t="s">
        <v>49</v>
      </c>
      <c r="AC515" s="3">
        <v>1240066</v>
      </c>
      <c r="AD515">
        <v>0</v>
      </c>
      <c r="AE515">
        <v>0</v>
      </c>
      <c r="AF515" t="s">
        <v>56</v>
      </c>
      <c r="AH515" t="s">
        <v>51</v>
      </c>
      <c r="AI515" t="s">
        <v>52</v>
      </c>
      <c r="AK515" t="s">
        <v>59</v>
      </c>
    </row>
    <row r="516" spans="1:38" x14ac:dyDescent="0.25">
      <c r="A516" t="s">
        <v>38</v>
      </c>
      <c r="B516">
        <v>101053376</v>
      </c>
      <c r="C516">
        <v>55883</v>
      </c>
      <c r="D516">
        <v>56223</v>
      </c>
      <c r="E516" s="1">
        <v>44326</v>
      </c>
      <c r="F516" s="2">
        <v>19</v>
      </c>
      <c r="G516" s="2">
        <f t="shared" si="8"/>
        <v>5</v>
      </c>
      <c r="H516" t="s">
        <v>73</v>
      </c>
      <c r="I516" t="s">
        <v>40</v>
      </c>
      <c r="J516" t="s">
        <v>41</v>
      </c>
      <c r="K516" t="s">
        <v>42</v>
      </c>
      <c r="L516" t="s">
        <v>43</v>
      </c>
      <c r="M516" t="s">
        <v>68</v>
      </c>
      <c r="N516" t="s">
        <v>45</v>
      </c>
      <c r="O516" t="s">
        <v>205</v>
      </c>
      <c r="P516" t="s">
        <v>206</v>
      </c>
      <c r="Q516">
        <v>101054105</v>
      </c>
      <c r="R516">
        <v>97535</v>
      </c>
      <c r="S516" s="1">
        <v>44330</v>
      </c>
      <c r="T516" t="s">
        <v>48</v>
      </c>
      <c r="U516">
        <v>34610</v>
      </c>
      <c r="V516">
        <v>34610</v>
      </c>
      <c r="W516">
        <v>1</v>
      </c>
      <c r="X516">
        <v>10000</v>
      </c>
      <c r="Y516">
        <v>0</v>
      </c>
      <c r="Z516" t="s">
        <v>49</v>
      </c>
      <c r="AC516" s="3">
        <v>1224848</v>
      </c>
      <c r="AD516">
        <v>0</v>
      </c>
      <c r="AE516">
        <v>0</v>
      </c>
      <c r="AF516" t="s">
        <v>56</v>
      </c>
      <c r="AH516" t="s">
        <v>51</v>
      </c>
      <c r="AI516" t="s">
        <v>52</v>
      </c>
      <c r="AK516" t="s">
        <v>59</v>
      </c>
    </row>
    <row r="517" spans="1:38" x14ac:dyDescent="0.25">
      <c r="A517" t="s">
        <v>38</v>
      </c>
      <c r="B517">
        <v>101053377</v>
      </c>
      <c r="C517">
        <v>55884</v>
      </c>
      <c r="D517">
        <v>56296</v>
      </c>
      <c r="E517" s="1">
        <v>44326</v>
      </c>
      <c r="F517" s="2">
        <v>19</v>
      </c>
      <c r="G517" s="2">
        <f t="shared" si="8"/>
        <v>5</v>
      </c>
      <c r="H517" t="s">
        <v>101</v>
      </c>
      <c r="I517" t="s">
        <v>40</v>
      </c>
      <c r="J517" t="s">
        <v>41</v>
      </c>
      <c r="K517" t="s">
        <v>107</v>
      </c>
      <c r="L517" t="s">
        <v>45</v>
      </c>
      <c r="M517" t="s">
        <v>44</v>
      </c>
      <c r="N517" t="s">
        <v>45</v>
      </c>
      <c r="O517" t="s">
        <v>103</v>
      </c>
      <c r="P517" t="s">
        <v>104</v>
      </c>
      <c r="Q517">
        <v>101054106</v>
      </c>
      <c r="R517">
        <v>0</v>
      </c>
      <c r="S517" s="1">
        <v>44334</v>
      </c>
      <c r="T517" t="s">
        <v>48</v>
      </c>
      <c r="U517">
        <v>1</v>
      </c>
      <c r="V517">
        <v>1</v>
      </c>
      <c r="W517">
        <v>1</v>
      </c>
      <c r="X517">
        <v>10000</v>
      </c>
      <c r="Y517">
        <v>0</v>
      </c>
      <c r="Z517" t="s">
        <v>49</v>
      </c>
      <c r="AC517" s="3">
        <v>162301</v>
      </c>
      <c r="AD517">
        <v>0</v>
      </c>
      <c r="AE517">
        <v>0</v>
      </c>
      <c r="AF517" t="s">
        <v>56</v>
      </c>
      <c r="AH517" t="s">
        <v>64</v>
      </c>
      <c r="AI517" t="s">
        <v>52</v>
      </c>
      <c r="AK517" t="s">
        <v>53</v>
      </c>
      <c r="AL517" s="1">
        <v>44355</v>
      </c>
    </row>
    <row r="518" spans="1:38" x14ac:dyDescent="0.25">
      <c r="A518" t="s">
        <v>38</v>
      </c>
      <c r="B518">
        <v>101053378</v>
      </c>
      <c r="C518">
        <v>55885</v>
      </c>
      <c r="D518">
        <v>56224</v>
      </c>
      <c r="E518" s="1">
        <v>44326</v>
      </c>
      <c r="F518" s="2">
        <v>19</v>
      </c>
      <c r="G518" s="2">
        <f t="shared" si="8"/>
        <v>5</v>
      </c>
      <c r="H518" t="s">
        <v>39</v>
      </c>
      <c r="I518" t="s">
        <v>40</v>
      </c>
      <c r="J518" t="s">
        <v>41</v>
      </c>
      <c r="K518" t="s">
        <v>42</v>
      </c>
      <c r="L518" t="s">
        <v>43</v>
      </c>
      <c r="M518" t="s">
        <v>44</v>
      </c>
      <c r="N518" t="s">
        <v>45</v>
      </c>
      <c r="O518" t="s">
        <v>245</v>
      </c>
      <c r="P518" t="s">
        <v>246</v>
      </c>
      <c r="Q518">
        <v>101054107</v>
      </c>
      <c r="R518">
        <v>75687</v>
      </c>
      <c r="S518" s="1">
        <v>44330</v>
      </c>
      <c r="T518" t="s">
        <v>48</v>
      </c>
      <c r="U518">
        <v>35360</v>
      </c>
      <c r="V518">
        <v>35360</v>
      </c>
      <c r="W518">
        <v>1</v>
      </c>
      <c r="X518">
        <v>10000</v>
      </c>
      <c r="Y518">
        <v>25000</v>
      </c>
      <c r="Z518" t="s">
        <v>49</v>
      </c>
      <c r="AC518" s="3">
        <v>1251390</v>
      </c>
      <c r="AD518">
        <v>0</v>
      </c>
      <c r="AE518">
        <v>0</v>
      </c>
      <c r="AF518" t="s">
        <v>50</v>
      </c>
      <c r="AH518" t="s">
        <v>51</v>
      </c>
      <c r="AI518" t="s">
        <v>52</v>
      </c>
      <c r="AK518" t="s">
        <v>53</v>
      </c>
      <c r="AL518" s="1">
        <v>44341</v>
      </c>
    </row>
    <row r="519" spans="1:38" x14ac:dyDescent="0.25">
      <c r="A519" t="s">
        <v>38</v>
      </c>
      <c r="B519">
        <v>101053379</v>
      </c>
      <c r="C519">
        <v>55886</v>
      </c>
      <c r="D519">
        <v>56287</v>
      </c>
      <c r="E519" s="1">
        <v>44326</v>
      </c>
      <c r="F519" s="2">
        <v>19</v>
      </c>
      <c r="G519" s="2">
        <f t="shared" si="8"/>
        <v>5</v>
      </c>
      <c r="H519" t="s">
        <v>164</v>
      </c>
      <c r="I519" t="s">
        <v>146</v>
      </c>
      <c r="J519" t="s">
        <v>41</v>
      </c>
      <c r="K519" t="s">
        <v>237</v>
      </c>
      <c r="L519" t="s">
        <v>238</v>
      </c>
      <c r="M519" t="s">
        <v>107</v>
      </c>
      <c r="N519" t="s">
        <v>45</v>
      </c>
      <c r="O519" t="s">
        <v>115</v>
      </c>
      <c r="P519" t="s">
        <v>154</v>
      </c>
      <c r="Q519">
        <v>101054108</v>
      </c>
      <c r="R519" t="s">
        <v>551</v>
      </c>
      <c r="S519" s="1">
        <v>44334</v>
      </c>
      <c r="T519" t="s">
        <v>48</v>
      </c>
      <c r="U519">
        <v>1</v>
      </c>
      <c r="V519">
        <v>1</v>
      </c>
      <c r="W519">
        <v>1</v>
      </c>
      <c r="X519">
        <v>10000</v>
      </c>
      <c r="Y519">
        <v>0</v>
      </c>
      <c r="Z519" t="s">
        <v>49</v>
      </c>
      <c r="AC519" s="3">
        <v>680615</v>
      </c>
      <c r="AD519">
        <v>0</v>
      </c>
      <c r="AE519">
        <v>0</v>
      </c>
      <c r="AF519" t="s">
        <v>56</v>
      </c>
      <c r="AH519" t="s">
        <v>64</v>
      </c>
      <c r="AI519" t="s">
        <v>52</v>
      </c>
      <c r="AK519" t="s">
        <v>53</v>
      </c>
      <c r="AL519" s="1">
        <v>44355</v>
      </c>
    </row>
    <row r="520" spans="1:38" x14ac:dyDescent="0.25">
      <c r="A520" t="s">
        <v>38</v>
      </c>
      <c r="B520">
        <v>101053380</v>
      </c>
      <c r="C520">
        <v>55887</v>
      </c>
      <c r="D520">
        <v>56288</v>
      </c>
      <c r="E520" s="1">
        <v>44326</v>
      </c>
      <c r="F520" s="2">
        <v>19</v>
      </c>
      <c r="G520" s="2">
        <f t="shared" si="8"/>
        <v>5</v>
      </c>
      <c r="H520" t="s">
        <v>164</v>
      </c>
      <c r="I520" t="s">
        <v>146</v>
      </c>
      <c r="J520" t="s">
        <v>41</v>
      </c>
      <c r="K520" t="s">
        <v>237</v>
      </c>
      <c r="L520" t="s">
        <v>238</v>
      </c>
      <c r="M520" t="s">
        <v>107</v>
      </c>
      <c r="N520" t="s">
        <v>45</v>
      </c>
      <c r="O520" t="s">
        <v>109</v>
      </c>
      <c r="P520" t="s">
        <v>112</v>
      </c>
      <c r="Q520">
        <v>101054109</v>
      </c>
      <c r="R520" t="s">
        <v>552</v>
      </c>
      <c r="S520" s="1">
        <v>44334</v>
      </c>
      <c r="T520" t="s">
        <v>48</v>
      </c>
      <c r="U520">
        <v>1</v>
      </c>
      <c r="V520">
        <v>1</v>
      </c>
      <c r="W520">
        <v>1</v>
      </c>
      <c r="X520">
        <v>10000</v>
      </c>
      <c r="Y520">
        <v>0</v>
      </c>
      <c r="Z520" t="s">
        <v>49</v>
      </c>
      <c r="AC520" s="3">
        <v>680615</v>
      </c>
      <c r="AD520">
        <v>0</v>
      </c>
      <c r="AE520">
        <v>0</v>
      </c>
      <c r="AF520" t="s">
        <v>56</v>
      </c>
      <c r="AH520" t="s">
        <v>64</v>
      </c>
      <c r="AI520" t="s">
        <v>52</v>
      </c>
      <c r="AK520" t="s">
        <v>53</v>
      </c>
      <c r="AL520" s="1">
        <v>44355</v>
      </c>
    </row>
    <row r="521" spans="1:38" x14ac:dyDescent="0.25">
      <c r="A521" t="s">
        <v>38</v>
      </c>
      <c r="B521">
        <v>101053381</v>
      </c>
      <c r="C521">
        <v>55888</v>
      </c>
      <c r="E521" s="1">
        <v>44326</v>
      </c>
      <c r="F521" s="2">
        <v>19</v>
      </c>
      <c r="G521" s="2">
        <f t="shared" si="8"/>
        <v>5</v>
      </c>
      <c r="H521" t="s">
        <v>164</v>
      </c>
      <c r="I521" t="s">
        <v>146</v>
      </c>
      <c r="J521" t="s">
        <v>41</v>
      </c>
      <c r="K521" t="s">
        <v>165</v>
      </c>
      <c r="L521" t="s">
        <v>166</v>
      </c>
      <c r="M521" t="s">
        <v>107</v>
      </c>
      <c r="N521" t="s">
        <v>45</v>
      </c>
      <c r="O521" t="s">
        <v>302</v>
      </c>
      <c r="P521" t="s">
        <v>303</v>
      </c>
      <c r="Q521">
        <v>101054110</v>
      </c>
      <c r="R521" t="s">
        <v>553</v>
      </c>
      <c r="S521" s="1">
        <v>44334</v>
      </c>
      <c r="T521" t="s">
        <v>170</v>
      </c>
      <c r="U521">
        <v>1</v>
      </c>
      <c r="V521">
        <v>1</v>
      </c>
      <c r="W521">
        <v>1</v>
      </c>
      <c r="X521">
        <v>0</v>
      </c>
      <c r="Y521">
        <v>0</v>
      </c>
      <c r="AC521" s="3">
        <v>1188459</v>
      </c>
      <c r="AD521">
        <v>1000000</v>
      </c>
      <c r="AE521">
        <v>0</v>
      </c>
      <c r="AH521" t="s">
        <v>64</v>
      </c>
      <c r="AI521" t="s">
        <v>52</v>
      </c>
      <c r="AK521" t="s">
        <v>53</v>
      </c>
      <c r="AL521" s="1">
        <v>44355</v>
      </c>
    </row>
    <row r="522" spans="1:38" x14ac:dyDescent="0.25">
      <c r="A522" t="s">
        <v>38</v>
      </c>
      <c r="B522">
        <v>101053382</v>
      </c>
      <c r="C522">
        <v>55889</v>
      </c>
      <c r="E522" s="1">
        <v>44326</v>
      </c>
      <c r="F522" s="2">
        <v>19</v>
      </c>
      <c r="G522" s="2">
        <f t="shared" si="8"/>
        <v>5</v>
      </c>
      <c r="H522" t="s">
        <v>164</v>
      </c>
      <c r="I522" t="s">
        <v>146</v>
      </c>
      <c r="J522" t="s">
        <v>41</v>
      </c>
      <c r="K522" t="s">
        <v>165</v>
      </c>
      <c r="L522" t="s">
        <v>166</v>
      </c>
      <c r="M522" t="s">
        <v>107</v>
      </c>
      <c r="N522" t="s">
        <v>45</v>
      </c>
      <c r="O522" t="s">
        <v>345</v>
      </c>
      <c r="P522" t="s">
        <v>346</v>
      </c>
      <c r="Q522">
        <v>101054111</v>
      </c>
      <c r="R522" t="s">
        <v>554</v>
      </c>
      <c r="S522" s="1">
        <v>44334</v>
      </c>
      <c r="T522" t="s">
        <v>170</v>
      </c>
      <c r="U522">
        <v>1</v>
      </c>
      <c r="V522">
        <v>1</v>
      </c>
      <c r="W522">
        <v>1</v>
      </c>
      <c r="X522">
        <v>0</v>
      </c>
      <c r="Y522">
        <v>0</v>
      </c>
      <c r="AC522" s="3">
        <v>1188459</v>
      </c>
      <c r="AD522">
        <v>1000000</v>
      </c>
      <c r="AE522">
        <v>0</v>
      </c>
      <c r="AH522" t="s">
        <v>64</v>
      </c>
      <c r="AI522" t="s">
        <v>52</v>
      </c>
      <c r="AK522" t="s">
        <v>53</v>
      </c>
      <c r="AL522" s="1">
        <v>44355</v>
      </c>
    </row>
    <row r="523" spans="1:38" x14ac:dyDescent="0.25">
      <c r="A523" t="s">
        <v>38</v>
      </c>
      <c r="B523">
        <v>101053383</v>
      </c>
      <c r="C523">
        <v>55890</v>
      </c>
      <c r="D523">
        <v>56289</v>
      </c>
      <c r="E523" s="1">
        <v>44326</v>
      </c>
      <c r="F523" s="2">
        <v>19</v>
      </c>
      <c r="G523" s="2">
        <f t="shared" si="8"/>
        <v>5</v>
      </c>
      <c r="H523" t="s">
        <v>402</v>
      </c>
      <c r="I523" t="s">
        <v>146</v>
      </c>
      <c r="J523" t="s">
        <v>41</v>
      </c>
      <c r="K523" t="s">
        <v>165</v>
      </c>
      <c r="L523" t="s">
        <v>166</v>
      </c>
      <c r="M523" t="s">
        <v>107</v>
      </c>
      <c r="N523" t="s">
        <v>45</v>
      </c>
      <c r="O523" t="s">
        <v>80</v>
      </c>
      <c r="P523" t="s">
        <v>81</v>
      </c>
      <c r="Q523">
        <v>101054112</v>
      </c>
      <c r="R523" t="s">
        <v>555</v>
      </c>
      <c r="S523" s="1">
        <v>44334</v>
      </c>
      <c r="T523" t="s">
        <v>48</v>
      </c>
      <c r="U523">
        <v>1</v>
      </c>
      <c r="V523">
        <v>1</v>
      </c>
      <c r="W523">
        <v>1</v>
      </c>
      <c r="X523">
        <v>10000</v>
      </c>
      <c r="Y523">
        <v>0</v>
      </c>
      <c r="Z523" t="s">
        <v>49</v>
      </c>
      <c r="AC523" s="3">
        <v>1188459</v>
      </c>
      <c r="AD523">
        <v>0</v>
      </c>
      <c r="AE523">
        <v>0</v>
      </c>
      <c r="AF523" t="s">
        <v>56</v>
      </c>
      <c r="AH523" t="s">
        <v>64</v>
      </c>
      <c r="AI523" t="s">
        <v>52</v>
      </c>
      <c r="AK523" t="s">
        <v>53</v>
      </c>
      <c r="AL523" s="1">
        <v>44355</v>
      </c>
    </row>
    <row r="524" spans="1:38" x14ac:dyDescent="0.25">
      <c r="A524" t="s">
        <v>38</v>
      </c>
      <c r="B524">
        <v>101053384</v>
      </c>
      <c r="C524">
        <v>55891</v>
      </c>
      <c r="D524">
        <v>56219</v>
      </c>
      <c r="E524" s="1">
        <v>44326</v>
      </c>
      <c r="F524" s="2">
        <v>19</v>
      </c>
      <c r="G524" s="2">
        <f t="shared" si="8"/>
        <v>5</v>
      </c>
      <c r="H524" t="s">
        <v>256</v>
      </c>
      <c r="I524" t="s">
        <v>79</v>
      </c>
      <c r="J524" t="s">
        <v>41</v>
      </c>
      <c r="K524" t="s">
        <v>79</v>
      </c>
      <c r="L524" t="s">
        <v>45</v>
      </c>
      <c r="M524" t="s">
        <v>257</v>
      </c>
      <c r="N524" t="s">
        <v>556</v>
      </c>
      <c r="O524" t="s">
        <v>259</v>
      </c>
      <c r="P524" t="s">
        <v>260</v>
      </c>
      <c r="Q524">
        <v>101054113</v>
      </c>
      <c r="R524" t="s">
        <v>557</v>
      </c>
      <c r="S524" s="1">
        <v>44330</v>
      </c>
      <c r="T524" t="s">
        <v>48</v>
      </c>
      <c r="U524">
        <v>10143</v>
      </c>
      <c r="V524">
        <v>10142</v>
      </c>
      <c r="W524">
        <v>1</v>
      </c>
      <c r="X524">
        <v>956253</v>
      </c>
      <c r="Y524">
        <v>0</v>
      </c>
      <c r="Z524" t="s">
        <v>49</v>
      </c>
      <c r="AC524" s="3">
        <v>4711568</v>
      </c>
      <c r="AD524">
        <v>0</v>
      </c>
      <c r="AE524">
        <v>0</v>
      </c>
      <c r="AF524" t="s">
        <v>56</v>
      </c>
      <c r="AH524" t="s">
        <v>212</v>
      </c>
      <c r="AI524" t="s">
        <v>52</v>
      </c>
      <c r="AK524" t="s">
        <v>59</v>
      </c>
    </row>
    <row r="525" spans="1:38" x14ac:dyDescent="0.25">
      <c r="A525" t="s">
        <v>38</v>
      </c>
      <c r="B525">
        <v>101053385</v>
      </c>
      <c r="C525">
        <v>55892</v>
      </c>
      <c r="D525">
        <v>56251</v>
      </c>
      <c r="E525" s="1">
        <v>44326</v>
      </c>
      <c r="F525" s="2">
        <v>19</v>
      </c>
      <c r="G525" s="2">
        <f t="shared" si="8"/>
        <v>5</v>
      </c>
      <c r="H525" t="s">
        <v>256</v>
      </c>
      <c r="I525" t="s">
        <v>79</v>
      </c>
      <c r="J525" t="s">
        <v>41</v>
      </c>
      <c r="K525" t="s">
        <v>79</v>
      </c>
      <c r="L525" t="s">
        <v>45</v>
      </c>
      <c r="M525" t="s">
        <v>319</v>
      </c>
      <c r="N525" t="s">
        <v>268</v>
      </c>
      <c r="O525" t="s">
        <v>353</v>
      </c>
      <c r="P525" t="s">
        <v>354</v>
      </c>
      <c r="Q525">
        <v>101054114</v>
      </c>
      <c r="R525" t="s">
        <v>558</v>
      </c>
      <c r="S525" s="1">
        <v>44331</v>
      </c>
      <c r="T525" t="s">
        <v>48</v>
      </c>
      <c r="U525">
        <v>10114</v>
      </c>
      <c r="V525">
        <v>10121</v>
      </c>
      <c r="W525">
        <v>1</v>
      </c>
      <c r="X525">
        <v>429712</v>
      </c>
      <c r="Y525">
        <v>0</v>
      </c>
      <c r="Z525" t="s">
        <v>49</v>
      </c>
      <c r="AC525" s="3">
        <v>2022800</v>
      </c>
      <c r="AD525">
        <v>0</v>
      </c>
      <c r="AE525">
        <v>0</v>
      </c>
      <c r="AF525" t="s">
        <v>56</v>
      </c>
      <c r="AH525" t="s">
        <v>212</v>
      </c>
      <c r="AI525" t="s">
        <v>52</v>
      </c>
      <c r="AK525" t="s">
        <v>53</v>
      </c>
      <c r="AL525" s="1">
        <v>44341</v>
      </c>
    </row>
    <row r="526" spans="1:38" x14ac:dyDescent="0.25">
      <c r="A526" t="s">
        <v>38</v>
      </c>
      <c r="B526">
        <v>101053386</v>
      </c>
      <c r="C526">
        <v>55893</v>
      </c>
      <c r="D526">
        <v>56483</v>
      </c>
      <c r="E526" s="1">
        <v>44326</v>
      </c>
      <c r="F526" s="2">
        <v>19</v>
      </c>
      <c r="G526" s="2">
        <f t="shared" si="8"/>
        <v>5</v>
      </c>
      <c r="H526" t="s">
        <v>256</v>
      </c>
      <c r="I526" t="s">
        <v>79</v>
      </c>
      <c r="J526" t="s">
        <v>41</v>
      </c>
      <c r="K526" t="s">
        <v>79</v>
      </c>
      <c r="L526" t="s">
        <v>45</v>
      </c>
      <c r="M526" t="s">
        <v>262</v>
      </c>
      <c r="N526" t="s">
        <v>263</v>
      </c>
      <c r="O526" t="s">
        <v>280</v>
      </c>
      <c r="P526" t="s">
        <v>281</v>
      </c>
      <c r="Q526">
        <v>101054115</v>
      </c>
      <c r="R526" t="s">
        <v>559</v>
      </c>
      <c r="S526" s="1">
        <v>44336</v>
      </c>
      <c r="T526" t="s">
        <v>48</v>
      </c>
      <c r="U526">
        <v>10011</v>
      </c>
      <c r="V526">
        <v>10099</v>
      </c>
      <c r="W526">
        <v>1</v>
      </c>
      <c r="X526">
        <v>244373</v>
      </c>
      <c r="Y526">
        <v>0</v>
      </c>
      <c r="Z526" t="s">
        <v>49</v>
      </c>
      <c r="AC526" s="3">
        <v>2002200</v>
      </c>
      <c r="AD526">
        <v>0</v>
      </c>
      <c r="AE526">
        <v>0</v>
      </c>
      <c r="AF526" t="s">
        <v>56</v>
      </c>
      <c r="AH526" t="s">
        <v>212</v>
      </c>
      <c r="AI526" t="s">
        <v>52</v>
      </c>
      <c r="AK526" t="s">
        <v>53</v>
      </c>
      <c r="AL526" s="1">
        <v>44341</v>
      </c>
    </row>
    <row r="527" spans="1:38" x14ac:dyDescent="0.25">
      <c r="A527" t="s">
        <v>38</v>
      </c>
      <c r="B527">
        <v>101053387</v>
      </c>
      <c r="C527">
        <v>55894</v>
      </c>
      <c r="D527">
        <v>56406</v>
      </c>
      <c r="E527" s="1">
        <v>44326</v>
      </c>
      <c r="F527" s="2">
        <v>19</v>
      </c>
      <c r="G527" s="2">
        <f t="shared" si="8"/>
        <v>5</v>
      </c>
      <c r="H527" t="s">
        <v>256</v>
      </c>
      <c r="I527" t="s">
        <v>79</v>
      </c>
      <c r="J527" t="s">
        <v>41</v>
      </c>
      <c r="K527" t="s">
        <v>79</v>
      </c>
      <c r="L527" t="s">
        <v>45</v>
      </c>
      <c r="M527" t="s">
        <v>257</v>
      </c>
      <c r="N527" t="s">
        <v>258</v>
      </c>
      <c r="O527" t="s">
        <v>282</v>
      </c>
      <c r="P527" t="s">
        <v>283</v>
      </c>
      <c r="Q527">
        <v>101054116</v>
      </c>
      <c r="R527" t="s">
        <v>560</v>
      </c>
      <c r="S527" s="1">
        <v>44334</v>
      </c>
      <c r="T527" t="s">
        <v>48</v>
      </c>
      <c r="U527">
        <v>10124</v>
      </c>
      <c r="V527">
        <v>10124</v>
      </c>
      <c r="W527">
        <v>1</v>
      </c>
      <c r="X527">
        <v>442664</v>
      </c>
      <c r="Y527">
        <v>0</v>
      </c>
      <c r="Z527" t="s">
        <v>49</v>
      </c>
      <c r="AC527" s="3">
        <v>3350133</v>
      </c>
      <c r="AD527">
        <v>0</v>
      </c>
      <c r="AE527">
        <v>0</v>
      </c>
      <c r="AF527" t="s">
        <v>56</v>
      </c>
      <c r="AH527" t="s">
        <v>212</v>
      </c>
      <c r="AI527" t="s">
        <v>52</v>
      </c>
      <c r="AK527" t="s">
        <v>59</v>
      </c>
    </row>
    <row r="528" spans="1:38" x14ac:dyDescent="0.25">
      <c r="A528" t="s">
        <v>38</v>
      </c>
      <c r="B528">
        <v>101053388</v>
      </c>
      <c r="C528">
        <v>55895</v>
      </c>
      <c r="D528">
        <v>56444</v>
      </c>
      <c r="E528" s="1">
        <v>44326</v>
      </c>
      <c r="F528" s="2">
        <v>19</v>
      </c>
      <c r="G528" s="2">
        <f t="shared" si="8"/>
        <v>5</v>
      </c>
      <c r="H528" t="s">
        <v>256</v>
      </c>
      <c r="I528" t="s">
        <v>79</v>
      </c>
      <c r="J528" t="s">
        <v>41</v>
      </c>
      <c r="K528" t="s">
        <v>79</v>
      </c>
      <c r="L528" t="s">
        <v>45</v>
      </c>
      <c r="M528" t="s">
        <v>257</v>
      </c>
      <c r="N528" t="s">
        <v>556</v>
      </c>
      <c r="O528" t="s">
        <v>269</v>
      </c>
      <c r="P528" t="s">
        <v>270</v>
      </c>
      <c r="Q528">
        <v>101054117</v>
      </c>
      <c r="R528" t="s">
        <v>561</v>
      </c>
      <c r="S528" s="1">
        <v>44335</v>
      </c>
      <c r="T528" t="s">
        <v>48</v>
      </c>
      <c r="U528">
        <v>10082</v>
      </c>
      <c r="V528">
        <v>10080</v>
      </c>
      <c r="W528">
        <v>1</v>
      </c>
      <c r="X528">
        <v>956253</v>
      </c>
      <c r="Y528">
        <v>0</v>
      </c>
      <c r="Z528" t="s">
        <v>49</v>
      </c>
      <c r="AC528" s="3">
        <v>4683694</v>
      </c>
      <c r="AD528">
        <v>0</v>
      </c>
      <c r="AE528">
        <v>0</v>
      </c>
      <c r="AF528" t="s">
        <v>56</v>
      </c>
      <c r="AH528" t="s">
        <v>212</v>
      </c>
      <c r="AI528" t="s">
        <v>52</v>
      </c>
      <c r="AK528" t="s">
        <v>59</v>
      </c>
    </row>
    <row r="529" spans="1:38" x14ac:dyDescent="0.25">
      <c r="A529" t="s">
        <v>38</v>
      </c>
      <c r="B529">
        <v>101053389</v>
      </c>
      <c r="C529">
        <v>55896</v>
      </c>
      <c r="D529">
        <v>56261</v>
      </c>
      <c r="E529" s="1">
        <v>44326</v>
      </c>
      <c r="F529" s="2">
        <v>19</v>
      </c>
      <c r="G529" s="2">
        <f t="shared" si="8"/>
        <v>5</v>
      </c>
      <c r="H529" t="s">
        <v>60</v>
      </c>
      <c r="I529" t="s">
        <v>61</v>
      </c>
      <c r="J529" t="s">
        <v>41</v>
      </c>
      <c r="K529" t="s">
        <v>42</v>
      </c>
      <c r="L529" t="s">
        <v>43</v>
      </c>
      <c r="M529" t="s">
        <v>61</v>
      </c>
      <c r="N529" t="s">
        <v>45</v>
      </c>
      <c r="O529" t="s">
        <v>174</v>
      </c>
      <c r="P529" t="s">
        <v>175</v>
      </c>
      <c r="Q529">
        <v>101054118</v>
      </c>
      <c r="R529">
        <v>10995</v>
      </c>
      <c r="S529" s="1">
        <v>44331</v>
      </c>
      <c r="T529" t="s">
        <v>48</v>
      </c>
      <c r="U529">
        <v>19200</v>
      </c>
      <c r="V529">
        <v>19200</v>
      </c>
      <c r="W529">
        <v>1</v>
      </c>
      <c r="X529">
        <v>44400</v>
      </c>
      <c r="Y529">
        <v>0</v>
      </c>
      <c r="Z529" t="s">
        <v>49</v>
      </c>
      <c r="AC529" s="3">
        <v>692160</v>
      </c>
      <c r="AD529">
        <v>0</v>
      </c>
      <c r="AE529">
        <v>0</v>
      </c>
      <c r="AF529" t="s">
        <v>56</v>
      </c>
      <c r="AH529" t="s">
        <v>64</v>
      </c>
      <c r="AI529" t="s">
        <v>52</v>
      </c>
      <c r="AK529" t="s">
        <v>53</v>
      </c>
      <c r="AL529" s="1">
        <v>44355</v>
      </c>
    </row>
    <row r="530" spans="1:38" x14ac:dyDescent="0.25">
      <c r="A530" t="s">
        <v>38</v>
      </c>
      <c r="B530">
        <v>101053390</v>
      </c>
      <c r="C530">
        <v>55897</v>
      </c>
      <c r="D530">
        <v>56229</v>
      </c>
      <c r="E530" s="1">
        <v>44326</v>
      </c>
      <c r="F530" s="2">
        <v>19</v>
      </c>
      <c r="G530" s="2">
        <f t="shared" si="8"/>
        <v>5</v>
      </c>
      <c r="H530" t="s">
        <v>256</v>
      </c>
      <c r="I530" t="s">
        <v>79</v>
      </c>
      <c r="J530" t="s">
        <v>41</v>
      </c>
      <c r="K530" t="s">
        <v>79</v>
      </c>
      <c r="L530" t="s">
        <v>45</v>
      </c>
      <c r="M530" t="s">
        <v>257</v>
      </c>
      <c r="N530" t="s">
        <v>525</v>
      </c>
      <c r="O530" t="s">
        <v>296</v>
      </c>
      <c r="P530" t="s">
        <v>297</v>
      </c>
      <c r="Q530">
        <v>101054119</v>
      </c>
      <c r="R530" t="s">
        <v>562</v>
      </c>
      <c r="S530" s="1">
        <v>44331</v>
      </c>
      <c r="T530" t="s">
        <v>48</v>
      </c>
      <c r="U530">
        <v>10082</v>
      </c>
      <c r="V530">
        <v>10082</v>
      </c>
      <c r="W530">
        <v>1</v>
      </c>
      <c r="X530">
        <v>458326</v>
      </c>
      <c r="Y530">
        <v>296200</v>
      </c>
      <c r="Z530" t="s">
        <v>49</v>
      </c>
      <c r="AC530" s="3">
        <v>3655229</v>
      </c>
      <c r="AD530">
        <v>0</v>
      </c>
      <c r="AE530">
        <v>0</v>
      </c>
      <c r="AF530" t="s">
        <v>50</v>
      </c>
      <c r="AH530" t="s">
        <v>212</v>
      </c>
      <c r="AI530" t="s">
        <v>52</v>
      </c>
      <c r="AK530" t="s">
        <v>59</v>
      </c>
    </row>
    <row r="531" spans="1:38" x14ac:dyDescent="0.25">
      <c r="A531" t="s">
        <v>38</v>
      </c>
      <c r="B531">
        <v>101053391</v>
      </c>
      <c r="C531">
        <v>55898</v>
      </c>
      <c r="D531">
        <v>56588</v>
      </c>
      <c r="E531" s="1">
        <v>44326</v>
      </c>
      <c r="F531" s="2">
        <v>19</v>
      </c>
      <c r="G531" s="2">
        <f t="shared" si="8"/>
        <v>5</v>
      </c>
      <c r="H531" t="s">
        <v>563</v>
      </c>
      <c r="I531" t="s">
        <v>79</v>
      </c>
      <c r="J531" t="s">
        <v>41</v>
      </c>
      <c r="K531" t="s">
        <v>564</v>
      </c>
      <c r="L531" t="s">
        <v>565</v>
      </c>
      <c r="M531" t="s">
        <v>79</v>
      </c>
      <c r="N531" t="s">
        <v>45</v>
      </c>
      <c r="O531" t="s">
        <v>497</v>
      </c>
      <c r="P531" t="s">
        <v>498</v>
      </c>
      <c r="Q531">
        <v>101054120</v>
      </c>
      <c r="R531">
        <v>57621</v>
      </c>
      <c r="S531" s="1">
        <v>44338</v>
      </c>
      <c r="T531" t="s">
        <v>48</v>
      </c>
      <c r="U531">
        <v>20460</v>
      </c>
      <c r="V531">
        <v>20490</v>
      </c>
      <c r="W531">
        <v>1</v>
      </c>
      <c r="X531">
        <v>1078648</v>
      </c>
      <c r="Y531">
        <v>860000</v>
      </c>
      <c r="Z531" t="s">
        <v>49</v>
      </c>
      <c r="AC531" s="3">
        <v>5200000</v>
      </c>
      <c r="AD531">
        <v>0</v>
      </c>
      <c r="AE531">
        <v>0</v>
      </c>
      <c r="AF531" t="s">
        <v>50</v>
      </c>
      <c r="AH531" t="s">
        <v>87</v>
      </c>
      <c r="AI531" t="s">
        <v>52</v>
      </c>
      <c r="AK531" t="s">
        <v>53</v>
      </c>
      <c r="AL531" s="1">
        <v>44355</v>
      </c>
    </row>
    <row r="532" spans="1:38" x14ac:dyDescent="0.25">
      <c r="A532" t="s">
        <v>38</v>
      </c>
      <c r="B532">
        <v>101053392</v>
      </c>
      <c r="C532">
        <v>55899</v>
      </c>
      <c r="D532">
        <v>56236</v>
      </c>
      <c r="E532" s="1">
        <v>44326</v>
      </c>
      <c r="F532" s="2">
        <v>19</v>
      </c>
      <c r="G532" s="2">
        <f t="shared" si="8"/>
        <v>5</v>
      </c>
      <c r="H532" t="s">
        <v>256</v>
      </c>
      <c r="I532" t="s">
        <v>79</v>
      </c>
      <c r="J532" t="s">
        <v>41</v>
      </c>
      <c r="K532" t="s">
        <v>79</v>
      </c>
      <c r="L532" t="s">
        <v>45</v>
      </c>
      <c r="M532" t="s">
        <v>257</v>
      </c>
      <c r="N532" t="s">
        <v>525</v>
      </c>
      <c r="O532" t="s">
        <v>337</v>
      </c>
      <c r="P532" t="s">
        <v>338</v>
      </c>
      <c r="Q532">
        <v>101054121</v>
      </c>
      <c r="R532" t="s">
        <v>566</v>
      </c>
      <c r="S532" s="1">
        <v>44331</v>
      </c>
      <c r="T532" t="s">
        <v>48</v>
      </c>
      <c r="U532">
        <v>10086</v>
      </c>
      <c r="V532">
        <v>10086</v>
      </c>
      <c r="W532">
        <v>1</v>
      </c>
      <c r="X532">
        <v>458326</v>
      </c>
      <c r="Y532">
        <v>0</v>
      </c>
      <c r="Z532" t="s">
        <v>49</v>
      </c>
      <c r="AC532" s="3">
        <v>3656679</v>
      </c>
      <c r="AD532">
        <v>0</v>
      </c>
      <c r="AE532">
        <v>0</v>
      </c>
      <c r="AF532" t="s">
        <v>56</v>
      </c>
      <c r="AH532" t="s">
        <v>212</v>
      </c>
      <c r="AI532" t="s">
        <v>52</v>
      </c>
      <c r="AK532" t="s">
        <v>59</v>
      </c>
    </row>
    <row r="533" spans="1:38" x14ac:dyDescent="0.25">
      <c r="A533" t="s">
        <v>38</v>
      </c>
      <c r="B533">
        <v>101053393</v>
      </c>
      <c r="C533">
        <v>55900</v>
      </c>
      <c r="D533">
        <v>56070</v>
      </c>
      <c r="E533" s="1">
        <v>44326</v>
      </c>
      <c r="F533" s="2">
        <v>19</v>
      </c>
      <c r="G533" s="2">
        <f t="shared" si="8"/>
        <v>5</v>
      </c>
      <c r="H533" t="s">
        <v>39</v>
      </c>
      <c r="I533" t="s">
        <v>40</v>
      </c>
      <c r="J533" t="s">
        <v>41</v>
      </c>
      <c r="K533" t="s">
        <v>44</v>
      </c>
      <c r="L533" t="s">
        <v>43</v>
      </c>
      <c r="M533" t="s">
        <v>69</v>
      </c>
      <c r="N533" t="s">
        <v>45</v>
      </c>
      <c r="O533" t="s">
        <v>74</v>
      </c>
      <c r="P533" t="s">
        <v>75</v>
      </c>
      <c r="Q533">
        <v>101054122</v>
      </c>
      <c r="R533">
        <v>198</v>
      </c>
      <c r="S533" s="1">
        <v>44327</v>
      </c>
      <c r="T533" t="s">
        <v>48</v>
      </c>
      <c r="U533">
        <v>34760</v>
      </c>
      <c r="V533">
        <v>34760</v>
      </c>
      <c r="W533">
        <v>1</v>
      </c>
      <c r="X533">
        <v>10000</v>
      </c>
      <c r="Y533">
        <v>0</v>
      </c>
      <c r="Z533" t="s">
        <v>49</v>
      </c>
      <c r="AC533" s="3">
        <v>1230156</v>
      </c>
      <c r="AD533">
        <v>0</v>
      </c>
      <c r="AE533">
        <v>0</v>
      </c>
      <c r="AF533" t="s">
        <v>56</v>
      </c>
      <c r="AH533" t="s">
        <v>51</v>
      </c>
      <c r="AI533" t="s">
        <v>52</v>
      </c>
      <c r="AK533" t="s">
        <v>53</v>
      </c>
      <c r="AL533" s="1">
        <v>44341</v>
      </c>
    </row>
    <row r="534" spans="1:38" x14ac:dyDescent="0.25">
      <c r="A534" t="s">
        <v>38</v>
      </c>
      <c r="B534">
        <v>101053394</v>
      </c>
      <c r="C534">
        <v>55901</v>
      </c>
      <c r="D534">
        <v>56489</v>
      </c>
      <c r="E534" s="1">
        <v>44326</v>
      </c>
      <c r="F534" s="2">
        <v>19</v>
      </c>
      <c r="G534" s="2">
        <f t="shared" si="8"/>
        <v>5</v>
      </c>
      <c r="H534" t="s">
        <v>123</v>
      </c>
      <c r="I534" t="s">
        <v>124</v>
      </c>
      <c r="J534" t="s">
        <v>41</v>
      </c>
      <c r="K534" t="s">
        <v>125</v>
      </c>
      <c r="L534" t="s">
        <v>126</v>
      </c>
      <c r="M534" t="s">
        <v>42</v>
      </c>
      <c r="N534" t="s">
        <v>43</v>
      </c>
      <c r="O534" t="s">
        <v>127</v>
      </c>
      <c r="P534" t="s">
        <v>128</v>
      </c>
      <c r="Q534">
        <v>101054123</v>
      </c>
      <c r="R534">
        <v>79419</v>
      </c>
      <c r="S534" s="1">
        <v>44336</v>
      </c>
      <c r="T534" t="s">
        <v>48</v>
      </c>
      <c r="U534">
        <v>28320</v>
      </c>
      <c r="V534">
        <v>28690</v>
      </c>
      <c r="W534">
        <v>1</v>
      </c>
      <c r="X534">
        <v>1078648</v>
      </c>
      <c r="Y534">
        <v>188000</v>
      </c>
      <c r="Z534" t="s">
        <v>49</v>
      </c>
      <c r="AC534" s="3">
        <v>3013248</v>
      </c>
      <c r="AD534">
        <v>0</v>
      </c>
      <c r="AE534">
        <v>0</v>
      </c>
      <c r="AF534" t="s">
        <v>50</v>
      </c>
      <c r="AH534" t="s">
        <v>87</v>
      </c>
      <c r="AI534" t="s">
        <v>52</v>
      </c>
      <c r="AK534" t="s">
        <v>53</v>
      </c>
      <c r="AL534" s="1">
        <v>44355</v>
      </c>
    </row>
    <row r="535" spans="1:38" x14ac:dyDescent="0.25">
      <c r="A535" t="s">
        <v>38</v>
      </c>
      <c r="B535">
        <v>101053395</v>
      </c>
      <c r="C535">
        <v>55902</v>
      </c>
      <c r="D535">
        <v>56603</v>
      </c>
      <c r="E535" s="1">
        <v>44326</v>
      </c>
      <c r="F535" s="2">
        <v>19</v>
      </c>
      <c r="G535" s="2">
        <f t="shared" si="8"/>
        <v>5</v>
      </c>
      <c r="H535" t="s">
        <v>94</v>
      </c>
      <c r="I535" t="s">
        <v>95</v>
      </c>
      <c r="J535" t="s">
        <v>41</v>
      </c>
      <c r="K535" t="s">
        <v>96</v>
      </c>
      <c r="L535" t="s">
        <v>97</v>
      </c>
      <c r="M535" t="s">
        <v>98</v>
      </c>
      <c r="N535" t="s">
        <v>45</v>
      </c>
      <c r="O535" t="s">
        <v>499</v>
      </c>
      <c r="P535" t="s">
        <v>500</v>
      </c>
      <c r="Q535">
        <v>101054124</v>
      </c>
      <c r="R535">
        <v>519045</v>
      </c>
      <c r="S535" s="1">
        <v>44341</v>
      </c>
      <c r="T535" t="s">
        <v>48</v>
      </c>
      <c r="U535">
        <v>32830</v>
      </c>
      <c r="V535">
        <v>33380</v>
      </c>
      <c r="W535">
        <v>1</v>
      </c>
      <c r="X535">
        <v>1078648</v>
      </c>
      <c r="Y535">
        <v>310000</v>
      </c>
      <c r="Z535" t="s">
        <v>49</v>
      </c>
      <c r="AC535" s="3">
        <v>4070920</v>
      </c>
      <c r="AD535">
        <v>0</v>
      </c>
      <c r="AE535">
        <v>0</v>
      </c>
      <c r="AF535" t="s">
        <v>50</v>
      </c>
      <c r="AH535" t="s">
        <v>87</v>
      </c>
      <c r="AI535" t="s">
        <v>52</v>
      </c>
      <c r="AK535" t="s">
        <v>53</v>
      </c>
      <c r="AL535" s="1">
        <v>44355</v>
      </c>
    </row>
    <row r="536" spans="1:38" x14ac:dyDescent="0.25">
      <c r="A536" t="s">
        <v>38</v>
      </c>
      <c r="B536">
        <v>101053396</v>
      </c>
      <c r="C536">
        <v>55903</v>
      </c>
      <c r="D536">
        <v>56167</v>
      </c>
      <c r="E536" s="1">
        <v>44326</v>
      </c>
      <c r="F536" s="2">
        <v>19</v>
      </c>
      <c r="G536" s="2">
        <f t="shared" si="8"/>
        <v>5</v>
      </c>
      <c r="H536" t="s">
        <v>256</v>
      </c>
      <c r="I536" t="s">
        <v>79</v>
      </c>
      <c r="J536" t="s">
        <v>41</v>
      </c>
      <c r="K536" t="s">
        <v>79</v>
      </c>
      <c r="L536" t="s">
        <v>45</v>
      </c>
      <c r="M536" t="s">
        <v>450</v>
      </c>
      <c r="N536" t="s">
        <v>451</v>
      </c>
      <c r="O536" t="s">
        <v>372</v>
      </c>
      <c r="P536" t="s">
        <v>373</v>
      </c>
      <c r="Q536">
        <v>101054125</v>
      </c>
      <c r="R536" t="s">
        <v>567</v>
      </c>
      <c r="S536" s="1">
        <v>44328</v>
      </c>
      <c r="T536" t="s">
        <v>48</v>
      </c>
      <c r="U536">
        <v>10083</v>
      </c>
      <c r="V536">
        <v>10083</v>
      </c>
      <c r="W536">
        <v>1</v>
      </c>
      <c r="X536">
        <v>221080</v>
      </c>
      <c r="Y536">
        <v>0</v>
      </c>
      <c r="Z536" t="s">
        <v>49</v>
      </c>
      <c r="AC536" s="3">
        <v>1439752</v>
      </c>
      <c r="AD536">
        <v>0</v>
      </c>
      <c r="AE536">
        <v>0</v>
      </c>
      <c r="AF536" t="s">
        <v>56</v>
      </c>
      <c r="AH536" t="s">
        <v>212</v>
      </c>
      <c r="AI536" t="s">
        <v>52</v>
      </c>
      <c r="AK536" t="s">
        <v>59</v>
      </c>
    </row>
    <row r="537" spans="1:38" x14ac:dyDescent="0.25">
      <c r="A537" t="s">
        <v>38</v>
      </c>
      <c r="B537">
        <v>101053397</v>
      </c>
      <c r="C537">
        <v>55904</v>
      </c>
      <c r="E537" s="1">
        <v>44326</v>
      </c>
      <c r="F537" s="2">
        <v>19</v>
      </c>
      <c r="G537" s="2">
        <f t="shared" si="8"/>
        <v>5</v>
      </c>
      <c r="H537" t="s">
        <v>39</v>
      </c>
      <c r="I537" t="s">
        <v>40</v>
      </c>
      <c r="J537" t="s">
        <v>41</v>
      </c>
      <c r="K537" t="s">
        <v>247</v>
      </c>
      <c r="L537" t="s">
        <v>248</v>
      </c>
      <c r="M537" t="s">
        <v>68</v>
      </c>
      <c r="N537" t="s">
        <v>45</v>
      </c>
      <c r="O537" t="s">
        <v>410</v>
      </c>
      <c r="P537" t="s">
        <v>411</v>
      </c>
      <c r="Q537">
        <v>101054126</v>
      </c>
      <c r="R537">
        <v>97468</v>
      </c>
      <c r="S537" s="1">
        <v>44327</v>
      </c>
      <c r="T537" t="s">
        <v>412</v>
      </c>
      <c r="U537">
        <v>34950</v>
      </c>
      <c r="V537">
        <v>34950</v>
      </c>
      <c r="W537">
        <v>1</v>
      </c>
      <c r="X537">
        <v>0</v>
      </c>
      <c r="Y537">
        <v>0</v>
      </c>
      <c r="AC537" s="3">
        <v>1346624</v>
      </c>
      <c r="AD537">
        <v>1000500</v>
      </c>
      <c r="AE537">
        <v>-13050</v>
      </c>
      <c r="AH537" t="s">
        <v>51</v>
      </c>
      <c r="AI537" t="s">
        <v>52</v>
      </c>
      <c r="AK537" t="s">
        <v>53</v>
      </c>
      <c r="AL537" s="1">
        <v>44355</v>
      </c>
    </row>
    <row r="538" spans="1:38" x14ac:dyDescent="0.25">
      <c r="A538" t="s">
        <v>38</v>
      </c>
      <c r="B538">
        <v>101053398</v>
      </c>
      <c r="C538">
        <v>55905</v>
      </c>
      <c r="D538">
        <v>56920</v>
      </c>
      <c r="E538" s="1">
        <v>44326</v>
      </c>
      <c r="F538" s="2">
        <v>19</v>
      </c>
      <c r="G538" s="2">
        <f t="shared" si="8"/>
        <v>5</v>
      </c>
      <c r="H538" t="s">
        <v>101</v>
      </c>
      <c r="I538" t="s">
        <v>40</v>
      </c>
      <c r="J538" t="s">
        <v>41</v>
      </c>
      <c r="K538" t="s">
        <v>107</v>
      </c>
      <c r="L538" t="s">
        <v>45</v>
      </c>
      <c r="M538" t="s">
        <v>44</v>
      </c>
      <c r="N538" t="s">
        <v>45</v>
      </c>
      <c r="O538" t="s">
        <v>46</v>
      </c>
      <c r="P538" t="s">
        <v>47</v>
      </c>
      <c r="Q538">
        <v>101054127</v>
      </c>
      <c r="R538" t="s">
        <v>568</v>
      </c>
      <c r="S538" s="1">
        <v>44342</v>
      </c>
      <c r="T538" t="s">
        <v>48</v>
      </c>
      <c r="U538">
        <v>1</v>
      </c>
      <c r="V538">
        <v>1</v>
      </c>
      <c r="W538">
        <v>1</v>
      </c>
      <c r="X538">
        <v>10000</v>
      </c>
      <c r="Y538">
        <v>25000</v>
      </c>
      <c r="Z538" t="s">
        <v>49</v>
      </c>
      <c r="AC538" s="3">
        <v>162301</v>
      </c>
      <c r="AD538">
        <v>0</v>
      </c>
      <c r="AE538">
        <v>0</v>
      </c>
      <c r="AF538" t="s">
        <v>50</v>
      </c>
      <c r="AH538" t="s">
        <v>64</v>
      </c>
      <c r="AI538" t="s">
        <v>52</v>
      </c>
      <c r="AK538" t="s">
        <v>59</v>
      </c>
    </row>
    <row r="539" spans="1:38" x14ac:dyDescent="0.25">
      <c r="A539" t="s">
        <v>38</v>
      </c>
      <c r="B539">
        <v>101053399</v>
      </c>
      <c r="C539">
        <v>55906</v>
      </c>
      <c r="D539">
        <v>56254</v>
      </c>
      <c r="E539" s="1">
        <v>44326</v>
      </c>
      <c r="F539" s="2">
        <v>19</v>
      </c>
      <c r="G539" s="2">
        <f t="shared" si="8"/>
        <v>5</v>
      </c>
      <c r="H539" t="s">
        <v>256</v>
      </c>
      <c r="I539" t="s">
        <v>79</v>
      </c>
      <c r="J539" t="s">
        <v>41</v>
      </c>
      <c r="K539" t="s">
        <v>79</v>
      </c>
      <c r="L539" t="s">
        <v>45</v>
      </c>
      <c r="M539" t="s">
        <v>450</v>
      </c>
      <c r="N539" t="s">
        <v>451</v>
      </c>
      <c r="O539" t="s">
        <v>366</v>
      </c>
      <c r="P539" t="s">
        <v>367</v>
      </c>
      <c r="Q539">
        <v>101054128</v>
      </c>
      <c r="R539" t="s">
        <v>569</v>
      </c>
      <c r="S539" s="1">
        <v>44331</v>
      </c>
      <c r="T539" t="s">
        <v>48</v>
      </c>
      <c r="U539">
        <v>10101</v>
      </c>
      <c r="V539">
        <v>10101</v>
      </c>
      <c r="W539">
        <v>1</v>
      </c>
      <c r="X539">
        <v>221080</v>
      </c>
      <c r="Y539">
        <v>0</v>
      </c>
      <c r="Z539" t="s">
        <v>49</v>
      </c>
      <c r="AC539" s="3">
        <v>1442322</v>
      </c>
      <c r="AD539">
        <v>0</v>
      </c>
      <c r="AE539">
        <v>0</v>
      </c>
      <c r="AF539" t="s">
        <v>56</v>
      </c>
      <c r="AH539" t="s">
        <v>212</v>
      </c>
      <c r="AI539" t="s">
        <v>52</v>
      </c>
      <c r="AK539" t="s">
        <v>59</v>
      </c>
    </row>
    <row r="540" spans="1:38" x14ac:dyDescent="0.25">
      <c r="A540" t="s">
        <v>38</v>
      </c>
      <c r="B540">
        <v>101053400</v>
      </c>
      <c r="C540">
        <v>55907</v>
      </c>
      <c r="D540">
        <v>56374</v>
      </c>
      <c r="E540" s="1">
        <v>44326</v>
      </c>
      <c r="F540" s="2">
        <v>19</v>
      </c>
      <c r="G540" s="2">
        <f t="shared" si="8"/>
        <v>5</v>
      </c>
      <c r="H540" t="s">
        <v>171</v>
      </c>
      <c r="I540" t="s">
        <v>124</v>
      </c>
      <c r="J540" t="s">
        <v>41</v>
      </c>
      <c r="K540" t="s">
        <v>570</v>
      </c>
      <c r="L540" t="s">
        <v>571</v>
      </c>
      <c r="M540" t="s">
        <v>42</v>
      </c>
      <c r="N540" t="s">
        <v>43</v>
      </c>
      <c r="O540" t="s">
        <v>174</v>
      </c>
      <c r="P540" t="s">
        <v>175</v>
      </c>
      <c r="Q540">
        <v>101054129</v>
      </c>
      <c r="R540">
        <v>78675</v>
      </c>
      <c r="S540" s="1">
        <v>44334</v>
      </c>
      <c r="T540" t="s">
        <v>48</v>
      </c>
      <c r="U540">
        <v>29120</v>
      </c>
      <c r="V540">
        <v>29150</v>
      </c>
      <c r="W540">
        <v>1</v>
      </c>
      <c r="X540">
        <v>200792</v>
      </c>
      <c r="Y540">
        <v>0</v>
      </c>
      <c r="Z540" t="s">
        <v>49</v>
      </c>
      <c r="AC540" s="3">
        <v>748384</v>
      </c>
      <c r="AD540">
        <v>0</v>
      </c>
      <c r="AE540">
        <v>0</v>
      </c>
      <c r="AF540" t="s">
        <v>56</v>
      </c>
      <c r="AH540" t="s">
        <v>64</v>
      </c>
      <c r="AI540" t="s">
        <v>52</v>
      </c>
      <c r="AK540" t="s">
        <v>59</v>
      </c>
    </row>
    <row r="541" spans="1:38" x14ac:dyDescent="0.25">
      <c r="A541" t="s">
        <v>38</v>
      </c>
      <c r="B541">
        <v>101053401</v>
      </c>
      <c r="C541">
        <v>55908</v>
      </c>
      <c r="E541" s="1">
        <v>44326</v>
      </c>
      <c r="F541" s="2">
        <v>19</v>
      </c>
      <c r="G541" s="2">
        <f t="shared" si="8"/>
        <v>5</v>
      </c>
      <c r="H541" t="s">
        <v>39</v>
      </c>
      <c r="I541" t="s">
        <v>179</v>
      </c>
      <c r="J541" t="s">
        <v>41</v>
      </c>
      <c r="K541" t="s">
        <v>221</v>
      </c>
      <c r="L541" t="s">
        <v>126</v>
      </c>
      <c r="M541" t="s">
        <v>179</v>
      </c>
      <c r="N541" t="s">
        <v>182</v>
      </c>
      <c r="O541" t="s">
        <v>572</v>
      </c>
      <c r="P541" t="s">
        <v>573</v>
      </c>
      <c r="Q541">
        <v>101054130</v>
      </c>
      <c r="R541">
        <v>2885</v>
      </c>
      <c r="S541" s="1">
        <v>44326</v>
      </c>
      <c r="T541" t="s">
        <v>170</v>
      </c>
      <c r="U541">
        <v>34760</v>
      </c>
      <c r="V541">
        <v>34830</v>
      </c>
      <c r="W541">
        <v>1</v>
      </c>
      <c r="X541">
        <v>0</v>
      </c>
      <c r="Y541">
        <v>0</v>
      </c>
      <c r="AC541" s="3">
        <v>1063012</v>
      </c>
      <c r="AD541">
        <v>1000500</v>
      </c>
      <c r="AE541">
        <v>-9570</v>
      </c>
      <c r="AH541" t="s">
        <v>185</v>
      </c>
      <c r="AI541" t="s">
        <v>52</v>
      </c>
      <c r="AK541" t="s">
        <v>53</v>
      </c>
      <c r="AL541" s="1">
        <v>44341</v>
      </c>
    </row>
    <row r="542" spans="1:38" x14ac:dyDescent="0.25">
      <c r="A542" t="s">
        <v>38</v>
      </c>
      <c r="B542">
        <v>101053402</v>
      </c>
      <c r="C542">
        <v>55909</v>
      </c>
      <c r="E542" s="1">
        <v>44326</v>
      </c>
      <c r="F542" s="2">
        <v>19</v>
      </c>
      <c r="G542" s="2">
        <f t="shared" si="8"/>
        <v>5</v>
      </c>
      <c r="H542" t="s">
        <v>39</v>
      </c>
      <c r="I542" t="s">
        <v>179</v>
      </c>
      <c r="J542" t="s">
        <v>41</v>
      </c>
      <c r="K542" t="s">
        <v>221</v>
      </c>
      <c r="L542" t="s">
        <v>126</v>
      </c>
      <c r="M542" t="s">
        <v>179</v>
      </c>
      <c r="N542" t="s">
        <v>182</v>
      </c>
      <c r="O542" t="s">
        <v>572</v>
      </c>
      <c r="P542" t="s">
        <v>573</v>
      </c>
      <c r="Q542">
        <v>101054131</v>
      </c>
      <c r="R542">
        <v>2921</v>
      </c>
      <c r="S542" s="1">
        <v>44340</v>
      </c>
      <c r="T542" t="s">
        <v>170</v>
      </c>
      <c r="U542">
        <v>35080</v>
      </c>
      <c r="V542">
        <v>34940</v>
      </c>
      <c r="W542">
        <v>1</v>
      </c>
      <c r="X542">
        <v>0</v>
      </c>
      <c r="Y542">
        <v>0</v>
      </c>
      <c r="AC542" s="3">
        <v>1066369</v>
      </c>
      <c r="AD542">
        <v>1000500</v>
      </c>
      <c r="AE542">
        <v>-12760</v>
      </c>
      <c r="AH542" t="s">
        <v>185</v>
      </c>
      <c r="AI542" t="s">
        <v>52</v>
      </c>
      <c r="AK542" t="s">
        <v>53</v>
      </c>
      <c r="AL542" s="1">
        <v>44355</v>
      </c>
    </row>
    <row r="543" spans="1:38" x14ac:dyDescent="0.25">
      <c r="A543" t="s">
        <v>38</v>
      </c>
      <c r="B543">
        <v>101053403</v>
      </c>
      <c r="C543">
        <v>55910</v>
      </c>
      <c r="D543">
        <v>56786</v>
      </c>
      <c r="E543" s="1">
        <v>44327</v>
      </c>
      <c r="F543" s="2">
        <v>19</v>
      </c>
      <c r="G543" s="2">
        <f t="shared" si="8"/>
        <v>5</v>
      </c>
      <c r="H543" t="s">
        <v>94</v>
      </c>
      <c r="I543" t="s">
        <v>95</v>
      </c>
      <c r="J543" t="s">
        <v>41</v>
      </c>
      <c r="K543" t="s">
        <v>96</v>
      </c>
      <c r="L543" t="s">
        <v>97</v>
      </c>
      <c r="M543" t="s">
        <v>98</v>
      </c>
      <c r="N543" t="s">
        <v>45</v>
      </c>
      <c r="O543" t="s">
        <v>468</v>
      </c>
      <c r="P543" t="s">
        <v>469</v>
      </c>
      <c r="Q543">
        <v>101054132</v>
      </c>
      <c r="R543">
        <v>519032</v>
      </c>
      <c r="S543" s="1">
        <v>44341</v>
      </c>
      <c r="T543" t="s">
        <v>48</v>
      </c>
      <c r="U543">
        <v>34210</v>
      </c>
      <c r="V543">
        <v>34500</v>
      </c>
      <c r="W543">
        <v>1</v>
      </c>
      <c r="X543">
        <v>1078648</v>
      </c>
      <c r="Y543">
        <v>930000</v>
      </c>
      <c r="Z543" t="s">
        <v>49</v>
      </c>
      <c r="AC543" s="3">
        <v>4242040</v>
      </c>
      <c r="AD543">
        <v>0</v>
      </c>
      <c r="AE543">
        <v>0</v>
      </c>
      <c r="AF543" t="s">
        <v>50</v>
      </c>
      <c r="AH543" t="s">
        <v>87</v>
      </c>
      <c r="AI543" t="s">
        <v>52</v>
      </c>
      <c r="AK543" t="s">
        <v>53</v>
      </c>
      <c r="AL543" s="1">
        <v>44355</v>
      </c>
    </row>
    <row r="544" spans="1:38" x14ac:dyDescent="0.25">
      <c r="A544" t="s">
        <v>38</v>
      </c>
      <c r="B544">
        <v>101053404</v>
      </c>
      <c r="C544">
        <v>55911</v>
      </c>
      <c r="D544">
        <v>56313</v>
      </c>
      <c r="E544" s="1">
        <v>44327</v>
      </c>
      <c r="F544" s="2">
        <v>19</v>
      </c>
      <c r="G544" s="2">
        <f t="shared" si="8"/>
        <v>5</v>
      </c>
      <c r="H544" t="s">
        <v>114</v>
      </c>
      <c r="I544" t="s">
        <v>40</v>
      </c>
      <c r="J544" t="s">
        <v>41</v>
      </c>
      <c r="K544" t="s">
        <v>44</v>
      </c>
      <c r="L544" t="s">
        <v>45</v>
      </c>
      <c r="M544" t="s">
        <v>107</v>
      </c>
      <c r="N544" t="s">
        <v>45</v>
      </c>
      <c r="O544" t="s">
        <v>153</v>
      </c>
      <c r="P544" t="s">
        <v>235</v>
      </c>
      <c r="Q544">
        <v>101054133</v>
      </c>
      <c r="R544" t="s">
        <v>574</v>
      </c>
      <c r="S544" s="1">
        <v>44334</v>
      </c>
      <c r="T544" t="s">
        <v>48</v>
      </c>
      <c r="U544">
        <v>1</v>
      </c>
      <c r="V544">
        <v>1</v>
      </c>
      <c r="W544">
        <v>1</v>
      </c>
      <c r="X544">
        <v>10000</v>
      </c>
      <c r="Y544">
        <v>30000</v>
      </c>
      <c r="Z544" t="s">
        <v>49</v>
      </c>
      <c r="AC544" s="3">
        <v>324601</v>
      </c>
      <c r="AD544">
        <v>0</v>
      </c>
      <c r="AE544">
        <v>0</v>
      </c>
      <c r="AF544" t="s">
        <v>50</v>
      </c>
      <c r="AH544" t="s">
        <v>64</v>
      </c>
      <c r="AI544" t="s">
        <v>52</v>
      </c>
      <c r="AK544" t="s">
        <v>53</v>
      </c>
      <c r="AL544" s="1">
        <v>44355</v>
      </c>
    </row>
    <row r="545" spans="1:38" x14ac:dyDescent="0.25">
      <c r="A545" t="s">
        <v>38</v>
      </c>
      <c r="B545">
        <v>101053405</v>
      </c>
      <c r="C545">
        <v>55912</v>
      </c>
      <c r="D545">
        <v>56320</v>
      </c>
      <c r="E545" s="1">
        <v>44327</v>
      </c>
      <c r="F545" s="2">
        <v>19</v>
      </c>
      <c r="G545" s="2">
        <f t="shared" si="8"/>
        <v>5</v>
      </c>
      <c r="H545" t="s">
        <v>114</v>
      </c>
      <c r="I545" t="s">
        <v>40</v>
      </c>
      <c r="J545" t="s">
        <v>41</v>
      </c>
      <c r="K545" t="s">
        <v>44</v>
      </c>
      <c r="L545" t="s">
        <v>45</v>
      </c>
      <c r="M545" t="s">
        <v>107</v>
      </c>
      <c r="N545" t="s">
        <v>45</v>
      </c>
      <c r="O545" t="s">
        <v>103</v>
      </c>
      <c r="P545" t="s">
        <v>104</v>
      </c>
      <c r="Q545">
        <v>101054134</v>
      </c>
      <c r="R545" t="s">
        <v>575</v>
      </c>
      <c r="S545" s="1">
        <v>44334</v>
      </c>
      <c r="T545" t="s">
        <v>48</v>
      </c>
      <c r="U545">
        <v>1</v>
      </c>
      <c r="V545">
        <v>1</v>
      </c>
      <c r="W545">
        <v>1</v>
      </c>
      <c r="X545">
        <v>10000</v>
      </c>
      <c r="Y545">
        <v>30000</v>
      </c>
      <c r="Z545" t="s">
        <v>49</v>
      </c>
      <c r="AC545" s="3">
        <v>324601</v>
      </c>
      <c r="AD545">
        <v>0</v>
      </c>
      <c r="AE545">
        <v>0</v>
      </c>
      <c r="AF545" t="s">
        <v>50</v>
      </c>
      <c r="AH545" t="s">
        <v>64</v>
      </c>
      <c r="AI545" t="s">
        <v>52</v>
      </c>
      <c r="AK545" t="s">
        <v>53</v>
      </c>
      <c r="AL545" s="1">
        <v>44355</v>
      </c>
    </row>
    <row r="546" spans="1:38" x14ac:dyDescent="0.25">
      <c r="A546" t="s">
        <v>38</v>
      </c>
      <c r="B546">
        <v>101053406</v>
      </c>
      <c r="C546">
        <v>55913</v>
      </c>
      <c r="D546">
        <v>56379</v>
      </c>
      <c r="E546" s="1">
        <v>44327</v>
      </c>
      <c r="F546" s="2">
        <v>19</v>
      </c>
      <c r="G546" s="2">
        <f t="shared" si="8"/>
        <v>5</v>
      </c>
      <c r="H546" t="s">
        <v>228</v>
      </c>
      <c r="I546" t="s">
        <v>69</v>
      </c>
      <c r="J546" t="s">
        <v>41</v>
      </c>
      <c r="K546" t="s">
        <v>69</v>
      </c>
      <c r="L546" t="s">
        <v>45</v>
      </c>
      <c r="M546" t="s">
        <v>42</v>
      </c>
      <c r="N546" t="s">
        <v>43</v>
      </c>
      <c r="O546" t="s">
        <v>176</v>
      </c>
      <c r="P546" t="s">
        <v>177</v>
      </c>
      <c r="Q546">
        <v>101054135</v>
      </c>
      <c r="R546">
        <v>78412</v>
      </c>
      <c r="S546" s="1">
        <v>44334</v>
      </c>
      <c r="T546" t="s">
        <v>48</v>
      </c>
      <c r="U546">
        <v>15070</v>
      </c>
      <c r="V546">
        <v>15070</v>
      </c>
      <c r="W546">
        <v>1</v>
      </c>
      <c r="X546">
        <v>128713</v>
      </c>
      <c r="Y546">
        <v>0</v>
      </c>
      <c r="Z546" t="s">
        <v>49</v>
      </c>
      <c r="AC546" s="3">
        <v>928469</v>
      </c>
      <c r="AD546">
        <v>0</v>
      </c>
      <c r="AE546">
        <v>0</v>
      </c>
      <c r="AF546" t="s">
        <v>56</v>
      </c>
      <c r="AH546" t="s">
        <v>64</v>
      </c>
      <c r="AI546" t="s">
        <v>52</v>
      </c>
      <c r="AK546" t="s">
        <v>59</v>
      </c>
    </row>
    <row r="547" spans="1:38" x14ac:dyDescent="0.25">
      <c r="A547" t="s">
        <v>38</v>
      </c>
      <c r="B547">
        <v>101053407</v>
      </c>
      <c r="C547">
        <v>55914</v>
      </c>
      <c r="D547">
        <v>56238</v>
      </c>
      <c r="E547" s="1">
        <v>44327</v>
      </c>
      <c r="F547" s="2">
        <v>19</v>
      </c>
      <c r="G547" s="2">
        <f t="shared" si="8"/>
        <v>5</v>
      </c>
      <c r="H547" t="s">
        <v>351</v>
      </c>
      <c r="I547" t="s">
        <v>79</v>
      </c>
      <c r="J547" t="s">
        <v>41</v>
      </c>
      <c r="K547" t="s">
        <v>352</v>
      </c>
      <c r="L547" t="s">
        <v>268</v>
      </c>
      <c r="M547" t="s">
        <v>79</v>
      </c>
      <c r="N547" t="s">
        <v>45</v>
      </c>
      <c r="O547" t="s">
        <v>300</v>
      </c>
      <c r="P547" t="s">
        <v>301</v>
      </c>
      <c r="Q547">
        <v>101054136</v>
      </c>
      <c r="R547">
        <v>57451</v>
      </c>
      <c r="S547" s="1">
        <v>44331</v>
      </c>
      <c r="T547" t="s">
        <v>48</v>
      </c>
      <c r="U547">
        <v>30870</v>
      </c>
      <c r="V547">
        <v>30900</v>
      </c>
      <c r="W547">
        <v>1</v>
      </c>
      <c r="X547">
        <v>200377</v>
      </c>
      <c r="Y547">
        <v>0</v>
      </c>
      <c r="Z547" t="s">
        <v>49</v>
      </c>
      <c r="AC547" s="3">
        <v>1852200</v>
      </c>
      <c r="AD547">
        <v>0</v>
      </c>
      <c r="AE547">
        <v>0</v>
      </c>
      <c r="AF547" t="s">
        <v>56</v>
      </c>
      <c r="AH547" t="s">
        <v>212</v>
      </c>
      <c r="AI547" t="s">
        <v>52</v>
      </c>
      <c r="AK547" t="s">
        <v>53</v>
      </c>
      <c r="AL547" s="1">
        <v>44341</v>
      </c>
    </row>
    <row r="548" spans="1:38" x14ac:dyDescent="0.25">
      <c r="A548" t="s">
        <v>38</v>
      </c>
      <c r="B548">
        <v>101053408</v>
      </c>
      <c r="C548">
        <v>55915</v>
      </c>
      <c r="D548">
        <v>56465</v>
      </c>
      <c r="E548" s="1">
        <v>44327</v>
      </c>
      <c r="F548" s="2">
        <v>19</v>
      </c>
      <c r="G548" s="2">
        <f t="shared" si="8"/>
        <v>5</v>
      </c>
      <c r="H548" t="s">
        <v>331</v>
      </c>
      <c r="I548" t="s">
        <v>83</v>
      </c>
      <c r="J548" t="s">
        <v>41</v>
      </c>
      <c r="K548" t="s">
        <v>83</v>
      </c>
      <c r="L548" t="s">
        <v>45</v>
      </c>
      <c r="M548" t="s">
        <v>83</v>
      </c>
      <c r="N548" t="s">
        <v>84</v>
      </c>
      <c r="O548" t="s">
        <v>576</v>
      </c>
      <c r="P548" t="s">
        <v>577</v>
      </c>
      <c r="Q548">
        <v>101054137</v>
      </c>
      <c r="R548">
        <v>96663</v>
      </c>
      <c r="S548" s="1">
        <v>44336</v>
      </c>
      <c r="T548" t="s">
        <v>48</v>
      </c>
      <c r="U548">
        <v>33650</v>
      </c>
      <c r="V548">
        <v>33680</v>
      </c>
      <c r="W548">
        <v>1</v>
      </c>
      <c r="X548">
        <v>882851</v>
      </c>
      <c r="Y548">
        <v>25000</v>
      </c>
      <c r="Z548" t="s">
        <v>49</v>
      </c>
      <c r="AC548" s="3">
        <v>4980200</v>
      </c>
      <c r="AD548">
        <v>0</v>
      </c>
      <c r="AE548">
        <v>0</v>
      </c>
      <c r="AF548" t="s">
        <v>50</v>
      </c>
      <c r="AH548" t="s">
        <v>87</v>
      </c>
      <c r="AI548" t="s">
        <v>52</v>
      </c>
      <c r="AK548" t="s">
        <v>53</v>
      </c>
      <c r="AL548" s="1">
        <v>44341</v>
      </c>
    </row>
    <row r="549" spans="1:38" x14ac:dyDescent="0.25">
      <c r="A549" t="s">
        <v>38</v>
      </c>
      <c r="B549">
        <v>101053409</v>
      </c>
      <c r="C549">
        <v>55916</v>
      </c>
      <c r="D549">
        <v>56205</v>
      </c>
      <c r="E549" s="1">
        <v>44327</v>
      </c>
      <c r="F549" s="2">
        <v>19</v>
      </c>
      <c r="G549" s="2">
        <f t="shared" si="8"/>
        <v>5</v>
      </c>
      <c r="H549" t="s">
        <v>351</v>
      </c>
      <c r="I549" t="s">
        <v>79</v>
      </c>
      <c r="J549" t="s">
        <v>41</v>
      </c>
      <c r="K549" t="s">
        <v>352</v>
      </c>
      <c r="L549" t="s">
        <v>268</v>
      </c>
      <c r="M549" t="s">
        <v>79</v>
      </c>
      <c r="N549" t="s">
        <v>45</v>
      </c>
      <c r="O549" t="s">
        <v>391</v>
      </c>
      <c r="P549" t="s">
        <v>116</v>
      </c>
      <c r="Q549">
        <v>101054138</v>
      </c>
      <c r="R549">
        <v>57456</v>
      </c>
      <c r="S549" s="1">
        <v>44330</v>
      </c>
      <c r="T549" t="s">
        <v>48</v>
      </c>
      <c r="U549">
        <v>30750</v>
      </c>
      <c r="V549">
        <v>30790</v>
      </c>
      <c r="W549">
        <v>1</v>
      </c>
      <c r="X549">
        <v>200377</v>
      </c>
      <c r="Y549">
        <v>0</v>
      </c>
      <c r="Z549" t="s">
        <v>49</v>
      </c>
      <c r="AC549" s="3">
        <v>1845000</v>
      </c>
      <c r="AD549">
        <v>0</v>
      </c>
      <c r="AE549">
        <v>0</v>
      </c>
      <c r="AF549" t="s">
        <v>56</v>
      </c>
      <c r="AH549" t="s">
        <v>212</v>
      </c>
      <c r="AI549" t="s">
        <v>52</v>
      </c>
      <c r="AK549" t="s">
        <v>53</v>
      </c>
      <c r="AL549" s="1">
        <v>44341</v>
      </c>
    </row>
    <row r="550" spans="1:38" x14ac:dyDescent="0.25">
      <c r="A550" t="s">
        <v>38</v>
      </c>
      <c r="B550">
        <v>101053410</v>
      </c>
      <c r="C550">
        <v>55917</v>
      </c>
      <c r="D550">
        <v>56469</v>
      </c>
      <c r="E550" s="1">
        <v>44327</v>
      </c>
      <c r="F550" s="2">
        <v>19</v>
      </c>
      <c r="G550" s="2">
        <f t="shared" si="8"/>
        <v>5</v>
      </c>
      <c r="H550" t="s">
        <v>82</v>
      </c>
      <c r="I550" t="s">
        <v>83</v>
      </c>
      <c r="J550" t="s">
        <v>41</v>
      </c>
      <c r="K550" t="s">
        <v>83</v>
      </c>
      <c r="L550" t="s">
        <v>45</v>
      </c>
      <c r="M550" t="s">
        <v>83</v>
      </c>
      <c r="N550" t="s">
        <v>84</v>
      </c>
      <c r="O550" t="s">
        <v>92</v>
      </c>
      <c r="P550" t="s">
        <v>93</v>
      </c>
      <c r="Q550">
        <v>101054139</v>
      </c>
      <c r="R550">
        <v>96697</v>
      </c>
      <c r="S550" s="1">
        <v>44336</v>
      </c>
      <c r="T550" t="s">
        <v>48</v>
      </c>
      <c r="U550">
        <v>34650</v>
      </c>
      <c r="V550">
        <v>34650</v>
      </c>
      <c r="W550">
        <v>1</v>
      </c>
      <c r="X550">
        <v>882851</v>
      </c>
      <c r="Y550">
        <v>0</v>
      </c>
      <c r="Z550" t="s">
        <v>49</v>
      </c>
      <c r="AC550" s="3">
        <v>5128200</v>
      </c>
      <c r="AD550">
        <v>0</v>
      </c>
      <c r="AE550">
        <v>0</v>
      </c>
      <c r="AF550" t="s">
        <v>56</v>
      </c>
      <c r="AH550" t="s">
        <v>87</v>
      </c>
      <c r="AI550" t="s">
        <v>52</v>
      </c>
      <c r="AK550" t="s">
        <v>53</v>
      </c>
      <c r="AL550" s="1">
        <v>44341</v>
      </c>
    </row>
    <row r="551" spans="1:38" x14ac:dyDescent="0.25">
      <c r="A551" t="s">
        <v>38</v>
      </c>
      <c r="B551">
        <v>101053411</v>
      </c>
      <c r="C551">
        <v>55918</v>
      </c>
      <c r="D551">
        <v>56463</v>
      </c>
      <c r="E551" s="1">
        <v>44327</v>
      </c>
      <c r="F551" s="2">
        <v>19</v>
      </c>
      <c r="G551" s="2">
        <f t="shared" si="8"/>
        <v>5</v>
      </c>
      <c r="H551" t="s">
        <v>82</v>
      </c>
      <c r="I551" t="s">
        <v>83</v>
      </c>
      <c r="J551" t="s">
        <v>41</v>
      </c>
      <c r="K551" t="s">
        <v>83</v>
      </c>
      <c r="L551" t="s">
        <v>45</v>
      </c>
      <c r="M551" t="s">
        <v>83</v>
      </c>
      <c r="N551" t="s">
        <v>84</v>
      </c>
      <c r="O551" t="s">
        <v>578</v>
      </c>
      <c r="P551" t="s">
        <v>579</v>
      </c>
      <c r="Q551">
        <v>101054140</v>
      </c>
      <c r="R551">
        <v>96694</v>
      </c>
      <c r="S551" s="1">
        <v>44336</v>
      </c>
      <c r="T551" t="s">
        <v>48</v>
      </c>
      <c r="U551">
        <v>34330</v>
      </c>
      <c r="V551">
        <v>34250</v>
      </c>
      <c r="W551">
        <v>1</v>
      </c>
      <c r="X551">
        <v>882851</v>
      </c>
      <c r="Y551">
        <v>100000</v>
      </c>
      <c r="Z551" t="s">
        <v>49</v>
      </c>
      <c r="AC551" s="3">
        <v>5080840</v>
      </c>
      <c r="AD551">
        <v>0</v>
      </c>
      <c r="AE551">
        <v>0</v>
      </c>
      <c r="AF551" t="s">
        <v>50</v>
      </c>
      <c r="AH551" t="s">
        <v>87</v>
      </c>
      <c r="AI551" t="s">
        <v>52</v>
      </c>
      <c r="AK551" t="s">
        <v>53</v>
      </c>
      <c r="AL551" s="1">
        <v>44341</v>
      </c>
    </row>
    <row r="552" spans="1:38" x14ac:dyDescent="0.25">
      <c r="A552" t="s">
        <v>38</v>
      </c>
      <c r="B552">
        <v>101053412</v>
      </c>
      <c r="C552">
        <v>55919</v>
      </c>
      <c r="D552">
        <v>56179</v>
      </c>
      <c r="E552" s="1">
        <v>44327</v>
      </c>
      <c r="F552" s="2">
        <v>19</v>
      </c>
      <c r="G552" s="2">
        <f t="shared" si="8"/>
        <v>5</v>
      </c>
      <c r="H552" t="s">
        <v>256</v>
      </c>
      <c r="I552" t="s">
        <v>580</v>
      </c>
      <c r="J552" t="s">
        <v>41</v>
      </c>
      <c r="K552" t="s">
        <v>79</v>
      </c>
      <c r="L552" t="s">
        <v>45</v>
      </c>
      <c r="M552" t="s">
        <v>580</v>
      </c>
      <c r="N552" t="s">
        <v>581</v>
      </c>
      <c r="O552" t="s">
        <v>210</v>
      </c>
      <c r="P552" t="s">
        <v>211</v>
      </c>
      <c r="Q552">
        <v>101054141</v>
      </c>
      <c r="R552" t="s">
        <v>582</v>
      </c>
      <c r="S552" s="1">
        <v>44329</v>
      </c>
      <c r="T552" t="s">
        <v>48</v>
      </c>
      <c r="U552">
        <v>10133</v>
      </c>
      <c r="V552">
        <v>10133</v>
      </c>
      <c r="W552">
        <v>1</v>
      </c>
      <c r="X552">
        <v>920731</v>
      </c>
      <c r="Y552">
        <v>0</v>
      </c>
      <c r="Z552" t="s">
        <v>49</v>
      </c>
      <c r="AC552" s="3">
        <v>7904145</v>
      </c>
      <c r="AD552">
        <v>0</v>
      </c>
      <c r="AE552">
        <v>0</v>
      </c>
      <c r="AF552" t="s">
        <v>56</v>
      </c>
      <c r="AH552" t="s">
        <v>212</v>
      </c>
      <c r="AI552" t="s">
        <v>52</v>
      </c>
      <c r="AK552" t="s">
        <v>53</v>
      </c>
      <c r="AL552" s="1">
        <v>44341</v>
      </c>
    </row>
    <row r="553" spans="1:38" x14ac:dyDescent="0.25">
      <c r="A553" t="s">
        <v>38</v>
      </c>
      <c r="B553">
        <v>101053413</v>
      </c>
      <c r="C553">
        <v>55920</v>
      </c>
      <c r="D553">
        <v>56470</v>
      </c>
      <c r="E553" s="1">
        <v>44327</v>
      </c>
      <c r="F553" s="2">
        <v>19</v>
      </c>
      <c r="G553" s="2">
        <f t="shared" si="8"/>
        <v>5</v>
      </c>
      <c r="H553" t="s">
        <v>82</v>
      </c>
      <c r="I553" t="s">
        <v>83</v>
      </c>
      <c r="J553" t="s">
        <v>41</v>
      </c>
      <c r="K553" t="s">
        <v>83</v>
      </c>
      <c r="L553" t="s">
        <v>45</v>
      </c>
      <c r="M553" t="s">
        <v>83</v>
      </c>
      <c r="N553" t="s">
        <v>84</v>
      </c>
      <c r="O553" t="s">
        <v>381</v>
      </c>
      <c r="P553" t="s">
        <v>382</v>
      </c>
      <c r="Q553">
        <v>101054142</v>
      </c>
      <c r="R553">
        <v>96692</v>
      </c>
      <c r="S553" s="1">
        <v>44336</v>
      </c>
      <c r="T553" t="s">
        <v>48</v>
      </c>
      <c r="U553">
        <v>32950</v>
      </c>
      <c r="V553">
        <v>32950</v>
      </c>
      <c r="W553">
        <v>1</v>
      </c>
      <c r="X553">
        <v>882851</v>
      </c>
      <c r="Y553">
        <v>0</v>
      </c>
      <c r="Z553" t="s">
        <v>49</v>
      </c>
      <c r="AC553" s="3">
        <v>4876600</v>
      </c>
      <c r="AD553">
        <v>0</v>
      </c>
      <c r="AE553">
        <v>0</v>
      </c>
      <c r="AF553" t="s">
        <v>56</v>
      </c>
      <c r="AH553" t="s">
        <v>87</v>
      </c>
      <c r="AI553" t="s">
        <v>52</v>
      </c>
      <c r="AK553" t="s">
        <v>53</v>
      </c>
      <c r="AL553" s="1">
        <v>44341</v>
      </c>
    </row>
    <row r="554" spans="1:38" x14ac:dyDescent="0.25">
      <c r="A554" t="s">
        <v>38</v>
      </c>
      <c r="B554">
        <v>101053414</v>
      </c>
      <c r="C554">
        <v>55921</v>
      </c>
      <c r="D554">
        <v>56290</v>
      </c>
      <c r="E554" s="1">
        <v>44327</v>
      </c>
      <c r="F554" s="2">
        <v>19</v>
      </c>
      <c r="G554" s="2">
        <f t="shared" si="8"/>
        <v>5</v>
      </c>
      <c r="H554" t="s">
        <v>164</v>
      </c>
      <c r="I554" t="s">
        <v>146</v>
      </c>
      <c r="J554" t="s">
        <v>41</v>
      </c>
      <c r="K554" t="s">
        <v>237</v>
      </c>
      <c r="L554" t="s">
        <v>238</v>
      </c>
      <c r="M554" t="s">
        <v>107</v>
      </c>
      <c r="N554" t="s">
        <v>45</v>
      </c>
      <c r="O554" t="s">
        <v>115</v>
      </c>
      <c r="P554" t="s">
        <v>154</v>
      </c>
      <c r="Q554">
        <v>101054143</v>
      </c>
      <c r="R554" t="s">
        <v>583</v>
      </c>
      <c r="S554" s="1">
        <v>44334</v>
      </c>
      <c r="T554" t="s">
        <v>48</v>
      </c>
      <c r="U554">
        <v>1</v>
      </c>
      <c r="V554">
        <v>1</v>
      </c>
      <c r="W554">
        <v>1</v>
      </c>
      <c r="X554">
        <v>10000</v>
      </c>
      <c r="Y554">
        <v>0</v>
      </c>
      <c r="Z554" t="s">
        <v>49</v>
      </c>
      <c r="AC554" s="3">
        <v>680615</v>
      </c>
      <c r="AD554">
        <v>0</v>
      </c>
      <c r="AE554">
        <v>0</v>
      </c>
      <c r="AF554" t="s">
        <v>56</v>
      </c>
      <c r="AH554" t="s">
        <v>64</v>
      </c>
      <c r="AI554" t="s">
        <v>52</v>
      </c>
      <c r="AK554" t="s">
        <v>53</v>
      </c>
      <c r="AL554" s="1">
        <v>44355</v>
      </c>
    </row>
    <row r="555" spans="1:38" x14ac:dyDescent="0.25">
      <c r="A555" t="s">
        <v>38</v>
      </c>
      <c r="B555">
        <v>101053415</v>
      </c>
      <c r="C555">
        <v>55922</v>
      </c>
      <c r="D555">
        <v>56293</v>
      </c>
      <c r="E555" s="1">
        <v>44327</v>
      </c>
      <c r="F555" s="2">
        <v>19</v>
      </c>
      <c r="G555" s="2">
        <f t="shared" si="8"/>
        <v>5</v>
      </c>
      <c r="H555" t="s">
        <v>402</v>
      </c>
      <c r="I555" t="s">
        <v>146</v>
      </c>
      <c r="J555" t="s">
        <v>41</v>
      </c>
      <c r="K555" t="s">
        <v>165</v>
      </c>
      <c r="L555" t="s">
        <v>166</v>
      </c>
      <c r="M555" t="s">
        <v>107</v>
      </c>
      <c r="N555" t="s">
        <v>45</v>
      </c>
      <c r="O555" t="s">
        <v>80</v>
      </c>
      <c r="P555" t="s">
        <v>81</v>
      </c>
      <c r="Q555">
        <v>101054144</v>
      </c>
      <c r="R555" t="s">
        <v>584</v>
      </c>
      <c r="S555" s="1">
        <v>44334</v>
      </c>
      <c r="T555" t="s">
        <v>48</v>
      </c>
      <c r="U555">
        <v>1</v>
      </c>
      <c r="V555">
        <v>1</v>
      </c>
      <c r="W555">
        <v>1</v>
      </c>
      <c r="X555">
        <v>10000</v>
      </c>
      <c r="Y555">
        <v>0</v>
      </c>
      <c r="Z555" t="s">
        <v>49</v>
      </c>
      <c r="AC555" s="3">
        <v>1188459</v>
      </c>
      <c r="AD555">
        <v>0</v>
      </c>
      <c r="AE555">
        <v>0</v>
      </c>
      <c r="AF555" t="s">
        <v>56</v>
      </c>
      <c r="AH555" t="s">
        <v>64</v>
      </c>
      <c r="AI555" t="s">
        <v>52</v>
      </c>
      <c r="AK555" t="s">
        <v>53</v>
      </c>
      <c r="AL555" s="1">
        <v>44355</v>
      </c>
    </row>
    <row r="556" spans="1:38" x14ac:dyDescent="0.25">
      <c r="A556" t="s">
        <v>38</v>
      </c>
      <c r="B556">
        <v>101053416</v>
      </c>
      <c r="C556">
        <v>55923</v>
      </c>
      <c r="D556">
        <v>56292</v>
      </c>
      <c r="E556" s="1">
        <v>44327</v>
      </c>
      <c r="F556" s="2">
        <v>19</v>
      </c>
      <c r="G556" s="2">
        <f t="shared" si="8"/>
        <v>5</v>
      </c>
      <c r="H556" t="s">
        <v>402</v>
      </c>
      <c r="I556" t="s">
        <v>146</v>
      </c>
      <c r="J556" t="s">
        <v>41</v>
      </c>
      <c r="K556" t="s">
        <v>165</v>
      </c>
      <c r="L556" t="s">
        <v>166</v>
      </c>
      <c r="M556" t="s">
        <v>107</v>
      </c>
      <c r="N556" t="s">
        <v>45</v>
      </c>
      <c r="O556" t="s">
        <v>46</v>
      </c>
      <c r="P556" t="s">
        <v>47</v>
      </c>
      <c r="Q556">
        <v>101054145</v>
      </c>
      <c r="R556" t="s">
        <v>585</v>
      </c>
      <c r="S556" s="1">
        <v>44334</v>
      </c>
      <c r="T556" t="s">
        <v>48</v>
      </c>
      <c r="U556">
        <v>1</v>
      </c>
      <c r="V556">
        <v>1</v>
      </c>
      <c r="W556">
        <v>1</v>
      </c>
      <c r="X556">
        <v>10000</v>
      </c>
      <c r="Y556">
        <v>0</v>
      </c>
      <c r="Z556" t="s">
        <v>49</v>
      </c>
      <c r="AC556" s="3">
        <v>1188459</v>
      </c>
      <c r="AD556">
        <v>0</v>
      </c>
      <c r="AE556">
        <v>0</v>
      </c>
      <c r="AF556" t="s">
        <v>56</v>
      </c>
      <c r="AH556" t="s">
        <v>64</v>
      </c>
      <c r="AI556" t="s">
        <v>52</v>
      </c>
      <c r="AK556" t="s">
        <v>53</v>
      </c>
      <c r="AL556" s="1">
        <v>44355</v>
      </c>
    </row>
    <row r="557" spans="1:38" x14ac:dyDescent="0.25">
      <c r="A557" t="s">
        <v>38</v>
      </c>
      <c r="B557">
        <v>101053417</v>
      </c>
      <c r="C557">
        <v>55924</v>
      </c>
      <c r="D557">
        <v>56291</v>
      </c>
      <c r="E557" s="1">
        <v>44327</v>
      </c>
      <c r="F557" s="2">
        <v>19</v>
      </c>
      <c r="G557" s="2">
        <f t="shared" si="8"/>
        <v>5</v>
      </c>
      <c r="H557" t="s">
        <v>164</v>
      </c>
      <c r="I557" t="s">
        <v>146</v>
      </c>
      <c r="J557" t="s">
        <v>41</v>
      </c>
      <c r="K557" t="s">
        <v>586</v>
      </c>
      <c r="L557" t="s">
        <v>238</v>
      </c>
      <c r="M557" t="s">
        <v>107</v>
      </c>
      <c r="N557" t="s">
        <v>45</v>
      </c>
      <c r="O557" t="s">
        <v>109</v>
      </c>
      <c r="P557" t="s">
        <v>112</v>
      </c>
      <c r="Q557">
        <v>101054146</v>
      </c>
      <c r="R557" t="s">
        <v>587</v>
      </c>
      <c r="S557" s="1">
        <v>44334</v>
      </c>
      <c r="T557" t="s">
        <v>48</v>
      </c>
      <c r="U557">
        <v>1</v>
      </c>
      <c r="V557">
        <v>1</v>
      </c>
      <c r="W557">
        <v>1</v>
      </c>
      <c r="X557">
        <v>10000</v>
      </c>
      <c r="Y557">
        <v>0</v>
      </c>
      <c r="Z557" t="s">
        <v>49</v>
      </c>
      <c r="AC557" s="3">
        <v>680615</v>
      </c>
      <c r="AD557">
        <v>0</v>
      </c>
      <c r="AE557">
        <v>0</v>
      </c>
      <c r="AF557" t="s">
        <v>56</v>
      </c>
      <c r="AH557" t="s">
        <v>64</v>
      </c>
      <c r="AI557" t="s">
        <v>52</v>
      </c>
      <c r="AK557" t="s">
        <v>53</v>
      </c>
      <c r="AL557" s="1">
        <v>44355</v>
      </c>
    </row>
    <row r="558" spans="1:38" x14ac:dyDescent="0.25">
      <c r="A558" t="s">
        <v>38</v>
      </c>
      <c r="B558">
        <v>101053418</v>
      </c>
      <c r="C558">
        <v>55925</v>
      </c>
      <c r="E558" s="1">
        <v>44327</v>
      </c>
      <c r="F558" s="2">
        <v>19</v>
      </c>
      <c r="G558" s="2">
        <f t="shared" si="8"/>
        <v>5</v>
      </c>
      <c r="H558" t="s">
        <v>164</v>
      </c>
      <c r="I558" t="s">
        <v>146</v>
      </c>
      <c r="J558" t="s">
        <v>41</v>
      </c>
      <c r="K558" t="s">
        <v>165</v>
      </c>
      <c r="L558" t="s">
        <v>166</v>
      </c>
      <c r="M558" t="s">
        <v>107</v>
      </c>
      <c r="N558" t="s">
        <v>45</v>
      </c>
      <c r="O558" t="s">
        <v>302</v>
      </c>
      <c r="P558" t="s">
        <v>303</v>
      </c>
      <c r="Q558">
        <v>101054147</v>
      </c>
      <c r="R558" t="s">
        <v>588</v>
      </c>
      <c r="S558" s="1">
        <v>44334</v>
      </c>
      <c r="T558" t="s">
        <v>170</v>
      </c>
      <c r="U558">
        <v>1</v>
      </c>
      <c r="V558">
        <v>1</v>
      </c>
      <c r="W558">
        <v>1</v>
      </c>
      <c r="X558">
        <v>0</v>
      </c>
      <c r="Y558">
        <v>0</v>
      </c>
      <c r="AC558" s="3">
        <v>1188459</v>
      </c>
      <c r="AD558">
        <v>1000000</v>
      </c>
      <c r="AE558">
        <v>0</v>
      </c>
      <c r="AH558" t="s">
        <v>64</v>
      </c>
      <c r="AI558" t="s">
        <v>52</v>
      </c>
      <c r="AK558" t="s">
        <v>53</v>
      </c>
      <c r="AL558" s="1">
        <v>44355</v>
      </c>
    </row>
    <row r="559" spans="1:38" x14ac:dyDescent="0.25">
      <c r="A559" t="s">
        <v>38</v>
      </c>
      <c r="B559">
        <v>101053419</v>
      </c>
      <c r="C559">
        <v>55926</v>
      </c>
      <c r="D559">
        <v>56186</v>
      </c>
      <c r="E559" s="1">
        <v>44327</v>
      </c>
      <c r="F559" s="2">
        <v>19</v>
      </c>
      <c r="G559" s="2">
        <f t="shared" si="8"/>
        <v>5</v>
      </c>
      <c r="H559" t="s">
        <v>39</v>
      </c>
      <c r="I559" t="s">
        <v>40</v>
      </c>
      <c r="J559" t="s">
        <v>41</v>
      </c>
      <c r="K559" t="s">
        <v>247</v>
      </c>
      <c r="L559" t="s">
        <v>248</v>
      </c>
      <c r="M559" t="s">
        <v>69</v>
      </c>
      <c r="N559" t="s">
        <v>45</v>
      </c>
      <c r="O559" t="s">
        <v>294</v>
      </c>
      <c r="P559" t="s">
        <v>295</v>
      </c>
      <c r="Q559">
        <v>101054148</v>
      </c>
      <c r="R559">
        <v>97563</v>
      </c>
      <c r="S559" s="1">
        <v>44329</v>
      </c>
      <c r="T559" t="s">
        <v>48</v>
      </c>
      <c r="U559">
        <v>33790</v>
      </c>
      <c r="V559">
        <v>33660</v>
      </c>
      <c r="W559">
        <v>1</v>
      </c>
      <c r="X559">
        <v>10000</v>
      </c>
      <c r="Y559">
        <v>0</v>
      </c>
      <c r="Z559" t="s">
        <v>49</v>
      </c>
      <c r="AC559" s="3">
        <v>1301929</v>
      </c>
      <c r="AD559">
        <v>0</v>
      </c>
      <c r="AE559">
        <v>0</v>
      </c>
      <c r="AF559" t="s">
        <v>56</v>
      </c>
      <c r="AH559" t="s">
        <v>51</v>
      </c>
      <c r="AI559" t="s">
        <v>52</v>
      </c>
      <c r="AK559" t="s">
        <v>53</v>
      </c>
      <c r="AL559" s="1">
        <v>44355</v>
      </c>
    </row>
    <row r="560" spans="1:38" x14ac:dyDescent="0.25">
      <c r="A560" t="s">
        <v>38</v>
      </c>
      <c r="B560">
        <v>101053420</v>
      </c>
      <c r="C560">
        <v>55927</v>
      </c>
      <c r="D560">
        <v>57299</v>
      </c>
      <c r="E560" s="1">
        <v>44327</v>
      </c>
      <c r="F560" s="2">
        <v>19</v>
      </c>
      <c r="G560" s="2">
        <f t="shared" si="8"/>
        <v>5</v>
      </c>
      <c r="H560" t="s">
        <v>256</v>
      </c>
      <c r="I560" t="s">
        <v>589</v>
      </c>
      <c r="J560" t="s">
        <v>41</v>
      </c>
      <c r="K560" t="s">
        <v>590</v>
      </c>
      <c r="L560" t="s">
        <v>45</v>
      </c>
      <c r="M560" t="s">
        <v>590</v>
      </c>
      <c r="N560" t="s">
        <v>268</v>
      </c>
      <c r="O560" t="s">
        <v>272</v>
      </c>
      <c r="P560" t="s">
        <v>273</v>
      </c>
      <c r="Q560">
        <v>101054149</v>
      </c>
      <c r="R560" t="s">
        <v>591</v>
      </c>
      <c r="S560" s="1">
        <v>44348</v>
      </c>
      <c r="T560" t="s">
        <v>48</v>
      </c>
      <c r="U560">
        <v>10132</v>
      </c>
      <c r="V560">
        <v>10145</v>
      </c>
      <c r="W560">
        <v>1</v>
      </c>
      <c r="X560">
        <v>493712</v>
      </c>
      <c r="Y560">
        <v>0</v>
      </c>
      <c r="Z560" t="s">
        <v>49</v>
      </c>
      <c r="AC560" s="3">
        <v>2026400</v>
      </c>
      <c r="AD560">
        <v>0</v>
      </c>
      <c r="AE560">
        <v>0</v>
      </c>
      <c r="AF560" t="s">
        <v>56</v>
      </c>
      <c r="AH560" t="s">
        <v>212</v>
      </c>
      <c r="AI560" t="s">
        <v>52</v>
      </c>
      <c r="AK560" t="s">
        <v>59</v>
      </c>
    </row>
    <row r="561" spans="1:38" x14ac:dyDescent="0.25">
      <c r="A561" t="s">
        <v>38</v>
      </c>
      <c r="B561">
        <v>101053421</v>
      </c>
      <c r="C561">
        <v>55928</v>
      </c>
      <c r="D561">
        <v>57002</v>
      </c>
      <c r="E561" s="1">
        <v>44327</v>
      </c>
      <c r="F561" s="2">
        <v>19</v>
      </c>
      <c r="G561" s="2">
        <f t="shared" si="8"/>
        <v>5</v>
      </c>
      <c r="H561" t="s">
        <v>39</v>
      </c>
      <c r="I561" t="s">
        <v>40</v>
      </c>
      <c r="J561" t="s">
        <v>41</v>
      </c>
      <c r="K561" t="s">
        <v>125</v>
      </c>
      <c r="L561" t="s">
        <v>126</v>
      </c>
      <c r="M561" t="s">
        <v>44</v>
      </c>
      <c r="N561" t="s">
        <v>45</v>
      </c>
      <c r="O561" t="s">
        <v>275</v>
      </c>
      <c r="P561" t="s">
        <v>276</v>
      </c>
      <c r="Q561">
        <v>101054150</v>
      </c>
      <c r="R561">
        <v>97588</v>
      </c>
      <c r="S561" s="1">
        <v>44343</v>
      </c>
      <c r="T561" t="s">
        <v>48</v>
      </c>
      <c r="U561">
        <v>33310</v>
      </c>
      <c r="V561">
        <v>33350</v>
      </c>
      <c r="W561">
        <v>1</v>
      </c>
      <c r="X561">
        <v>294975</v>
      </c>
      <c r="Y561">
        <v>194000</v>
      </c>
      <c r="Z561" t="s">
        <v>49</v>
      </c>
      <c r="AC561" s="3">
        <v>3164450</v>
      </c>
      <c r="AD561">
        <v>0</v>
      </c>
      <c r="AE561">
        <v>0</v>
      </c>
      <c r="AF561" t="s">
        <v>50</v>
      </c>
      <c r="AH561" t="s">
        <v>212</v>
      </c>
      <c r="AI561" t="s">
        <v>52</v>
      </c>
      <c r="AK561" t="s">
        <v>53</v>
      </c>
      <c r="AL561" s="1">
        <v>44355</v>
      </c>
    </row>
    <row r="562" spans="1:38" x14ac:dyDescent="0.25">
      <c r="A562" t="s">
        <v>38</v>
      </c>
      <c r="B562">
        <v>101053422</v>
      </c>
      <c r="C562">
        <v>55929</v>
      </c>
      <c r="D562">
        <v>56227</v>
      </c>
      <c r="E562" s="1">
        <v>44327</v>
      </c>
      <c r="F562" s="2">
        <v>19</v>
      </c>
      <c r="G562" s="2">
        <f t="shared" si="8"/>
        <v>5</v>
      </c>
      <c r="H562" t="s">
        <v>39</v>
      </c>
      <c r="I562" t="s">
        <v>40</v>
      </c>
      <c r="J562" t="s">
        <v>41</v>
      </c>
      <c r="K562" t="s">
        <v>247</v>
      </c>
      <c r="L562" t="s">
        <v>248</v>
      </c>
      <c r="M562" t="s">
        <v>69</v>
      </c>
      <c r="N562" t="s">
        <v>45</v>
      </c>
      <c r="O562" t="s">
        <v>245</v>
      </c>
      <c r="P562" t="s">
        <v>246</v>
      </c>
      <c r="Q562">
        <v>101054151</v>
      </c>
      <c r="R562">
        <v>57468</v>
      </c>
      <c r="S562" s="1">
        <v>44330</v>
      </c>
      <c r="T562" t="s">
        <v>48</v>
      </c>
      <c r="U562">
        <v>36150</v>
      </c>
      <c r="V562">
        <v>36010</v>
      </c>
      <c r="W562">
        <v>1</v>
      </c>
      <c r="X562">
        <v>10000</v>
      </c>
      <c r="Y562">
        <v>0</v>
      </c>
      <c r="Z562" t="s">
        <v>49</v>
      </c>
      <c r="AC562" s="3">
        <v>1392860</v>
      </c>
      <c r="AD562">
        <v>0</v>
      </c>
      <c r="AE562">
        <v>0</v>
      </c>
      <c r="AF562" t="s">
        <v>56</v>
      </c>
      <c r="AH562" t="s">
        <v>51</v>
      </c>
      <c r="AI562" t="s">
        <v>52</v>
      </c>
      <c r="AK562" t="s">
        <v>53</v>
      </c>
      <c r="AL562" s="1">
        <v>44341</v>
      </c>
    </row>
    <row r="563" spans="1:38" x14ac:dyDescent="0.25">
      <c r="A563" t="s">
        <v>38</v>
      </c>
      <c r="B563">
        <v>101053423</v>
      </c>
      <c r="C563">
        <v>55930</v>
      </c>
      <c r="D563">
        <v>56213</v>
      </c>
      <c r="E563" s="1">
        <v>44327</v>
      </c>
      <c r="F563" s="2">
        <v>19</v>
      </c>
      <c r="G563" s="2">
        <f t="shared" si="8"/>
        <v>5</v>
      </c>
      <c r="H563" t="s">
        <v>39</v>
      </c>
      <c r="I563" t="s">
        <v>40</v>
      </c>
      <c r="J563" t="s">
        <v>41</v>
      </c>
      <c r="K563" t="s">
        <v>42</v>
      </c>
      <c r="L563" t="s">
        <v>43</v>
      </c>
      <c r="M563" t="s">
        <v>44</v>
      </c>
      <c r="N563" t="s">
        <v>45</v>
      </c>
      <c r="O563" t="s">
        <v>148</v>
      </c>
      <c r="P563" t="s">
        <v>149</v>
      </c>
      <c r="Q563">
        <v>101054152</v>
      </c>
      <c r="R563">
        <v>75732</v>
      </c>
      <c r="S563" s="1">
        <v>44330</v>
      </c>
      <c r="T563" t="s">
        <v>48</v>
      </c>
      <c r="U563">
        <v>34060</v>
      </c>
      <c r="V563">
        <v>34060</v>
      </c>
      <c r="W563">
        <v>1</v>
      </c>
      <c r="X563">
        <v>10000</v>
      </c>
      <c r="Y563">
        <v>0</v>
      </c>
      <c r="Z563" t="s">
        <v>49</v>
      </c>
      <c r="AC563" s="3">
        <v>1205383</v>
      </c>
      <c r="AD563">
        <v>0</v>
      </c>
      <c r="AE563">
        <v>0</v>
      </c>
      <c r="AF563" t="s">
        <v>56</v>
      </c>
      <c r="AH563" t="s">
        <v>51</v>
      </c>
      <c r="AI563" t="s">
        <v>52</v>
      </c>
      <c r="AK563" t="s">
        <v>53</v>
      </c>
      <c r="AL563" s="1">
        <v>44341</v>
      </c>
    </row>
    <row r="564" spans="1:38" x14ac:dyDescent="0.25">
      <c r="A564" t="s">
        <v>38</v>
      </c>
      <c r="B564">
        <v>101053424</v>
      </c>
      <c r="C564">
        <v>55931</v>
      </c>
      <c r="D564">
        <v>56485</v>
      </c>
      <c r="E564" s="1">
        <v>44327</v>
      </c>
      <c r="F564" s="2">
        <v>19</v>
      </c>
      <c r="G564" s="2">
        <f t="shared" si="8"/>
        <v>5</v>
      </c>
      <c r="H564" t="s">
        <v>217</v>
      </c>
      <c r="I564" t="s">
        <v>218</v>
      </c>
      <c r="J564" t="s">
        <v>41</v>
      </c>
      <c r="K564" t="s">
        <v>44</v>
      </c>
      <c r="L564" t="s">
        <v>45</v>
      </c>
      <c r="M564" t="s">
        <v>219</v>
      </c>
      <c r="N564" t="s">
        <v>220</v>
      </c>
      <c r="O564" t="s">
        <v>70</v>
      </c>
      <c r="P564" t="s">
        <v>71</v>
      </c>
      <c r="Q564">
        <v>101054153</v>
      </c>
      <c r="R564">
        <v>162012538</v>
      </c>
      <c r="S564" s="1">
        <v>44336</v>
      </c>
      <c r="T564" t="s">
        <v>48</v>
      </c>
      <c r="U564">
        <v>34630</v>
      </c>
      <c r="V564">
        <v>34670</v>
      </c>
      <c r="W564">
        <v>1</v>
      </c>
      <c r="X564">
        <v>370576</v>
      </c>
      <c r="Y564">
        <v>21000</v>
      </c>
      <c r="Z564" t="s">
        <v>49</v>
      </c>
      <c r="AC564" s="3">
        <v>2735770</v>
      </c>
      <c r="AD564">
        <v>0</v>
      </c>
      <c r="AE564">
        <v>0</v>
      </c>
      <c r="AF564" t="s">
        <v>50</v>
      </c>
      <c r="AH564" t="s">
        <v>51</v>
      </c>
      <c r="AI564" t="s">
        <v>52</v>
      </c>
      <c r="AK564" t="s">
        <v>53</v>
      </c>
      <c r="AL564" s="1">
        <v>44341</v>
      </c>
    </row>
    <row r="565" spans="1:38" x14ac:dyDescent="0.25">
      <c r="A565" t="s">
        <v>38</v>
      </c>
      <c r="B565">
        <v>101053425</v>
      </c>
      <c r="C565">
        <v>55932</v>
      </c>
      <c r="D565">
        <v>56499</v>
      </c>
      <c r="E565" s="1">
        <v>44327</v>
      </c>
      <c r="F565" s="2">
        <v>19</v>
      </c>
      <c r="G565" s="2">
        <f t="shared" si="8"/>
        <v>5</v>
      </c>
      <c r="H565" t="s">
        <v>39</v>
      </c>
      <c r="I565" t="s">
        <v>40</v>
      </c>
      <c r="J565" t="s">
        <v>41</v>
      </c>
      <c r="K565" t="s">
        <v>125</v>
      </c>
      <c r="L565" t="s">
        <v>126</v>
      </c>
      <c r="M565" t="s">
        <v>44</v>
      </c>
      <c r="N565" t="s">
        <v>45</v>
      </c>
      <c r="O565" t="s">
        <v>298</v>
      </c>
      <c r="P565" t="s">
        <v>299</v>
      </c>
      <c r="Q565">
        <v>101054154</v>
      </c>
      <c r="R565">
        <v>97710</v>
      </c>
      <c r="S565" s="1">
        <v>44336</v>
      </c>
      <c r="T565" t="s">
        <v>48</v>
      </c>
      <c r="U565">
        <v>33840</v>
      </c>
      <c r="V565">
        <v>33900</v>
      </c>
      <c r="W565">
        <v>1</v>
      </c>
      <c r="X565">
        <v>294975</v>
      </c>
      <c r="Y565">
        <v>0</v>
      </c>
      <c r="Z565" t="s">
        <v>49</v>
      </c>
      <c r="AC565" s="3">
        <v>3214800</v>
      </c>
      <c r="AD565">
        <v>0</v>
      </c>
      <c r="AE565">
        <v>0</v>
      </c>
      <c r="AF565" t="s">
        <v>56</v>
      </c>
      <c r="AH565" t="s">
        <v>212</v>
      </c>
      <c r="AI565" t="s">
        <v>52</v>
      </c>
      <c r="AK565" t="s">
        <v>53</v>
      </c>
      <c r="AL565" s="1">
        <v>44355</v>
      </c>
    </row>
    <row r="566" spans="1:38" x14ac:dyDescent="0.25">
      <c r="A566" t="s">
        <v>38</v>
      </c>
      <c r="B566">
        <v>101053426</v>
      </c>
      <c r="C566">
        <v>55933</v>
      </c>
      <c r="D566">
        <v>56181</v>
      </c>
      <c r="E566" s="1">
        <v>44327</v>
      </c>
      <c r="F566" s="2">
        <v>19</v>
      </c>
      <c r="G566" s="2">
        <f t="shared" si="8"/>
        <v>5</v>
      </c>
      <c r="H566" t="s">
        <v>256</v>
      </c>
      <c r="I566" t="s">
        <v>79</v>
      </c>
      <c r="J566" t="s">
        <v>41</v>
      </c>
      <c r="K566" t="s">
        <v>79</v>
      </c>
      <c r="L566" t="s">
        <v>45</v>
      </c>
      <c r="M566" t="s">
        <v>262</v>
      </c>
      <c r="N566" t="s">
        <v>263</v>
      </c>
      <c r="O566" t="s">
        <v>375</v>
      </c>
      <c r="P566" t="s">
        <v>376</v>
      </c>
      <c r="Q566">
        <v>101054155</v>
      </c>
      <c r="R566" t="s">
        <v>592</v>
      </c>
      <c r="S566" s="1">
        <v>44329</v>
      </c>
      <c r="T566" t="s">
        <v>48</v>
      </c>
      <c r="U566">
        <v>9985</v>
      </c>
      <c r="V566">
        <v>10090</v>
      </c>
      <c r="W566">
        <v>1</v>
      </c>
      <c r="X566">
        <v>244373</v>
      </c>
      <c r="Y566">
        <v>0</v>
      </c>
      <c r="Z566" t="s">
        <v>49</v>
      </c>
      <c r="AC566" s="3">
        <v>1997000</v>
      </c>
      <c r="AD566">
        <v>0</v>
      </c>
      <c r="AE566">
        <v>0</v>
      </c>
      <c r="AF566" t="s">
        <v>56</v>
      </c>
      <c r="AH566" t="s">
        <v>212</v>
      </c>
      <c r="AI566" t="s">
        <v>52</v>
      </c>
      <c r="AK566" t="s">
        <v>53</v>
      </c>
      <c r="AL566" s="1">
        <v>44341</v>
      </c>
    </row>
    <row r="567" spans="1:38" x14ac:dyDescent="0.25">
      <c r="A567" t="s">
        <v>38</v>
      </c>
      <c r="B567">
        <v>101053427</v>
      </c>
      <c r="C567">
        <v>55934</v>
      </c>
      <c r="D567">
        <v>56207</v>
      </c>
      <c r="E567" s="1">
        <v>44327</v>
      </c>
      <c r="F567" s="2">
        <v>19</v>
      </c>
      <c r="G567" s="2">
        <f t="shared" si="8"/>
        <v>5</v>
      </c>
      <c r="H567" t="s">
        <v>256</v>
      </c>
      <c r="I567" t="s">
        <v>79</v>
      </c>
      <c r="J567" t="s">
        <v>41</v>
      </c>
      <c r="K567" t="s">
        <v>79</v>
      </c>
      <c r="L567" t="s">
        <v>45</v>
      </c>
      <c r="M567" t="s">
        <v>319</v>
      </c>
      <c r="N567" t="s">
        <v>268</v>
      </c>
      <c r="O567" t="s">
        <v>593</v>
      </c>
      <c r="P567" t="s">
        <v>594</v>
      </c>
      <c r="Q567">
        <v>101054156</v>
      </c>
      <c r="R567" t="s">
        <v>595</v>
      </c>
      <c r="S567" s="1">
        <v>44330</v>
      </c>
      <c r="T567" t="s">
        <v>48</v>
      </c>
      <c r="U567">
        <v>10075</v>
      </c>
      <c r="V567">
        <v>10090</v>
      </c>
      <c r="W567">
        <v>1</v>
      </c>
      <c r="X567">
        <v>429712</v>
      </c>
      <c r="Y567">
        <v>0</v>
      </c>
      <c r="Z567" t="s">
        <v>49</v>
      </c>
      <c r="AC567" s="3">
        <v>2015000</v>
      </c>
      <c r="AD567">
        <v>0</v>
      </c>
      <c r="AE567">
        <v>0</v>
      </c>
      <c r="AF567" t="s">
        <v>56</v>
      </c>
      <c r="AH567" t="s">
        <v>212</v>
      </c>
      <c r="AI567" t="s">
        <v>52</v>
      </c>
      <c r="AK567" t="s">
        <v>53</v>
      </c>
      <c r="AL567" s="1">
        <v>44341</v>
      </c>
    </row>
    <row r="568" spans="1:38" x14ac:dyDescent="0.25">
      <c r="A568" t="s">
        <v>38</v>
      </c>
      <c r="B568">
        <v>101053428</v>
      </c>
      <c r="C568">
        <v>55935</v>
      </c>
      <c r="E568" s="1">
        <v>44327</v>
      </c>
      <c r="F568" s="2">
        <v>19</v>
      </c>
      <c r="G568" s="2">
        <f t="shared" si="8"/>
        <v>5</v>
      </c>
      <c r="H568" t="s">
        <v>39</v>
      </c>
      <c r="I568" t="s">
        <v>179</v>
      </c>
      <c r="J568" t="s">
        <v>41</v>
      </c>
      <c r="K568" t="s">
        <v>221</v>
      </c>
      <c r="L568" t="s">
        <v>126</v>
      </c>
      <c r="M568" t="s">
        <v>179</v>
      </c>
      <c r="N568" t="s">
        <v>182</v>
      </c>
      <c r="O568" t="s">
        <v>596</v>
      </c>
      <c r="P568" t="s">
        <v>597</v>
      </c>
      <c r="Q568">
        <v>101054157</v>
      </c>
      <c r="R568">
        <v>19132</v>
      </c>
      <c r="S568" s="1">
        <v>44327</v>
      </c>
      <c r="T568" t="s">
        <v>598</v>
      </c>
      <c r="U568">
        <v>34470</v>
      </c>
      <c r="V568">
        <v>34570</v>
      </c>
      <c r="W568">
        <v>1</v>
      </c>
      <c r="X568">
        <v>0</v>
      </c>
      <c r="Y568">
        <v>0</v>
      </c>
      <c r="AC568" s="3">
        <v>1055076</v>
      </c>
      <c r="AD568">
        <v>1000500</v>
      </c>
      <c r="AE568">
        <v>-2030</v>
      </c>
      <c r="AH568" t="s">
        <v>185</v>
      </c>
      <c r="AI568" t="s">
        <v>52</v>
      </c>
      <c r="AK568" t="s">
        <v>53</v>
      </c>
      <c r="AL568" s="1">
        <v>44355</v>
      </c>
    </row>
    <row r="569" spans="1:38" x14ac:dyDescent="0.25">
      <c r="A569" t="s">
        <v>38</v>
      </c>
      <c r="B569">
        <v>101053429</v>
      </c>
      <c r="C569">
        <v>55936</v>
      </c>
      <c r="E569" s="1">
        <v>44327</v>
      </c>
      <c r="F569" s="2">
        <v>19</v>
      </c>
      <c r="G569" s="2">
        <f t="shared" si="8"/>
        <v>5</v>
      </c>
      <c r="H569" t="s">
        <v>39</v>
      </c>
      <c r="I569" t="s">
        <v>179</v>
      </c>
      <c r="J569" t="s">
        <v>41</v>
      </c>
      <c r="K569" t="s">
        <v>221</v>
      </c>
      <c r="L569" t="s">
        <v>126</v>
      </c>
      <c r="M569" t="s">
        <v>179</v>
      </c>
      <c r="N569" t="s">
        <v>182</v>
      </c>
      <c r="O569" t="s">
        <v>596</v>
      </c>
      <c r="P569" t="s">
        <v>597</v>
      </c>
      <c r="Q569">
        <v>101054158</v>
      </c>
      <c r="R569">
        <v>2917</v>
      </c>
      <c r="S569" s="1">
        <v>44340</v>
      </c>
      <c r="T569" t="s">
        <v>598</v>
      </c>
      <c r="U569">
        <v>34200</v>
      </c>
      <c r="V569">
        <v>34340</v>
      </c>
      <c r="W569">
        <v>1</v>
      </c>
      <c r="X569">
        <v>0</v>
      </c>
      <c r="Y569">
        <v>0</v>
      </c>
      <c r="AC569" s="3">
        <v>1048057</v>
      </c>
      <c r="AD569">
        <v>1000500</v>
      </c>
      <c r="AE569">
        <v>4640</v>
      </c>
      <c r="AH569" t="s">
        <v>185</v>
      </c>
      <c r="AI569" t="s">
        <v>52</v>
      </c>
      <c r="AK569" t="s">
        <v>53</v>
      </c>
      <c r="AL569" s="1">
        <v>44355</v>
      </c>
    </row>
    <row r="570" spans="1:38" x14ac:dyDescent="0.25">
      <c r="A570" t="s">
        <v>38</v>
      </c>
      <c r="B570">
        <v>101053430</v>
      </c>
      <c r="C570">
        <v>55937</v>
      </c>
      <c r="D570">
        <v>56252</v>
      </c>
      <c r="E570" s="1">
        <v>44327</v>
      </c>
      <c r="F570" s="2">
        <v>19</v>
      </c>
      <c r="G570" s="2">
        <f t="shared" si="8"/>
        <v>5</v>
      </c>
      <c r="H570" t="s">
        <v>351</v>
      </c>
      <c r="I570" t="s">
        <v>79</v>
      </c>
      <c r="J570" t="s">
        <v>41</v>
      </c>
      <c r="K570" t="s">
        <v>352</v>
      </c>
      <c r="L570" t="s">
        <v>268</v>
      </c>
      <c r="M570" t="s">
        <v>79</v>
      </c>
      <c r="N570" t="s">
        <v>45</v>
      </c>
      <c r="O570" t="s">
        <v>353</v>
      </c>
      <c r="P570" t="s">
        <v>354</v>
      </c>
      <c r="Q570">
        <v>101054159</v>
      </c>
      <c r="R570">
        <v>57460</v>
      </c>
      <c r="S570" s="1">
        <v>44331</v>
      </c>
      <c r="T570" t="s">
        <v>48</v>
      </c>
      <c r="U570">
        <v>30900</v>
      </c>
      <c r="V570">
        <v>30930</v>
      </c>
      <c r="W570">
        <v>1</v>
      </c>
      <c r="X570">
        <v>200377</v>
      </c>
      <c r="Y570">
        <v>0</v>
      </c>
      <c r="Z570" t="s">
        <v>49</v>
      </c>
      <c r="AC570" s="3">
        <v>1854000</v>
      </c>
      <c r="AD570">
        <v>0</v>
      </c>
      <c r="AE570">
        <v>0</v>
      </c>
      <c r="AF570" t="s">
        <v>56</v>
      </c>
      <c r="AH570" t="s">
        <v>212</v>
      </c>
      <c r="AI570" t="s">
        <v>52</v>
      </c>
      <c r="AK570" t="s">
        <v>53</v>
      </c>
      <c r="AL570" s="1">
        <v>44355</v>
      </c>
    </row>
    <row r="571" spans="1:38" x14ac:dyDescent="0.25">
      <c r="A571" t="s">
        <v>38</v>
      </c>
      <c r="B571">
        <v>101053431</v>
      </c>
      <c r="C571">
        <v>55938</v>
      </c>
      <c r="D571">
        <v>56206</v>
      </c>
      <c r="E571" s="1">
        <v>44327</v>
      </c>
      <c r="F571" s="2">
        <v>19</v>
      </c>
      <c r="G571" s="2">
        <f t="shared" si="8"/>
        <v>5</v>
      </c>
      <c r="H571" t="s">
        <v>256</v>
      </c>
      <c r="I571" t="s">
        <v>79</v>
      </c>
      <c r="J571" t="s">
        <v>41</v>
      </c>
      <c r="K571" t="s">
        <v>79</v>
      </c>
      <c r="L571" t="s">
        <v>45</v>
      </c>
      <c r="M571" t="s">
        <v>257</v>
      </c>
      <c r="N571" t="s">
        <v>268</v>
      </c>
      <c r="O571" t="s">
        <v>369</v>
      </c>
      <c r="P571" t="s">
        <v>370</v>
      </c>
      <c r="Q571">
        <v>101054160</v>
      </c>
      <c r="R571" t="s">
        <v>599</v>
      </c>
      <c r="S571" s="1">
        <v>44330</v>
      </c>
      <c r="T571" t="s">
        <v>48</v>
      </c>
      <c r="U571">
        <v>10091</v>
      </c>
      <c r="V571">
        <v>10105</v>
      </c>
      <c r="W571">
        <v>1</v>
      </c>
      <c r="X571">
        <v>429712</v>
      </c>
      <c r="Y571">
        <v>0</v>
      </c>
      <c r="Z571" t="s">
        <v>49</v>
      </c>
      <c r="AC571" s="3">
        <v>2021000</v>
      </c>
      <c r="AD571">
        <v>0</v>
      </c>
      <c r="AE571">
        <v>0</v>
      </c>
      <c r="AF571" t="s">
        <v>56</v>
      </c>
      <c r="AH571" t="s">
        <v>212</v>
      </c>
      <c r="AI571" t="s">
        <v>52</v>
      </c>
      <c r="AK571" t="s">
        <v>59</v>
      </c>
    </row>
    <row r="572" spans="1:38" x14ac:dyDescent="0.25">
      <c r="A572" t="s">
        <v>38</v>
      </c>
      <c r="B572">
        <v>101053432</v>
      </c>
      <c r="C572">
        <v>55939</v>
      </c>
      <c r="D572">
        <v>56178</v>
      </c>
      <c r="E572" s="1">
        <v>44327</v>
      </c>
      <c r="F572" s="2">
        <v>19</v>
      </c>
      <c r="G572" s="2">
        <f t="shared" si="8"/>
        <v>5</v>
      </c>
      <c r="H572" t="s">
        <v>256</v>
      </c>
      <c r="I572" t="s">
        <v>79</v>
      </c>
      <c r="J572" t="s">
        <v>41</v>
      </c>
      <c r="K572" t="s">
        <v>79</v>
      </c>
      <c r="L572" t="s">
        <v>45</v>
      </c>
      <c r="M572" t="s">
        <v>450</v>
      </c>
      <c r="N572" t="s">
        <v>451</v>
      </c>
      <c r="O572" t="s">
        <v>328</v>
      </c>
      <c r="P572" t="s">
        <v>329</v>
      </c>
      <c r="Q572">
        <v>101054161</v>
      </c>
      <c r="R572" t="s">
        <v>600</v>
      </c>
      <c r="S572" s="1">
        <v>44329</v>
      </c>
      <c r="T572" t="s">
        <v>48</v>
      </c>
      <c r="U572">
        <v>10095</v>
      </c>
      <c r="V572">
        <v>10101</v>
      </c>
      <c r="W572">
        <v>1</v>
      </c>
      <c r="X572">
        <v>221080</v>
      </c>
      <c r="Y572">
        <v>0</v>
      </c>
      <c r="Z572" t="s">
        <v>49</v>
      </c>
      <c r="AC572" s="3">
        <v>1442322</v>
      </c>
      <c r="AD572">
        <v>0</v>
      </c>
      <c r="AE572">
        <v>0</v>
      </c>
      <c r="AF572" t="s">
        <v>56</v>
      </c>
      <c r="AH572" t="s">
        <v>212</v>
      </c>
      <c r="AI572" t="s">
        <v>52</v>
      </c>
      <c r="AK572" t="s">
        <v>59</v>
      </c>
    </row>
    <row r="573" spans="1:38" x14ac:dyDescent="0.25">
      <c r="A573" t="s">
        <v>38</v>
      </c>
      <c r="B573">
        <v>101053433</v>
      </c>
      <c r="C573">
        <v>55940</v>
      </c>
      <c r="D573">
        <v>56482</v>
      </c>
      <c r="E573" s="1">
        <v>44327</v>
      </c>
      <c r="F573" s="2">
        <v>19</v>
      </c>
      <c r="G573" s="2">
        <f t="shared" si="8"/>
        <v>5</v>
      </c>
      <c r="H573" t="s">
        <v>256</v>
      </c>
      <c r="I573" t="s">
        <v>79</v>
      </c>
      <c r="J573" t="s">
        <v>41</v>
      </c>
      <c r="K573" t="s">
        <v>79</v>
      </c>
      <c r="L573" t="s">
        <v>45</v>
      </c>
      <c r="M573" t="s">
        <v>319</v>
      </c>
      <c r="N573" t="s">
        <v>285</v>
      </c>
      <c r="O573" t="s">
        <v>280</v>
      </c>
      <c r="P573" t="s">
        <v>281</v>
      </c>
      <c r="Q573">
        <v>101054162</v>
      </c>
      <c r="R573" t="s">
        <v>601</v>
      </c>
      <c r="S573" s="1">
        <v>44336</v>
      </c>
      <c r="T573" t="s">
        <v>48</v>
      </c>
      <c r="U573">
        <v>10132</v>
      </c>
      <c r="V573">
        <v>10143</v>
      </c>
      <c r="W573">
        <v>1</v>
      </c>
      <c r="X573">
        <v>221080</v>
      </c>
      <c r="Y573">
        <v>0</v>
      </c>
      <c r="Z573" t="s">
        <v>49</v>
      </c>
      <c r="AC573" s="3">
        <v>1446748</v>
      </c>
      <c r="AD573">
        <v>0</v>
      </c>
      <c r="AE573">
        <v>0</v>
      </c>
      <c r="AF573" t="s">
        <v>56</v>
      </c>
      <c r="AH573" t="s">
        <v>212</v>
      </c>
      <c r="AI573" t="s">
        <v>52</v>
      </c>
      <c r="AK573" t="s">
        <v>53</v>
      </c>
      <c r="AL573" s="1">
        <v>44341</v>
      </c>
    </row>
    <row r="574" spans="1:38" x14ac:dyDescent="0.25">
      <c r="A574" t="s">
        <v>38</v>
      </c>
      <c r="B574">
        <v>101053434</v>
      </c>
      <c r="C574">
        <v>55941</v>
      </c>
      <c r="D574">
        <v>56200</v>
      </c>
      <c r="E574" s="1">
        <v>44327</v>
      </c>
      <c r="F574" s="2">
        <v>19</v>
      </c>
      <c r="G574" s="2">
        <f t="shared" si="8"/>
        <v>5</v>
      </c>
      <c r="H574" t="s">
        <v>256</v>
      </c>
      <c r="I574" t="s">
        <v>79</v>
      </c>
      <c r="J574" t="s">
        <v>41</v>
      </c>
      <c r="K574" t="s">
        <v>79</v>
      </c>
      <c r="L574" t="s">
        <v>45</v>
      </c>
      <c r="M574" t="s">
        <v>267</v>
      </c>
      <c r="N574" t="s">
        <v>268</v>
      </c>
      <c r="O574" t="s">
        <v>366</v>
      </c>
      <c r="P574" t="s">
        <v>367</v>
      </c>
      <c r="Q574">
        <v>101054163</v>
      </c>
      <c r="R574" t="s">
        <v>602</v>
      </c>
      <c r="S574" s="1">
        <v>44330</v>
      </c>
      <c r="T574" t="s">
        <v>48</v>
      </c>
      <c r="U574">
        <v>10113</v>
      </c>
      <c r="V574">
        <v>10113</v>
      </c>
      <c r="W574">
        <v>1</v>
      </c>
      <c r="X574">
        <v>493712</v>
      </c>
      <c r="Y574">
        <v>0</v>
      </c>
      <c r="Z574" t="s">
        <v>49</v>
      </c>
      <c r="AC574" s="3">
        <v>2022600</v>
      </c>
      <c r="AD574">
        <v>0</v>
      </c>
      <c r="AE574">
        <v>0</v>
      </c>
      <c r="AF574" t="s">
        <v>56</v>
      </c>
      <c r="AH574" t="s">
        <v>212</v>
      </c>
      <c r="AI574" t="s">
        <v>52</v>
      </c>
      <c r="AK574" t="s">
        <v>53</v>
      </c>
      <c r="AL574" s="1">
        <v>44341</v>
      </c>
    </row>
    <row r="575" spans="1:38" x14ac:dyDescent="0.25">
      <c r="A575" t="s">
        <v>38</v>
      </c>
      <c r="B575">
        <v>101053435</v>
      </c>
      <c r="C575">
        <v>55942</v>
      </c>
      <c r="E575" s="1">
        <v>44327</v>
      </c>
      <c r="F575" s="2">
        <v>19</v>
      </c>
      <c r="G575" s="2">
        <f t="shared" si="8"/>
        <v>5</v>
      </c>
      <c r="H575" t="s">
        <v>256</v>
      </c>
      <c r="I575" t="s">
        <v>79</v>
      </c>
      <c r="J575" t="s">
        <v>41</v>
      </c>
      <c r="K575" t="s">
        <v>603</v>
      </c>
      <c r="L575" t="s">
        <v>45</v>
      </c>
      <c r="M575" t="s">
        <v>257</v>
      </c>
      <c r="N575" t="s">
        <v>258</v>
      </c>
      <c r="O575" t="s">
        <v>604</v>
      </c>
      <c r="P575" t="s">
        <v>605</v>
      </c>
      <c r="Q575">
        <v>101054164</v>
      </c>
      <c r="R575" t="s">
        <v>606</v>
      </c>
      <c r="S575" s="1">
        <v>44330</v>
      </c>
      <c r="T575" t="s">
        <v>170</v>
      </c>
      <c r="U575">
        <v>10510</v>
      </c>
      <c r="V575">
        <v>10510</v>
      </c>
      <c r="W575">
        <v>1</v>
      </c>
      <c r="X575">
        <v>0</v>
      </c>
      <c r="Y575">
        <v>0</v>
      </c>
      <c r="AC575" s="3">
        <v>3477864</v>
      </c>
      <c r="AD575">
        <v>3127005</v>
      </c>
      <c r="AE575">
        <v>-2978</v>
      </c>
      <c r="AH575" t="s">
        <v>212</v>
      </c>
      <c r="AI575" t="s">
        <v>52</v>
      </c>
      <c r="AK575" t="s">
        <v>59</v>
      </c>
    </row>
    <row r="576" spans="1:38" x14ac:dyDescent="0.25">
      <c r="A576" t="s">
        <v>38</v>
      </c>
      <c r="B576">
        <v>101053436</v>
      </c>
      <c r="C576">
        <v>55943</v>
      </c>
      <c r="D576">
        <v>56265</v>
      </c>
      <c r="E576" s="1">
        <v>44327</v>
      </c>
      <c r="F576" s="2">
        <v>19</v>
      </c>
      <c r="G576" s="2">
        <f t="shared" si="8"/>
        <v>5</v>
      </c>
      <c r="H576" t="s">
        <v>171</v>
      </c>
      <c r="I576" t="s">
        <v>124</v>
      </c>
      <c r="J576" t="s">
        <v>41</v>
      </c>
      <c r="K576" t="s">
        <v>172</v>
      </c>
      <c r="L576" t="s">
        <v>173</v>
      </c>
      <c r="M576" t="s">
        <v>42</v>
      </c>
      <c r="N576" t="s">
        <v>43</v>
      </c>
      <c r="O576" t="s">
        <v>229</v>
      </c>
      <c r="P576" t="s">
        <v>110</v>
      </c>
      <c r="Q576">
        <v>101054165</v>
      </c>
      <c r="R576">
        <v>78690</v>
      </c>
      <c r="S576" s="1">
        <v>44331</v>
      </c>
      <c r="T576" t="s">
        <v>48</v>
      </c>
      <c r="U576">
        <v>33090</v>
      </c>
      <c r="V576">
        <v>33090</v>
      </c>
      <c r="W576">
        <v>1</v>
      </c>
      <c r="X576">
        <v>0</v>
      </c>
      <c r="Y576">
        <v>0</v>
      </c>
      <c r="AC576" s="3">
        <v>667756</v>
      </c>
      <c r="AD576">
        <v>0</v>
      </c>
      <c r="AE576">
        <v>0</v>
      </c>
      <c r="AH576" t="s">
        <v>64</v>
      </c>
      <c r="AI576" t="s">
        <v>52</v>
      </c>
      <c r="AK576" t="s">
        <v>53</v>
      </c>
      <c r="AL576" s="1">
        <v>44355</v>
      </c>
    </row>
    <row r="577" spans="1:38" x14ac:dyDescent="0.25">
      <c r="A577" t="s">
        <v>38</v>
      </c>
      <c r="B577">
        <v>101053437</v>
      </c>
      <c r="C577">
        <v>55944</v>
      </c>
      <c r="D577">
        <v>56266</v>
      </c>
      <c r="E577" s="1">
        <v>44327</v>
      </c>
      <c r="F577" s="2">
        <v>19</v>
      </c>
      <c r="G577" s="2">
        <f t="shared" si="8"/>
        <v>5</v>
      </c>
      <c r="H577" t="s">
        <v>171</v>
      </c>
      <c r="I577" t="s">
        <v>124</v>
      </c>
      <c r="J577" t="s">
        <v>41</v>
      </c>
      <c r="K577" t="s">
        <v>172</v>
      </c>
      <c r="L577" t="s">
        <v>173</v>
      </c>
      <c r="M577" t="s">
        <v>42</v>
      </c>
      <c r="N577" t="s">
        <v>43</v>
      </c>
      <c r="O577" t="s">
        <v>229</v>
      </c>
      <c r="P577" t="s">
        <v>110</v>
      </c>
      <c r="Q577">
        <v>101054166</v>
      </c>
      <c r="R577">
        <v>78604</v>
      </c>
      <c r="S577" s="1">
        <v>44331</v>
      </c>
      <c r="T577" t="s">
        <v>48</v>
      </c>
      <c r="U577">
        <v>35870</v>
      </c>
      <c r="V577">
        <v>35870</v>
      </c>
      <c r="W577">
        <v>1</v>
      </c>
      <c r="X577">
        <v>0</v>
      </c>
      <c r="Y577">
        <v>0</v>
      </c>
      <c r="AC577" s="3">
        <v>723857</v>
      </c>
      <c r="AD577">
        <v>0</v>
      </c>
      <c r="AE577">
        <v>0</v>
      </c>
      <c r="AH577" t="s">
        <v>64</v>
      </c>
      <c r="AI577" t="s">
        <v>52</v>
      </c>
      <c r="AK577" t="s">
        <v>53</v>
      </c>
      <c r="AL577" s="1">
        <v>44355</v>
      </c>
    </row>
    <row r="578" spans="1:38" x14ac:dyDescent="0.25">
      <c r="A578" t="s">
        <v>38</v>
      </c>
      <c r="B578">
        <v>101053438</v>
      </c>
      <c r="C578">
        <v>55945</v>
      </c>
      <c r="D578">
        <v>56381</v>
      </c>
      <c r="E578" s="1">
        <v>44328</v>
      </c>
      <c r="F578" s="2">
        <v>19</v>
      </c>
      <c r="G578" s="2">
        <f t="shared" si="8"/>
        <v>5</v>
      </c>
      <c r="H578" t="s">
        <v>60</v>
      </c>
      <c r="I578" t="s">
        <v>61</v>
      </c>
      <c r="J578" t="s">
        <v>41</v>
      </c>
      <c r="K578" t="s">
        <v>42</v>
      </c>
      <c r="L578" t="s">
        <v>43</v>
      </c>
      <c r="M578" t="s">
        <v>61</v>
      </c>
      <c r="N578" t="s">
        <v>45</v>
      </c>
      <c r="O578" t="s">
        <v>176</v>
      </c>
      <c r="P578" t="s">
        <v>177</v>
      </c>
      <c r="Q578">
        <v>101054167</v>
      </c>
      <c r="R578">
        <v>11011</v>
      </c>
      <c r="S578" s="1">
        <v>44334</v>
      </c>
      <c r="T578" t="s">
        <v>48</v>
      </c>
      <c r="U578">
        <v>19700</v>
      </c>
      <c r="V578">
        <v>19700</v>
      </c>
      <c r="W578">
        <v>1</v>
      </c>
      <c r="X578">
        <v>44400</v>
      </c>
      <c r="Y578">
        <v>0</v>
      </c>
      <c r="Z578" t="s">
        <v>49</v>
      </c>
      <c r="AC578" s="3">
        <v>710185</v>
      </c>
      <c r="AD578">
        <v>0</v>
      </c>
      <c r="AE578">
        <v>0</v>
      </c>
      <c r="AF578" t="s">
        <v>56</v>
      </c>
      <c r="AH578" t="s">
        <v>64</v>
      </c>
      <c r="AI578" t="s">
        <v>52</v>
      </c>
      <c r="AK578" t="s">
        <v>53</v>
      </c>
      <c r="AL578" s="1">
        <v>44355</v>
      </c>
    </row>
    <row r="579" spans="1:38" x14ac:dyDescent="0.25">
      <c r="A579" t="s">
        <v>38</v>
      </c>
      <c r="B579">
        <v>101053439</v>
      </c>
      <c r="C579">
        <v>55946</v>
      </c>
      <c r="E579" s="1">
        <v>44328</v>
      </c>
      <c r="F579" s="2">
        <v>19</v>
      </c>
      <c r="G579" s="2">
        <f t="shared" ref="G579:G642" si="9">+MONTH(E579)</f>
        <v>5</v>
      </c>
      <c r="H579" t="s">
        <v>256</v>
      </c>
      <c r="I579" t="s">
        <v>79</v>
      </c>
      <c r="J579" t="s">
        <v>41</v>
      </c>
      <c r="K579" t="s">
        <v>79</v>
      </c>
      <c r="L579" t="s">
        <v>45</v>
      </c>
      <c r="M579" t="s">
        <v>257</v>
      </c>
      <c r="N579" t="s">
        <v>556</v>
      </c>
      <c r="O579" t="s">
        <v>604</v>
      </c>
      <c r="P579" t="s">
        <v>605</v>
      </c>
      <c r="Q579">
        <v>101054168</v>
      </c>
      <c r="R579" t="s">
        <v>607</v>
      </c>
      <c r="S579" s="1">
        <v>44330</v>
      </c>
      <c r="T579" t="s">
        <v>170</v>
      </c>
      <c r="U579">
        <v>10478</v>
      </c>
      <c r="V579">
        <v>10471</v>
      </c>
      <c r="W579">
        <v>1</v>
      </c>
      <c r="X579">
        <v>0</v>
      </c>
      <c r="Y579">
        <v>0</v>
      </c>
      <c r="AC579" s="3">
        <v>4867660</v>
      </c>
      <c r="AD579">
        <v>4390050</v>
      </c>
      <c r="AE579">
        <v>9198</v>
      </c>
      <c r="AH579" t="s">
        <v>212</v>
      </c>
      <c r="AI579" t="s">
        <v>52</v>
      </c>
      <c r="AK579" t="s">
        <v>59</v>
      </c>
    </row>
    <row r="580" spans="1:38" x14ac:dyDescent="0.25">
      <c r="A580" t="s">
        <v>38</v>
      </c>
      <c r="B580">
        <v>101053440</v>
      </c>
      <c r="C580">
        <v>55947</v>
      </c>
      <c r="D580">
        <v>56327</v>
      </c>
      <c r="E580" s="1">
        <v>44328</v>
      </c>
      <c r="F580" s="2">
        <v>19</v>
      </c>
      <c r="G580" s="2">
        <f t="shared" si="9"/>
        <v>5</v>
      </c>
      <c r="H580" t="s">
        <v>114</v>
      </c>
      <c r="I580" t="s">
        <v>40</v>
      </c>
      <c r="J580" t="s">
        <v>41</v>
      </c>
      <c r="K580" t="s">
        <v>44</v>
      </c>
      <c r="L580" t="s">
        <v>45</v>
      </c>
      <c r="M580" t="s">
        <v>107</v>
      </c>
      <c r="N580" t="s">
        <v>45</v>
      </c>
      <c r="O580" t="s">
        <v>153</v>
      </c>
      <c r="P580" t="s">
        <v>235</v>
      </c>
      <c r="Q580">
        <v>101054169</v>
      </c>
      <c r="R580" t="s">
        <v>608</v>
      </c>
      <c r="S580" s="1">
        <v>44334</v>
      </c>
      <c r="T580" t="s">
        <v>48</v>
      </c>
      <c r="U580">
        <v>1</v>
      </c>
      <c r="V580">
        <v>1</v>
      </c>
      <c r="W580">
        <v>1</v>
      </c>
      <c r="X580">
        <v>10000</v>
      </c>
      <c r="Y580">
        <v>0</v>
      </c>
      <c r="Z580" t="s">
        <v>49</v>
      </c>
      <c r="AC580" s="3">
        <v>324601</v>
      </c>
      <c r="AD580">
        <v>0</v>
      </c>
      <c r="AE580">
        <v>0</v>
      </c>
      <c r="AF580" t="s">
        <v>56</v>
      </c>
      <c r="AH580" t="s">
        <v>64</v>
      </c>
      <c r="AI580" t="s">
        <v>52</v>
      </c>
      <c r="AK580" t="s">
        <v>53</v>
      </c>
      <c r="AL580" s="1">
        <v>44355</v>
      </c>
    </row>
    <row r="581" spans="1:38" x14ac:dyDescent="0.25">
      <c r="A581" t="s">
        <v>38</v>
      </c>
      <c r="B581">
        <v>101053441</v>
      </c>
      <c r="C581">
        <v>55948</v>
      </c>
      <c r="D581">
        <v>56328</v>
      </c>
      <c r="E581" s="1">
        <v>44328</v>
      </c>
      <c r="F581" s="2">
        <v>19</v>
      </c>
      <c r="G581" s="2">
        <f t="shared" si="9"/>
        <v>5</v>
      </c>
      <c r="H581" t="s">
        <v>114</v>
      </c>
      <c r="I581" t="s">
        <v>40</v>
      </c>
      <c r="J581" t="s">
        <v>41</v>
      </c>
      <c r="K581" t="s">
        <v>44</v>
      </c>
      <c r="L581" t="s">
        <v>45</v>
      </c>
      <c r="M581" t="s">
        <v>107</v>
      </c>
      <c r="N581" t="s">
        <v>45</v>
      </c>
      <c r="O581" t="s">
        <v>103</v>
      </c>
      <c r="P581" t="s">
        <v>104</v>
      </c>
      <c r="Q581">
        <v>101054170</v>
      </c>
      <c r="R581" t="s">
        <v>609</v>
      </c>
      <c r="S581" s="1">
        <v>44334</v>
      </c>
      <c r="T581" t="s">
        <v>48</v>
      </c>
      <c r="U581">
        <v>1</v>
      </c>
      <c r="V581">
        <v>1</v>
      </c>
      <c r="W581">
        <v>1</v>
      </c>
      <c r="X581">
        <v>10000</v>
      </c>
      <c r="Y581">
        <v>0</v>
      </c>
      <c r="Z581" t="s">
        <v>49</v>
      </c>
      <c r="AC581" s="3">
        <v>324601</v>
      </c>
      <c r="AD581">
        <v>0</v>
      </c>
      <c r="AE581">
        <v>0</v>
      </c>
      <c r="AF581" t="s">
        <v>56</v>
      </c>
      <c r="AH581" t="s">
        <v>64</v>
      </c>
      <c r="AI581" t="s">
        <v>52</v>
      </c>
      <c r="AK581" t="s">
        <v>53</v>
      </c>
      <c r="AL581" s="1">
        <v>44355</v>
      </c>
    </row>
    <row r="582" spans="1:38" x14ac:dyDescent="0.25">
      <c r="A582" t="s">
        <v>38</v>
      </c>
      <c r="B582">
        <v>101053442</v>
      </c>
      <c r="C582">
        <v>55949</v>
      </c>
      <c r="E582" s="1">
        <v>44328</v>
      </c>
      <c r="F582" s="2">
        <v>19</v>
      </c>
      <c r="G582" s="2">
        <f t="shared" si="9"/>
        <v>5</v>
      </c>
      <c r="H582" t="s">
        <v>256</v>
      </c>
      <c r="I582" t="s">
        <v>79</v>
      </c>
      <c r="J582" t="s">
        <v>41</v>
      </c>
      <c r="K582" t="s">
        <v>79</v>
      </c>
      <c r="L582" t="s">
        <v>45</v>
      </c>
      <c r="M582" t="s">
        <v>257</v>
      </c>
      <c r="N582" t="s">
        <v>556</v>
      </c>
      <c r="O582" t="s">
        <v>610</v>
      </c>
      <c r="P582" t="s">
        <v>611</v>
      </c>
      <c r="Q582">
        <v>101054171</v>
      </c>
      <c r="R582" t="s">
        <v>612</v>
      </c>
      <c r="S582" s="1">
        <v>44336</v>
      </c>
      <c r="T582" t="s">
        <v>170</v>
      </c>
      <c r="U582">
        <v>10503</v>
      </c>
      <c r="V582">
        <v>10488</v>
      </c>
      <c r="W582">
        <v>1</v>
      </c>
      <c r="X582">
        <v>0</v>
      </c>
      <c r="Y582">
        <v>0</v>
      </c>
      <c r="AC582" s="3">
        <v>4872305</v>
      </c>
      <c r="AD582">
        <v>4390050</v>
      </c>
      <c r="AE582">
        <v>-1254</v>
      </c>
      <c r="AH582" t="s">
        <v>212</v>
      </c>
      <c r="AI582" t="s">
        <v>52</v>
      </c>
      <c r="AK582" t="s">
        <v>59</v>
      </c>
    </row>
    <row r="583" spans="1:38" x14ac:dyDescent="0.25">
      <c r="A583" t="s">
        <v>38</v>
      </c>
      <c r="B583">
        <v>101053443</v>
      </c>
      <c r="C583">
        <v>55950</v>
      </c>
      <c r="D583">
        <v>56597</v>
      </c>
      <c r="E583" s="1">
        <v>44328</v>
      </c>
      <c r="F583" s="2">
        <v>19</v>
      </c>
      <c r="G583" s="2">
        <f t="shared" si="9"/>
        <v>5</v>
      </c>
      <c r="H583" t="s">
        <v>613</v>
      </c>
      <c r="I583" t="s">
        <v>124</v>
      </c>
      <c r="J583" t="s">
        <v>41</v>
      </c>
      <c r="K583" t="s">
        <v>614</v>
      </c>
      <c r="L583" t="s">
        <v>45</v>
      </c>
      <c r="M583" t="s">
        <v>570</v>
      </c>
      <c r="N583" t="s">
        <v>571</v>
      </c>
      <c r="O583" t="s">
        <v>46</v>
      </c>
      <c r="P583" t="s">
        <v>47</v>
      </c>
      <c r="Q583">
        <v>101054172</v>
      </c>
      <c r="R583">
        <v>119533</v>
      </c>
      <c r="S583" s="1">
        <v>44338</v>
      </c>
      <c r="T583" t="s">
        <v>48</v>
      </c>
      <c r="U583">
        <v>34040</v>
      </c>
      <c r="V583">
        <v>34040</v>
      </c>
      <c r="W583">
        <v>1</v>
      </c>
      <c r="X583">
        <v>448000</v>
      </c>
      <c r="Y583">
        <v>28000</v>
      </c>
      <c r="Z583" t="s">
        <v>49</v>
      </c>
      <c r="AC583" s="3">
        <v>2007339</v>
      </c>
      <c r="AD583">
        <v>0</v>
      </c>
      <c r="AE583">
        <v>0</v>
      </c>
      <c r="AF583" t="s">
        <v>50</v>
      </c>
      <c r="AH583" t="s">
        <v>51</v>
      </c>
      <c r="AI583" t="s">
        <v>52</v>
      </c>
      <c r="AK583" t="s">
        <v>59</v>
      </c>
    </row>
    <row r="584" spans="1:38" x14ac:dyDescent="0.25">
      <c r="A584" t="s">
        <v>38</v>
      </c>
      <c r="B584">
        <v>101053444</v>
      </c>
      <c r="C584">
        <v>55951</v>
      </c>
      <c r="D584">
        <v>56221</v>
      </c>
      <c r="E584" s="1">
        <v>44328</v>
      </c>
      <c r="F584" s="2">
        <v>19</v>
      </c>
      <c r="G584" s="2">
        <f t="shared" si="9"/>
        <v>5</v>
      </c>
      <c r="H584" t="s">
        <v>73</v>
      </c>
      <c r="I584" t="s">
        <v>40</v>
      </c>
      <c r="J584" t="s">
        <v>41</v>
      </c>
      <c r="K584" t="s">
        <v>42</v>
      </c>
      <c r="L584" t="s">
        <v>43</v>
      </c>
      <c r="M584" t="s">
        <v>68</v>
      </c>
      <c r="N584" t="s">
        <v>45</v>
      </c>
      <c r="O584" t="s">
        <v>65</v>
      </c>
      <c r="P584" t="s">
        <v>66</v>
      </c>
      <c r="Q584">
        <v>101054173</v>
      </c>
      <c r="R584">
        <v>97574</v>
      </c>
      <c r="S584" s="1">
        <v>44330</v>
      </c>
      <c r="T584" t="s">
        <v>48</v>
      </c>
      <c r="U584">
        <v>34880</v>
      </c>
      <c r="V584">
        <v>34880</v>
      </c>
      <c r="W584">
        <v>1</v>
      </c>
      <c r="X584">
        <v>10000</v>
      </c>
      <c r="Y584">
        <v>0</v>
      </c>
      <c r="Z584" t="s">
        <v>49</v>
      </c>
      <c r="AC584" s="3">
        <v>1234403</v>
      </c>
      <c r="AD584">
        <v>0</v>
      </c>
      <c r="AE584">
        <v>0</v>
      </c>
      <c r="AF584" t="s">
        <v>56</v>
      </c>
      <c r="AH584" t="s">
        <v>51</v>
      </c>
      <c r="AI584" t="s">
        <v>52</v>
      </c>
      <c r="AK584" t="s">
        <v>59</v>
      </c>
    </row>
    <row r="585" spans="1:38" x14ac:dyDescent="0.25">
      <c r="A585" t="s">
        <v>38</v>
      </c>
      <c r="B585">
        <v>101053445</v>
      </c>
      <c r="C585">
        <v>55952</v>
      </c>
      <c r="D585">
        <v>56225</v>
      </c>
      <c r="E585" s="1">
        <v>44328</v>
      </c>
      <c r="F585" s="2">
        <v>19</v>
      </c>
      <c r="G585" s="2">
        <f t="shared" si="9"/>
        <v>5</v>
      </c>
      <c r="H585" t="s">
        <v>39</v>
      </c>
      <c r="I585" t="s">
        <v>40</v>
      </c>
      <c r="J585" t="s">
        <v>41</v>
      </c>
      <c r="K585" t="s">
        <v>42</v>
      </c>
      <c r="L585" t="s">
        <v>43</v>
      </c>
      <c r="M585" t="s">
        <v>44</v>
      </c>
      <c r="N585" t="s">
        <v>45</v>
      </c>
      <c r="O585" t="s">
        <v>529</v>
      </c>
      <c r="P585" t="s">
        <v>349</v>
      </c>
      <c r="Q585">
        <v>101054174</v>
      </c>
      <c r="R585">
        <v>75774</v>
      </c>
      <c r="S585" s="1">
        <v>44330</v>
      </c>
      <c r="T585" t="s">
        <v>48</v>
      </c>
      <c r="U585">
        <v>35250</v>
      </c>
      <c r="V585">
        <v>35250</v>
      </c>
      <c r="W585">
        <v>1</v>
      </c>
      <c r="X585">
        <v>10000</v>
      </c>
      <c r="Y585">
        <v>0</v>
      </c>
      <c r="Z585" t="s">
        <v>49</v>
      </c>
      <c r="AC585" s="3">
        <v>1247498</v>
      </c>
      <c r="AD585">
        <v>0</v>
      </c>
      <c r="AE585">
        <v>0</v>
      </c>
      <c r="AF585" t="s">
        <v>56</v>
      </c>
      <c r="AH585" t="s">
        <v>51</v>
      </c>
      <c r="AI585" t="s">
        <v>52</v>
      </c>
      <c r="AK585" t="s">
        <v>53</v>
      </c>
      <c r="AL585" s="1">
        <v>44341</v>
      </c>
    </row>
    <row r="586" spans="1:38" x14ac:dyDescent="0.25">
      <c r="A586" t="s">
        <v>38</v>
      </c>
      <c r="B586">
        <v>101053446</v>
      </c>
      <c r="C586">
        <v>55953</v>
      </c>
      <c r="D586">
        <v>56399</v>
      </c>
      <c r="E586" s="1">
        <v>44328</v>
      </c>
      <c r="F586" s="2">
        <v>19</v>
      </c>
      <c r="G586" s="2">
        <f t="shared" si="9"/>
        <v>5</v>
      </c>
      <c r="H586" t="s">
        <v>472</v>
      </c>
      <c r="I586" t="s">
        <v>40</v>
      </c>
      <c r="J586" t="s">
        <v>41</v>
      </c>
      <c r="K586" t="s">
        <v>473</v>
      </c>
      <c r="L586" t="s">
        <v>474</v>
      </c>
      <c r="M586" t="s">
        <v>69</v>
      </c>
      <c r="N586" t="s">
        <v>45</v>
      </c>
      <c r="O586" t="s">
        <v>205</v>
      </c>
      <c r="P586" t="s">
        <v>206</v>
      </c>
      <c r="Q586">
        <v>101054175</v>
      </c>
      <c r="R586">
        <v>345</v>
      </c>
      <c r="S586" s="1">
        <v>44334</v>
      </c>
      <c r="T586" t="s">
        <v>48</v>
      </c>
      <c r="U586">
        <v>33220</v>
      </c>
      <c r="V586">
        <v>33370</v>
      </c>
      <c r="W586">
        <v>1</v>
      </c>
      <c r="X586">
        <v>10000</v>
      </c>
      <c r="Y586">
        <v>0</v>
      </c>
      <c r="Z586" t="s">
        <v>49</v>
      </c>
      <c r="AC586" s="3">
        <v>824853</v>
      </c>
      <c r="AD586">
        <v>0</v>
      </c>
      <c r="AE586">
        <v>0</v>
      </c>
      <c r="AF586" t="s">
        <v>56</v>
      </c>
      <c r="AH586" t="s">
        <v>51</v>
      </c>
      <c r="AI586" t="s">
        <v>52</v>
      </c>
      <c r="AK586" t="s">
        <v>53</v>
      </c>
      <c r="AL586" s="1">
        <v>44355</v>
      </c>
    </row>
    <row r="587" spans="1:38" x14ac:dyDescent="0.25">
      <c r="A587" t="s">
        <v>38</v>
      </c>
      <c r="B587">
        <v>101053447</v>
      </c>
      <c r="C587">
        <v>55954</v>
      </c>
      <c r="E587" s="1">
        <v>44328</v>
      </c>
      <c r="F587" s="2">
        <v>19</v>
      </c>
      <c r="G587" s="2">
        <f t="shared" si="9"/>
        <v>5</v>
      </c>
      <c r="H587" t="s">
        <v>472</v>
      </c>
      <c r="I587" t="s">
        <v>40</v>
      </c>
      <c r="J587" t="s">
        <v>41</v>
      </c>
      <c r="K587" t="s">
        <v>473</v>
      </c>
      <c r="L587" t="s">
        <v>474</v>
      </c>
      <c r="M587" t="s">
        <v>69</v>
      </c>
      <c r="N587" t="s">
        <v>45</v>
      </c>
      <c r="O587" t="s">
        <v>242</v>
      </c>
      <c r="P587" t="s">
        <v>243</v>
      </c>
      <c r="Q587">
        <v>101054176</v>
      </c>
      <c r="R587">
        <v>329</v>
      </c>
      <c r="S587" s="1">
        <v>44335</v>
      </c>
      <c r="T587" t="s">
        <v>78</v>
      </c>
      <c r="U587">
        <v>34200</v>
      </c>
      <c r="V587">
        <v>34210</v>
      </c>
      <c r="W587">
        <v>1</v>
      </c>
      <c r="X587">
        <v>0</v>
      </c>
      <c r="Y587">
        <v>0</v>
      </c>
      <c r="AC587" s="3">
        <v>849186</v>
      </c>
      <c r="AD587">
        <v>724500</v>
      </c>
      <c r="AE587">
        <v>6300</v>
      </c>
      <c r="AH587" t="s">
        <v>51</v>
      </c>
      <c r="AI587" t="s">
        <v>52</v>
      </c>
      <c r="AK587" t="s">
        <v>53</v>
      </c>
      <c r="AL587" s="1">
        <v>44355</v>
      </c>
    </row>
    <row r="588" spans="1:38" x14ac:dyDescent="0.25">
      <c r="A588" t="s">
        <v>38</v>
      </c>
      <c r="B588">
        <v>101053448</v>
      </c>
      <c r="C588">
        <v>55955</v>
      </c>
      <c r="D588">
        <v>56294</v>
      </c>
      <c r="E588" s="1">
        <v>44328</v>
      </c>
      <c r="F588" s="2">
        <v>19</v>
      </c>
      <c r="G588" s="2">
        <f t="shared" si="9"/>
        <v>5</v>
      </c>
      <c r="H588" t="s">
        <v>402</v>
      </c>
      <c r="I588" t="s">
        <v>146</v>
      </c>
      <c r="J588" t="s">
        <v>41</v>
      </c>
      <c r="K588" t="s">
        <v>403</v>
      </c>
      <c r="L588" t="s">
        <v>404</v>
      </c>
      <c r="M588" t="s">
        <v>107</v>
      </c>
      <c r="N588" t="s">
        <v>45</v>
      </c>
      <c r="O588" t="s">
        <v>115</v>
      </c>
      <c r="P588" t="s">
        <v>154</v>
      </c>
      <c r="Q588">
        <v>101054177</v>
      </c>
      <c r="R588" t="s">
        <v>615</v>
      </c>
      <c r="S588" s="1">
        <v>44334</v>
      </c>
      <c r="T588" t="s">
        <v>48</v>
      </c>
      <c r="U588">
        <v>1</v>
      </c>
      <c r="V588">
        <v>1</v>
      </c>
      <c r="W588">
        <v>1</v>
      </c>
      <c r="X588">
        <v>10000</v>
      </c>
      <c r="Y588">
        <v>0</v>
      </c>
      <c r="Z588" t="s">
        <v>49</v>
      </c>
      <c r="AC588" s="3">
        <v>680615</v>
      </c>
      <c r="AD588">
        <v>0</v>
      </c>
      <c r="AE588">
        <v>0</v>
      </c>
      <c r="AF588" t="s">
        <v>56</v>
      </c>
      <c r="AH588" t="s">
        <v>64</v>
      </c>
      <c r="AI588" t="s">
        <v>52</v>
      </c>
      <c r="AK588" t="s">
        <v>53</v>
      </c>
      <c r="AL588" s="1">
        <v>44355</v>
      </c>
    </row>
    <row r="589" spans="1:38" x14ac:dyDescent="0.25">
      <c r="A589" t="s">
        <v>38</v>
      </c>
      <c r="B589">
        <v>101053449</v>
      </c>
      <c r="C589">
        <v>55956</v>
      </c>
      <c r="D589">
        <v>56382</v>
      </c>
      <c r="E589" s="1">
        <v>44328</v>
      </c>
      <c r="F589" s="2">
        <v>19</v>
      </c>
      <c r="G589" s="2">
        <f t="shared" si="9"/>
        <v>5</v>
      </c>
      <c r="H589" t="s">
        <v>171</v>
      </c>
      <c r="I589" t="s">
        <v>124</v>
      </c>
      <c r="J589" t="s">
        <v>41</v>
      </c>
      <c r="K589" t="s">
        <v>172</v>
      </c>
      <c r="L589" t="s">
        <v>173</v>
      </c>
      <c r="M589" t="s">
        <v>42</v>
      </c>
      <c r="N589" t="s">
        <v>43</v>
      </c>
      <c r="O589" t="s">
        <v>176</v>
      </c>
      <c r="P589" t="s">
        <v>177</v>
      </c>
      <c r="Q589">
        <v>101054178</v>
      </c>
      <c r="R589">
        <v>78867</v>
      </c>
      <c r="S589" s="1">
        <v>44334</v>
      </c>
      <c r="T589" t="s">
        <v>48</v>
      </c>
      <c r="U589">
        <v>33280</v>
      </c>
      <c r="V589">
        <v>33280</v>
      </c>
      <c r="W589">
        <v>1</v>
      </c>
      <c r="X589">
        <v>395375</v>
      </c>
      <c r="Y589">
        <v>0</v>
      </c>
      <c r="Z589" t="s">
        <v>49</v>
      </c>
      <c r="AC589" s="3">
        <v>671590</v>
      </c>
      <c r="AD589">
        <v>0</v>
      </c>
      <c r="AE589">
        <v>0</v>
      </c>
      <c r="AF589" t="s">
        <v>56</v>
      </c>
      <c r="AH589" t="s">
        <v>64</v>
      </c>
      <c r="AI589" t="s">
        <v>52</v>
      </c>
      <c r="AK589" t="s">
        <v>53</v>
      </c>
      <c r="AL589" s="1">
        <v>44355</v>
      </c>
    </row>
    <row r="590" spans="1:38" x14ac:dyDescent="0.25">
      <c r="A590" t="s">
        <v>38</v>
      </c>
      <c r="B590">
        <v>101053450</v>
      </c>
      <c r="C590">
        <v>55957</v>
      </c>
      <c r="D590">
        <v>56297</v>
      </c>
      <c r="E590" s="1">
        <v>44328</v>
      </c>
      <c r="F590" s="2">
        <v>19</v>
      </c>
      <c r="G590" s="2">
        <f t="shared" si="9"/>
        <v>5</v>
      </c>
      <c r="H590" t="s">
        <v>164</v>
      </c>
      <c r="I590" t="s">
        <v>146</v>
      </c>
      <c r="J590" t="s">
        <v>41</v>
      </c>
      <c r="K590" t="s">
        <v>586</v>
      </c>
      <c r="L590" t="s">
        <v>238</v>
      </c>
      <c r="M590" t="s">
        <v>107</v>
      </c>
      <c r="N590" t="s">
        <v>45</v>
      </c>
      <c r="O590" t="s">
        <v>109</v>
      </c>
      <c r="P590" t="s">
        <v>112</v>
      </c>
      <c r="Q590">
        <v>101054179</v>
      </c>
      <c r="R590" t="s">
        <v>616</v>
      </c>
      <c r="S590" s="1">
        <v>44334</v>
      </c>
      <c r="T590" t="s">
        <v>48</v>
      </c>
      <c r="U590">
        <v>1</v>
      </c>
      <c r="V590">
        <v>1</v>
      </c>
      <c r="W590">
        <v>1</v>
      </c>
      <c r="X590">
        <v>10000</v>
      </c>
      <c r="Y590">
        <v>0</v>
      </c>
      <c r="Z590" t="s">
        <v>49</v>
      </c>
      <c r="AC590" s="3">
        <v>680615</v>
      </c>
      <c r="AD590">
        <v>0</v>
      </c>
      <c r="AE590">
        <v>0</v>
      </c>
      <c r="AF590" t="s">
        <v>56</v>
      </c>
      <c r="AH590" t="s">
        <v>64</v>
      </c>
      <c r="AI590" t="s">
        <v>52</v>
      </c>
      <c r="AK590" t="s">
        <v>53</v>
      </c>
      <c r="AL590" s="1">
        <v>44355</v>
      </c>
    </row>
    <row r="591" spans="1:38" x14ac:dyDescent="0.25">
      <c r="A591" t="s">
        <v>38</v>
      </c>
      <c r="B591">
        <v>101053451</v>
      </c>
      <c r="C591">
        <v>55958</v>
      </c>
      <c r="E591" s="1">
        <v>44328</v>
      </c>
      <c r="F591" s="2">
        <v>19</v>
      </c>
      <c r="G591" s="2">
        <f t="shared" si="9"/>
        <v>5</v>
      </c>
      <c r="H591" t="s">
        <v>164</v>
      </c>
      <c r="I591" t="s">
        <v>146</v>
      </c>
      <c r="J591" t="s">
        <v>41</v>
      </c>
      <c r="K591" t="s">
        <v>165</v>
      </c>
      <c r="L591" t="s">
        <v>166</v>
      </c>
      <c r="M591" t="s">
        <v>107</v>
      </c>
      <c r="N591" t="s">
        <v>45</v>
      </c>
      <c r="O591" t="s">
        <v>345</v>
      </c>
      <c r="P591" t="s">
        <v>346</v>
      </c>
      <c r="Q591">
        <v>101054180</v>
      </c>
      <c r="R591" t="s">
        <v>617</v>
      </c>
      <c r="S591" s="1">
        <v>44334</v>
      </c>
      <c r="T591" t="s">
        <v>170</v>
      </c>
      <c r="U591">
        <v>1</v>
      </c>
      <c r="V591">
        <v>1</v>
      </c>
      <c r="W591">
        <v>1</v>
      </c>
      <c r="X591">
        <v>0</v>
      </c>
      <c r="Y591">
        <v>0</v>
      </c>
      <c r="AC591" s="3">
        <v>1188459</v>
      </c>
      <c r="AD591">
        <v>1000000</v>
      </c>
      <c r="AE591">
        <v>0</v>
      </c>
      <c r="AH591" t="s">
        <v>64</v>
      </c>
      <c r="AI591" t="s">
        <v>52</v>
      </c>
      <c r="AK591" t="s">
        <v>53</v>
      </c>
      <c r="AL591" s="1">
        <v>44355</v>
      </c>
    </row>
    <row r="592" spans="1:38" x14ac:dyDescent="0.25">
      <c r="A592" t="s">
        <v>38</v>
      </c>
      <c r="B592">
        <v>101053452</v>
      </c>
      <c r="C592">
        <v>55959</v>
      </c>
      <c r="D592">
        <v>56298</v>
      </c>
      <c r="E592" s="1">
        <v>44328</v>
      </c>
      <c r="F592" s="2">
        <v>19</v>
      </c>
      <c r="G592" s="2">
        <f t="shared" si="9"/>
        <v>5</v>
      </c>
      <c r="H592" t="s">
        <v>402</v>
      </c>
      <c r="I592" t="s">
        <v>146</v>
      </c>
      <c r="J592" t="s">
        <v>41</v>
      </c>
      <c r="K592" t="s">
        <v>165</v>
      </c>
      <c r="L592" t="s">
        <v>166</v>
      </c>
      <c r="M592" t="s">
        <v>107</v>
      </c>
      <c r="N592" t="s">
        <v>45</v>
      </c>
      <c r="O592" t="s">
        <v>80</v>
      </c>
      <c r="P592" t="s">
        <v>81</v>
      </c>
      <c r="Q592">
        <v>101054181</v>
      </c>
      <c r="R592" t="s">
        <v>618</v>
      </c>
      <c r="S592" s="1">
        <v>44334</v>
      </c>
      <c r="T592" t="s">
        <v>48</v>
      </c>
      <c r="U592">
        <v>1</v>
      </c>
      <c r="V592">
        <v>1</v>
      </c>
      <c r="W592">
        <v>1</v>
      </c>
      <c r="X592">
        <v>10000</v>
      </c>
      <c r="Y592">
        <v>0</v>
      </c>
      <c r="Z592" t="s">
        <v>49</v>
      </c>
      <c r="AC592" s="3">
        <v>1188459</v>
      </c>
      <c r="AD592">
        <v>0</v>
      </c>
      <c r="AE592">
        <v>0</v>
      </c>
      <c r="AF592" t="s">
        <v>56</v>
      </c>
      <c r="AH592" t="s">
        <v>64</v>
      </c>
      <c r="AI592" t="s">
        <v>52</v>
      </c>
      <c r="AK592" t="s">
        <v>53</v>
      </c>
      <c r="AL592" s="1">
        <v>44355</v>
      </c>
    </row>
    <row r="593" spans="1:38" x14ac:dyDescent="0.25">
      <c r="A593" t="s">
        <v>38</v>
      </c>
      <c r="B593">
        <v>101053453</v>
      </c>
      <c r="C593">
        <v>55960</v>
      </c>
      <c r="D593">
        <v>56228</v>
      </c>
      <c r="E593" s="1">
        <v>44328</v>
      </c>
      <c r="F593" s="2">
        <v>19</v>
      </c>
      <c r="G593" s="2">
        <f t="shared" si="9"/>
        <v>5</v>
      </c>
      <c r="H593" t="s">
        <v>39</v>
      </c>
      <c r="I593" t="s">
        <v>40</v>
      </c>
      <c r="J593" t="s">
        <v>41</v>
      </c>
      <c r="K593" t="s">
        <v>125</v>
      </c>
      <c r="L593" t="s">
        <v>126</v>
      </c>
      <c r="M593" t="s">
        <v>44</v>
      </c>
      <c r="N593" t="s">
        <v>45</v>
      </c>
      <c r="O593" t="s">
        <v>286</v>
      </c>
      <c r="P593" t="s">
        <v>287</v>
      </c>
      <c r="Q593">
        <v>101054182</v>
      </c>
      <c r="R593">
        <v>97608</v>
      </c>
      <c r="S593" s="1">
        <v>44330</v>
      </c>
      <c r="T593" t="s">
        <v>48</v>
      </c>
      <c r="U593">
        <v>34530</v>
      </c>
      <c r="V593">
        <v>34580</v>
      </c>
      <c r="W593">
        <v>1</v>
      </c>
      <c r="X593">
        <v>294975</v>
      </c>
      <c r="Y593">
        <v>0</v>
      </c>
      <c r="Z593" t="s">
        <v>49</v>
      </c>
      <c r="AC593" s="3">
        <v>3280350</v>
      </c>
      <c r="AD593">
        <v>0</v>
      </c>
      <c r="AE593">
        <v>0</v>
      </c>
      <c r="AF593" t="s">
        <v>56</v>
      </c>
      <c r="AH593" t="s">
        <v>212</v>
      </c>
      <c r="AI593" t="s">
        <v>52</v>
      </c>
      <c r="AK593" t="s">
        <v>53</v>
      </c>
      <c r="AL593" s="1">
        <v>44341</v>
      </c>
    </row>
    <row r="594" spans="1:38" x14ac:dyDescent="0.25">
      <c r="A594" t="s">
        <v>38</v>
      </c>
      <c r="B594">
        <v>101053454</v>
      </c>
      <c r="C594">
        <v>55961</v>
      </c>
      <c r="D594">
        <v>56183</v>
      </c>
      <c r="E594" s="1">
        <v>44328</v>
      </c>
      <c r="F594" s="2">
        <v>19</v>
      </c>
      <c r="G594" s="2">
        <f t="shared" si="9"/>
        <v>5</v>
      </c>
      <c r="H594" t="s">
        <v>619</v>
      </c>
      <c r="I594" t="s">
        <v>38</v>
      </c>
      <c r="J594" t="s">
        <v>41</v>
      </c>
      <c r="K594" t="s">
        <v>450</v>
      </c>
      <c r="L594" t="s">
        <v>451</v>
      </c>
      <c r="M594" t="s">
        <v>38</v>
      </c>
      <c r="N594" t="s">
        <v>620</v>
      </c>
      <c r="O594" t="s">
        <v>372</v>
      </c>
      <c r="P594" t="s">
        <v>373</v>
      </c>
      <c r="Q594">
        <v>101054183</v>
      </c>
      <c r="R594" t="s">
        <v>621</v>
      </c>
      <c r="S594" s="1">
        <v>44329</v>
      </c>
      <c r="T594" t="s">
        <v>48</v>
      </c>
      <c r="U594">
        <v>4700</v>
      </c>
      <c r="V594">
        <v>4700</v>
      </c>
      <c r="W594">
        <v>1</v>
      </c>
      <c r="X594">
        <v>11600</v>
      </c>
      <c r="Y594">
        <v>0</v>
      </c>
      <c r="Z594" t="s">
        <v>49</v>
      </c>
      <c r="AC594" s="3">
        <v>1181382</v>
      </c>
      <c r="AD594">
        <v>0</v>
      </c>
      <c r="AE594">
        <v>0</v>
      </c>
      <c r="AF594" t="s">
        <v>56</v>
      </c>
      <c r="AH594" t="s">
        <v>212</v>
      </c>
      <c r="AI594" t="s">
        <v>52</v>
      </c>
      <c r="AK594" t="s">
        <v>59</v>
      </c>
    </row>
    <row r="595" spans="1:38" x14ac:dyDescent="0.25">
      <c r="A595" t="s">
        <v>38</v>
      </c>
      <c r="B595">
        <v>101053455</v>
      </c>
      <c r="C595">
        <v>55962</v>
      </c>
      <c r="D595">
        <v>56210</v>
      </c>
      <c r="E595" s="1">
        <v>44328</v>
      </c>
      <c r="F595" s="2">
        <v>19</v>
      </c>
      <c r="G595" s="2">
        <f t="shared" si="9"/>
        <v>5</v>
      </c>
      <c r="H595" t="s">
        <v>256</v>
      </c>
      <c r="I595" t="s">
        <v>79</v>
      </c>
      <c r="J595" t="s">
        <v>41</v>
      </c>
      <c r="K595" t="s">
        <v>79</v>
      </c>
      <c r="L595" t="s">
        <v>45</v>
      </c>
      <c r="M595" t="s">
        <v>262</v>
      </c>
      <c r="N595" t="s">
        <v>263</v>
      </c>
      <c r="O595" t="s">
        <v>300</v>
      </c>
      <c r="P595" t="s">
        <v>301</v>
      </c>
      <c r="Q595">
        <v>101054184</v>
      </c>
      <c r="R595" t="s">
        <v>622</v>
      </c>
      <c r="S595" s="1">
        <v>44330</v>
      </c>
      <c r="T595" t="s">
        <v>48</v>
      </c>
      <c r="U595">
        <v>10087</v>
      </c>
      <c r="V595">
        <v>10098</v>
      </c>
      <c r="W595">
        <v>1</v>
      </c>
      <c r="X595">
        <v>244373</v>
      </c>
      <c r="Y595">
        <v>0</v>
      </c>
      <c r="Z595" t="s">
        <v>49</v>
      </c>
      <c r="AC595" s="3">
        <v>2019600</v>
      </c>
      <c r="AD595">
        <v>0</v>
      </c>
      <c r="AE595">
        <v>0</v>
      </c>
      <c r="AF595" t="s">
        <v>56</v>
      </c>
      <c r="AH595" t="s">
        <v>212</v>
      </c>
      <c r="AI595" t="s">
        <v>52</v>
      </c>
      <c r="AK595" t="s">
        <v>53</v>
      </c>
      <c r="AL595" s="1">
        <v>44341</v>
      </c>
    </row>
    <row r="596" spans="1:38" x14ac:dyDescent="0.25">
      <c r="A596" t="s">
        <v>38</v>
      </c>
      <c r="B596">
        <v>101053456</v>
      </c>
      <c r="C596">
        <v>55963</v>
      </c>
      <c r="D596">
        <v>56198</v>
      </c>
      <c r="E596" s="1">
        <v>44328</v>
      </c>
      <c r="F596" s="2">
        <v>19</v>
      </c>
      <c r="G596" s="2">
        <f t="shared" si="9"/>
        <v>5</v>
      </c>
      <c r="H596" t="s">
        <v>256</v>
      </c>
      <c r="I596" t="s">
        <v>79</v>
      </c>
      <c r="J596" t="s">
        <v>41</v>
      </c>
      <c r="K596" t="s">
        <v>79</v>
      </c>
      <c r="L596" t="s">
        <v>45</v>
      </c>
      <c r="M596" t="s">
        <v>262</v>
      </c>
      <c r="N596" t="s">
        <v>263</v>
      </c>
      <c r="O596" t="s">
        <v>358</v>
      </c>
      <c r="P596" t="s">
        <v>359</v>
      </c>
      <c r="Q596">
        <v>101054185</v>
      </c>
      <c r="R596" t="s">
        <v>623</v>
      </c>
      <c r="S596" s="1">
        <v>44330</v>
      </c>
      <c r="T596" t="s">
        <v>48</v>
      </c>
      <c r="U596">
        <v>10073</v>
      </c>
      <c r="V596">
        <v>10092</v>
      </c>
      <c r="W596">
        <v>1</v>
      </c>
      <c r="X596">
        <v>244373</v>
      </c>
      <c r="Y596">
        <v>184000</v>
      </c>
      <c r="Z596" t="s">
        <v>49</v>
      </c>
      <c r="AC596" s="3">
        <v>2014600</v>
      </c>
      <c r="AD596">
        <v>0</v>
      </c>
      <c r="AE596">
        <v>0</v>
      </c>
      <c r="AF596" t="s">
        <v>50</v>
      </c>
      <c r="AH596" t="s">
        <v>212</v>
      </c>
      <c r="AI596" t="s">
        <v>52</v>
      </c>
      <c r="AK596" t="s">
        <v>53</v>
      </c>
      <c r="AL596" s="1">
        <v>44341</v>
      </c>
    </row>
    <row r="597" spans="1:38" x14ac:dyDescent="0.25">
      <c r="A597" t="s">
        <v>38</v>
      </c>
      <c r="B597">
        <v>101053457</v>
      </c>
      <c r="C597">
        <v>55964</v>
      </c>
      <c r="D597">
        <v>56202</v>
      </c>
      <c r="E597" s="1">
        <v>44328</v>
      </c>
      <c r="F597" s="2">
        <v>19</v>
      </c>
      <c r="G597" s="2">
        <f t="shared" si="9"/>
        <v>5</v>
      </c>
      <c r="H597" t="s">
        <v>256</v>
      </c>
      <c r="I597" t="s">
        <v>79</v>
      </c>
      <c r="J597" t="s">
        <v>41</v>
      </c>
      <c r="K597" t="s">
        <v>79</v>
      </c>
      <c r="L597" t="s">
        <v>45</v>
      </c>
      <c r="M597" t="s">
        <v>267</v>
      </c>
      <c r="N597" t="s">
        <v>268</v>
      </c>
      <c r="O597" t="s">
        <v>391</v>
      </c>
      <c r="P597" t="s">
        <v>116</v>
      </c>
      <c r="Q597">
        <v>101054186</v>
      </c>
      <c r="R597" t="s">
        <v>624</v>
      </c>
      <c r="S597" s="1">
        <v>44330</v>
      </c>
      <c r="T597" t="s">
        <v>48</v>
      </c>
      <c r="U597">
        <v>10115</v>
      </c>
      <c r="V597">
        <v>10121</v>
      </c>
      <c r="W597">
        <v>1</v>
      </c>
      <c r="X597">
        <v>493712</v>
      </c>
      <c r="Y597">
        <v>0</v>
      </c>
      <c r="Z597" t="s">
        <v>49</v>
      </c>
      <c r="AC597" s="3">
        <v>2023000</v>
      </c>
      <c r="AD597">
        <v>0</v>
      </c>
      <c r="AE597">
        <v>0</v>
      </c>
      <c r="AF597" t="s">
        <v>56</v>
      </c>
      <c r="AH597" t="s">
        <v>212</v>
      </c>
      <c r="AI597" t="s">
        <v>52</v>
      </c>
      <c r="AK597" t="s">
        <v>53</v>
      </c>
      <c r="AL597" s="1">
        <v>44341</v>
      </c>
    </row>
    <row r="598" spans="1:38" x14ac:dyDescent="0.25">
      <c r="A598" t="s">
        <v>38</v>
      </c>
      <c r="B598">
        <v>101053458</v>
      </c>
      <c r="C598">
        <v>55965</v>
      </c>
      <c r="D598">
        <v>56201</v>
      </c>
      <c r="E598" s="1">
        <v>44328</v>
      </c>
      <c r="F598" s="2">
        <v>19</v>
      </c>
      <c r="G598" s="2">
        <f t="shared" si="9"/>
        <v>5</v>
      </c>
      <c r="H598" t="s">
        <v>256</v>
      </c>
      <c r="I598" t="s">
        <v>79</v>
      </c>
      <c r="J598" t="s">
        <v>41</v>
      </c>
      <c r="K598" t="s">
        <v>79</v>
      </c>
      <c r="L598" t="s">
        <v>45</v>
      </c>
      <c r="M598" t="s">
        <v>319</v>
      </c>
      <c r="N598" t="s">
        <v>268</v>
      </c>
      <c r="O598" t="s">
        <v>353</v>
      </c>
      <c r="P598" t="s">
        <v>354</v>
      </c>
      <c r="Q598">
        <v>101054187</v>
      </c>
      <c r="R598" t="s">
        <v>625</v>
      </c>
      <c r="S598" s="1">
        <v>44330</v>
      </c>
      <c r="T598" t="s">
        <v>48</v>
      </c>
      <c r="U598">
        <v>10082</v>
      </c>
      <c r="V598">
        <v>10086</v>
      </c>
      <c r="W598">
        <v>1</v>
      </c>
      <c r="X598">
        <v>429712</v>
      </c>
      <c r="Y598">
        <v>0</v>
      </c>
      <c r="Z598" t="s">
        <v>49</v>
      </c>
      <c r="AC598" s="3">
        <v>2017200</v>
      </c>
      <c r="AD598">
        <v>0</v>
      </c>
      <c r="AE598">
        <v>0</v>
      </c>
      <c r="AF598" t="s">
        <v>56</v>
      </c>
      <c r="AH598" t="s">
        <v>212</v>
      </c>
      <c r="AI598" t="s">
        <v>52</v>
      </c>
      <c r="AK598" t="s">
        <v>53</v>
      </c>
      <c r="AL598" s="1">
        <v>44341</v>
      </c>
    </row>
    <row r="599" spans="1:38" x14ac:dyDescent="0.25">
      <c r="A599" t="s">
        <v>38</v>
      </c>
      <c r="B599">
        <v>101053459</v>
      </c>
      <c r="C599">
        <v>55966</v>
      </c>
      <c r="D599">
        <v>56180</v>
      </c>
      <c r="E599" s="1">
        <v>44328</v>
      </c>
      <c r="F599" s="2">
        <v>19</v>
      </c>
      <c r="G599" s="2">
        <f t="shared" si="9"/>
        <v>5</v>
      </c>
      <c r="H599" t="s">
        <v>256</v>
      </c>
      <c r="I599" t="s">
        <v>79</v>
      </c>
      <c r="J599" t="s">
        <v>41</v>
      </c>
      <c r="K599" t="s">
        <v>79</v>
      </c>
      <c r="L599" t="s">
        <v>45</v>
      </c>
      <c r="M599" t="s">
        <v>383</v>
      </c>
      <c r="N599" t="s">
        <v>285</v>
      </c>
      <c r="O599" t="s">
        <v>320</v>
      </c>
      <c r="P599" t="s">
        <v>321</v>
      </c>
      <c r="Q599">
        <v>101054188</v>
      </c>
      <c r="R599" t="s">
        <v>626</v>
      </c>
      <c r="S599" s="1">
        <v>44329</v>
      </c>
      <c r="T599" t="s">
        <v>48</v>
      </c>
      <c r="U599">
        <v>10138</v>
      </c>
      <c r="V599">
        <v>10121</v>
      </c>
      <c r="W599">
        <v>1</v>
      </c>
      <c r="X599">
        <v>221080</v>
      </c>
      <c r="Y599">
        <v>0</v>
      </c>
      <c r="Z599" t="s">
        <v>49</v>
      </c>
      <c r="AC599" s="3">
        <v>1447605</v>
      </c>
      <c r="AD599">
        <v>0</v>
      </c>
      <c r="AE599">
        <v>0</v>
      </c>
      <c r="AF599" t="s">
        <v>56</v>
      </c>
      <c r="AH599" t="s">
        <v>212</v>
      </c>
      <c r="AI599" t="s">
        <v>52</v>
      </c>
      <c r="AK599" t="s">
        <v>53</v>
      </c>
      <c r="AL599" s="1">
        <v>44355</v>
      </c>
    </row>
    <row r="600" spans="1:38" x14ac:dyDescent="0.25">
      <c r="A600" t="s">
        <v>38</v>
      </c>
      <c r="B600">
        <v>101053460</v>
      </c>
      <c r="C600">
        <v>55967</v>
      </c>
      <c r="D600">
        <v>56377</v>
      </c>
      <c r="E600" s="1">
        <v>44328</v>
      </c>
      <c r="F600" s="2">
        <v>19</v>
      </c>
      <c r="G600" s="2">
        <f t="shared" si="9"/>
        <v>5</v>
      </c>
      <c r="H600" t="s">
        <v>171</v>
      </c>
      <c r="I600" t="s">
        <v>124</v>
      </c>
      <c r="J600" t="s">
        <v>41</v>
      </c>
      <c r="K600" t="s">
        <v>570</v>
      </c>
      <c r="L600" t="s">
        <v>571</v>
      </c>
      <c r="M600" t="s">
        <v>42</v>
      </c>
      <c r="N600" t="s">
        <v>43</v>
      </c>
      <c r="O600" t="s">
        <v>174</v>
      </c>
      <c r="P600" t="s">
        <v>175</v>
      </c>
      <c r="Q600">
        <v>101054189</v>
      </c>
      <c r="R600">
        <v>78760</v>
      </c>
      <c r="S600" s="1">
        <v>44334</v>
      </c>
      <c r="T600" t="s">
        <v>48</v>
      </c>
      <c r="U600">
        <v>30620</v>
      </c>
      <c r="V600">
        <v>30610</v>
      </c>
      <c r="W600">
        <v>1</v>
      </c>
      <c r="X600">
        <v>200792</v>
      </c>
      <c r="Y600">
        <v>0</v>
      </c>
      <c r="Z600" t="s">
        <v>49</v>
      </c>
      <c r="AC600" s="3">
        <v>786934</v>
      </c>
      <c r="AD600">
        <v>0</v>
      </c>
      <c r="AE600">
        <v>0</v>
      </c>
      <c r="AF600" t="s">
        <v>56</v>
      </c>
      <c r="AH600" t="s">
        <v>64</v>
      </c>
      <c r="AI600" t="s">
        <v>52</v>
      </c>
      <c r="AK600" t="s">
        <v>59</v>
      </c>
    </row>
    <row r="601" spans="1:38" x14ac:dyDescent="0.25">
      <c r="A601" t="s">
        <v>38</v>
      </c>
      <c r="B601">
        <v>101053461</v>
      </c>
      <c r="C601">
        <v>55968</v>
      </c>
      <c r="D601">
        <v>56237</v>
      </c>
      <c r="E601" s="1">
        <v>44328</v>
      </c>
      <c r="F601" s="2">
        <v>19</v>
      </c>
      <c r="G601" s="2">
        <f t="shared" si="9"/>
        <v>5</v>
      </c>
      <c r="H601" t="s">
        <v>39</v>
      </c>
      <c r="I601" t="s">
        <v>40</v>
      </c>
      <c r="J601" t="s">
        <v>41</v>
      </c>
      <c r="K601" t="s">
        <v>125</v>
      </c>
      <c r="L601" t="s">
        <v>126</v>
      </c>
      <c r="M601" t="s">
        <v>44</v>
      </c>
      <c r="N601" t="s">
        <v>45</v>
      </c>
      <c r="O601" t="s">
        <v>337</v>
      </c>
      <c r="P601" t="s">
        <v>338</v>
      </c>
      <c r="Q601">
        <v>101054190</v>
      </c>
      <c r="R601">
        <v>97625</v>
      </c>
      <c r="S601" s="1">
        <v>44331</v>
      </c>
      <c r="T601" t="s">
        <v>48</v>
      </c>
      <c r="U601">
        <v>34660</v>
      </c>
      <c r="V601">
        <v>34710</v>
      </c>
      <c r="W601">
        <v>1</v>
      </c>
      <c r="X601">
        <v>294975</v>
      </c>
      <c r="Y601">
        <v>0</v>
      </c>
      <c r="Z601" t="s">
        <v>49</v>
      </c>
      <c r="AC601" s="3">
        <v>3292700</v>
      </c>
      <c r="AD601">
        <v>0</v>
      </c>
      <c r="AE601">
        <v>0</v>
      </c>
      <c r="AF601" t="s">
        <v>56</v>
      </c>
      <c r="AH601" t="s">
        <v>212</v>
      </c>
      <c r="AI601" t="s">
        <v>52</v>
      </c>
      <c r="AK601" t="s">
        <v>53</v>
      </c>
      <c r="AL601" s="1">
        <v>44341</v>
      </c>
    </row>
    <row r="602" spans="1:38" x14ac:dyDescent="0.25">
      <c r="A602" t="s">
        <v>38</v>
      </c>
      <c r="B602">
        <v>101053462</v>
      </c>
      <c r="C602">
        <v>55969</v>
      </c>
      <c r="D602">
        <v>56234</v>
      </c>
      <c r="E602" s="1">
        <v>44328</v>
      </c>
      <c r="F602" s="2">
        <v>19</v>
      </c>
      <c r="G602" s="2">
        <f t="shared" si="9"/>
        <v>5</v>
      </c>
      <c r="H602" t="s">
        <v>39</v>
      </c>
      <c r="I602" t="s">
        <v>40</v>
      </c>
      <c r="J602" t="s">
        <v>41</v>
      </c>
      <c r="K602" t="s">
        <v>125</v>
      </c>
      <c r="L602" t="s">
        <v>126</v>
      </c>
      <c r="M602" t="s">
        <v>44</v>
      </c>
      <c r="N602" t="s">
        <v>45</v>
      </c>
      <c r="O602" t="s">
        <v>296</v>
      </c>
      <c r="P602" t="s">
        <v>297</v>
      </c>
      <c r="Q602">
        <v>101054191</v>
      </c>
      <c r="R602">
        <v>97626</v>
      </c>
      <c r="S602" s="1">
        <v>44331</v>
      </c>
      <c r="T602" t="s">
        <v>48</v>
      </c>
      <c r="U602">
        <v>35220</v>
      </c>
      <c r="V602">
        <v>35260</v>
      </c>
      <c r="W602">
        <v>1</v>
      </c>
      <c r="X602">
        <v>294975</v>
      </c>
      <c r="Y602">
        <v>0</v>
      </c>
      <c r="Z602" t="s">
        <v>49</v>
      </c>
      <c r="AC602" s="3">
        <v>3349700</v>
      </c>
      <c r="AD602">
        <v>0</v>
      </c>
      <c r="AE602">
        <v>0</v>
      </c>
      <c r="AF602" t="s">
        <v>56</v>
      </c>
      <c r="AH602" t="s">
        <v>212</v>
      </c>
      <c r="AI602" t="s">
        <v>52</v>
      </c>
      <c r="AK602" t="s">
        <v>53</v>
      </c>
      <c r="AL602" s="1">
        <v>44341</v>
      </c>
    </row>
    <row r="603" spans="1:38" x14ac:dyDescent="0.25">
      <c r="A603" t="s">
        <v>38</v>
      </c>
      <c r="B603">
        <v>101053463</v>
      </c>
      <c r="C603">
        <v>55970</v>
      </c>
      <c r="D603">
        <v>56239</v>
      </c>
      <c r="E603" s="1">
        <v>44328</v>
      </c>
      <c r="F603" s="2">
        <v>19</v>
      </c>
      <c r="G603" s="2">
        <f t="shared" si="9"/>
        <v>5</v>
      </c>
      <c r="H603" t="s">
        <v>351</v>
      </c>
      <c r="I603" t="s">
        <v>79</v>
      </c>
      <c r="J603" t="s">
        <v>41</v>
      </c>
      <c r="K603" t="s">
        <v>352</v>
      </c>
      <c r="L603" t="s">
        <v>268</v>
      </c>
      <c r="M603" t="s">
        <v>79</v>
      </c>
      <c r="N603" t="s">
        <v>45</v>
      </c>
      <c r="O603" t="s">
        <v>593</v>
      </c>
      <c r="P603" t="s">
        <v>594</v>
      </c>
      <c r="Q603">
        <v>101054192</v>
      </c>
      <c r="R603">
        <v>57481</v>
      </c>
      <c r="S603" s="1">
        <v>44331</v>
      </c>
      <c r="T603" t="s">
        <v>48</v>
      </c>
      <c r="U603">
        <v>31150</v>
      </c>
      <c r="V603">
        <v>31130</v>
      </c>
      <c r="W603">
        <v>1</v>
      </c>
      <c r="X603">
        <v>200377</v>
      </c>
      <c r="Y603">
        <v>0</v>
      </c>
      <c r="Z603" t="s">
        <v>49</v>
      </c>
      <c r="AC603" s="3">
        <v>1869000</v>
      </c>
      <c r="AD603">
        <v>0</v>
      </c>
      <c r="AE603">
        <v>0</v>
      </c>
      <c r="AF603" t="s">
        <v>56</v>
      </c>
      <c r="AH603" t="s">
        <v>212</v>
      </c>
      <c r="AI603" t="s">
        <v>52</v>
      </c>
      <c r="AK603" t="s">
        <v>53</v>
      </c>
      <c r="AL603" s="1">
        <v>44341</v>
      </c>
    </row>
    <row r="604" spans="1:38" x14ac:dyDescent="0.25">
      <c r="A604" t="s">
        <v>38</v>
      </c>
      <c r="B604">
        <v>101053464</v>
      </c>
      <c r="C604">
        <v>55971</v>
      </c>
      <c r="D604">
        <v>56199</v>
      </c>
      <c r="E604" s="1">
        <v>44328</v>
      </c>
      <c r="F604" s="2">
        <v>19</v>
      </c>
      <c r="G604" s="2">
        <f t="shared" si="9"/>
        <v>5</v>
      </c>
      <c r="H604" t="s">
        <v>351</v>
      </c>
      <c r="I604" t="s">
        <v>79</v>
      </c>
      <c r="J604" t="s">
        <v>41</v>
      </c>
      <c r="K604" t="s">
        <v>352</v>
      </c>
      <c r="L604" t="s">
        <v>268</v>
      </c>
      <c r="M604" t="s">
        <v>79</v>
      </c>
      <c r="N604" t="s">
        <v>45</v>
      </c>
      <c r="O604" t="s">
        <v>366</v>
      </c>
      <c r="P604" t="s">
        <v>367</v>
      </c>
      <c r="Q604">
        <v>101054193</v>
      </c>
      <c r="R604">
        <v>57484</v>
      </c>
      <c r="S604" s="1">
        <v>44330</v>
      </c>
      <c r="T604" t="s">
        <v>48</v>
      </c>
      <c r="U604">
        <v>30820</v>
      </c>
      <c r="V604">
        <v>30820</v>
      </c>
      <c r="W604">
        <v>1</v>
      </c>
      <c r="X604">
        <v>200377</v>
      </c>
      <c r="Y604">
        <v>0</v>
      </c>
      <c r="Z604" t="s">
        <v>49</v>
      </c>
      <c r="AC604" s="3">
        <v>1849200</v>
      </c>
      <c r="AD604">
        <v>0</v>
      </c>
      <c r="AE604">
        <v>0</v>
      </c>
      <c r="AF604" t="s">
        <v>56</v>
      </c>
      <c r="AH604" t="s">
        <v>212</v>
      </c>
      <c r="AI604" t="s">
        <v>52</v>
      </c>
      <c r="AK604" t="s">
        <v>53</v>
      </c>
      <c r="AL604" s="1">
        <v>44341</v>
      </c>
    </row>
    <row r="605" spans="1:38" x14ac:dyDescent="0.25">
      <c r="A605" t="s">
        <v>38</v>
      </c>
      <c r="B605">
        <v>101053465</v>
      </c>
      <c r="C605">
        <v>55972</v>
      </c>
      <c r="D605">
        <v>56220</v>
      </c>
      <c r="E605" s="1">
        <v>44328</v>
      </c>
      <c r="F605" s="2">
        <v>19</v>
      </c>
      <c r="G605" s="2">
        <f t="shared" si="9"/>
        <v>5</v>
      </c>
      <c r="H605" t="s">
        <v>39</v>
      </c>
      <c r="I605" t="s">
        <v>40</v>
      </c>
      <c r="J605" t="s">
        <v>41</v>
      </c>
      <c r="K605" t="s">
        <v>125</v>
      </c>
      <c r="L605" t="s">
        <v>126</v>
      </c>
      <c r="M605" t="s">
        <v>44</v>
      </c>
      <c r="N605" t="s">
        <v>45</v>
      </c>
      <c r="O605" t="s">
        <v>259</v>
      </c>
      <c r="P605" t="s">
        <v>260</v>
      </c>
      <c r="Q605">
        <v>101054194</v>
      </c>
      <c r="R605">
        <v>97619</v>
      </c>
      <c r="S605" s="1">
        <v>44330</v>
      </c>
      <c r="T605" t="s">
        <v>48</v>
      </c>
      <c r="U605">
        <v>35310</v>
      </c>
      <c r="V605">
        <v>35360</v>
      </c>
      <c r="W605">
        <v>1</v>
      </c>
      <c r="X605">
        <v>294975</v>
      </c>
      <c r="Y605">
        <v>0</v>
      </c>
      <c r="Z605" t="s">
        <v>49</v>
      </c>
      <c r="AC605" s="3">
        <v>3354450</v>
      </c>
      <c r="AD605">
        <v>0</v>
      </c>
      <c r="AE605">
        <v>0</v>
      </c>
      <c r="AF605" t="s">
        <v>56</v>
      </c>
      <c r="AH605" t="s">
        <v>212</v>
      </c>
      <c r="AI605" t="s">
        <v>52</v>
      </c>
      <c r="AK605" t="s">
        <v>53</v>
      </c>
      <c r="AL605" s="1">
        <v>44341</v>
      </c>
    </row>
    <row r="606" spans="1:38" x14ac:dyDescent="0.25">
      <c r="A606" t="s">
        <v>38</v>
      </c>
      <c r="B606">
        <v>101053466</v>
      </c>
      <c r="C606">
        <v>55973</v>
      </c>
      <c r="D606">
        <v>56389</v>
      </c>
      <c r="E606" s="1">
        <v>44328</v>
      </c>
      <c r="F606" s="2">
        <v>19</v>
      </c>
      <c r="G606" s="2">
        <f t="shared" si="9"/>
        <v>5</v>
      </c>
      <c r="H606" t="s">
        <v>39</v>
      </c>
      <c r="I606" t="s">
        <v>40</v>
      </c>
      <c r="J606" t="s">
        <v>41</v>
      </c>
      <c r="K606" t="s">
        <v>356</v>
      </c>
      <c r="L606" t="s">
        <v>357</v>
      </c>
      <c r="M606" t="s">
        <v>44</v>
      </c>
      <c r="N606" t="s">
        <v>45</v>
      </c>
      <c r="O606" t="s">
        <v>57</v>
      </c>
      <c r="P606" t="s">
        <v>58</v>
      </c>
      <c r="Q606">
        <v>101054195</v>
      </c>
      <c r="R606">
        <v>57491</v>
      </c>
      <c r="S606" s="1">
        <v>44334</v>
      </c>
      <c r="T606" t="s">
        <v>48</v>
      </c>
      <c r="U606">
        <v>34880</v>
      </c>
      <c r="V606">
        <v>34770</v>
      </c>
      <c r="W606">
        <v>1</v>
      </c>
      <c r="X606">
        <v>305116</v>
      </c>
      <c r="Y606">
        <v>0</v>
      </c>
      <c r="Z606" t="s">
        <v>49</v>
      </c>
      <c r="AC606" s="3">
        <v>2790400</v>
      </c>
      <c r="AD606">
        <v>0</v>
      </c>
      <c r="AE606">
        <v>0</v>
      </c>
      <c r="AF606" t="s">
        <v>56</v>
      </c>
      <c r="AH606" t="s">
        <v>51</v>
      </c>
      <c r="AI606" t="s">
        <v>52</v>
      </c>
      <c r="AK606" t="s">
        <v>53</v>
      </c>
      <c r="AL606" s="1">
        <v>44355</v>
      </c>
    </row>
    <row r="607" spans="1:38" x14ac:dyDescent="0.25">
      <c r="A607" t="s">
        <v>38</v>
      </c>
      <c r="B607">
        <v>101053467</v>
      </c>
      <c r="C607">
        <v>55974</v>
      </c>
      <c r="D607">
        <v>56233</v>
      </c>
      <c r="E607" s="1">
        <v>44328</v>
      </c>
      <c r="F607" s="2">
        <v>19</v>
      </c>
      <c r="G607" s="2">
        <f t="shared" si="9"/>
        <v>5</v>
      </c>
      <c r="H607" t="s">
        <v>39</v>
      </c>
      <c r="I607" t="s">
        <v>40</v>
      </c>
      <c r="J607" t="s">
        <v>41</v>
      </c>
      <c r="K607" t="s">
        <v>125</v>
      </c>
      <c r="L607" t="s">
        <v>126</v>
      </c>
      <c r="M607" t="s">
        <v>44</v>
      </c>
      <c r="N607" t="s">
        <v>45</v>
      </c>
      <c r="O607" t="s">
        <v>384</v>
      </c>
      <c r="P607" t="s">
        <v>385</v>
      </c>
      <c r="Q607">
        <v>101054196</v>
      </c>
      <c r="R607">
        <v>97629</v>
      </c>
      <c r="S607" s="1">
        <v>44331</v>
      </c>
      <c r="T607" t="s">
        <v>48</v>
      </c>
      <c r="U607">
        <v>35040</v>
      </c>
      <c r="V607">
        <v>35080</v>
      </c>
      <c r="W607">
        <v>1</v>
      </c>
      <c r="X607">
        <v>294975</v>
      </c>
      <c r="Y607">
        <v>0</v>
      </c>
      <c r="Z607" t="s">
        <v>49</v>
      </c>
      <c r="AC607" s="3">
        <v>3328800</v>
      </c>
      <c r="AD607">
        <v>0</v>
      </c>
      <c r="AE607">
        <v>0</v>
      </c>
      <c r="AF607" t="s">
        <v>56</v>
      </c>
      <c r="AH607" t="s">
        <v>212</v>
      </c>
      <c r="AI607" t="s">
        <v>52</v>
      </c>
      <c r="AK607" t="s">
        <v>53</v>
      </c>
      <c r="AL607" s="1">
        <v>44341</v>
      </c>
    </row>
    <row r="608" spans="1:38" x14ac:dyDescent="0.25">
      <c r="A608" t="s">
        <v>38</v>
      </c>
      <c r="B608">
        <v>101053468</v>
      </c>
      <c r="C608">
        <v>55975</v>
      </c>
      <c r="D608">
        <v>56433</v>
      </c>
      <c r="E608" s="1">
        <v>44328</v>
      </c>
      <c r="F608" s="2">
        <v>19</v>
      </c>
      <c r="G608" s="2">
        <f t="shared" si="9"/>
        <v>5</v>
      </c>
      <c r="H608" t="s">
        <v>39</v>
      </c>
      <c r="I608" t="s">
        <v>40</v>
      </c>
      <c r="J608" t="s">
        <v>41</v>
      </c>
      <c r="K608" t="s">
        <v>356</v>
      </c>
      <c r="L608" t="s">
        <v>357</v>
      </c>
      <c r="M608" t="s">
        <v>44</v>
      </c>
      <c r="N608" t="s">
        <v>45</v>
      </c>
      <c r="O608" t="s">
        <v>224</v>
      </c>
      <c r="P608" t="s">
        <v>225</v>
      </c>
      <c r="Q608">
        <v>101054197</v>
      </c>
      <c r="R608">
        <v>57492</v>
      </c>
      <c r="S608" s="1">
        <v>44335</v>
      </c>
      <c r="T608" t="s">
        <v>48</v>
      </c>
      <c r="U608">
        <v>34520</v>
      </c>
      <c r="V608">
        <v>34470</v>
      </c>
      <c r="W608">
        <v>1</v>
      </c>
      <c r="X608">
        <v>305116</v>
      </c>
      <c r="Y608">
        <v>0</v>
      </c>
      <c r="Z608" t="s">
        <v>49</v>
      </c>
      <c r="AC608" s="3">
        <v>2761600</v>
      </c>
      <c r="AD608">
        <v>0</v>
      </c>
      <c r="AE608">
        <v>0</v>
      </c>
      <c r="AF608" t="s">
        <v>56</v>
      </c>
      <c r="AH608" t="s">
        <v>51</v>
      </c>
      <c r="AI608" t="s">
        <v>52</v>
      </c>
      <c r="AK608" t="s">
        <v>53</v>
      </c>
      <c r="AL608" s="1">
        <v>44355</v>
      </c>
    </row>
    <row r="609" spans="1:38" hidden="1" x14ac:dyDescent="0.25">
      <c r="A609" t="s">
        <v>38</v>
      </c>
      <c r="B609">
        <v>101053469</v>
      </c>
      <c r="C609">
        <v>55976</v>
      </c>
      <c r="E609" s="1">
        <v>44328</v>
      </c>
      <c r="F609" s="2">
        <v>19</v>
      </c>
      <c r="G609" s="2">
        <f t="shared" si="9"/>
        <v>5</v>
      </c>
      <c r="H609" t="s">
        <v>627</v>
      </c>
      <c r="I609" t="s">
        <v>628</v>
      </c>
      <c r="J609" t="s">
        <v>41</v>
      </c>
      <c r="K609" t="s">
        <v>628</v>
      </c>
      <c r="L609" t="s">
        <v>45</v>
      </c>
      <c r="M609" t="s">
        <v>628</v>
      </c>
      <c r="N609" t="s">
        <v>45</v>
      </c>
      <c r="O609" t="s">
        <v>629</v>
      </c>
      <c r="P609" t="s">
        <v>630</v>
      </c>
      <c r="Q609">
        <v>101054198</v>
      </c>
      <c r="R609" t="s">
        <v>631</v>
      </c>
      <c r="S609" s="1">
        <v>44328</v>
      </c>
      <c r="T609" t="s">
        <v>170</v>
      </c>
      <c r="U609">
        <v>35000</v>
      </c>
      <c r="V609">
        <v>35000</v>
      </c>
      <c r="W609">
        <v>1</v>
      </c>
      <c r="X609">
        <v>0</v>
      </c>
      <c r="Y609">
        <v>0</v>
      </c>
      <c r="AC609" s="3">
        <v>900000</v>
      </c>
      <c r="AD609">
        <v>714000</v>
      </c>
      <c r="AE609">
        <v>0</v>
      </c>
      <c r="AH609" t="s">
        <v>364</v>
      </c>
      <c r="AI609" t="s">
        <v>52</v>
      </c>
      <c r="AK609" t="s">
        <v>53</v>
      </c>
      <c r="AL609" s="1">
        <v>44341</v>
      </c>
    </row>
    <row r="610" spans="1:38" x14ac:dyDescent="0.25">
      <c r="A610" t="s">
        <v>38</v>
      </c>
      <c r="B610">
        <v>101053470</v>
      </c>
      <c r="C610">
        <v>55977</v>
      </c>
      <c r="D610">
        <v>56486</v>
      </c>
      <c r="E610" s="1">
        <v>44328</v>
      </c>
      <c r="F610" s="2">
        <v>19</v>
      </c>
      <c r="G610" s="2">
        <f t="shared" si="9"/>
        <v>5</v>
      </c>
      <c r="H610" t="s">
        <v>217</v>
      </c>
      <c r="I610" t="s">
        <v>218</v>
      </c>
      <c r="J610" t="s">
        <v>41</v>
      </c>
      <c r="K610" t="s">
        <v>44</v>
      </c>
      <c r="L610" t="s">
        <v>45</v>
      </c>
      <c r="M610" t="s">
        <v>219</v>
      </c>
      <c r="N610" t="s">
        <v>220</v>
      </c>
      <c r="O610" t="s">
        <v>74</v>
      </c>
      <c r="P610" t="s">
        <v>75</v>
      </c>
      <c r="Q610">
        <v>101054199</v>
      </c>
      <c r="R610">
        <v>1612012523</v>
      </c>
      <c r="S610" s="1">
        <v>44336</v>
      </c>
      <c r="T610" t="s">
        <v>48</v>
      </c>
      <c r="U610">
        <v>34370</v>
      </c>
      <c r="V610">
        <v>34410</v>
      </c>
      <c r="W610">
        <v>1</v>
      </c>
      <c r="X610">
        <v>370576</v>
      </c>
      <c r="Y610">
        <v>21000</v>
      </c>
      <c r="Z610" t="s">
        <v>49</v>
      </c>
      <c r="AC610" s="3">
        <v>2715230</v>
      </c>
      <c r="AD610">
        <v>0</v>
      </c>
      <c r="AE610">
        <v>0</v>
      </c>
      <c r="AF610" t="s">
        <v>50</v>
      </c>
      <c r="AH610" t="s">
        <v>51</v>
      </c>
      <c r="AI610" t="s">
        <v>52</v>
      </c>
      <c r="AK610" t="s">
        <v>53</v>
      </c>
      <c r="AL610" s="1">
        <v>44341</v>
      </c>
    </row>
    <row r="611" spans="1:38" x14ac:dyDescent="0.25">
      <c r="A611" t="s">
        <v>38</v>
      </c>
      <c r="B611">
        <v>101053471</v>
      </c>
      <c r="C611">
        <v>55978</v>
      </c>
      <c r="D611">
        <v>56267</v>
      </c>
      <c r="E611" s="1">
        <v>44328</v>
      </c>
      <c r="F611" s="2">
        <v>19</v>
      </c>
      <c r="G611" s="2">
        <f t="shared" si="9"/>
        <v>5</v>
      </c>
      <c r="H611" t="s">
        <v>171</v>
      </c>
      <c r="I611" t="s">
        <v>124</v>
      </c>
      <c r="J611" t="s">
        <v>41</v>
      </c>
      <c r="K611" t="s">
        <v>172</v>
      </c>
      <c r="L611" t="s">
        <v>173</v>
      </c>
      <c r="M611" t="s">
        <v>42</v>
      </c>
      <c r="N611" t="s">
        <v>43</v>
      </c>
      <c r="O611" t="s">
        <v>229</v>
      </c>
      <c r="P611" t="s">
        <v>110</v>
      </c>
      <c r="Q611">
        <v>101054200</v>
      </c>
      <c r="R611">
        <v>78758</v>
      </c>
      <c r="S611" s="1">
        <v>44331</v>
      </c>
      <c r="T611" t="s">
        <v>48</v>
      </c>
      <c r="U611">
        <v>33830</v>
      </c>
      <c r="V611">
        <v>33830</v>
      </c>
      <c r="W611">
        <v>1</v>
      </c>
      <c r="X611">
        <v>0</v>
      </c>
      <c r="Y611">
        <v>0</v>
      </c>
      <c r="AC611" s="3">
        <v>682689</v>
      </c>
      <c r="AD611">
        <v>0</v>
      </c>
      <c r="AE611">
        <v>0</v>
      </c>
      <c r="AH611" t="s">
        <v>64</v>
      </c>
      <c r="AI611" t="s">
        <v>52</v>
      </c>
      <c r="AK611" t="s">
        <v>53</v>
      </c>
      <c r="AL611" s="1">
        <v>44355</v>
      </c>
    </row>
    <row r="612" spans="1:38" x14ac:dyDescent="0.25">
      <c r="A612" t="s">
        <v>38</v>
      </c>
      <c r="B612">
        <v>101053472</v>
      </c>
      <c r="C612">
        <v>55979</v>
      </c>
      <c r="D612">
        <v>56268</v>
      </c>
      <c r="E612" s="1">
        <v>44328</v>
      </c>
      <c r="F612" s="2">
        <v>19</v>
      </c>
      <c r="G612" s="2">
        <f t="shared" si="9"/>
        <v>5</v>
      </c>
      <c r="H612" t="s">
        <v>171</v>
      </c>
      <c r="I612" t="s">
        <v>124</v>
      </c>
      <c r="J612" t="s">
        <v>41</v>
      </c>
      <c r="K612" t="s">
        <v>172</v>
      </c>
      <c r="L612" t="s">
        <v>173</v>
      </c>
      <c r="M612" t="s">
        <v>42</v>
      </c>
      <c r="N612" t="s">
        <v>43</v>
      </c>
      <c r="O612" t="s">
        <v>229</v>
      </c>
      <c r="P612" t="s">
        <v>110</v>
      </c>
      <c r="Q612">
        <v>101054201</v>
      </c>
      <c r="R612">
        <v>78835</v>
      </c>
      <c r="S612" s="1">
        <v>44331</v>
      </c>
      <c r="T612" t="s">
        <v>48</v>
      </c>
      <c r="U612">
        <v>29730</v>
      </c>
      <c r="V612">
        <v>29710</v>
      </c>
      <c r="W612">
        <v>1</v>
      </c>
      <c r="X612">
        <v>0</v>
      </c>
      <c r="Y612">
        <v>0</v>
      </c>
      <c r="AC612" s="3">
        <v>599951</v>
      </c>
      <c r="AD612">
        <v>0</v>
      </c>
      <c r="AE612">
        <v>0</v>
      </c>
      <c r="AH612" t="s">
        <v>64</v>
      </c>
      <c r="AI612" t="s">
        <v>52</v>
      </c>
      <c r="AK612" t="s">
        <v>53</v>
      </c>
      <c r="AL612" s="1">
        <v>44355</v>
      </c>
    </row>
    <row r="613" spans="1:38" x14ac:dyDescent="0.25">
      <c r="A613" t="s">
        <v>38</v>
      </c>
      <c r="B613">
        <v>101053473</v>
      </c>
      <c r="C613">
        <v>55980</v>
      </c>
      <c r="D613">
        <v>56348</v>
      </c>
      <c r="E613" s="1">
        <v>44328</v>
      </c>
      <c r="F613" s="2">
        <v>19</v>
      </c>
      <c r="G613" s="2">
        <f t="shared" si="9"/>
        <v>5</v>
      </c>
      <c r="H613" t="s">
        <v>101</v>
      </c>
      <c r="I613" t="s">
        <v>40</v>
      </c>
      <c r="J613" t="s">
        <v>41</v>
      </c>
      <c r="K613" t="s">
        <v>107</v>
      </c>
      <c r="L613" t="s">
        <v>45</v>
      </c>
      <c r="M613" t="s">
        <v>44</v>
      </c>
      <c r="N613" t="s">
        <v>45</v>
      </c>
      <c r="O613" t="s">
        <v>109</v>
      </c>
      <c r="P613" t="s">
        <v>112</v>
      </c>
      <c r="Q613">
        <v>101054202</v>
      </c>
      <c r="R613" t="s">
        <v>516</v>
      </c>
      <c r="S613" s="1">
        <v>44334</v>
      </c>
      <c r="T613" t="s">
        <v>48</v>
      </c>
      <c r="U613">
        <v>1</v>
      </c>
      <c r="V613">
        <v>1</v>
      </c>
      <c r="W613">
        <v>1</v>
      </c>
      <c r="X613">
        <v>0</v>
      </c>
      <c r="Y613">
        <v>0</v>
      </c>
      <c r="AC613" s="3">
        <v>162301</v>
      </c>
      <c r="AD613">
        <v>0</v>
      </c>
      <c r="AE613">
        <v>0</v>
      </c>
      <c r="AH613" t="s">
        <v>64</v>
      </c>
      <c r="AI613" t="s">
        <v>52</v>
      </c>
      <c r="AK613" t="s">
        <v>53</v>
      </c>
      <c r="AL613" s="1">
        <v>44355</v>
      </c>
    </row>
    <row r="614" spans="1:38" x14ac:dyDescent="0.25">
      <c r="A614" t="s">
        <v>38</v>
      </c>
      <c r="B614">
        <v>101053474</v>
      </c>
      <c r="C614">
        <v>55981</v>
      </c>
      <c r="D614">
        <v>56349</v>
      </c>
      <c r="E614" s="1">
        <v>44328</v>
      </c>
      <c r="F614" s="2">
        <v>19</v>
      </c>
      <c r="G614" s="2">
        <f t="shared" si="9"/>
        <v>5</v>
      </c>
      <c r="H614" t="s">
        <v>114</v>
      </c>
      <c r="I614" t="s">
        <v>40</v>
      </c>
      <c r="J614" t="s">
        <v>41</v>
      </c>
      <c r="K614" t="s">
        <v>44</v>
      </c>
      <c r="L614" t="s">
        <v>45</v>
      </c>
      <c r="M614" t="s">
        <v>107</v>
      </c>
      <c r="N614" t="s">
        <v>45</v>
      </c>
      <c r="O614" t="s">
        <v>109</v>
      </c>
      <c r="P614" t="s">
        <v>112</v>
      </c>
      <c r="Q614">
        <v>101054203</v>
      </c>
      <c r="R614" t="s">
        <v>632</v>
      </c>
      <c r="S614" s="1">
        <v>44334</v>
      </c>
      <c r="T614" t="s">
        <v>48</v>
      </c>
      <c r="U614">
        <v>1</v>
      </c>
      <c r="V614">
        <v>1</v>
      </c>
      <c r="W614">
        <v>1</v>
      </c>
      <c r="X614">
        <v>0</v>
      </c>
      <c r="Y614">
        <v>0</v>
      </c>
      <c r="AC614" s="3">
        <v>324601</v>
      </c>
      <c r="AD614">
        <v>0</v>
      </c>
      <c r="AE614">
        <v>0</v>
      </c>
      <c r="AH614" t="s">
        <v>64</v>
      </c>
      <c r="AI614" t="s">
        <v>52</v>
      </c>
      <c r="AK614" t="s">
        <v>53</v>
      </c>
      <c r="AL614" s="1">
        <v>44355</v>
      </c>
    </row>
    <row r="615" spans="1:38" x14ac:dyDescent="0.25">
      <c r="A615" t="s">
        <v>38</v>
      </c>
      <c r="B615">
        <v>101053475</v>
      </c>
      <c r="C615">
        <v>55982</v>
      </c>
      <c r="D615">
        <v>56302</v>
      </c>
      <c r="E615" s="1">
        <v>44328</v>
      </c>
      <c r="F615" s="2">
        <v>19</v>
      </c>
      <c r="G615" s="2">
        <f t="shared" si="9"/>
        <v>5</v>
      </c>
      <c r="H615" t="s">
        <v>114</v>
      </c>
      <c r="I615" t="s">
        <v>40</v>
      </c>
      <c r="J615" t="s">
        <v>41</v>
      </c>
      <c r="K615" t="s">
        <v>44</v>
      </c>
      <c r="L615" t="s">
        <v>45</v>
      </c>
      <c r="M615" t="s">
        <v>107</v>
      </c>
      <c r="N615" t="s">
        <v>45</v>
      </c>
      <c r="O615" t="s">
        <v>109</v>
      </c>
      <c r="P615" t="s">
        <v>112</v>
      </c>
      <c r="Q615">
        <v>101054204</v>
      </c>
      <c r="R615" t="s">
        <v>633</v>
      </c>
      <c r="S615" s="1">
        <v>44334</v>
      </c>
      <c r="T615" t="s">
        <v>48</v>
      </c>
      <c r="U615">
        <v>1</v>
      </c>
      <c r="V615">
        <v>1</v>
      </c>
      <c r="W615">
        <v>1</v>
      </c>
      <c r="X615">
        <v>0</v>
      </c>
      <c r="Y615">
        <v>0</v>
      </c>
      <c r="AC615" s="3">
        <v>324601</v>
      </c>
      <c r="AD615">
        <v>0</v>
      </c>
      <c r="AE615">
        <v>0</v>
      </c>
      <c r="AH615" t="s">
        <v>64</v>
      </c>
      <c r="AI615" t="s">
        <v>52</v>
      </c>
      <c r="AK615" t="s">
        <v>53</v>
      </c>
      <c r="AL615" s="1">
        <v>44355</v>
      </c>
    </row>
    <row r="616" spans="1:38" x14ac:dyDescent="0.25">
      <c r="A616" t="s">
        <v>38</v>
      </c>
      <c r="B616">
        <v>101053476</v>
      </c>
      <c r="C616">
        <v>55983</v>
      </c>
      <c r="D616">
        <v>56303</v>
      </c>
      <c r="E616" s="1">
        <v>44328</v>
      </c>
      <c r="F616" s="2">
        <v>19</v>
      </c>
      <c r="G616" s="2">
        <f t="shared" si="9"/>
        <v>5</v>
      </c>
      <c r="H616" t="s">
        <v>114</v>
      </c>
      <c r="I616" t="s">
        <v>40</v>
      </c>
      <c r="J616" t="s">
        <v>41</v>
      </c>
      <c r="K616" t="s">
        <v>44</v>
      </c>
      <c r="L616" t="s">
        <v>45</v>
      </c>
      <c r="M616" t="s">
        <v>107</v>
      </c>
      <c r="N616" t="s">
        <v>45</v>
      </c>
      <c r="O616" t="s">
        <v>103</v>
      </c>
      <c r="P616" t="s">
        <v>104</v>
      </c>
      <c r="Q616">
        <v>101054205</v>
      </c>
      <c r="R616" t="s">
        <v>419</v>
      </c>
      <c r="S616" s="1">
        <v>44334</v>
      </c>
      <c r="T616" t="s">
        <v>48</v>
      </c>
      <c r="U616">
        <v>1</v>
      </c>
      <c r="V616">
        <v>1</v>
      </c>
      <c r="W616">
        <v>1</v>
      </c>
      <c r="X616">
        <v>0</v>
      </c>
      <c r="Y616">
        <v>0</v>
      </c>
      <c r="AC616" s="3">
        <v>324601</v>
      </c>
      <c r="AD616">
        <v>0</v>
      </c>
      <c r="AE616">
        <v>0</v>
      </c>
      <c r="AH616" t="s">
        <v>64</v>
      </c>
      <c r="AI616" t="s">
        <v>52</v>
      </c>
      <c r="AK616" t="s">
        <v>53</v>
      </c>
      <c r="AL616" s="1">
        <v>44355</v>
      </c>
    </row>
    <row r="617" spans="1:38" x14ac:dyDescent="0.25">
      <c r="A617" t="s">
        <v>38</v>
      </c>
      <c r="B617">
        <v>101053477</v>
      </c>
      <c r="C617">
        <v>55984</v>
      </c>
      <c r="D617">
        <v>56304</v>
      </c>
      <c r="E617" s="1">
        <v>44328</v>
      </c>
      <c r="F617" s="2">
        <v>19</v>
      </c>
      <c r="G617" s="2">
        <f t="shared" si="9"/>
        <v>5</v>
      </c>
      <c r="H617" t="s">
        <v>114</v>
      </c>
      <c r="I617" t="s">
        <v>40</v>
      </c>
      <c r="J617" t="s">
        <v>41</v>
      </c>
      <c r="K617" t="s">
        <v>44</v>
      </c>
      <c r="L617" t="s">
        <v>45</v>
      </c>
      <c r="M617" t="s">
        <v>107</v>
      </c>
      <c r="N617" t="s">
        <v>45</v>
      </c>
      <c r="O617" t="s">
        <v>103</v>
      </c>
      <c r="P617" t="s">
        <v>104</v>
      </c>
      <c r="Q617">
        <v>101054206</v>
      </c>
      <c r="R617" t="s">
        <v>535</v>
      </c>
      <c r="S617" s="1">
        <v>44334</v>
      </c>
      <c r="T617" t="s">
        <v>48</v>
      </c>
      <c r="U617">
        <v>1</v>
      </c>
      <c r="V617">
        <v>1</v>
      </c>
      <c r="W617">
        <v>1</v>
      </c>
      <c r="X617">
        <v>0</v>
      </c>
      <c r="Y617">
        <v>0</v>
      </c>
      <c r="AC617" s="3">
        <v>324601</v>
      </c>
      <c r="AD617">
        <v>0</v>
      </c>
      <c r="AE617">
        <v>0</v>
      </c>
      <c r="AH617" t="s">
        <v>64</v>
      </c>
      <c r="AI617" t="s">
        <v>52</v>
      </c>
      <c r="AK617" t="s">
        <v>53</v>
      </c>
      <c r="AL617" s="1">
        <v>44355</v>
      </c>
    </row>
    <row r="618" spans="1:38" x14ac:dyDescent="0.25">
      <c r="A618" t="s">
        <v>38</v>
      </c>
      <c r="B618">
        <v>101053478</v>
      </c>
      <c r="C618">
        <v>55985</v>
      </c>
      <c r="D618">
        <v>56305</v>
      </c>
      <c r="E618" s="1">
        <v>44328</v>
      </c>
      <c r="F618" s="2">
        <v>19</v>
      </c>
      <c r="G618" s="2">
        <f t="shared" si="9"/>
        <v>5</v>
      </c>
      <c r="H618" t="s">
        <v>114</v>
      </c>
      <c r="I618" t="s">
        <v>40</v>
      </c>
      <c r="J618" t="s">
        <v>41</v>
      </c>
      <c r="K618" t="s">
        <v>44</v>
      </c>
      <c r="L618" t="s">
        <v>45</v>
      </c>
      <c r="M618" t="s">
        <v>107</v>
      </c>
      <c r="N618" t="s">
        <v>45</v>
      </c>
      <c r="O618" t="s">
        <v>103</v>
      </c>
      <c r="P618" t="s">
        <v>104</v>
      </c>
      <c r="Q618">
        <v>101054207</v>
      </c>
      <c r="R618" t="s">
        <v>634</v>
      </c>
      <c r="S618" s="1">
        <v>44334</v>
      </c>
      <c r="T618" t="s">
        <v>48</v>
      </c>
      <c r="U618">
        <v>1</v>
      </c>
      <c r="V618">
        <v>1</v>
      </c>
      <c r="W618">
        <v>1</v>
      </c>
      <c r="X618">
        <v>0</v>
      </c>
      <c r="Y618">
        <v>0</v>
      </c>
      <c r="AC618" s="3">
        <v>324601</v>
      </c>
      <c r="AD618">
        <v>0</v>
      </c>
      <c r="AE618">
        <v>0</v>
      </c>
      <c r="AH618" t="s">
        <v>64</v>
      </c>
      <c r="AI618" t="s">
        <v>52</v>
      </c>
      <c r="AK618" t="s">
        <v>53</v>
      </c>
      <c r="AL618" s="1">
        <v>44355</v>
      </c>
    </row>
    <row r="619" spans="1:38" x14ac:dyDescent="0.25">
      <c r="A619" t="s">
        <v>38</v>
      </c>
      <c r="B619">
        <v>101053479</v>
      </c>
      <c r="C619">
        <v>55986</v>
      </c>
      <c r="D619">
        <v>56306</v>
      </c>
      <c r="E619" s="1">
        <v>44328</v>
      </c>
      <c r="F619" s="2">
        <v>19</v>
      </c>
      <c r="G619" s="2">
        <f t="shared" si="9"/>
        <v>5</v>
      </c>
      <c r="H619" t="s">
        <v>114</v>
      </c>
      <c r="I619" t="s">
        <v>40</v>
      </c>
      <c r="J619" t="s">
        <v>41</v>
      </c>
      <c r="K619" t="s">
        <v>44</v>
      </c>
      <c r="L619" t="s">
        <v>45</v>
      </c>
      <c r="M619" t="s">
        <v>107</v>
      </c>
      <c r="N619" t="s">
        <v>45</v>
      </c>
      <c r="O619" t="s">
        <v>153</v>
      </c>
      <c r="P619" t="s">
        <v>235</v>
      </c>
      <c r="Q619">
        <v>101054208</v>
      </c>
      <c r="R619" t="s">
        <v>516</v>
      </c>
      <c r="S619" s="1">
        <v>44334</v>
      </c>
      <c r="T619" t="s">
        <v>48</v>
      </c>
      <c r="U619">
        <v>1</v>
      </c>
      <c r="V619">
        <v>1</v>
      </c>
      <c r="W619">
        <v>1</v>
      </c>
      <c r="X619">
        <v>0</v>
      </c>
      <c r="Y619">
        <v>0</v>
      </c>
      <c r="AC619" s="3">
        <v>324601</v>
      </c>
      <c r="AD619">
        <v>0</v>
      </c>
      <c r="AE619">
        <v>0</v>
      </c>
      <c r="AH619" t="s">
        <v>64</v>
      </c>
      <c r="AI619" t="s">
        <v>52</v>
      </c>
      <c r="AK619" t="s">
        <v>53</v>
      </c>
      <c r="AL619" s="1">
        <v>44355</v>
      </c>
    </row>
    <row r="620" spans="1:38" x14ac:dyDescent="0.25">
      <c r="A620" t="s">
        <v>38</v>
      </c>
      <c r="B620">
        <v>101053480</v>
      </c>
      <c r="C620">
        <v>55987</v>
      </c>
      <c r="D620">
        <v>56307</v>
      </c>
      <c r="E620" s="1">
        <v>44328</v>
      </c>
      <c r="F620" s="2">
        <v>19</v>
      </c>
      <c r="G620" s="2">
        <f t="shared" si="9"/>
        <v>5</v>
      </c>
      <c r="H620" t="s">
        <v>114</v>
      </c>
      <c r="I620" t="s">
        <v>40</v>
      </c>
      <c r="J620" t="s">
        <v>41</v>
      </c>
      <c r="K620" t="s">
        <v>44</v>
      </c>
      <c r="L620" t="s">
        <v>45</v>
      </c>
      <c r="M620" t="s">
        <v>107</v>
      </c>
      <c r="N620" t="s">
        <v>45</v>
      </c>
      <c r="O620" t="s">
        <v>153</v>
      </c>
      <c r="P620" t="s">
        <v>235</v>
      </c>
      <c r="Q620">
        <v>101054209</v>
      </c>
      <c r="R620" t="s">
        <v>635</v>
      </c>
      <c r="S620" s="1">
        <v>44334</v>
      </c>
      <c r="T620" t="s">
        <v>48</v>
      </c>
      <c r="U620">
        <v>1</v>
      </c>
      <c r="V620">
        <v>1</v>
      </c>
      <c r="W620">
        <v>1</v>
      </c>
      <c r="X620">
        <v>0</v>
      </c>
      <c r="Y620">
        <v>0</v>
      </c>
      <c r="AC620" s="3">
        <v>324601</v>
      </c>
      <c r="AD620">
        <v>0</v>
      </c>
      <c r="AE620">
        <v>0</v>
      </c>
      <c r="AH620" t="s">
        <v>64</v>
      </c>
      <c r="AI620" t="s">
        <v>52</v>
      </c>
      <c r="AK620" t="s">
        <v>53</v>
      </c>
      <c r="AL620" s="1">
        <v>44355</v>
      </c>
    </row>
    <row r="621" spans="1:38" x14ac:dyDescent="0.25">
      <c r="A621" t="s">
        <v>38</v>
      </c>
      <c r="B621">
        <v>101053481</v>
      </c>
      <c r="C621">
        <v>55988</v>
      </c>
      <c r="D621">
        <v>56308</v>
      </c>
      <c r="E621" s="1">
        <v>44328</v>
      </c>
      <c r="F621" s="2">
        <v>19</v>
      </c>
      <c r="G621" s="2">
        <f t="shared" si="9"/>
        <v>5</v>
      </c>
      <c r="H621" t="s">
        <v>114</v>
      </c>
      <c r="I621" t="s">
        <v>40</v>
      </c>
      <c r="J621" t="s">
        <v>41</v>
      </c>
      <c r="K621" t="s">
        <v>44</v>
      </c>
      <c r="L621" t="s">
        <v>45</v>
      </c>
      <c r="M621" t="s">
        <v>107</v>
      </c>
      <c r="N621" t="s">
        <v>45</v>
      </c>
      <c r="O621" t="s">
        <v>153</v>
      </c>
      <c r="P621" t="s">
        <v>235</v>
      </c>
      <c r="Q621">
        <v>101054210</v>
      </c>
      <c r="R621" t="s">
        <v>636</v>
      </c>
      <c r="S621" s="1">
        <v>44334</v>
      </c>
      <c r="T621" t="s">
        <v>48</v>
      </c>
      <c r="U621">
        <v>1</v>
      </c>
      <c r="V621">
        <v>1</v>
      </c>
      <c r="W621">
        <v>1</v>
      </c>
      <c r="X621">
        <v>0</v>
      </c>
      <c r="Y621">
        <v>0</v>
      </c>
      <c r="AC621" s="3">
        <v>324601</v>
      </c>
      <c r="AD621">
        <v>0</v>
      </c>
      <c r="AE621">
        <v>0</v>
      </c>
      <c r="AH621" t="s">
        <v>64</v>
      </c>
      <c r="AI621" t="s">
        <v>52</v>
      </c>
      <c r="AK621" t="s">
        <v>53</v>
      </c>
      <c r="AL621" s="1">
        <v>44355</v>
      </c>
    </row>
    <row r="622" spans="1:38" x14ac:dyDescent="0.25">
      <c r="A622" t="s">
        <v>38</v>
      </c>
      <c r="B622">
        <v>101053482</v>
      </c>
      <c r="C622">
        <v>55989</v>
      </c>
      <c r="D622">
        <v>56439</v>
      </c>
      <c r="E622" s="1">
        <v>44328</v>
      </c>
      <c r="F622" s="2">
        <v>19</v>
      </c>
      <c r="G622" s="2">
        <f t="shared" si="9"/>
        <v>5</v>
      </c>
      <c r="H622" t="s">
        <v>101</v>
      </c>
      <c r="I622" t="s">
        <v>40</v>
      </c>
      <c r="J622" t="s">
        <v>41</v>
      </c>
      <c r="K622" t="s">
        <v>107</v>
      </c>
      <c r="L622" t="s">
        <v>45</v>
      </c>
      <c r="M622" t="s">
        <v>44</v>
      </c>
      <c r="N622" t="s">
        <v>45</v>
      </c>
      <c r="O622" t="s">
        <v>103</v>
      </c>
      <c r="P622" t="s">
        <v>104</v>
      </c>
      <c r="Q622">
        <v>101054211</v>
      </c>
      <c r="R622" t="s">
        <v>575</v>
      </c>
      <c r="S622" s="1">
        <v>44335</v>
      </c>
      <c r="T622" t="s">
        <v>48</v>
      </c>
      <c r="U622">
        <v>1</v>
      </c>
      <c r="V622">
        <v>1</v>
      </c>
      <c r="W622">
        <v>1</v>
      </c>
      <c r="X622">
        <v>0</v>
      </c>
      <c r="Y622">
        <v>0</v>
      </c>
      <c r="AC622" s="3">
        <v>162301</v>
      </c>
      <c r="AD622">
        <v>0</v>
      </c>
      <c r="AE622">
        <v>0</v>
      </c>
      <c r="AH622" t="s">
        <v>64</v>
      </c>
      <c r="AI622" t="s">
        <v>52</v>
      </c>
      <c r="AK622" t="s">
        <v>53</v>
      </c>
      <c r="AL622" s="1">
        <v>44355</v>
      </c>
    </row>
    <row r="623" spans="1:38" x14ac:dyDescent="0.25">
      <c r="A623" t="s">
        <v>38</v>
      </c>
      <c r="B623">
        <v>101053483</v>
      </c>
      <c r="C623">
        <v>55990</v>
      </c>
      <c r="D623">
        <v>56309</v>
      </c>
      <c r="E623" s="1">
        <v>44328</v>
      </c>
      <c r="F623" s="2">
        <v>19</v>
      </c>
      <c r="G623" s="2">
        <f t="shared" si="9"/>
        <v>5</v>
      </c>
      <c r="H623" t="s">
        <v>101</v>
      </c>
      <c r="I623" t="s">
        <v>40</v>
      </c>
      <c r="J623" t="s">
        <v>41</v>
      </c>
      <c r="K623" t="s">
        <v>107</v>
      </c>
      <c r="L623" t="s">
        <v>45</v>
      </c>
      <c r="M623" t="s">
        <v>44</v>
      </c>
      <c r="N623" t="s">
        <v>45</v>
      </c>
      <c r="O623" t="s">
        <v>103</v>
      </c>
      <c r="P623" t="s">
        <v>104</v>
      </c>
      <c r="Q623">
        <v>101054212</v>
      </c>
      <c r="R623" t="s">
        <v>637</v>
      </c>
      <c r="S623" s="1">
        <v>44334</v>
      </c>
      <c r="T623" t="s">
        <v>48</v>
      </c>
      <c r="U623">
        <v>1</v>
      </c>
      <c r="V623">
        <v>1</v>
      </c>
      <c r="W623">
        <v>1</v>
      </c>
      <c r="X623">
        <v>0</v>
      </c>
      <c r="Y623">
        <v>0</v>
      </c>
      <c r="AC623" s="3">
        <v>162301</v>
      </c>
      <c r="AD623">
        <v>0</v>
      </c>
      <c r="AE623">
        <v>0</v>
      </c>
      <c r="AH623" t="s">
        <v>64</v>
      </c>
      <c r="AI623" t="s">
        <v>52</v>
      </c>
      <c r="AK623" t="s">
        <v>53</v>
      </c>
      <c r="AL623" s="1">
        <v>44355</v>
      </c>
    </row>
    <row r="624" spans="1:38" x14ac:dyDescent="0.25">
      <c r="A624" t="s">
        <v>38</v>
      </c>
      <c r="B624">
        <v>101053484</v>
      </c>
      <c r="C624">
        <v>55991</v>
      </c>
      <c r="D624">
        <v>56310</v>
      </c>
      <c r="E624" s="1">
        <v>44328</v>
      </c>
      <c r="F624" s="2">
        <v>19</v>
      </c>
      <c r="G624" s="2">
        <f t="shared" si="9"/>
        <v>5</v>
      </c>
      <c r="H624" t="s">
        <v>101</v>
      </c>
      <c r="I624" t="s">
        <v>40</v>
      </c>
      <c r="J624" t="s">
        <v>41</v>
      </c>
      <c r="K624" t="s">
        <v>102</v>
      </c>
      <c r="L624" t="s">
        <v>45</v>
      </c>
      <c r="M624" t="s">
        <v>44</v>
      </c>
      <c r="N624" t="s">
        <v>45</v>
      </c>
      <c r="O624" t="s">
        <v>103</v>
      </c>
      <c r="P624" t="s">
        <v>104</v>
      </c>
      <c r="Q624">
        <v>101054213</v>
      </c>
      <c r="R624" t="s">
        <v>638</v>
      </c>
      <c r="S624" s="1">
        <v>44334</v>
      </c>
      <c r="T624" t="s">
        <v>48</v>
      </c>
      <c r="U624">
        <v>1</v>
      </c>
      <c r="V624">
        <v>1</v>
      </c>
      <c r="W624">
        <v>1</v>
      </c>
      <c r="X624">
        <v>0</v>
      </c>
      <c r="Y624">
        <v>0</v>
      </c>
      <c r="AC624" s="3">
        <v>178007</v>
      </c>
      <c r="AD624">
        <v>0</v>
      </c>
      <c r="AE624">
        <v>0</v>
      </c>
      <c r="AH624" t="s">
        <v>64</v>
      </c>
      <c r="AI624" t="s">
        <v>52</v>
      </c>
      <c r="AK624" t="s">
        <v>53</v>
      </c>
      <c r="AL624" s="1">
        <v>44355</v>
      </c>
    </row>
    <row r="625" spans="1:38" x14ac:dyDescent="0.25">
      <c r="A625" t="s">
        <v>38</v>
      </c>
      <c r="B625">
        <v>101053485</v>
      </c>
      <c r="C625">
        <v>55992</v>
      </c>
      <c r="D625">
        <v>56311</v>
      </c>
      <c r="E625" s="1">
        <v>44328</v>
      </c>
      <c r="F625" s="2">
        <v>19</v>
      </c>
      <c r="G625" s="2">
        <f t="shared" si="9"/>
        <v>5</v>
      </c>
      <c r="H625" t="s">
        <v>101</v>
      </c>
      <c r="I625" t="s">
        <v>40</v>
      </c>
      <c r="J625" t="s">
        <v>41</v>
      </c>
      <c r="K625" t="s">
        <v>102</v>
      </c>
      <c r="L625" t="s">
        <v>45</v>
      </c>
      <c r="M625" t="s">
        <v>44</v>
      </c>
      <c r="N625" t="s">
        <v>45</v>
      </c>
      <c r="O625" t="s">
        <v>103</v>
      </c>
      <c r="P625" t="s">
        <v>104</v>
      </c>
      <c r="Q625">
        <v>101054214</v>
      </c>
      <c r="R625" t="s">
        <v>639</v>
      </c>
      <c r="S625" s="1">
        <v>44334</v>
      </c>
      <c r="T625" t="s">
        <v>48</v>
      </c>
      <c r="U625">
        <v>1</v>
      </c>
      <c r="V625">
        <v>1</v>
      </c>
      <c r="W625">
        <v>1</v>
      </c>
      <c r="X625">
        <v>0</v>
      </c>
      <c r="Y625">
        <v>0</v>
      </c>
      <c r="AC625" s="3">
        <v>178007</v>
      </c>
      <c r="AD625">
        <v>0</v>
      </c>
      <c r="AE625">
        <v>0</v>
      </c>
      <c r="AH625" t="s">
        <v>64</v>
      </c>
      <c r="AI625" t="s">
        <v>52</v>
      </c>
      <c r="AK625" t="s">
        <v>53</v>
      </c>
      <c r="AL625" s="1">
        <v>44355</v>
      </c>
    </row>
    <row r="626" spans="1:38" x14ac:dyDescent="0.25">
      <c r="A626" t="s">
        <v>38</v>
      </c>
      <c r="B626">
        <v>101053486</v>
      </c>
      <c r="C626">
        <v>55993</v>
      </c>
      <c r="D626">
        <v>56312</v>
      </c>
      <c r="E626" s="1">
        <v>44328</v>
      </c>
      <c r="F626" s="2">
        <v>19</v>
      </c>
      <c r="G626" s="2">
        <f t="shared" si="9"/>
        <v>5</v>
      </c>
      <c r="H626" t="s">
        <v>101</v>
      </c>
      <c r="I626" t="s">
        <v>40</v>
      </c>
      <c r="J626" t="s">
        <v>41</v>
      </c>
      <c r="K626" t="s">
        <v>102</v>
      </c>
      <c r="L626" t="s">
        <v>45</v>
      </c>
      <c r="M626" t="s">
        <v>44</v>
      </c>
      <c r="N626" t="s">
        <v>45</v>
      </c>
      <c r="O626" t="s">
        <v>103</v>
      </c>
      <c r="P626" t="s">
        <v>104</v>
      </c>
      <c r="Q626">
        <v>101054215</v>
      </c>
      <c r="R626" t="s">
        <v>640</v>
      </c>
      <c r="S626" s="1">
        <v>44334</v>
      </c>
      <c r="T626" t="s">
        <v>48</v>
      </c>
      <c r="U626">
        <v>1</v>
      </c>
      <c r="V626">
        <v>1</v>
      </c>
      <c r="W626">
        <v>1</v>
      </c>
      <c r="X626">
        <v>0</v>
      </c>
      <c r="Y626">
        <v>0</v>
      </c>
      <c r="AC626" s="3">
        <v>178007</v>
      </c>
      <c r="AD626">
        <v>0</v>
      </c>
      <c r="AE626">
        <v>0</v>
      </c>
      <c r="AH626" t="s">
        <v>64</v>
      </c>
      <c r="AI626" t="s">
        <v>52</v>
      </c>
      <c r="AK626" t="s">
        <v>53</v>
      </c>
      <c r="AL626" s="1">
        <v>44355</v>
      </c>
    </row>
    <row r="627" spans="1:38" x14ac:dyDescent="0.25">
      <c r="A627" t="s">
        <v>38</v>
      </c>
      <c r="B627">
        <v>101053487</v>
      </c>
      <c r="C627">
        <v>55994</v>
      </c>
      <c r="D627">
        <v>56314</v>
      </c>
      <c r="E627" s="1">
        <v>44328</v>
      </c>
      <c r="F627" s="2">
        <v>19</v>
      </c>
      <c r="G627" s="2">
        <f t="shared" si="9"/>
        <v>5</v>
      </c>
      <c r="H627" t="s">
        <v>114</v>
      </c>
      <c r="I627" t="s">
        <v>40</v>
      </c>
      <c r="J627" t="s">
        <v>41</v>
      </c>
      <c r="K627" t="s">
        <v>44</v>
      </c>
      <c r="L627" t="s">
        <v>45</v>
      </c>
      <c r="M627" t="s">
        <v>107</v>
      </c>
      <c r="N627" t="s">
        <v>45</v>
      </c>
      <c r="O627" t="s">
        <v>153</v>
      </c>
      <c r="P627" t="s">
        <v>235</v>
      </c>
      <c r="Q627">
        <v>101054216</v>
      </c>
      <c r="R627" t="s">
        <v>641</v>
      </c>
      <c r="S627" s="1">
        <v>44334</v>
      </c>
      <c r="T627" t="s">
        <v>48</v>
      </c>
      <c r="U627">
        <v>1</v>
      </c>
      <c r="V627">
        <v>1</v>
      </c>
      <c r="W627">
        <v>1</v>
      </c>
      <c r="X627">
        <v>0</v>
      </c>
      <c r="Y627">
        <v>0</v>
      </c>
      <c r="AC627" s="3">
        <v>324601</v>
      </c>
      <c r="AD627">
        <v>0</v>
      </c>
      <c r="AE627">
        <v>0</v>
      </c>
      <c r="AH627" t="s">
        <v>64</v>
      </c>
      <c r="AI627" t="s">
        <v>52</v>
      </c>
      <c r="AK627" t="s">
        <v>53</v>
      </c>
      <c r="AL627" s="1">
        <v>44355</v>
      </c>
    </row>
    <row r="628" spans="1:38" x14ac:dyDescent="0.25">
      <c r="A628" t="s">
        <v>38</v>
      </c>
      <c r="B628">
        <v>101053488</v>
      </c>
      <c r="C628">
        <v>55995</v>
      </c>
      <c r="D628">
        <v>56315</v>
      </c>
      <c r="E628" s="1">
        <v>44328</v>
      </c>
      <c r="F628" s="2">
        <v>19</v>
      </c>
      <c r="G628" s="2">
        <f t="shared" si="9"/>
        <v>5</v>
      </c>
      <c r="H628" t="s">
        <v>114</v>
      </c>
      <c r="I628" t="s">
        <v>40</v>
      </c>
      <c r="J628" t="s">
        <v>41</v>
      </c>
      <c r="K628" t="s">
        <v>44</v>
      </c>
      <c r="L628" t="s">
        <v>45</v>
      </c>
      <c r="M628" t="s">
        <v>107</v>
      </c>
      <c r="N628" t="s">
        <v>45</v>
      </c>
      <c r="O628" t="s">
        <v>153</v>
      </c>
      <c r="P628" t="s">
        <v>235</v>
      </c>
      <c r="Q628">
        <v>101054217</v>
      </c>
      <c r="R628" t="s">
        <v>568</v>
      </c>
      <c r="S628" s="1">
        <v>44334</v>
      </c>
      <c r="T628" t="s">
        <v>48</v>
      </c>
      <c r="U628">
        <v>1</v>
      </c>
      <c r="V628">
        <v>1</v>
      </c>
      <c r="W628">
        <v>1</v>
      </c>
      <c r="X628">
        <v>0</v>
      </c>
      <c r="Y628">
        <v>0</v>
      </c>
      <c r="AC628" s="3">
        <v>324601</v>
      </c>
      <c r="AD628">
        <v>0</v>
      </c>
      <c r="AE628">
        <v>0</v>
      </c>
      <c r="AH628" t="s">
        <v>64</v>
      </c>
      <c r="AI628" t="s">
        <v>52</v>
      </c>
      <c r="AK628" t="s">
        <v>53</v>
      </c>
      <c r="AL628" s="1">
        <v>44355</v>
      </c>
    </row>
    <row r="629" spans="1:38" x14ac:dyDescent="0.25">
      <c r="A629" t="s">
        <v>38</v>
      </c>
      <c r="B629">
        <v>101053489</v>
      </c>
      <c r="C629">
        <v>55996</v>
      </c>
      <c r="D629">
        <v>56316</v>
      </c>
      <c r="E629" s="1">
        <v>44328</v>
      </c>
      <c r="F629" s="2">
        <v>19</v>
      </c>
      <c r="G629" s="2">
        <f t="shared" si="9"/>
        <v>5</v>
      </c>
      <c r="H629" t="s">
        <v>101</v>
      </c>
      <c r="I629" t="s">
        <v>40</v>
      </c>
      <c r="J629" t="s">
        <v>41</v>
      </c>
      <c r="K629" t="s">
        <v>102</v>
      </c>
      <c r="L629" t="s">
        <v>45</v>
      </c>
      <c r="M629" t="s">
        <v>44</v>
      </c>
      <c r="N629" t="s">
        <v>45</v>
      </c>
      <c r="O629" t="s">
        <v>153</v>
      </c>
      <c r="P629" t="s">
        <v>235</v>
      </c>
      <c r="Q629">
        <v>101054218</v>
      </c>
      <c r="R629" t="s">
        <v>642</v>
      </c>
      <c r="S629" s="1">
        <v>44334</v>
      </c>
      <c r="T629" t="s">
        <v>48</v>
      </c>
      <c r="U629">
        <v>1</v>
      </c>
      <c r="V629">
        <v>1</v>
      </c>
      <c r="W629">
        <v>1</v>
      </c>
      <c r="X629">
        <v>0</v>
      </c>
      <c r="Y629">
        <v>0</v>
      </c>
      <c r="AC629" s="3">
        <v>178007</v>
      </c>
      <c r="AD629">
        <v>0</v>
      </c>
      <c r="AE629">
        <v>0</v>
      </c>
      <c r="AH629" t="s">
        <v>64</v>
      </c>
      <c r="AI629" t="s">
        <v>52</v>
      </c>
      <c r="AK629" t="s">
        <v>53</v>
      </c>
      <c r="AL629" s="1">
        <v>44355</v>
      </c>
    </row>
    <row r="630" spans="1:38" x14ac:dyDescent="0.25">
      <c r="A630" t="s">
        <v>38</v>
      </c>
      <c r="B630">
        <v>101053490</v>
      </c>
      <c r="C630">
        <v>55997</v>
      </c>
      <c r="D630">
        <v>56317</v>
      </c>
      <c r="E630" s="1">
        <v>44328</v>
      </c>
      <c r="F630" s="2">
        <v>19</v>
      </c>
      <c r="G630" s="2">
        <f t="shared" si="9"/>
        <v>5</v>
      </c>
      <c r="H630" t="s">
        <v>101</v>
      </c>
      <c r="I630" t="s">
        <v>40</v>
      </c>
      <c r="J630" t="s">
        <v>41</v>
      </c>
      <c r="K630" t="s">
        <v>102</v>
      </c>
      <c r="L630" t="s">
        <v>45</v>
      </c>
      <c r="M630" t="s">
        <v>44</v>
      </c>
      <c r="N630" t="s">
        <v>45</v>
      </c>
      <c r="O630" t="s">
        <v>153</v>
      </c>
      <c r="P630" t="s">
        <v>235</v>
      </c>
      <c r="Q630">
        <v>101054219</v>
      </c>
      <c r="R630" t="s">
        <v>643</v>
      </c>
      <c r="S630" s="1">
        <v>44334</v>
      </c>
      <c r="T630" t="s">
        <v>48</v>
      </c>
      <c r="U630">
        <v>1</v>
      </c>
      <c r="V630">
        <v>1</v>
      </c>
      <c r="W630">
        <v>1</v>
      </c>
      <c r="X630">
        <v>0</v>
      </c>
      <c r="Y630">
        <v>0</v>
      </c>
      <c r="AC630" s="3">
        <v>178007</v>
      </c>
      <c r="AD630">
        <v>0</v>
      </c>
      <c r="AE630">
        <v>0</v>
      </c>
      <c r="AH630" t="s">
        <v>64</v>
      </c>
      <c r="AI630" t="s">
        <v>52</v>
      </c>
      <c r="AK630" t="s">
        <v>53</v>
      </c>
      <c r="AL630" s="1">
        <v>44355</v>
      </c>
    </row>
    <row r="631" spans="1:38" x14ac:dyDescent="0.25">
      <c r="A631" t="s">
        <v>38</v>
      </c>
      <c r="B631">
        <v>101053491</v>
      </c>
      <c r="C631">
        <v>55998</v>
      </c>
      <c r="D631">
        <v>56318</v>
      </c>
      <c r="E631" s="1">
        <v>44328</v>
      </c>
      <c r="F631" s="2">
        <v>19</v>
      </c>
      <c r="G631" s="2">
        <f t="shared" si="9"/>
        <v>5</v>
      </c>
      <c r="H631" t="s">
        <v>101</v>
      </c>
      <c r="I631" t="s">
        <v>40</v>
      </c>
      <c r="J631" t="s">
        <v>41</v>
      </c>
      <c r="K631" t="s">
        <v>102</v>
      </c>
      <c r="L631" t="s">
        <v>45</v>
      </c>
      <c r="M631" t="s">
        <v>44</v>
      </c>
      <c r="N631" t="s">
        <v>45</v>
      </c>
      <c r="O631" t="s">
        <v>153</v>
      </c>
      <c r="P631" t="s">
        <v>235</v>
      </c>
      <c r="Q631">
        <v>101054220</v>
      </c>
      <c r="R631" t="s">
        <v>644</v>
      </c>
      <c r="S631" s="1">
        <v>44334</v>
      </c>
      <c r="T631" t="s">
        <v>48</v>
      </c>
      <c r="U631">
        <v>1</v>
      </c>
      <c r="V631">
        <v>1</v>
      </c>
      <c r="W631">
        <v>1</v>
      </c>
      <c r="X631">
        <v>0</v>
      </c>
      <c r="Y631">
        <v>0</v>
      </c>
      <c r="AC631" s="3">
        <v>178007</v>
      </c>
      <c r="AD631">
        <v>0</v>
      </c>
      <c r="AE631">
        <v>0</v>
      </c>
      <c r="AH631" t="s">
        <v>64</v>
      </c>
      <c r="AI631" t="s">
        <v>52</v>
      </c>
      <c r="AK631" t="s">
        <v>53</v>
      </c>
      <c r="AL631" s="1">
        <v>44355</v>
      </c>
    </row>
    <row r="632" spans="1:38" x14ac:dyDescent="0.25">
      <c r="A632" t="s">
        <v>38</v>
      </c>
      <c r="B632">
        <v>101053492</v>
      </c>
      <c r="C632">
        <v>55999</v>
      </c>
      <c r="D632">
        <v>56319</v>
      </c>
      <c r="E632" s="1">
        <v>44328</v>
      </c>
      <c r="F632" s="2">
        <v>19</v>
      </c>
      <c r="G632" s="2">
        <f t="shared" si="9"/>
        <v>5</v>
      </c>
      <c r="H632" t="s">
        <v>122</v>
      </c>
      <c r="I632" t="s">
        <v>40</v>
      </c>
      <c r="J632" t="s">
        <v>41</v>
      </c>
      <c r="K632" t="s">
        <v>44</v>
      </c>
      <c r="L632" t="s">
        <v>45</v>
      </c>
      <c r="M632" t="s">
        <v>44</v>
      </c>
      <c r="N632" t="s">
        <v>45</v>
      </c>
      <c r="O632" t="s">
        <v>153</v>
      </c>
      <c r="P632" t="s">
        <v>235</v>
      </c>
      <c r="Q632">
        <v>101054221</v>
      </c>
      <c r="R632" t="s">
        <v>645</v>
      </c>
      <c r="S632" s="1">
        <v>44334</v>
      </c>
      <c r="T632" t="s">
        <v>48</v>
      </c>
      <c r="U632">
        <v>4</v>
      </c>
      <c r="V632">
        <v>4</v>
      </c>
      <c r="W632">
        <v>1</v>
      </c>
      <c r="X632">
        <v>0</v>
      </c>
      <c r="Y632">
        <v>0</v>
      </c>
      <c r="AC632" s="3">
        <v>146594</v>
      </c>
      <c r="AD632">
        <v>0</v>
      </c>
      <c r="AE632">
        <v>0</v>
      </c>
      <c r="AH632" t="s">
        <v>64</v>
      </c>
      <c r="AI632" t="s">
        <v>52</v>
      </c>
      <c r="AK632" t="s">
        <v>53</v>
      </c>
      <c r="AL632" s="1">
        <v>44355</v>
      </c>
    </row>
    <row r="633" spans="1:38" x14ac:dyDescent="0.25">
      <c r="A633" t="s">
        <v>38</v>
      </c>
      <c r="B633">
        <v>101053493</v>
      </c>
      <c r="C633">
        <v>56000</v>
      </c>
      <c r="D633">
        <v>56262</v>
      </c>
      <c r="E633" s="1">
        <v>44329</v>
      </c>
      <c r="F633" s="2">
        <v>19</v>
      </c>
      <c r="G633" s="2">
        <f t="shared" si="9"/>
        <v>5</v>
      </c>
      <c r="H633" t="s">
        <v>60</v>
      </c>
      <c r="I633" t="s">
        <v>61</v>
      </c>
      <c r="J633" t="s">
        <v>41</v>
      </c>
      <c r="K633" t="s">
        <v>42</v>
      </c>
      <c r="L633" t="s">
        <v>43</v>
      </c>
      <c r="M633" t="s">
        <v>61</v>
      </c>
      <c r="N633" t="s">
        <v>45</v>
      </c>
      <c r="O633" t="s">
        <v>174</v>
      </c>
      <c r="P633" t="s">
        <v>175</v>
      </c>
      <c r="Q633">
        <v>101054222</v>
      </c>
      <c r="R633">
        <v>11022</v>
      </c>
      <c r="S633" s="1">
        <v>44331</v>
      </c>
      <c r="T633" t="s">
        <v>48</v>
      </c>
      <c r="U633">
        <v>19680</v>
      </c>
      <c r="V633">
        <v>19680</v>
      </c>
      <c r="W633">
        <v>1</v>
      </c>
      <c r="X633">
        <v>44400</v>
      </c>
      <c r="Y633">
        <v>0</v>
      </c>
      <c r="Z633" t="s">
        <v>49</v>
      </c>
      <c r="AC633" s="3">
        <v>709464</v>
      </c>
      <c r="AD633">
        <v>0</v>
      </c>
      <c r="AE633">
        <v>0</v>
      </c>
      <c r="AF633" t="s">
        <v>56</v>
      </c>
      <c r="AH633" t="s">
        <v>64</v>
      </c>
      <c r="AI633" t="s">
        <v>52</v>
      </c>
      <c r="AK633" t="s">
        <v>53</v>
      </c>
      <c r="AL633" s="1">
        <v>44355</v>
      </c>
    </row>
    <row r="634" spans="1:38" x14ac:dyDescent="0.25">
      <c r="A634" t="s">
        <v>38</v>
      </c>
      <c r="B634">
        <v>101053494</v>
      </c>
      <c r="C634">
        <v>56001</v>
      </c>
      <c r="D634">
        <v>56330</v>
      </c>
      <c r="E634" s="1">
        <v>44329</v>
      </c>
      <c r="F634" s="2">
        <v>19</v>
      </c>
      <c r="G634" s="2">
        <f t="shared" si="9"/>
        <v>5</v>
      </c>
      <c r="H634" t="s">
        <v>114</v>
      </c>
      <c r="I634" t="s">
        <v>40</v>
      </c>
      <c r="J634" t="s">
        <v>41</v>
      </c>
      <c r="K634" t="s">
        <v>44</v>
      </c>
      <c r="L634" t="s">
        <v>45</v>
      </c>
      <c r="M634" t="s">
        <v>107</v>
      </c>
      <c r="N634" t="s">
        <v>45</v>
      </c>
      <c r="O634" t="s">
        <v>103</v>
      </c>
      <c r="P634" t="s">
        <v>104</v>
      </c>
      <c r="Q634">
        <v>101054223</v>
      </c>
      <c r="R634">
        <v>0</v>
      </c>
      <c r="S634" s="1">
        <v>44334</v>
      </c>
      <c r="T634" t="s">
        <v>48</v>
      </c>
      <c r="U634">
        <v>1</v>
      </c>
      <c r="V634">
        <v>1</v>
      </c>
      <c r="W634">
        <v>1</v>
      </c>
      <c r="X634">
        <v>10000</v>
      </c>
      <c r="Y634">
        <v>0</v>
      </c>
      <c r="Z634" t="s">
        <v>49</v>
      </c>
      <c r="AC634" s="3">
        <v>324601</v>
      </c>
      <c r="AD634">
        <v>0</v>
      </c>
      <c r="AE634">
        <v>0</v>
      </c>
      <c r="AF634" t="s">
        <v>56</v>
      </c>
      <c r="AH634" t="s">
        <v>64</v>
      </c>
      <c r="AI634" t="s">
        <v>52</v>
      </c>
      <c r="AK634" t="s">
        <v>53</v>
      </c>
      <c r="AL634" s="1">
        <v>44355</v>
      </c>
    </row>
    <row r="635" spans="1:38" x14ac:dyDescent="0.25">
      <c r="A635" t="s">
        <v>38</v>
      </c>
      <c r="B635">
        <v>101053495</v>
      </c>
      <c r="C635">
        <v>56002</v>
      </c>
      <c r="D635">
        <v>56329</v>
      </c>
      <c r="E635" s="1">
        <v>44329</v>
      </c>
      <c r="F635" s="2">
        <v>19</v>
      </c>
      <c r="G635" s="2">
        <f t="shared" si="9"/>
        <v>5</v>
      </c>
      <c r="H635" t="s">
        <v>114</v>
      </c>
      <c r="I635" t="s">
        <v>40</v>
      </c>
      <c r="J635" t="s">
        <v>41</v>
      </c>
      <c r="K635" t="s">
        <v>44</v>
      </c>
      <c r="L635" t="s">
        <v>45</v>
      </c>
      <c r="M635" t="s">
        <v>107</v>
      </c>
      <c r="N635" t="s">
        <v>45</v>
      </c>
      <c r="O635" t="s">
        <v>153</v>
      </c>
      <c r="P635" t="s">
        <v>235</v>
      </c>
      <c r="Q635">
        <v>101054224</v>
      </c>
      <c r="R635" t="s">
        <v>639</v>
      </c>
      <c r="S635" s="1">
        <v>44334</v>
      </c>
      <c r="T635" t="s">
        <v>48</v>
      </c>
      <c r="U635">
        <v>1</v>
      </c>
      <c r="V635">
        <v>1</v>
      </c>
      <c r="W635">
        <v>1</v>
      </c>
      <c r="X635">
        <v>10000</v>
      </c>
      <c r="Y635">
        <v>0</v>
      </c>
      <c r="Z635" t="s">
        <v>49</v>
      </c>
      <c r="AC635" s="3">
        <v>324601</v>
      </c>
      <c r="AD635">
        <v>0</v>
      </c>
      <c r="AE635">
        <v>0</v>
      </c>
      <c r="AF635" t="s">
        <v>56</v>
      </c>
      <c r="AH635" t="s">
        <v>64</v>
      </c>
      <c r="AI635" t="s">
        <v>52</v>
      </c>
      <c r="AK635" t="s">
        <v>53</v>
      </c>
      <c r="AL635" s="1">
        <v>44355</v>
      </c>
    </row>
    <row r="636" spans="1:38" x14ac:dyDescent="0.25">
      <c r="A636" t="s">
        <v>38</v>
      </c>
      <c r="B636">
        <v>101053496</v>
      </c>
      <c r="C636">
        <v>56003</v>
      </c>
      <c r="D636">
        <v>56321</v>
      </c>
      <c r="E636" s="1">
        <v>44329</v>
      </c>
      <c r="F636" s="2">
        <v>19</v>
      </c>
      <c r="G636" s="2">
        <f t="shared" si="9"/>
        <v>5</v>
      </c>
      <c r="H636" t="s">
        <v>114</v>
      </c>
      <c r="I636" t="s">
        <v>40</v>
      </c>
      <c r="J636" t="s">
        <v>41</v>
      </c>
      <c r="K636" t="s">
        <v>44</v>
      </c>
      <c r="L636" t="s">
        <v>45</v>
      </c>
      <c r="M636" t="s">
        <v>107</v>
      </c>
      <c r="N636" t="s">
        <v>45</v>
      </c>
      <c r="O636" t="s">
        <v>103</v>
      </c>
      <c r="P636" t="s">
        <v>104</v>
      </c>
      <c r="Q636">
        <v>101054225</v>
      </c>
      <c r="R636" t="s">
        <v>646</v>
      </c>
      <c r="S636" s="1">
        <v>44334</v>
      </c>
      <c r="T636" t="s">
        <v>48</v>
      </c>
      <c r="U636">
        <v>1</v>
      </c>
      <c r="V636">
        <v>1</v>
      </c>
      <c r="W636">
        <v>1</v>
      </c>
      <c r="X636">
        <v>0</v>
      </c>
      <c r="Y636">
        <v>0</v>
      </c>
      <c r="AC636" s="3">
        <v>324601</v>
      </c>
      <c r="AD636">
        <v>0</v>
      </c>
      <c r="AE636">
        <v>0</v>
      </c>
      <c r="AH636" t="s">
        <v>64</v>
      </c>
      <c r="AI636" t="s">
        <v>52</v>
      </c>
      <c r="AK636" t="s">
        <v>53</v>
      </c>
      <c r="AL636" s="1">
        <v>44355</v>
      </c>
    </row>
    <row r="637" spans="1:38" x14ac:dyDescent="0.25">
      <c r="A637" t="s">
        <v>38</v>
      </c>
      <c r="B637">
        <v>101053497</v>
      </c>
      <c r="C637">
        <v>56004</v>
      </c>
      <c r="D637">
        <v>56322</v>
      </c>
      <c r="E637" s="1">
        <v>44329</v>
      </c>
      <c r="F637" s="2">
        <v>19</v>
      </c>
      <c r="G637" s="2">
        <f t="shared" si="9"/>
        <v>5</v>
      </c>
      <c r="H637" t="s">
        <v>114</v>
      </c>
      <c r="I637" t="s">
        <v>40</v>
      </c>
      <c r="J637" t="s">
        <v>41</v>
      </c>
      <c r="K637" t="s">
        <v>44</v>
      </c>
      <c r="L637" t="s">
        <v>45</v>
      </c>
      <c r="M637" t="s">
        <v>107</v>
      </c>
      <c r="N637" t="s">
        <v>45</v>
      </c>
      <c r="O637" t="s">
        <v>103</v>
      </c>
      <c r="P637" t="s">
        <v>104</v>
      </c>
      <c r="Q637">
        <v>101054226</v>
      </c>
      <c r="R637" t="s">
        <v>575</v>
      </c>
      <c r="S637" s="1">
        <v>44334</v>
      </c>
      <c r="T637" t="s">
        <v>48</v>
      </c>
      <c r="U637">
        <v>1</v>
      </c>
      <c r="V637">
        <v>1</v>
      </c>
      <c r="W637">
        <v>1</v>
      </c>
      <c r="X637">
        <v>0</v>
      </c>
      <c r="Y637">
        <v>0</v>
      </c>
      <c r="AC637" s="3">
        <v>324601</v>
      </c>
      <c r="AD637">
        <v>0</v>
      </c>
      <c r="AE637">
        <v>0</v>
      </c>
      <c r="AH637" t="s">
        <v>64</v>
      </c>
      <c r="AI637" t="s">
        <v>52</v>
      </c>
      <c r="AK637" t="s">
        <v>53</v>
      </c>
      <c r="AL637" s="1">
        <v>44355</v>
      </c>
    </row>
    <row r="638" spans="1:38" x14ac:dyDescent="0.25">
      <c r="A638" t="s">
        <v>38</v>
      </c>
      <c r="B638">
        <v>101053498</v>
      </c>
      <c r="C638">
        <v>56005</v>
      </c>
      <c r="D638">
        <v>56323</v>
      </c>
      <c r="E638" s="1">
        <v>44329</v>
      </c>
      <c r="F638" s="2">
        <v>19</v>
      </c>
      <c r="G638" s="2">
        <f t="shared" si="9"/>
        <v>5</v>
      </c>
      <c r="H638" t="s">
        <v>101</v>
      </c>
      <c r="I638" t="s">
        <v>40</v>
      </c>
      <c r="J638" t="s">
        <v>41</v>
      </c>
      <c r="K638" t="s">
        <v>107</v>
      </c>
      <c r="L638" t="s">
        <v>45</v>
      </c>
      <c r="M638" t="s">
        <v>44</v>
      </c>
      <c r="N638" t="s">
        <v>45</v>
      </c>
      <c r="O638" t="s">
        <v>103</v>
      </c>
      <c r="P638" t="s">
        <v>104</v>
      </c>
      <c r="Q638">
        <v>101054227</v>
      </c>
      <c r="R638" t="s">
        <v>641</v>
      </c>
      <c r="S638" s="1">
        <v>44334</v>
      </c>
      <c r="T638" t="s">
        <v>48</v>
      </c>
      <c r="U638">
        <v>1</v>
      </c>
      <c r="V638">
        <v>1</v>
      </c>
      <c r="W638">
        <v>1</v>
      </c>
      <c r="X638">
        <v>0</v>
      </c>
      <c r="Y638">
        <v>0</v>
      </c>
      <c r="AC638" s="3">
        <v>162301</v>
      </c>
      <c r="AD638">
        <v>0</v>
      </c>
      <c r="AE638">
        <v>0</v>
      </c>
      <c r="AH638" t="s">
        <v>64</v>
      </c>
      <c r="AI638" t="s">
        <v>52</v>
      </c>
      <c r="AK638" t="s">
        <v>53</v>
      </c>
      <c r="AL638" s="1">
        <v>44355</v>
      </c>
    </row>
    <row r="639" spans="1:38" x14ac:dyDescent="0.25">
      <c r="A639" t="s">
        <v>38</v>
      </c>
      <c r="B639">
        <v>101053499</v>
      </c>
      <c r="C639">
        <v>56006</v>
      </c>
      <c r="D639">
        <v>56324</v>
      </c>
      <c r="E639" s="1">
        <v>44329</v>
      </c>
      <c r="F639" s="2">
        <v>19</v>
      </c>
      <c r="G639" s="2">
        <f t="shared" si="9"/>
        <v>5</v>
      </c>
      <c r="H639" t="s">
        <v>101</v>
      </c>
      <c r="I639" t="s">
        <v>40</v>
      </c>
      <c r="J639" t="s">
        <v>41</v>
      </c>
      <c r="K639" t="s">
        <v>102</v>
      </c>
      <c r="L639" t="s">
        <v>45</v>
      </c>
      <c r="M639" t="s">
        <v>44</v>
      </c>
      <c r="N639" t="s">
        <v>45</v>
      </c>
      <c r="O639" t="s">
        <v>103</v>
      </c>
      <c r="P639" t="s">
        <v>104</v>
      </c>
      <c r="Q639">
        <v>101054228</v>
      </c>
      <c r="R639" t="s">
        <v>646</v>
      </c>
      <c r="S639" s="1">
        <v>44334</v>
      </c>
      <c r="T639" t="s">
        <v>48</v>
      </c>
      <c r="U639">
        <v>1</v>
      </c>
      <c r="V639">
        <v>1</v>
      </c>
      <c r="W639">
        <v>1</v>
      </c>
      <c r="X639">
        <v>0</v>
      </c>
      <c r="Y639">
        <v>0</v>
      </c>
      <c r="AC639" s="3">
        <v>178007</v>
      </c>
      <c r="AD639">
        <v>0</v>
      </c>
      <c r="AE639">
        <v>0</v>
      </c>
      <c r="AH639" t="s">
        <v>64</v>
      </c>
      <c r="AI639" t="s">
        <v>52</v>
      </c>
      <c r="AK639" t="s">
        <v>53</v>
      </c>
      <c r="AL639" s="1">
        <v>44355</v>
      </c>
    </row>
    <row r="640" spans="1:38" x14ac:dyDescent="0.25">
      <c r="A640" t="s">
        <v>38</v>
      </c>
      <c r="B640">
        <v>101053500</v>
      </c>
      <c r="C640">
        <v>56007</v>
      </c>
      <c r="D640">
        <v>56325</v>
      </c>
      <c r="E640" s="1">
        <v>44329</v>
      </c>
      <c r="F640" s="2">
        <v>19</v>
      </c>
      <c r="G640" s="2">
        <f t="shared" si="9"/>
        <v>5</v>
      </c>
      <c r="H640" t="s">
        <v>101</v>
      </c>
      <c r="I640" t="s">
        <v>40</v>
      </c>
      <c r="J640" t="s">
        <v>41</v>
      </c>
      <c r="K640" t="s">
        <v>102</v>
      </c>
      <c r="L640" t="s">
        <v>45</v>
      </c>
      <c r="M640" t="s">
        <v>44</v>
      </c>
      <c r="N640" t="s">
        <v>45</v>
      </c>
      <c r="O640" t="s">
        <v>103</v>
      </c>
      <c r="P640" t="s">
        <v>104</v>
      </c>
      <c r="Q640">
        <v>101054229</v>
      </c>
      <c r="R640" t="s">
        <v>647</v>
      </c>
      <c r="S640" s="1">
        <v>44334</v>
      </c>
      <c r="T640" t="s">
        <v>48</v>
      </c>
      <c r="U640">
        <v>1</v>
      </c>
      <c r="V640">
        <v>1</v>
      </c>
      <c r="W640">
        <v>1</v>
      </c>
      <c r="X640">
        <v>0</v>
      </c>
      <c r="Y640">
        <v>0</v>
      </c>
      <c r="AC640" s="3">
        <v>178007</v>
      </c>
      <c r="AD640">
        <v>0</v>
      </c>
      <c r="AE640">
        <v>0</v>
      </c>
      <c r="AH640" t="s">
        <v>64</v>
      </c>
      <c r="AI640" t="s">
        <v>52</v>
      </c>
      <c r="AK640" t="s">
        <v>53</v>
      </c>
      <c r="AL640" s="1">
        <v>44355</v>
      </c>
    </row>
    <row r="641" spans="1:38" x14ac:dyDescent="0.25">
      <c r="A641" t="s">
        <v>38</v>
      </c>
      <c r="B641">
        <v>101053501</v>
      </c>
      <c r="C641">
        <v>56008</v>
      </c>
      <c r="D641">
        <v>56326</v>
      </c>
      <c r="E641" s="1">
        <v>44329</v>
      </c>
      <c r="F641" s="2">
        <v>19</v>
      </c>
      <c r="G641" s="2">
        <f t="shared" si="9"/>
        <v>5</v>
      </c>
      <c r="H641" t="s">
        <v>122</v>
      </c>
      <c r="I641" t="s">
        <v>40</v>
      </c>
      <c r="J641" t="s">
        <v>41</v>
      </c>
      <c r="K641" t="s">
        <v>44</v>
      </c>
      <c r="L641" t="s">
        <v>45</v>
      </c>
      <c r="M641" t="s">
        <v>44</v>
      </c>
      <c r="N641" t="s">
        <v>45</v>
      </c>
      <c r="O641" t="s">
        <v>103</v>
      </c>
      <c r="P641" t="s">
        <v>104</v>
      </c>
      <c r="Q641">
        <v>101054230</v>
      </c>
      <c r="R641" t="s">
        <v>641</v>
      </c>
      <c r="S641" s="1">
        <v>44334</v>
      </c>
      <c r="T641" t="s">
        <v>48</v>
      </c>
      <c r="U641">
        <v>3</v>
      </c>
      <c r="V641">
        <v>3</v>
      </c>
      <c r="W641">
        <v>1</v>
      </c>
      <c r="X641">
        <v>0</v>
      </c>
      <c r="Y641">
        <v>0</v>
      </c>
      <c r="AC641" s="3">
        <v>109946</v>
      </c>
      <c r="AD641">
        <v>0</v>
      </c>
      <c r="AE641">
        <v>0</v>
      </c>
      <c r="AH641" t="s">
        <v>64</v>
      </c>
      <c r="AI641" t="s">
        <v>52</v>
      </c>
      <c r="AK641" t="s">
        <v>53</v>
      </c>
      <c r="AL641" s="1">
        <v>44355</v>
      </c>
    </row>
    <row r="642" spans="1:38" x14ac:dyDescent="0.25">
      <c r="A642" t="s">
        <v>38</v>
      </c>
      <c r="B642">
        <v>101053502</v>
      </c>
      <c r="C642">
        <v>56009</v>
      </c>
      <c r="E642" s="1">
        <v>44329</v>
      </c>
      <c r="F642" s="2">
        <v>19</v>
      </c>
      <c r="G642" s="2">
        <f t="shared" si="9"/>
        <v>5</v>
      </c>
      <c r="H642" t="s">
        <v>101</v>
      </c>
      <c r="I642" t="s">
        <v>40</v>
      </c>
      <c r="J642" t="s">
        <v>41</v>
      </c>
      <c r="K642" t="s">
        <v>107</v>
      </c>
      <c r="L642" t="s">
        <v>45</v>
      </c>
      <c r="M642" t="s">
        <v>44</v>
      </c>
      <c r="N642" t="s">
        <v>45</v>
      </c>
      <c r="O642" t="s">
        <v>302</v>
      </c>
      <c r="P642" t="s">
        <v>303</v>
      </c>
      <c r="Q642">
        <v>101054231</v>
      </c>
      <c r="R642" t="s">
        <v>645</v>
      </c>
      <c r="S642" s="1">
        <v>44334</v>
      </c>
      <c r="T642" t="s">
        <v>170</v>
      </c>
      <c r="U642">
        <v>1</v>
      </c>
      <c r="V642">
        <v>1</v>
      </c>
      <c r="W642">
        <v>1</v>
      </c>
      <c r="X642">
        <v>0</v>
      </c>
      <c r="Y642">
        <v>0</v>
      </c>
      <c r="AC642" s="3">
        <v>162301</v>
      </c>
      <c r="AD642">
        <v>90000</v>
      </c>
      <c r="AE642">
        <v>0</v>
      </c>
      <c r="AH642" t="s">
        <v>64</v>
      </c>
      <c r="AI642" t="s">
        <v>52</v>
      </c>
      <c r="AK642" t="s">
        <v>53</v>
      </c>
      <c r="AL642" s="1">
        <v>44355</v>
      </c>
    </row>
    <row r="643" spans="1:38" x14ac:dyDescent="0.25">
      <c r="A643" t="s">
        <v>38</v>
      </c>
      <c r="B643">
        <v>101053503</v>
      </c>
      <c r="C643">
        <v>56010</v>
      </c>
      <c r="D643">
        <v>56386</v>
      </c>
      <c r="E643" s="1">
        <v>44329</v>
      </c>
      <c r="F643" s="2">
        <v>19</v>
      </c>
      <c r="G643" s="2">
        <f t="shared" ref="G643:G706" si="10">+MONTH(E643)</f>
        <v>5</v>
      </c>
      <c r="H643" t="s">
        <v>171</v>
      </c>
      <c r="I643" t="s">
        <v>124</v>
      </c>
      <c r="J643" t="s">
        <v>41</v>
      </c>
      <c r="K643" t="s">
        <v>454</v>
      </c>
      <c r="L643" t="s">
        <v>166</v>
      </c>
      <c r="M643" t="s">
        <v>42</v>
      </c>
      <c r="N643" t="s">
        <v>43</v>
      </c>
      <c r="O643" t="s">
        <v>174</v>
      </c>
      <c r="P643" t="s">
        <v>175</v>
      </c>
      <c r="Q643">
        <v>101054232</v>
      </c>
      <c r="R643">
        <v>79010</v>
      </c>
      <c r="S643" s="1">
        <v>44334</v>
      </c>
      <c r="T643" t="s">
        <v>48</v>
      </c>
      <c r="U643">
        <v>27310</v>
      </c>
      <c r="V643">
        <v>27310</v>
      </c>
      <c r="W643">
        <v>1</v>
      </c>
      <c r="X643">
        <v>140600</v>
      </c>
      <c r="Y643">
        <v>141000</v>
      </c>
      <c r="Z643" t="s">
        <v>49</v>
      </c>
      <c r="AC643" s="3">
        <v>1715887</v>
      </c>
      <c r="AD643">
        <v>0</v>
      </c>
      <c r="AE643">
        <v>0</v>
      </c>
      <c r="AF643" t="s">
        <v>50</v>
      </c>
      <c r="AH643" t="s">
        <v>64</v>
      </c>
      <c r="AI643" t="s">
        <v>52</v>
      </c>
      <c r="AK643" t="s">
        <v>53</v>
      </c>
      <c r="AL643" s="1">
        <v>44355</v>
      </c>
    </row>
    <row r="644" spans="1:38" x14ac:dyDescent="0.25">
      <c r="A644" t="s">
        <v>38</v>
      </c>
      <c r="B644">
        <v>101053504</v>
      </c>
      <c r="C644">
        <v>56011</v>
      </c>
      <c r="D644">
        <v>56471</v>
      </c>
      <c r="E644" s="1">
        <v>44329</v>
      </c>
      <c r="F644" s="2">
        <v>19</v>
      </c>
      <c r="G644" s="2">
        <f t="shared" si="10"/>
        <v>5</v>
      </c>
      <c r="H644" t="s">
        <v>88</v>
      </c>
      <c r="I644" t="s">
        <v>83</v>
      </c>
      <c r="J644" t="s">
        <v>41</v>
      </c>
      <c r="K644" t="s">
        <v>83</v>
      </c>
      <c r="L644" t="s">
        <v>45</v>
      </c>
      <c r="M644" t="s">
        <v>83</v>
      </c>
      <c r="N644" t="s">
        <v>84</v>
      </c>
      <c r="O644" t="s">
        <v>340</v>
      </c>
      <c r="P644" t="s">
        <v>341</v>
      </c>
      <c r="Q644">
        <v>101054233</v>
      </c>
      <c r="R644">
        <v>96768</v>
      </c>
      <c r="S644" s="1">
        <v>44336</v>
      </c>
      <c r="T644" t="s">
        <v>48</v>
      </c>
      <c r="U644">
        <v>33400</v>
      </c>
      <c r="V644">
        <v>33400</v>
      </c>
      <c r="W644">
        <v>1</v>
      </c>
      <c r="X644">
        <v>882851</v>
      </c>
      <c r="Y644">
        <v>0</v>
      </c>
      <c r="Z644" t="s">
        <v>49</v>
      </c>
      <c r="AC644" s="3">
        <v>5678000</v>
      </c>
      <c r="AD644">
        <v>0</v>
      </c>
      <c r="AE644">
        <v>0</v>
      </c>
      <c r="AF644" t="s">
        <v>56</v>
      </c>
      <c r="AH644" t="s">
        <v>87</v>
      </c>
      <c r="AI644" t="s">
        <v>52</v>
      </c>
      <c r="AK644" t="s">
        <v>53</v>
      </c>
      <c r="AL644" s="1">
        <v>44341</v>
      </c>
    </row>
    <row r="645" spans="1:38" x14ac:dyDescent="0.25">
      <c r="A645" t="s">
        <v>38</v>
      </c>
      <c r="B645">
        <v>101053505</v>
      </c>
      <c r="C645">
        <v>56012</v>
      </c>
      <c r="D645">
        <v>56467</v>
      </c>
      <c r="E645" s="1">
        <v>44329</v>
      </c>
      <c r="F645" s="2">
        <v>19</v>
      </c>
      <c r="G645" s="2">
        <f t="shared" si="10"/>
        <v>5</v>
      </c>
      <c r="H645" t="s">
        <v>88</v>
      </c>
      <c r="I645" t="s">
        <v>83</v>
      </c>
      <c r="J645" t="s">
        <v>41</v>
      </c>
      <c r="K645" t="s">
        <v>83</v>
      </c>
      <c r="L645" t="s">
        <v>45</v>
      </c>
      <c r="M645" t="s">
        <v>83</v>
      </c>
      <c r="N645" t="s">
        <v>84</v>
      </c>
      <c r="O645" t="s">
        <v>134</v>
      </c>
      <c r="P645" t="s">
        <v>135</v>
      </c>
      <c r="Q645">
        <v>101054234</v>
      </c>
      <c r="R645">
        <v>96682</v>
      </c>
      <c r="S645" s="1">
        <v>44336</v>
      </c>
      <c r="T645" t="s">
        <v>48</v>
      </c>
      <c r="U645">
        <v>34450</v>
      </c>
      <c r="V645">
        <v>34430</v>
      </c>
      <c r="W645">
        <v>1</v>
      </c>
      <c r="X645">
        <v>882851</v>
      </c>
      <c r="Y645">
        <v>66800</v>
      </c>
      <c r="Z645" t="s">
        <v>49</v>
      </c>
      <c r="AC645" s="3">
        <v>4306250</v>
      </c>
      <c r="AD645">
        <v>0</v>
      </c>
      <c r="AE645">
        <v>0</v>
      </c>
      <c r="AF645" t="s">
        <v>50</v>
      </c>
      <c r="AH645" t="s">
        <v>87</v>
      </c>
      <c r="AI645" t="s">
        <v>52</v>
      </c>
      <c r="AK645" t="s">
        <v>53</v>
      </c>
      <c r="AL645" s="1">
        <v>44341</v>
      </c>
    </row>
    <row r="646" spans="1:38" x14ac:dyDescent="0.25">
      <c r="A646" t="s">
        <v>38</v>
      </c>
      <c r="B646">
        <v>101053506</v>
      </c>
      <c r="C646">
        <v>56013</v>
      </c>
      <c r="D646">
        <v>56472</v>
      </c>
      <c r="E646" s="1">
        <v>44329</v>
      </c>
      <c r="F646" s="2">
        <v>19</v>
      </c>
      <c r="G646" s="2">
        <f t="shared" si="10"/>
        <v>5</v>
      </c>
      <c r="H646" t="s">
        <v>88</v>
      </c>
      <c r="I646" t="s">
        <v>83</v>
      </c>
      <c r="J646" t="s">
        <v>41</v>
      </c>
      <c r="K646" t="s">
        <v>83</v>
      </c>
      <c r="L646" t="s">
        <v>45</v>
      </c>
      <c r="M646" t="s">
        <v>83</v>
      </c>
      <c r="N646" t="s">
        <v>84</v>
      </c>
      <c r="O646" t="s">
        <v>162</v>
      </c>
      <c r="P646" t="s">
        <v>163</v>
      </c>
      <c r="Q646">
        <v>101054235</v>
      </c>
      <c r="R646">
        <v>96686</v>
      </c>
      <c r="S646" s="1">
        <v>44336</v>
      </c>
      <c r="T646" t="s">
        <v>48</v>
      </c>
      <c r="U646">
        <v>34000</v>
      </c>
      <c r="V646">
        <v>33980</v>
      </c>
      <c r="W646">
        <v>1</v>
      </c>
      <c r="X646">
        <v>882851</v>
      </c>
      <c r="Y646">
        <v>0</v>
      </c>
      <c r="Z646" t="s">
        <v>49</v>
      </c>
      <c r="AC646" s="3">
        <v>5032000</v>
      </c>
      <c r="AD646">
        <v>0</v>
      </c>
      <c r="AE646">
        <v>0</v>
      </c>
      <c r="AF646" t="s">
        <v>56</v>
      </c>
      <c r="AH646" t="s">
        <v>87</v>
      </c>
      <c r="AI646" t="s">
        <v>52</v>
      </c>
      <c r="AK646" t="s">
        <v>53</v>
      </c>
      <c r="AL646" s="1">
        <v>44341</v>
      </c>
    </row>
    <row r="647" spans="1:38" x14ac:dyDescent="0.25">
      <c r="A647" t="s">
        <v>38</v>
      </c>
      <c r="B647">
        <v>101053507</v>
      </c>
      <c r="C647">
        <v>56014</v>
      </c>
      <c r="D647">
        <v>56461</v>
      </c>
      <c r="E647" s="1">
        <v>44329</v>
      </c>
      <c r="F647" s="2">
        <v>19</v>
      </c>
      <c r="G647" s="2">
        <f t="shared" si="10"/>
        <v>5</v>
      </c>
      <c r="H647" t="s">
        <v>88</v>
      </c>
      <c r="I647" t="s">
        <v>83</v>
      </c>
      <c r="J647" t="s">
        <v>41</v>
      </c>
      <c r="K647" t="s">
        <v>83</v>
      </c>
      <c r="L647" t="s">
        <v>45</v>
      </c>
      <c r="M647" t="s">
        <v>83</v>
      </c>
      <c r="N647" t="s">
        <v>84</v>
      </c>
      <c r="O647" t="s">
        <v>207</v>
      </c>
      <c r="P647" t="s">
        <v>208</v>
      </c>
      <c r="Q647">
        <v>101054236</v>
      </c>
      <c r="R647">
        <v>96691</v>
      </c>
      <c r="S647" s="1">
        <v>44336</v>
      </c>
      <c r="T647" t="s">
        <v>48</v>
      </c>
      <c r="U647">
        <v>32940</v>
      </c>
      <c r="V647">
        <v>32900</v>
      </c>
      <c r="W647">
        <v>1</v>
      </c>
      <c r="X647">
        <v>936734</v>
      </c>
      <c r="Y647">
        <v>933771</v>
      </c>
      <c r="Z647" t="s">
        <v>49</v>
      </c>
      <c r="AC647" s="3">
        <v>4875120</v>
      </c>
      <c r="AD647">
        <v>0</v>
      </c>
      <c r="AE647">
        <v>0</v>
      </c>
      <c r="AF647" t="s">
        <v>50</v>
      </c>
      <c r="AH647" t="s">
        <v>87</v>
      </c>
      <c r="AI647" t="s">
        <v>52</v>
      </c>
      <c r="AK647" t="s">
        <v>53</v>
      </c>
      <c r="AL647" s="1">
        <v>44341</v>
      </c>
    </row>
    <row r="648" spans="1:38" x14ac:dyDescent="0.25">
      <c r="A648" t="s">
        <v>38</v>
      </c>
      <c r="B648">
        <v>101053508</v>
      </c>
      <c r="C648">
        <v>56015</v>
      </c>
      <c r="D648">
        <v>56421</v>
      </c>
      <c r="E648" s="1">
        <v>44329</v>
      </c>
      <c r="F648" s="2">
        <v>19</v>
      </c>
      <c r="G648" s="2">
        <f t="shared" si="10"/>
        <v>5</v>
      </c>
      <c r="H648" t="s">
        <v>648</v>
      </c>
      <c r="I648" t="s">
        <v>89</v>
      </c>
      <c r="J648" t="s">
        <v>41</v>
      </c>
      <c r="K648" t="s">
        <v>90</v>
      </c>
      <c r="L648" t="s">
        <v>45</v>
      </c>
      <c r="M648" t="s">
        <v>90</v>
      </c>
      <c r="N648" t="s">
        <v>91</v>
      </c>
      <c r="O648" t="s">
        <v>137</v>
      </c>
      <c r="P648" t="s">
        <v>649</v>
      </c>
      <c r="Q648">
        <v>101054237</v>
      </c>
      <c r="R648">
        <v>148094</v>
      </c>
      <c r="S648" s="1">
        <v>44335</v>
      </c>
      <c r="T648" t="s">
        <v>48</v>
      </c>
      <c r="U648">
        <v>34970</v>
      </c>
      <c r="V648">
        <v>34970</v>
      </c>
      <c r="W648">
        <v>1</v>
      </c>
      <c r="X648">
        <v>933634</v>
      </c>
      <c r="Y648">
        <v>0</v>
      </c>
      <c r="Z648" t="s">
        <v>49</v>
      </c>
      <c r="AC648" s="3">
        <v>5595200</v>
      </c>
      <c r="AD648">
        <v>0</v>
      </c>
      <c r="AE648">
        <v>0</v>
      </c>
      <c r="AF648" t="s">
        <v>56</v>
      </c>
      <c r="AH648" t="s">
        <v>87</v>
      </c>
      <c r="AI648" t="s">
        <v>52</v>
      </c>
      <c r="AK648" t="s">
        <v>53</v>
      </c>
      <c r="AL648" s="1">
        <v>44341</v>
      </c>
    </row>
    <row r="649" spans="1:38" x14ac:dyDescent="0.25">
      <c r="A649" t="s">
        <v>38</v>
      </c>
      <c r="B649">
        <v>101053509</v>
      </c>
      <c r="C649">
        <v>56016</v>
      </c>
      <c r="D649">
        <v>56300</v>
      </c>
      <c r="E649" s="1">
        <v>44329</v>
      </c>
      <c r="F649" s="2">
        <v>19</v>
      </c>
      <c r="G649" s="2">
        <f t="shared" si="10"/>
        <v>5</v>
      </c>
      <c r="H649" t="s">
        <v>164</v>
      </c>
      <c r="I649" t="s">
        <v>146</v>
      </c>
      <c r="J649" t="s">
        <v>41</v>
      </c>
      <c r="K649" t="s">
        <v>237</v>
      </c>
      <c r="L649" t="s">
        <v>238</v>
      </c>
      <c r="M649" t="s">
        <v>107</v>
      </c>
      <c r="N649" t="s">
        <v>45</v>
      </c>
      <c r="O649" t="s">
        <v>109</v>
      </c>
      <c r="P649" t="s">
        <v>112</v>
      </c>
      <c r="Q649">
        <v>101054238</v>
      </c>
      <c r="R649" t="s">
        <v>650</v>
      </c>
      <c r="S649" s="1">
        <v>44334</v>
      </c>
      <c r="T649" t="s">
        <v>48</v>
      </c>
      <c r="U649">
        <v>1</v>
      </c>
      <c r="V649">
        <v>1</v>
      </c>
      <c r="W649">
        <v>1</v>
      </c>
      <c r="X649">
        <v>10000</v>
      </c>
      <c r="Y649">
        <v>0</v>
      </c>
      <c r="Z649" t="s">
        <v>49</v>
      </c>
      <c r="AC649" s="3">
        <v>680615</v>
      </c>
      <c r="AD649">
        <v>0</v>
      </c>
      <c r="AE649">
        <v>0</v>
      </c>
      <c r="AF649" t="s">
        <v>56</v>
      </c>
      <c r="AH649" t="s">
        <v>64</v>
      </c>
      <c r="AI649" t="s">
        <v>52</v>
      </c>
      <c r="AK649" t="s">
        <v>53</v>
      </c>
      <c r="AL649" s="1">
        <v>44355</v>
      </c>
    </row>
    <row r="650" spans="1:38" x14ac:dyDescent="0.25">
      <c r="A650" t="s">
        <v>38</v>
      </c>
      <c r="B650">
        <v>101053510</v>
      </c>
      <c r="C650">
        <v>56017</v>
      </c>
      <c r="D650">
        <v>56299</v>
      </c>
      <c r="E650" s="1">
        <v>44329</v>
      </c>
      <c r="F650" s="2">
        <v>19</v>
      </c>
      <c r="G650" s="2">
        <f t="shared" si="10"/>
        <v>5</v>
      </c>
      <c r="H650" t="s">
        <v>164</v>
      </c>
      <c r="I650" t="s">
        <v>146</v>
      </c>
      <c r="J650" t="s">
        <v>41</v>
      </c>
      <c r="K650" t="s">
        <v>237</v>
      </c>
      <c r="L650" t="s">
        <v>238</v>
      </c>
      <c r="M650" t="s">
        <v>107</v>
      </c>
      <c r="N650" t="s">
        <v>45</v>
      </c>
      <c r="O650" t="s">
        <v>115</v>
      </c>
      <c r="P650" t="s">
        <v>154</v>
      </c>
      <c r="Q650">
        <v>101054239</v>
      </c>
      <c r="R650" t="s">
        <v>651</v>
      </c>
      <c r="S650" s="1">
        <v>44334</v>
      </c>
      <c r="T650" t="s">
        <v>48</v>
      </c>
      <c r="U650">
        <v>1</v>
      </c>
      <c r="V650">
        <v>1</v>
      </c>
      <c r="W650">
        <v>1</v>
      </c>
      <c r="X650">
        <v>10000</v>
      </c>
      <c r="Y650">
        <v>0</v>
      </c>
      <c r="Z650" t="s">
        <v>49</v>
      </c>
      <c r="AC650" s="3">
        <v>680615</v>
      </c>
      <c r="AD650">
        <v>0</v>
      </c>
      <c r="AE650">
        <v>0</v>
      </c>
      <c r="AF650" t="s">
        <v>56</v>
      </c>
      <c r="AH650" t="s">
        <v>64</v>
      </c>
      <c r="AI650" t="s">
        <v>52</v>
      </c>
      <c r="AK650" t="s">
        <v>53</v>
      </c>
      <c r="AL650" s="1">
        <v>44355</v>
      </c>
    </row>
    <row r="651" spans="1:38" x14ac:dyDescent="0.25">
      <c r="A651" t="s">
        <v>38</v>
      </c>
      <c r="B651">
        <v>101053511</v>
      </c>
      <c r="C651">
        <v>56018</v>
      </c>
      <c r="D651">
        <v>56459</v>
      </c>
      <c r="E651" s="1">
        <v>44329</v>
      </c>
      <c r="F651" s="2">
        <v>19</v>
      </c>
      <c r="G651" s="2">
        <f t="shared" si="10"/>
        <v>5</v>
      </c>
      <c r="H651" t="s">
        <v>88</v>
      </c>
      <c r="I651" t="s">
        <v>83</v>
      </c>
      <c r="J651" t="s">
        <v>41</v>
      </c>
      <c r="K651" t="s">
        <v>83</v>
      </c>
      <c r="L651" t="s">
        <v>45</v>
      </c>
      <c r="M651" t="s">
        <v>83</v>
      </c>
      <c r="N651" t="s">
        <v>84</v>
      </c>
      <c r="O651" t="s">
        <v>99</v>
      </c>
      <c r="P651" t="s">
        <v>100</v>
      </c>
      <c r="Q651">
        <v>101054240</v>
      </c>
      <c r="R651">
        <v>96684</v>
      </c>
      <c r="S651" s="1">
        <v>44336</v>
      </c>
      <c r="T651" t="s">
        <v>48</v>
      </c>
      <c r="U651">
        <v>34280</v>
      </c>
      <c r="V651">
        <v>34250</v>
      </c>
      <c r="W651">
        <v>1</v>
      </c>
      <c r="X651">
        <v>882851</v>
      </c>
      <c r="Y651">
        <v>0</v>
      </c>
      <c r="Z651" t="s">
        <v>49</v>
      </c>
      <c r="AC651" s="3">
        <v>5073440</v>
      </c>
      <c r="AD651">
        <v>0</v>
      </c>
      <c r="AE651">
        <v>0</v>
      </c>
      <c r="AF651" t="s">
        <v>56</v>
      </c>
      <c r="AH651" t="s">
        <v>87</v>
      </c>
      <c r="AI651" t="s">
        <v>52</v>
      </c>
      <c r="AK651" t="s">
        <v>53</v>
      </c>
      <c r="AL651" s="1">
        <v>44341</v>
      </c>
    </row>
    <row r="652" spans="1:38" x14ac:dyDescent="0.25">
      <c r="A652" t="s">
        <v>38</v>
      </c>
      <c r="B652">
        <v>101053512</v>
      </c>
      <c r="C652">
        <v>56019</v>
      </c>
      <c r="D652">
        <v>56426</v>
      </c>
      <c r="E652" s="1">
        <v>44329</v>
      </c>
      <c r="F652" s="2">
        <v>19</v>
      </c>
      <c r="G652" s="2">
        <f t="shared" si="10"/>
        <v>5</v>
      </c>
      <c r="H652" t="s">
        <v>39</v>
      </c>
      <c r="I652" t="s">
        <v>40</v>
      </c>
      <c r="J652" t="s">
        <v>41</v>
      </c>
      <c r="K652" t="s">
        <v>42</v>
      </c>
      <c r="L652" t="s">
        <v>43</v>
      </c>
      <c r="M652" t="s">
        <v>44</v>
      </c>
      <c r="N652" t="s">
        <v>45</v>
      </c>
      <c r="O652" t="s">
        <v>254</v>
      </c>
      <c r="P652" t="s">
        <v>255</v>
      </c>
      <c r="Q652">
        <v>101054241</v>
      </c>
      <c r="R652">
        <v>75779</v>
      </c>
      <c r="S652" s="1">
        <v>44335</v>
      </c>
      <c r="T652" t="s">
        <v>48</v>
      </c>
      <c r="U652">
        <v>34440</v>
      </c>
      <c r="V652">
        <v>34480</v>
      </c>
      <c r="W652">
        <v>1</v>
      </c>
      <c r="X652">
        <v>10000</v>
      </c>
      <c r="Y652">
        <v>0</v>
      </c>
      <c r="Z652" t="s">
        <v>49</v>
      </c>
      <c r="AC652" s="3">
        <v>1218832</v>
      </c>
      <c r="AD652">
        <v>0</v>
      </c>
      <c r="AE652">
        <v>0</v>
      </c>
      <c r="AF652" t="s">
        <v>56</v>
      </c>
      <c r="AH652" t="s">
        <v>51</v>
      </c>
      <c r="AI652" t="s">
        <v>52</v>
      </c>
      <c r="AK652" t="s">
        <v>59</v>
      </c>
    </row>
    <row r="653" spans="1:38" x14ac:dyDescent="0.25">
      <c r="A653" t="s">
        <v>38</v>
      </c>
      <c r="B653">
        <v>101053513</v>
      </c>
      <c r="C653">
        <v>56020</v>
      </c>
      <c r="D653">
        <v>56425</v>
      </c>
      <c r="E653" s="1">
        <v>44329</v>
      </c>
      <c r="F653" s="2">
        <v>19</v>
      </c>
      <c r="G653" s="2">
        <f t="shared" si="10"/>
        <v>5</v>
      </c>
      <c r="H653" t="s">
        <v>39</v>
      </c>
      <c r="I653" t="s">
        <v>40</v>
      </c>
      <c r="J653" t="s">
        <v>41</v>
      </c>
      <c r="K653" t="s">
        <v>42</v>
      </c>
      <c r="L653" t="s">
        <v>43</v>
      </c>
      <c r="M653" t="s">
        <v>44</v>
      </c>
      <c r="N653" t="s">
        <v>45</v>
      </c>
      <c r="O653" t="s">
        <v>347</v>
      </c>
      <c r="P653" t="s">
        <v>350</v>
      </c>
      <c r="Q653">
        <v>101054242</v>
      </c>
      <c r="R653">
        <v>75840</v>
      </c>
      <c r="S653" s="1">
        <v>44335</v>
      </c>
      <c r="T653" t="s">
        <v>48</v>
      </c>
      <c r="U653">
        <v>34900</v>
      </c>
      <c r="V653">
        <v>34900</v>
      </c>
      <c r="W653">
        <v>1</v>
      </c>
      <c r="X653">
        <v>10000</v>
      </c>
      <c r="Y653">
        <v>0</v>
      </c>
      <c r="Z653" t="s">
        <v>49</v>
      </c>
      <c r="AC653" s="3">
        <v>1235111</v>
      </c>
      <c r="AD653">
        <v>0</v>
      </c>
      <c r="AE653">
        <v>0</v>
      </c>
      <c r="AF653" t="s">
        <v>56</v>
      </c>
      <c r="AH653" t="s">
        <v>51</v>
      </c>
      <c r="AI653" t="s">
        <v>52</v>
      </c>
      <c r="AK653" t="s">
        <v>59</v>
      </c>
    </row>
    <row r="654" spans="1:38" x14ac:dyDescent="0.25">
      <c r="A654" t="s">
        <v>38</v>
      </c>
      <c r="B654">
        <v>101053514</v>
      </c>
      <c r="C654">
        <v>56021</v>
      </c>
      <c r="D654">
        <v>56403</v>
      </c>
      <c r="E654" s="1">
        <v>44329</v>
      </c>
      <c r="F654" s="2">
        <v>19</v>
      </c>
      <c r="G654" s="2">
        <f t="shared" si="10"/>
        <v>5</v>
      </c>
      <c r="H654" t="s">
        <v>39</v>
      </c>
      <c r="I654" t="s">
        <v>40</v>
      </c>
      <c r="J654" t="s">
        <v>41</v>
      </c>
      <c r="K654" t="s">
        <v>42</v>
      </c>
      <c r="L654" t="s">
        <v>43</v>
      </c>
      <c r="M654" t="s">
        <v>44</v>
      </c>
      <c r="N654" t="s">
        <v>45</v>
      </c>
      <c r="O654" t="s">
        <v>65</v>
      </c>
      <c r="P654" t="s">
        <v>66</v>
      </c>
      <c r="Q654">
        <v>101054243</v>
      </c>
      <c r="R654">
        <v>57528</v>
      </c>
      <c r="S654" s="1">
        <v>44334</v>
      </c>
      <c r="T654" t="s">
        <v>48</v>
      </c>
      <c r="U654">
        <v>35310</v>
      </c>
      <c r="V654">
        <v>35130</v>
      </c>
      <c r="W654">
        <v>1</v>
      </c>
      <c r="X654">
        <v>10000</v>
      </c>
      <c r="Y654">
        <v>0</v>
      </c>
      <c r="Z654" t="s">
        <v>49</v>
      </c>
      <c r="AC654" s="3">
        <v>1249621</v>
      </c>
      <c r="AD654">
        <v>0</v>
      </c>
      <c r="AE654">
        <v>0</v>
      </c>
      <c r="AF654" t="s">
        <v>56</v>
      </c>
      <c r="AH654" t="s">
        <v>51</v>
      </c>
      <c r="AI654" t="s">
        <v>52</v>
      </c>
      <c r="AK654" t="s">
        <v>59</v>
      </c>
    </row>
    <row r="655" spans="1:38" x14ac:dyDescent="0.25">
      <c r="A655" t="s">
        <v>38</v>
      </c>
      <c r="B655">
        <v>101053515</v>
      </c>
      <c r="C655">
        <v>56022</v>
      </c>
      <c r="D655">
        <v>56391</v>
      </c>
      <c r="E655" s="1">
        <v>44329</v>
      </c>
      <c r="F655" s="2">
        <v>19</v>
      </c>
      <c r="G655" s="2">
        <f t="shared" si="10"/>
        <v>5</v>
      </c>
      <c r="H655" t="s">
        <v>39</v>
      </c>
      <c r="I655" t="s">
        <v>40</v>
      </c>
      <c r="J655" t="s">
        <v>41</v>
      </c>
      <c r="K655" t="s">
        <v>247</v>
      </c>
      <c r="L655" t="s">
        <v>248</v>
      </c>
      <c r="M655" t="s">
        <v>69</v>
      </c>
      <c r="N655" t="s">
        <v>45</v>
      </c>
      <c r="O655" t="s">
        <v>148</v>
      </c>
      <c r="P655" t="s">
        <v>149</v>
      </c>
      <c r="Q655">
        <v>101054244</v>
      </c>
      <c r="R655">
        <v>57506</v>
      </c>
      <c r="S655" s="1">
        <v>44334</v>
      </c>
      <c r="T655" t="s">
        <v>48</v>
      </c>
      <c r="U655">
        <v>34550</v>
      </c>
      <c r="V655">
        <v>34390</v>
      </c>
      <c r="W655">
        <v>1</v>
      </c>
      <c r="X655">
        <v>10000</v>
      </c>
      <c r="Y655">
        <v>0</v>
      </c>
      <c r="Z655" t="s">
        <v>49</v>
      </c>
      <c r="AC655" s="3">
        <v>1331212</v>
      </c>
      <c r="AD655">
        <v>0</v>
      </c>
      <c r="AE655">
        <v>0</v>
      </c>
      <c r="AF655" t="s">
        <v>56</v>
      </c>
      <c r="AH655" t="s">
        <v>51</v>
      </c>
      <c r="AI655" t="s">
        <v>52</v>
      </c>
      <c r="AK655" t="s">
        <v>53</v>
      </c>
      <c r="AL655" s="1">
        <v>44341</v>
      </c>
    </row>
    <row r="656" spans="1:38" x14ac:dyDescent="0.25">
      <c r="A656" t="s">
        <v>38</v>
      </c>
      <c r="B656">
        <v>101053516</v>
      </c>
      <c r="C656">
        <v>56023</v>
      </c>
      <c r="D656">
        <v>56216</v>
      </c>
      <c r="E656" s="1">
        <v>44329</v>
      </c>
      <c r="F656" s="2">
        <v>19</v>
      </c>
      <c r="G656" s="2">
        <f t="shared" si="10"/>
        <v>5</v>
      </c>
      <c r="H656" t="s">
        <v>39</v>
      </c>
      <c r="I656" t="s">
        <v>40</v>
      </c>
      <c r="J656" t="s">
        <v>41</v>
      </c>
      <c r="K656" t="s">
        <v>247</v>
      </c>
      <c r="L656" t="s">
        <v>248</v>
      </c>
      <c r="M656" t="s">
        <v>69</v>
      </c>
      <c r="N656" t="s">
        <v>45</v>
      </c>
      <c r="O656" t="s">
        <v>54</v>
      </c>
      <c r="P656" t="s">
        <v>55</v>
      </c>
      <c r="Q656">
        <v>101054245</v>
      </c>
      <c r="R656">
        <v>57479</v>
      </c>
      <c r="S656" s="1">
        <v>44330</v>
      </c>
      <c r="T656" t="s">
        <v>48</v>
      </c>
      <c r="U656">
        <v>34920</v>
      </c>
      <c r="V656">
        <v>34830</v>
      </c>
      <c r="W656">
        <v>1</v>
      </c>
      <c r="X656">
        <v>10000</v>
      </c>
      <c r="Y656">
        <v>0</v>
      </c>
      <c r="Z656" t="s">
        <v>49</v>
      </c>
      <c r="AC656" s="3">
        <v>1345468</v>
      </c>
      <c r="AD656">
        <v>0</v>
      </c>
      <c r="AE656">
        <v>0</v>
      </c>
      <c r="AF656" t="s">
        <v>56</v>
      </c>
      <c r="AH656" t="s">
        <v>51</v>
      </c>
      <c r="AI656" t="s">
        <v>52</v>
      </c>
      <c r="AK656" t="s">
        <v>53</v>
      </c>
      <c r="AL656" s="1">
        <v>44341</v>
      </c>
    </row>
    <row r="657" spans="1:38" x14ac:dyDescent="0.25">
      <c r="A657" t="s">
        <v>38</v>
      </c>
      <c r="B657">
        <v>101053517</v>
      </c>
      <c r="C657">
        <v>56024</v>
      </c>
      <c r="D657">
        <v>56420</v>
      </c>
      <c r="E657" s="1">
        <v>44329</v>
      </c>
      <c r="F657" s="2">
        <v>19</v>
      </c>
      <c r="G657" s="2">
        <f t="shared" si="10"/>
        <v>5</v>
      </c>
      <c r="H657" t="s">
        <v>648</v>
      </c>
      <c r="I657" t="s">
        <v>89</v>
      </c>
      <c r="J657" t="s">
        <v>41</v>
      </c>
      <c r="K657" t="s">
        <v>90</v>
      </c>
      <c r="L657" t="s">
        <v>45</v>
      </c>
      <c r="M657" t="s">
        <v>90</v>
      </c>
      <c r="N657" t="s">
        <v>91</v>
      </c>
      <c r="O657" t="s">
        <v>317</v>
      </c>
      <c r="P657" t="s">
        <v>318</v>
      </c>
      <c r="Q657">
        <v>101054246</v>
      </c>
      <c r="R657">
        <v>148090</v>
      </c>
      <c r="S657" s="1">
        <v>44335</v>
      </c>
      <c r="T657" t="s">
        <v>48</v>
      </c>
      <c r="U657">
        <v>34280</v>
      </c>
      <c r="V657">
        <v>34280</v>
      </c>
      <c r="W657">
        <v>1</v>
      </c>
      <c r="X657">
        <v>933634</v>
      </c>
      <c r="Y657">
        <v>0</v>
      </c>
      <c r="Z657" t="s">
        <v>49</v>
      </c>
      <c r="AC657" s="3">
        <v>5484800</v>
      </c>
      <c r="AD657">
        <v>0</v>
      </c>
      <c r="AE657">
        <v>0</v>
      </c>
      <c r="AF657" t="s">
        <v>56</v>
      </c>
      <c r="AH657" t="s">
        <v>87</v>
      </c>
      <c r="AI657" t="s">
        <v>52</v>
      </c>
      <c r="AK657" t="s">
        <v>53</v>
      </c>
      <c r="AL657" s="1">
        <v>44341</v>
      </c>
    </row>
    <row r="658" spans="1:38" x14ac:dyDescent="0.25">
      <c r="A658" t="s">
        <v>38</v>
      </c>
      <c r="B658">
        <v>101053518</v>
      </c>
      <c r="C658">
        <v>56025</v>
      </c>
      <c r="D658">
        <v>56393</v>
      </c>
      <c r="E658" s="1">
        <v>44329</v>
      </c>
      <c r="F658" s="2">
        <v>19</v>
      </c>
      <c r="G658" s="2">
        <f t="shared" si="10"/>
        <v>5</v>
      </c>
      <c r="H658" t="s">
        <v>39</v>
      </c>
      <c r="I658" t="s">
        <v>40</v>
      </c>
      <c r="J658" t="s">
        <v>41</v>
      </c>
      <c r="K658" t="s">
        <v>247</v>
      </c>
      <c r="L658" t="s">
        <v>248</v>
      </c>
      <c r="M658" t="s">
        <v>69</v>
      </c>
      <c r="N658" t="s">
        <v>45</v>
      </c>
      <c r="O658" t="s">
        <v>245</v>
      </c>
      <c r="P658" t="s">
        <v>246</v>
      </c>
      <c r="Q658">
        <v>101054247</v>
      </c>
      <c r="R658">
        <v>57512</v>
      </c>
      <c r="S658" s="1">
        <v>44334</v>
      </c>
      <c r="T658" t="s">
        <v>48</v>
      </c>
      <c r="U658">
        <v>34430</v>
      </c>
      <c r="V658">
        <v>34300</v>
      </c>
      <c r="W658">
        <v>1</v>
      </c>
      <c r="X658">
        <v>10000</v>
      </c>
      <c r="Y658">
        <v>0</v>
      </c>
      <c r="Z658" t="s">
        <v>49</v>
      </c>
      <c r="AC658" s="3">
        <v>1326588</v>
      </c>
      <c r="AD658">
        <v>0</v>
      </c>
      <c r="AE658">
        <v>0</v>
      </c>
      <c r="AF658" t="s">
        <v>56</v>
      </c>
      <c r="AH658" t="s">
        <v>51</v>
      </c>
      <c r="AI658" t="s">
        <v>52</v>
      </c>
      <c r="AK658" t="s">
        <v>53</v>
      </c>
      <c r="AL658" s="1">
        <v>44341</v>
      </c>
    </row>
    <row r="659" spans="1:38" x14ac:dyDescent="0.25">
      <c r="A659" t="s">
        <v>38</v>
      </c>
      <c r="B659">
        <v>101053519</v>
      </c>
      <c r="C659">
        <v>56026</v>
      </c>
      <c r="D659">
        <v>56397</v>
      </c>
      <c r="E659" s="1">
        <v>44329</v>
      </c>
      <c r="F659" s="2">
        <v>19</v>
      </c>
      <c r="G659" s="2">
        <f t="shared" si="10"/>
        <v>5</v>
      </c>
      <c r="H659" t="s">
        <v>39</v>
      </c>
      <c r="I659" t="s">
        <v>40</v>
      </c>
      <c r="J659" t="s">
        <v>41</v>
      </c>
      <c r="K659" t="s">
        <v>42</v>
      </c>
      <c r="L659" t="s">
        <v>43</v>
      </c>
      <c r="M659" t="s">
        <v>44</v>
      </c>
      <c r="N659" t="s">
        <v>45</v>
      </c>
      <c r="O659" t="s">
        <v>80</v>
      </c>
      <c r="P659" t="s">
        <v>81</v>
      </c>
      <c r="Q659">
        <v>101054248</v>
      </c>
      <c r="R659">
        <v>57529</v>
      </c>
      <c r="S659" s="1">
        <v>44334</v>
      </c>
      <c r="T659" t="s">
        <v>48</v>
      </c>
      <c r="U659">
        <v>34890</v>
      </c>
      <c r="V659">
        <v>34880</v>
      </c>
      <c r="W659">
        <v>1</v>
      </c>
      <c r="X659">
        <v>10000</v>
      </c>
      <c r="Y659">
        <v>0</v>
      </c>
      <c r="Z659" t="s">
        <v>49</v>
      </c>
      <c r="AC659" s="3">
        <v>1234757</v>
      </c>
      <c r="AD659">
        <v>0</v>
      </c>
      <c r="AE659">
        <v>0</v>
      </c>
      <c r="AF659" t="s">
        <v>56</v>
      </c>
      <c r="AH659" t="s">
        <v>51</v>
      </c>
      <c r="AI659" t="s">
        <v>52</v>
      </c>
      <c r="AK659" t="s">
        <v>59</v>
      </c>
    </row>
    <row r="660" spans="1:38" x14ac:dyDescent="0.25">
      <c r="A660" t="s">
        <v>38</v>
      </c>
      <c r="B660">
        <v>101053520</v>
      </c>
      <c r="C660">
        <v>56027</v>
      </c>
      <c r="D660">
        <v>56805</v>
      </c>
      <c r="E660" s="1">
        <v>44329</v>
      </c>
      <c r="F660" s="2">
        <v>19</v>
      </c>
      <c r="G660" s="2">
        <f t="shared" si="10"/>
        <v>5</v>
      </c>
      <c r="H660" t="s">
        <v>331</v>
      </c>
      <c r="I660" t="s">
        <v>314</v>
      </c>
      <c r="J660" t="s">
        <v>41</v>
      </c>
      <c r="K660" t="s">
        <v>315</v>
      </c>
      <c r="L660" t="s">
        <v>45</v>
      </c>
      <c r="M660" t="s">
        <v>315</v>
      </c>
      <c r="N660" t="s">
        <v>316</v>
      </c>
      <c r="O660" t="s">
        <v>139</v>
      </c>
      <c r="P660" t="s">
        <v>140</v>
      </c>
      <c r="Q660">
        <v>101054249</v>
      </c>
      <c r="R660">
        <v>41145041</v>
      </c>
      <c r="S660" s="1">
        <v>44341</v>
      </c>
      <c r="T660" t="s">
        <v>48</v>
      </c>
      <c r="U660">
        <v>32520</v>
      </c>
      <c r="V660">
        <v>32510</v>
      </c>
      <c r="W660">
        <v>1</v>
      </c>
      <c r="X660">
        <v>936734</v>
      </c>
      <c r="Y660">
        <v>25000</v>
      </c>
      <c r="Z660" t="s">
        <v>49</v>
      </c>
      <c r="AC660" s="3">
        <v>5203200</v>
      </c>
      <c r="AD660">
        <v>0</v>
      </c>
      <c r="AE660">
        <v>0</v>
      </c>
      <c r="AF660" t="s">
        <v>50</v>
      </c>
      <c r="AH660" t="s">
        <v>87</v>
      </c>
      <c r="AI660" t="s">
        <v>52</v>
      </c>
      <c r="AK660" t="s">
        <v>53</v>
      </c>
      <c r="AL660" s="1">
        <v>44355</v>
      </c>
    </row>
    <row r="661" spans="1:38" x14ac:dyDescent="0.25">
      <c r="A661" t="s">
        <v>38</v>
      </c>
      <c r="B661">
        <v>101053521</v>
      </c>
      <c r="C661">
        <v>56028</v>
      </c>
      <c r="D661">
        <v>56567</v>
      </c>
      <c r="E661" s="1">
        <v>44329</v>
      </c>
      <c r="F661" s="2">
        <v>19</v>
      </c>
      <c r="G661" s="2">
        <f t="shared" si="10"/>
        <v>5</v>
      </c>
      <c r="H661" t="s">
        <v>331</v>
      </c>
      <c r="I661" t="s">
        <v>314</v>
      </c>
      <c r="J661" t="s">
        <v>41</v>
      </c>
      <c r="K661" t="s">
        <v>315</v>
      </c>
      <c r="L661" t="s">
        <v>45</v>
      </c>
      <c r="M661" t="s">
        <v>315</v>
      </c>
      <c r="N661" t="s">
        <v>316</v>
      </c>
      <c r="O661" t="s">
        <v>312</v>
      </c>
      <c r="P661" t="s">
        <v>313</v>
      </c>
      <c r="Q661">
        <v>101054250</v>
      </c>
      <c r="R661">
        <v>41144961</v>
      </c>
      <c r="S661" s="1">
        <v>44337</v>
      </c>
      <c r="T661" t="s">
        <v>48</v>
      </c>
      <c r="U661">
        <v>33890</v>
      </c>
      <c r="V661">
        <v>33840</v>
      </c>
      <c r="W661">
        <v>1</v>
      </c>
      <c r="X661">
        <v>936734</v>
      </c>
      <c r="Y661">
        <v>25000</v>
      </c>
      <c r="Z661" t="s">
        <v>49</v>
      </c>
      <c r="AC661" s="3">
        <v>5422400</v>
      </c>
      <c r="AD661">
        <v>0</v>
      </c>
      <c r="AE661">
        <v>0</v>
      </c>
      <c r="AF661" t="s">
        <v>50</v>
      </c>
      <c r="AH661" t="s">
        <v>87</v>
      </c>
      <c r="AI661" t="s">
        <v>52</v>
      </c>
      <c r="AK661" t="s">
        <v>53</v>
      </c>
      <c r="AL661" s="1">
        <v>44355</v>
      </c>
    </row>
    <row r="662" spans="1:38" x14ac:dyDescent="0.25">
      <c r="A662" t="s">
        <v>38</v>
      </c>
      <c r="B662">
        <v>101053522</v>
      </c>
      <c r="C662">
        <v>56029</v>
      </c>
      <c r="D662">
        <v>56541</v>
      </c>
      <c r="E662" s="1">
        <v>44329</v>
      </c>
      <c r="F662" s="2">
        <v>19</v>
      </c>
      <c r="G662" s="2">
        <f t="shared" si="10"/>
        <v>5</v>
      </c>
      <c r="H662" t="s">
        <v>39</v>
      </c>
      <c r="I662" t="s">
        <v>40</v>
      </c>
      <c r="J662" t="s">
        <v>41</v>
      </c>
      <c r="K662" t="s">
        <v>125</v>
      </c>
      <c r="L662" t="s">
        <v>126</v>
      </c>
      <c r="M662" t="s">
        <v>44</v>
      </c>
      <c r="N662" t="s">
        <v>45</v>
      </c>
      <c r="O662" t="s">
        <v>289</v>
      </c>
      <c r="P662" t="s">
        <v>290</v>
      </c>
      <c r="Q662">
        <v>101054251</v>
      </c>
      <c r="R662">
        <v>97709</v>
      </c>
      <c r="S662" s="1">
        <v>44337</v>
      </c>
      <c r="T662" t="s">
        <v>48</v>
      </c>
      <c r="U662">
        <v>34920</v>
      </c>
      <c r="V662">
        <v>34980</v>
      </c>
      <c r="W662">
        <v>1</v>
      </c>
      <c r="X662">
        <v>294975</v>
      </c>
      <c r="Y662">
        <v>0</v>
      </c>
      <c r="Z662" t="s">
        <v>49</v>
      </c>
      <c r="AC662" s="3">
        <v>3317400</v>
      </c>
      <c r="AD662">
        <v>0</v>
      </c>
      <c r="AE662">
        <v>0</v>
      </c>
      <c r="AF662" t="s">
        <v>56</v>
      </c>
      <c r="AH662" t="s">
        <v>212</v>
      </c>
      <c r="AI662" t="s">
        <v>52</v>
      </c>
      <c r="AK662" t="s">
        <v>53</v>
      </c>
      <c r="AL662" s="1">
        <v>44355</v>
      </c>
    </row>
    <row r="663" spans="1:38" x14ac:dyDescent="0.25">
      <c r="A663" t="s">
        <v>38</v>
      </c>
      <c r="B663">
        <v>101053523</v>
      </c>
      <c r="C663">
        <v>56030</v>
      </c>
      <c r="D663">
        <v>56435</v>
      </c>
      <c r="E663" s="1">
        <v>44329</v>
      </c>
      <c r="F663" s="2">
        <v>19</v>
      </c>
      <c r="G663" s="2">
        <f t="shared" si="10"/>
        <v>5</v>
      </c>
      <c r="H663" t="s">
        <v>39</v>
      </c>
      <c r="I663" t="s">
        <v>40</v>
      </c>
      <c r="J663" t="s">
        <v>41</v>
      </c>
      <c r="K663" t="s">
        <v>125</v>
      </c>
      <c r="L663" t="s">
        <v>126</v>
      </c>
      <c r="M663" t="s">
        <v>79</v>
      </c>
      <c r="N663" t="s">
        <v>45</v>
      </c>
      <c r="O663" t="s">
        <v>282</v>
      </c>
      <c r="P663" t="s">
        <v>283</v>
      </c>
      <c r="Q663">
        <v>101054252</v>
      </c>
      <c r="R663">
        <v>57516</v>
      </c>
      <c r="S663" s="1">
        <v>44335</v>
      </c>
      <c r="T663" t="s">
        <v>48</v>
      </c>
      <c r="U663">
        <v>34450</v>
      </c>
      <c r="V663">
        <v>34490</v>
      </c>
      <c r="W663">
        <v>1</v>
      </c>
      <c r="X663">
        <v>294975</v>
      </c>
      <c r="Y663">
        <v>0</v>
      </c>
      <c r="Z663" t="s">
        <v>49</v>
      </c>
      <c r="AC663" s="3">
        <v>3272750</v>
      </c>
      <c r="AD663">
        <v>0</v>
      </c>
      <c r="AE663">
        <v>0</v>
      </c>
      <c r="AF663" t="s">
        <v>56</v>
      </c>
      <c r="AH663" t="s">
        <v>212</v>
      </c>
      <c r="AI663" t="s">
        <v>52</v>
      </c>
      <c r="AK663" t="s">
        <v>53</v>
      </c>
      <c r="AL663" s="1">
        <v>44355</v>
      </c>
    </row>
    <row r="664" spans="1:38" x14ac:dyDescent="0.25">
      <c r="A664" t="s">
        <v>38</v>
      </c>
      <c r="B664">
        <v>101053524</v>
      </c>
      <c r="C664">
        <v>56031</v>
      </c>
      <c r="D664">
        <v>56395</v>
      </c>
      <c r="E664" s="1">
        <v>44329</v>
      </c>
      <c r="F664" s="2">
        <v>19</v>
      </c>
      <c r="G664" s="2">
        <f t="shared" si="10"/>
        <v>5</v>
      </c>
      <c r="H664" t="s">
        <v>291</v>
      </c>
      <c r="I664" t="s">
        <v>40</v>
      </c>
      <c r="J664" t="s">
        <v>41</v>
      </c>
      <c r="K664" t="s">
        <v>44</v>
      </c>
      <c r="L664" t="s">
        <v>45</v>
      </c>
      <c r="M664" t="s">
        <v>292</v>
      </c>
      <c r="N664" t="s">
        <v>293</v>
      </c>
      <c r="O664" t="s">
        <v>529</v>
      </c>
      <c r="P664" t="s">
        <v>349</v>
      </c>
      <c r="Q664">
        <v>101054253</v>
      </c>
      <c r="R664">
        <v>10998</v>
      </c>
      <c r="S664" s="1">
        <v>44334</v>
      </c>
      <c r="T664" t="s">
        <v>48</v>
      </c>
      <c r="U664">
        <v>30820</v>
      </c>
      <c r="V664">
        <v>30820</v>
      </c>
      <c r="W664">
        <v>1</v>
      </c>
      <c r="X664">
        <v>410435</v>
      </c>
      <c r="Y664">
        <v>0</v>
      </c>
      <c r="Z664" t="s">
        <v>49</v>
      </c>
      <c r="AC664" s="3">
        <v>1600000</v>
      </c>
      <c r="AD664">
        <v>0</v>
      </c>
      <c r="AE664">
        <v>0</v>
      </c>
      <c r="AF664" t="s">
        <v>56</v>
      </c>
      <c r="AH664" t="s">
        <v>51</v>
      </c>
      <c r="AI664" t="s">
        <v>52</v>
      </c>
      <c r="AK664" t="s">
        <v>53</v>
      </c>
      <c r="AL664" s="1">
        <v>44355</v>
      </c>
    </row>
    <row r="665" spans="1:38" x14ac:dyDescent="0.25">
      <c r="A665" t="s">
        <v>38</v>
      </c>
      <c r="B665">
        <v>101053525</v>
      </c>
      <c r="C665">
        <v>56032</v>
      </c>
      <c r="E665" s="1">
        <v>44329</v>
      </c>
      <c r="F665" s="2">
        <v>19</v>
      </c>
      <c r="G665" s="2">
        <f t="shared" si="10"/>
        <v>5</v>
      </c>
      <c r="H665" t="s">
        <v>39</v>
      </c>
      <c r="I665" t="s">
        <v>40</v>
      </c>
      <c r="J665" t="s">
        <v>41</v>
      </c>
      <c r="K665" t="s">
        <v>247</v>
      </c>
      <c r="L665" t="s">
        <v>248</v>
      </c>
      <c r="M665" t="s">
        <v>69</v>
      </c>
      <c r="N665" t="s">
        <v>45</v>
      </c>
      <c r="O665" t="s">
        <v>249</v>
      </c>
      <c r="P665" t="s">
        <v>250</v>
      </c>
      <c r="Q665">
        <v>101054254</v>
      </c>
      <c r="R665">
        <v>97530</v>
      </c>
      <c r="S665" s="1">
        <v>44334</v>
      </c>
      <c r="T665" t="s">
        <v>251</v>
      </c>
      <c r="U665">
        <v>34850</v>
      </c>
      <c r="V665">
        <v>34840</v>
      </c>
      <c r="W665">
        <v>1</v>
      </c>
      <c r="X665">
        <v>0</v>
      </c>
      <c r="Y665">
        <v>0</v>
      </c>
      <c r="AC665" s="3">
        <v>1342770</v>
      </c>
      <c r="AD665">
        <v>1207500</v>
      </c>
      <c r="AE665">
        <v>-12250</v>
      </c>
      <c r="AH665" t="s">
        <v>51</v>
      </c>
      <c r="AI665" t="s">
        <v>52</v>
      </c>
      <c r="AK665" t="s">
        <v>53</v>
      </c>
      <c r="AL665" s="1">
        <v>44355</v>
      </c>
    </row>
    <row r="666" spans="1:38" x14ac:dyDescent="0.25">
      <c r="A666" t="s">
        <v>38</v>
      </c>
      <c r="B666">
        <v>101053526</v>
      </c>
      <c r="C666">
        <v>56033</v>
      </c>
      <c r="D666">
        <v>56598</v>
      </c>
      <c r="E666" s="1">
        <v>44329</v>
      </c>
      <c r="F666" s="2">
        <v>19</v>
      </c>
      <c r="G666" s="2">
        <f t="shared" si="10"/>
        <v>5</v>
      </c>
      <c r="H666" t="s">
        <v>613</v>
      </c>
      <c r="I666" t="s">
        <v>124</v>
      </c>
      <c r="J666" t="s">
        <v>41</v>
      </c>
      <c r="K666" t="s">
        <v>614</v>
      </c>
      <c r="L666" t="s">
        <v>45</v>
      </c>
      <c r="M666" t="s">
        <v>570</v>
      </c>
      <c r="N666" t="s">
        <v>571</v>
      </c>
      <c r="O666" t="s">
        <v>46</v>
      </c>
      <c r="P666" t="s">
        <v>47</v>
      </c>
      <c r="Q666">
        <v>101054255</v>
      </c>
      <c r="R666">
        <v>36033</v>
      </c>
      <c r="S666" s="1">
        <v>44341</v>
      </c>
      <c r="T666" t="s">
        <v>48</v>
      </c>
      <c r="U666">
        <v>34000</v>
      </c>
      <c r="V666">
        <v>34000</v>
      </c>
      <c r="W666">
        <v>1</v>
      </c>
      <c r="X666">
        <v>483000</v>
      </c>
      <c r="Y666">
        <v>50000</v>
      </c>
      <c r="Z666" t="s">
        <v>49</v>
      </c>
      <c r="AC666" s="3">
        <v>2004980</v>
      </c>
      <c r="AD666">
        <v>0</v>
      </c>
      <c r="AE666">
        <v>0</v>
      </c>
      <c r="AF666" t="s">
        <v>50</v>
      </c>
      <c r="AH666" t="s">
        <v>51</v>
      </c>
      <c r="AI666" t="s">
        <v>52</v>
      </c>
      <c r="AK666" t="s">
        <v>59</v>
      </c>
    </row>
    <row r="667" spans="1:38" x14ac:dyDescent="0.25">
      <c r="A667" t="s">
        <v>38</v>
      </c>
      <c r="B667">
        <v>101053527</v>
      </c>
      <c r="C667">
        <v>56034</v>
      </c>
      <c r="D667">
        <v>56422</v>
      </c>
      <c r="E667" s="1">
        <v>44329</v>
      </c>
      <c r="F667" s="2">
        <v>19</v>
      </c>
      <c r="G667" s="2">
        <f t="shared" si="10"/>
        <v>5</v>
      </c>
      <c r="H667" t="s">
        <v>648</v>
      </c>
      <c r="I667" t="s">
        <v>89</v>
      </c>
      <c r="J667" t="s">
        <v>41</v>
      </c>
      <c r="K667" t="s">
        <v>90</v>
      </c>
      <c r="L667" t="s">
        <v>45</v>
      </c>
      <c r="M667" t="s">
        <v>90</v>
      </c>
      <c r="N667" t="s">
        <v>91</v>
      </c>
      <c r="O667" t="s">
        <v>213</v>
      </c>
      <c r="P667" t="s">
        <v>333</v>
      </c>
      <c r="Q667">
        <v>101054256</v>
      </c>
      <c r="R667">
        <v>148097</v>
      </c>
      <c r="S667" s="1">
        <v>44335</v>
      </c>
      <c r="T667" t="s">
        <v>48</v>
      </c>
      <c r="U667">
        <v>34560</v>
      </c>
      <c r="V667">
        <v>34560</v>
      </c>
      <c r="W667">
        <v>1</v>
      </c>
      <c r="X667">
        <v>933634</v>
      </c>
      <c r="Y667">
        <v>0</v>
      </c>
      <c r="Z667" t="s">
        <v>49</v>
      </c>
      <c r="AC667" s="3">
        <v>5529600</v>
      </c>
      <c r="AD667">
        <v>0</v>
      </c>
      <c r="AE667">
        <v>0</v>
      </c>
      <c r="AF667" t="s">
        <v>56</v>
      </c>
      <c r="AH667" t="s">
        <v>87</v>
      </c>
      <c r="AI667" t="s">
        <v>52</v>
      </c>
      <c r="AK667" t="s">
        <v>53</v>
      </c>
      <c r="AL667" s="1">
        <v>44341</v>
      </c>
    </row>
    <row r="668" spans="1:38" x14ac:dyDescent="0.25">
      <c r="A668" t="s">
        <v>38</v>
      </c>
      <c r="B668">
        <v>101053528</v>
      </c>
      <c r="C668">
        <v>56035</v>
      </c>
      <c r="D668">
        <v>56411</v>
      </c>
      <c r="E668" s="1">
        <v>44329</v>
      </c>
      <c r="F668" s="2">
        <v>19</v>
      </c>
      <c r="G668" s="2">
        <f t="shared" si="10"/>
        <v>5</v>
      </c>
      <c r="H668" t="s">
        <v>256</v>
      </c>
      <c r="I668" t="s">
        <v>79</v>
      </c>
      <c r="J668" t="s">
        <v>41</v>
      </c>
      <c r="K668" t="s">
        <v>79</v>
      </c>
      <c r="L668" t="s">
        <v>45</v>
      </c>
      <c r="M668" t="s">
        <v>257</v>
      </c>
      <c r="N668" t="s">
        <v>258</v>
      </c>
      <c r="O668" t="s">
        <v>406</v>
      </c>
      <c r="P668" t="s">
        <v>407</v>
      </c>
      <c r="Q668">
        <v>101054257</v>
      </c>
      <c r="R668" t="s">
        <v>652</v>
      </c>
      <c r="S668" s="1">
        <v>44334</v>
      </c>
      <c r="T668" t="s">
        <v>48</v>
      </c>
      <c r="U668">
        <v>10110</v>
      </c>
      <c r="V668">
        <v>10110</v>
      </c>
      <c r="W668">
        <v>1</v>
      </c>
      <c r="X668">
        <v>442664</v>
      </c>
      <c r="Y668">
        <v>72000</v>
      </c>
      <c r="Z668" t="s">
        <v>49</v>
      </c>
      <c r="AC668" s="3">
        <v>3345500</v>
      </c>
      <c r="AD668">
        <v>0</v>
      </c>
      <c r="AE668">
        <v>0</v>
      </c>
      <c r="AF668" t="s">
        <v>50</v>
      </c>
      <c r="AH668" t="s">
        <v>212</v>
      </c>
      <c r="AI668" t="s">
        <v>52</v>
      </c>
      <c r="AK668" t="s">
        <v>59</v>
      </c>
    </row>
    <row r="669" spans="1:38" x14ac:dyDescent="0.25">
      <c r="A669" t="s">
        <v>38</v>
      </c>
      <c r="B669">
        <v>101053529</v>
      </c>
      <c r="C669">
        <v>56036</v>
      </c>
      <c r="D669">
        <v>56408</v>
      </c>
      <c r="E669" s="1">
        <v>44329</v>
      </c>
      <c r="F669" s="2">
        <v>19</v>
      </c>
      <c r="G669" s="2">
        <f t="shared" si="10"/>
        <v>5</v>
      </c>
      <c r="H669" t="s">
        <v>256</v>
      </c>
      <c r="I669" t="s">
        <v>79</v>
      </c>
      <c r="J669" t="s">
        <v>41</v>
      </c>
      <c r="K669" t="s">
        <v>79</v>
      </c>
      <c r="L669" t="s">
        <v>45</v>
      </c>
      <c r="M669" t="s">
        <v>319</v>
      </c>
      <c r="N669" t="s">
        <v>268</v>
      </c>
      <c r="O669" t="s">
        <v>294</v>
      </c>
      <c r="P669" t="s">
        <v>295</v>
      </c>
      <c r="Q669">
        <v>101054258</v>
      </c>
      <c r="R669" t="s">
        <v>653</v>
      </c>
      <c r="S669" s="1">
        <v>44334</v>
      </c>
      <c r="T669" t="s">
        <v>48</v>
      </c>
      <c r="U669">
        <v>10075</v>
      </c>
      <c r="V669">
        <v>10089</v>
      </c>
      <c r="W669">
        <v>1</v>
      </c>
      <c r="X669">
        <v>429712</v>
      </c>
      <c r="Y669">
        <v>0</v>
      </c>
      <c r="Z669" t="s">
        <v>49</v>
      </c>
      <c r="AC669" s="3">
        <v>2017800</v>
      </c>
      <c r="AD669">
        <v>0</v>
      </c>
      <c r="AE669">
        <v>0</v>
      </c>
      <c r="AF669" t="s">
        <v>56</v>
      </c>
      <c r="AH669" t="s">
        <v>212</v>
      </c>
      <c r="AI669" t="s">
        <v>52</v>
      </c>
      <c r="AK669" t="s">
        <v>53</v>
      </c>
      <c r="AL669" s="1">
        <v>44341</v>
      </c>
    </row>
    <row r="670" spans="1:38" x14ac:dyDescent="0.25">
      <c r="A670" t="s">
        <v>38</v>
      </c>
      <c r="B670">
        <v>101053530</v>
      </c>
      <c r="C670">
        <v>56037</v>
      </c>
      <c r="D670">
        <v>56443</v>
      </c>
      <c r="E670" s="1">
        <v>44329</v>
      </c>
      <c r="F670" s="2">
        <v>19</v>
      </c>
      <c r="G670" s="2">
        <f t="shared" si="10"/>
        <v>5</v>
      </c>
      <c r="H670" t="s">
        <v>256</v>
      </c>
      <c r="I670" t="s">
        <v>79</v>
      </c>
      <c r="J670" t="s">
        <v>41</v>
      </c>
      <c r="K670" t="s">
        <v>79</v>
      </c>
      <c r="L670" t="s">
        <v>45</v>
      </c>
      <c r="M670" t="s">
        <v>257</v>
      </c>
      <c r="N670" t="s">
        <v>525</v>
      </c>
      <c r="O670" t="s">
        <v>328</v>
      </c>
      <c r="P670" t="s">
        <v>329</v>
      </c>
      <c r="Q670">
        <v>101054259</v>
      </c>
      <c r="R670" t="s">
        <v>654</v>
      </c>
      <c r="S670" s="1">
        <v>44335</v>
      </c>
      <c r="T670" t="s">
        <v>48</v>
      </c>
      <c r="U670">
        <v>10112</v>
      </c>
      <c r="V670">
        <v>10112</v>
      </c>
      <c r="W670">
        <v>1</v>
      </c>
      <c r="X670">
        <v>458326</v>
      </c>
      <c r="Y670">
        <v>58000</v>
      </c>
      <c r="Z670" t="s">
        <v>49</v>
      </c>
      <c r="AC670" s="3">
        <v>3666106</v>
      </c>
      <c r="AD670">
        <v>0</v>
      </c>
      <c r="AE670">
        <v>0</v>
      </c>
      <c r="AF670" t="s">
        <v>50</v>
      </c>
      <c r="AH670" t="s">
        <v>212</v>
      </c>
      <c r="AI670" t="s">
        <v>52</v>
      </c>
      <c r="AK670" t="s">
        <v>59</v>
      </c>
    </row>
    <row r="671" spans="1:38" x14ac:dyDescent="0.25">
      <c r="A671" t="s">
        <v>38</v>
      </c>
      <c r="B671">
        <v>101053531</v>
      </c>
      <c r="C671">
        <v>56038</v>
      </c>
      <c r="D671">
        <v>56404</v>
      </c>
      <c r="E671" s="1">
        <v>44329</v>
      </c>
      <c r="F671" s="2">
        <v>19</v>
      </c>
      <c r="G671" s="2">
        <f t="shared" si="10"/>
        <v>5</v>
      </c>
      <c r="H671" t="s">
        <v>256</v>
      </c>
      <c r="I671" t="s">
        <v>79</v>
      </c>
      <c r="J671" t="s">
        <v>41</v>
      </c>
      <c r="K671" t="s">
        <v>79</v>
      </c>
      <c r="L671" t="s">
        <v>45</v>
      </c>
      <c r="M671" t="s">
        <v>257</v>
      </c>
      <c r="N671" t="s">
        <v>556</v>
      </c>
      <c r="O671" t="s">
        <v>375</v>
      </c>
      <c r="P671" t="s">
        <v>376</v>
      </c>
      <c r="Q671">
        <v>101054260</v>
      </c>
      <c r="R671" t="s">
        <v>655</v>
      </c>
      <c r="S671" s="1">
        <v>44334</v>
      </c>
      <c r="T671" t="s">
        <v>48</v>
      </c>
      <c r="U671">
        <v>10102</v>
      </c>
      <c r="V671">
        <v>10112</v>
      </c>
      <c r="W671">
        <v>1</v>
      </c>
      <c r="X671">
        <v>956253</v>
      </c>
      <c r="Y671">
        <v>31000</v>
      </c>
      <c r="Z671" t="s">
        <v>49</v>
      </c>
      <c r="AC671" s="3">
        <v>4692985</v>
      </c>
      <c r="AD671">
        <v>0</v>
      </c>
      <c r="AE671">
        <v>0</v>
      </c>
      <c r="AF671" t="s">
        <v>50</v>
      </c>
      <c r="AH671" t="s">
        <v>212</v>
      </c>
      <c r="AI671" t="s">
        <v>52</v>
      </c>
      <c r="AK671" t="s">
        <v>59</v>
      </c>
    </row>
    <row r="672" spans="1:38" x14ac:dyDescent="0.25">
      <c r="A672" t="s">
        <v>38</v>
      </c>
      <c r="B672">
        <v>101053532</v>
      </c>
      <c r="C672">
        <v>56039</v>
      </c>
      <c r="D672">
        <v>56270</v>
      </c>
      <c r="E672" s="1">
        <v>44329</v>
      </c>
      <c r="F672" s="2">
        <v>19</v>
      </c>
      <c r="G672" s="2">
        <f t="shared" si="10"/>
        <v>5</v>
      </c>
      <c r="H672" t="s">
        <v>256</v>
      </c>
      <c r="I672" t="s">
        <v>79</v>
      </c>
      <c r="J672" t="s">
        <v>41</v>
      </c>
      <c r="K672" t="s">
        <v>79</v>
      </c>
      <c r="L672" t="s">
        <v>45</v>
      </c>
      <c r="M672" t="s">
        <v>262</v>
      </c>
      <c r="N672" t="s">
        <v>263</v>
      </c>
      <c r="O672" t="s">
        <v>272</v>
      </c>
      <c r="P672" t="s">
        <v>273</v>
      </c>
      <c r="Q672">
        <v>101054261</v>
      </c>
      <c r="R672" t="s">
        <v>656</v>
      </c>
      <c r="S672" s="1">
        <v>44331</v>
      </c>
      <c r="T672" t="s">
        <v>48</v>
      </c>
      <c r="U672">
        <v>10178</v>
      </c>
      <c r="V672">
        <v>10093</v>
      </c>
      <c r="W672">
        <v>1</v>
      </c>
      <c r="X672">
        <v>244373</v>
      </c>
      <c r="Y672">
        <v>0</v>
      </c>
      <c r="Z672" t="s">
        <v>49</v>
      </c>
      <c r="AC672" s="3">
        <v>2035600</v>
      </c>
      <c r="AD672">
        <v>0</v>
      </c>
      <c r="AE672">
        <v>0</v>
      </c>
      <c r="AF672" t="s">
        <v>56</v>
      </c>
      <c r="AH672" t="s">
        <v>212</v>
      </c>
      <c r="AI672" t="s">
        <v>52</v>
      </c>
      <c r="AK672" t="s">
        <v>53</v>
      </c>
      <c r="AL672" s="1">
        <v>44341</v>
      </c>
    </row>
    <row r="673" spans="1:38" x14ac:dyDescent="0.25">
      <c r="A673" t="s">
        <v>38</v>
      </c>
      <c r="B673">
        <v>101053533</v>
      </c>
      <c r="C673">
        <v>56040</v>
      </c>
      <c r="D673">
        <v>56235</v>
      </c>
      <c r="E673" s="1">
        <v>44329</v>
      </c>
      <c r="F673" s="2">
        <v>19</v>
      </c>
      <c r="G673" s="2">
        <f t="shared" si="10"/>
        <v>5</v>
      </c>
      <c r="H673" t="s">
        <v>256</v>
      </c>
      <c r="I673" t="s">
        <v>79</v>
      </c>
      <c r="J673" t="s">
        <v>41</v>
      </c>
      <c r="K673" t="s">
        <v>79</v>
      </c>
      <c r="L673" t="s">
        <v>45</v>
      </c>
      <c r="M673" t="s">
        <v>262</v>
      </c>
      <c r="N673" t="s">
        <v>263</v>
      </c>
      <c r="O673" t="s">
        <v>320</v>
      </c>
      <c r="P673" t="s">
        <v>321</v>
      </c>
      <c r="Q673">
        <v>101054262</v>
      </c>
      <c r="R673" t="s">
        <v>657</v>
      </c>
      <c r="S673" s="1">
        <v>44331</v>
      </c>
      <c r="T673" t="s">
        <v>48</v>
      </c>
      <c r="U673">
        <v>9990</v>
      </c>
      <c r="V673">
        <v>10083</v>
      </c>
      <c r="W673">
        <v>1</v>
      </c>
      <c r="X673">
        <v>244373</v>
      </c>
      <c r="Y673">
        <v>72000</v>
      </c>
      <c r="Z673" t="s">
        <v>49</v>
      </c>
      <c r="AC673" s="3">
        <v>1998000</v>
      </c>
      <c r="AD673">
        <v>0</v>
      </c>
      <c r="AE673">
        <v>0</v>
      </c>
      <c r="AF673" t="s">
        <v>50</v>
      </c>
      <c r="AH673" t="s">
        <v>212</v>
      </c>
      <c r="AI673" t="s">
        <v>52</v>
      </c>
      <c r="AK673" t="s">
        <v>53</v>
      </c>
      <c r="AL673" s="1">
        <v>44341</v>
      </c>
    </row>
    <row r="674" spans="1:38" x14ac:dyDescent="0.25">
      <c r="A674" t="s">
        <v>38</v>
      </c>
      <c r="B674">
        <v>101053534</v>
      </c>
      <c r="C674">
        <v>56041</v>
      </c>
      <c r="D674">
        <v>56405</v>
      </c>
      <c r="E674" s="1">
        <v>44329</v>
      </c>
      <c r="F674" s="2">
        <v>19</v>
      </c>
      <c r="G674" s="2">
        <f t="shared" si="10"/>
        <v>5</v>
      </c>
      <c r="H674" t="s">
        <v>256</v>
      </c>
      <c r="I674" t="s">
        <v>79</v>
      </c>
      <c r="J674" t="s">
        <v>41</v>
      </c>
      <c r="K674" t="s">
        <v>79</v>
      </c>
      <c r="L674" t="s">
        <v>45</v>
      </c>
      <c r="M674" t="s">
        <v>257</v>
      </c>
      <c r="N674" t="s">
        <v>556</v>
      </c>
      <c r="O674" t="s">
        <v>210</v>
      </c>
      <c r="P674" t="s">
        <v>211</v>
      </c>
      <c r="Q674">
        <v>101054263</v>
      </c>
      <c r="R674" t="s">
        <v>658</v>
      </c>
      <c r="S674" s="1">
        <v>44334</v>
      </c>
      <c r="T674" t="s">
        <v>48</v>
      </c>
      <c r="U674">
        <v>10105</v>
      </c>
      <c r="V674">
        <v>10112</v>
      </c>
      <c r="W674">
        <v>1</v>
      </c>
      <c r="X674">
        <v>956253</v>
      </c>
      <c r="Y674">
        <v>0</v>
      </c>
      <c r="Z674" t="s">
        <v>49</v>
      </c>
      <c r="AC674" s="3">
        <v>4694379</v>
      </c>
      <c r="AD674">
        <v>0</v>
      </c>
      <c r="AE674">
        <v>0</v>
      </c>
      <c r="AF674" t="s">
        <v>56</v>
      </c>
      <c r="AH674" t="s">
        <v>212</v>
      </c>
      <c r="AI674" t="s">
        <v>52</v>
      </c>
      <c r="AK674" t="s">
        <v>59</v>
      </c>
    </row>
    <row r="675" spans="1:38" x14ac:dyDescent="0.25">
      <c r="A675" t="s">
        <v>38</v>
      </c>
      <c r="B675">
        <v>101053535</v>
      </c>
      <c r="C675">
        <v>56042</v>
      </c>
      <c r="D675">
        <v>56549</v>
      </c>
      <c r="E675" s="1">
        <v>44329</v>
      </c>
      <c r="F675" s="2">
        <v>19</v>
      </c>
      <c r="G675" s="2">
        <f t="shared" si="10"/>
        <v>5</v>
      </c>
      <c r="H675" t="s">
        <v>101</v>
      </c>
      <c r="I675" t="s">
        <v>146</v>
      </c>
      <c r="J675" t="s">
        <v>41</v>
      </c>
      <c r="K675" t="s">
        <v>107</v>
      </c>
      <c r="L675" t="s">
        <v>45</v>
      </c>
      <c r="M675" t="s">
        <v>38</v>
      </c>
      <c r="N675" t="s">
        <v>45</v>
      </c>
      <c r="O675" t="s">
        <v>109</v>
      </c>
      <c r="P675" t="s">
        <v>112</v>
      </c>
      <c r="Q675">
        <v>101054264</v>
      </c>
      <c r="R675">
        <v>0</v>
      </c>
      <c r="S675" s="1">
        <v>44337</v>
      </c>
      <c r="T675" t="s">
        <v>48</v>
      </c>
      <c r="U675">
        <v>1</v>
      </c>
      <c r="V675">
        <v>1</v>
      </c>
      <c r="W675">
        <v>1</v>
      </c>
      <c r="X675">
        <v>0</v>
      </c>
      <c r="Y675">
        <v>0</v>
      </c>
      <c r="AC675" s="3">
        <v>162301</v>
      </c>
      <c r="AD675">
        <v>0</v>
      </c>
      <c r="AE675">
        <v>0</v>
      </c>
      <c r="AH675" t="s">
        <v>64</v>
      </c>
      <c r="AI675" t="s">
        <v>52</v>
      </c>
      <c r="AK675" t="s">
        <v>53</v>
      </c>
      <c r="AL675" s="1">
        <v>44355</v>
      </c>
    </row>
    <row r="676" spans="1:38" x14ac:dyDescent="0.25">
      <c r="A676" t="s">
        <v>38</v>
      </c>
      <c r="B676">
        <v>101053536</v>
      </c>
      <c r="C676">
        <v>56043</v>
      </c>
      <c r="D676">
        <v>56263</v>
      </c>
      <c r="E676" s="1">
        <v>44329</v>
      </c>
      <c r="F676" s="2">
        <v>19</v>
      </c>
      <c r="G676" s="2">
        <f t="shared" si="10"/>
        <v>5</v>
      </c>
      <c r="H676" t="s">
        <v>60</v>
      </c>
      <c r="I676" t="s">
        <v>61</v>
      </c>
      <c r="J676" t="s">
        <v>41</v>
      </c>
      <c r="K676" t="s">
        <v>42</v>
      </c>
      <c r="L676" t="s">
        <v>43</v>
      </c>
      <c r="M676" t="s">
        <v>61</v>
      </c>
      <c r="N676" t="s">
        <v>45</v>
      </c>
      <c r="O676" t="s">
        <v>229</v>
      </c>
      <c r="P676" t="s">
        <v>110</v>
      </c>
      <c r="Q676">
        <v>101054265</v>
      </c>
      <c r="R676">
        <v>10030</v>
      </c>
      <c r="S676" s="1">
        <v>44331</v>
      </c>
      <c r="T676" t="s">
        <v>48</v>
      </c>
      <c r="U676">
        <v>19230</v>
      </c>
      <c r="V676">
        <v>19350</v>
      </c>
      <c r="W676">
        <v>1</v>
      </c>
      <c r="X676">
        <v>44400</v>
      </c>
      <c r="Y676">
        <v>0</v>
      </c>
      <c r="Z676" t="s">
        <v>49</v>
      </c>
      <c r="AC676" s="3">
        <v>693242</v>
      </c>
      <c r="AD676">
        <v>0</v>
      </c>
      <c r="AE676">
        <v>0</v>
      </c>
      <c r="AF676" t="s">
        <v>56</v>
      </c>
      <c r="AH676" t="s">
        <v>64</v>
      </c>
      <c r="AI676" t="s">
        <v>52</v>
      </c>
      <c r="AK676" t="s">
        <v>53</v>
      </c>
      <c r="AL676" s="1">
        <v>44355</v>
      </c>
    </row>
    <row r="677" spans="1:38" x14ac:dyDescent="0.25">
      <c r="A677" t="s">
        <v>38</v>
      </c>
      <c r="B677">
        <v>101053537</v>
      </c>
      <c r="C677">
        <v>56044</v>
      </c>
      <c r="E677" s="1">
        <v>44329</v>
      </c>
      <c r="F677" s="2">
        <v>19</v>
      </c>
      <c r="G677" s="2">
        <f t="shared" si="10"/>
        <v>5</v>
      </c>
      <c r="H677" t="s">
        <v>39</v>
      </c>
      <c r="I677" t="s">
        <v>40</v>
      </c>
      <c r="J677" t="s">
        <v>41</v>
      </c>
      <c r="K677" t="s">
        <v>247</v>
      </c>
      <c r="L677" t="s">
        <v>248</v>
      </c>
      <c r="M677" t="s">
        <v>69</v>
      </c>
      <c r="N677" t="s">
        <v>45</v>
      </c>
      <c r="O677" t="s">
        <v>549</v>
      </c>
      <c r="P677" t="s">
        <v>550</v>
      </c>
      <c r="Q677">
        <v>101054266</v>
      </c>
      <c r="R677">
        <v>97467</v>
      </c>
      <c r="S677" s="1">
        <v>44330</v>
      </c>
      <c r="T677" t="s">
        <v>78</v>
      </c>
      <c r="U677">
        <v>35160</v>
      </c>
      <c r="V677">
        <v>35190</v>
      </c>
      <c r="W677">
        <v>1</v>
      </c>
      <c r="X677">
        <v>0</v>
      </c>
      <c r="Y677">
        <v>0</v>
      </c>
      <c r="AC677" s="3">
        <v>1354715</v>
      </c>
      <c r="AD677">
        <v>1207500</v>
      </c>
      <c r="AE677">
        <v>-23100</v>
      </c>
      <c r="AH677" t="s">
        <v>51</v>
      </c>
      <c r="AI677" t="s">
        <v>52</v>
      </c>
      <c r="AK677" t="s">
        <v>53</v>
      </c>
      <c r="AL677" s="1">
        <v>44355</v>
      </c>
    </row>
    <row r="678" spans="1:38" x14ac:dyDescent="0.25">
      <c r="A678" t="s">
        <v>38</v>
      </c>
      <c r="B678">
        <v>101053538</v>
      </c>
      <c r="C678">
        <v>56045</v>
      </c>
      <c r="D678">
        <v>56209</v>
      </c>
      <c r="E678" s="1">
        <v>44329</v>
      </c>
      <c r="F678" s="2">
        <v>19</v>
      </c>
      <c r="G678" s="2">
        <f t="shared" si="10"/>
        <v>5</v>
      </c>
      <c r="H678" t="s">
        <v>67</v>
      </c>
      <c r="I678" t="s">
        <v>40</v>
      </c>
      <c r="J678" t="s">
        <v>41</v>
      </c>
      <c r="K678" t="s">
        <v>68</v>
      </c>
      <c r="L678" t="s">
        <v>45</v>
      </c>
      <c r="M678" t="s">
        <v>69</v>
      </c>
      <c r="N678" t="s">
        <v>45</v>
      </c>
      <c r="O678" t="s">
        <v>529</v>
      </c>
      <c r="P678" t="s">
        <v>154</v>
      </c>
      <c r="Q678">
        <v>101054267</v>
      </c>
      <c r="R678">
        <v>22941</v>
      </c>
      <c r="S678" s="1">
        <v>44330</v>
      </c>
      <c r="T678" t="s">
        <v>48</v>
      </c>
      <c r="U678">
        <v>34290</v>
      </c>
      <c r="V678">
        <v>34290</v>
      </c>
      <c r="W678">
        <v>1</v>
      </c>
      <c r="X678">
        <v>0</v>
      </c>
      <c r="Y678">
        <v>0</v>
      </c>
      <c r="AC678" s="3">
        <v>538696</v>
      </c>
      <c r="AD678">
        <v>0</v>
      </c>
      <c r="AE678">
        <v>0</v>
      </c>
      <c r="AH678" t="s">
        <v>51</v>
      </c>
      <c r="AI678" t="s">
        <v>52</v>
      </c>
      <c r="AK678" t="s">
        <v>53</v>
      </c>
      <c r="AL678" s="1">
        <v>44355</v>
      </c>
    </row>
    <row r="679" spans="1:38" x14ac:dyDescent="0.25">
      <c r="A679" t="s">
        <v>38</v>
      </c>
      <c r="B679">
        <v>101053539</v>
      </c>
      <c r="C679">
        <v>56046</v>
      </c>
      <c r="D679">
        <v>56591</v>
      </c>
      <c r="E679" s="1">
        <v>44329</v>
      </c>
      <c r="F679" s="2">
        <v>19</v>
      </c>
      <c r="G679" s="2">
        <f t="shared" si="10"/>
        <v>5</v>
      </c>
      <c r="H679" t="s">
        <v>67</v>
      </c>
      <c r="I679" t="s">
        <v>40</v>
      </c>
      <c r="J679" t="s">
        <v>41</v>
      </c>
      <c r="K679" t="s">
        <v>68</v>
      </c>
      <c r="L679" t="s">
        <v>45</v>
      </c>
      <c r="M679" t="s">
        <v>44</v>
      </c>
      <c r="N679" t="s">
        <v>45</v>
      </c>
      <c r="O679" t="s">
        <v>529</v>
      </c>
      <c r="P679" t="s">
        <v>659</v>
      </c>
      <c r="Q679">
        <v>101054268</v>
      </c>
      <c r="R679">
        <v>75818</v>
      </c>
      <c r="S679" s="1">
        <v>44338</v>
      </c>
      <c r="T679" t="s">
        <v>48</v>
      </c>
      <c r="U679">
        <v>34250</v>
      </c>
      <c r="V679">
        <v>34250</v>
      </c>
      <c r="W679">
        <v>1</v>
      </c>
      <c r="X679">
        <v>0</v>
      </c>
      <c r="Y679">
        <v>0</v>
      </c>
      <c r="AC679" s="3">
        <v>538068</v>
      </c>
      <c r="AD679">
        <v>0</v>
      </c>
      <c r="AE679">
        <v>0</v>
      </c>
      <c r="AH679" t="s">
        <v>51</v>
      </c>
      <c r="AI679" t="s">
        <v>52</v>
      </c>
      <c r="AK679" t="s">
        <v>53</v>
      </c>
      <c r="AL679" s="1">
        <v>44355</v>
      </c>
    </row>
    <row r="680" spans="1:38" x14ac:dyDescent="0.25">
      <c r="A680" t="s">
        <v>38</v>
      </c>
      <c r="B680">
        <v>101053540</v>
      </c>
      <c r="C680">
        <v>56047</v>
      </c>
      <c r="D680">
        <v>56484</v>
      </c>
      <c r="E680" s="1">
        <v>44329</v>
      </c>
      <c r="F680" s="2">
        <v>19</v>
      </c>
      <c r="G680" s="2">
        <f t="shared" si="10"/>
        <v>5</v>
      </c>
      <c r="H680" t="s">
        <v>256</v>
      </c>
      <c r="I680" t="s">
        <v>79</v>
      </c>
      <c r="J680" t="s">
        <v>41</v>
      </c>
      <c r="K680" t="s">
        <v>79</v>
      </c>
      <c r="L680" t="s">
        <v>45</v>
      </c>
      <c r="M680" t="s">
        <v>319</v>
      </c>
      <c r="N680" t="s">
        <v>285</v>
      </c>
      <c r="O680" t="s">
        <v>280</v>
      </c>
      <c r="P680" t="s">
        <v>281</v>
      </c>
      <c r="Q680">
        <v>101054269</v>
      </c>
      <c r="R680" t="s">
        <v>660</v>
      </c>
      <c r="S680" s="1">
        <v>44336</v>
      </c>
      <c r="T680" t="s">
        <v>48</v>
      </c>
      <c r="U680">
        <v>10063</v>
      </c>
      <c r="V680">
        <v>10080</v>
      </c>
      <c r="W680">
        <v>1</v>
      </c>
      <c r="X680">
        <v>221080</v>
      </c>
      <c r="Y680">
        <v>0</v>
      </c>
      <c r="Z680" t="s">
        <v>49</v>
      </c>
      <c r="AC680" s="3">
        <v>1436896</v>
      </c>
      <c r="AD680">
        <v>0</v>
      </c>
      <c r="AE680">
        <v>0</v>
      </c>
      <c r="AF680" t="s">
        <v>56</v>
      </c>
      <c r="AH680" t="s">
        <v>212</v>
      </c>
      <c r="AI680" t="s">
        <v>52</v>
      </c>
      <c r="AK680" t="s">
        <v>53</v>
      </c>
      <c r="AL680" s="1">
        <v>44341</v>
      </c>
    </row>
    <row r="681" spans="1:38" x14ac:dyDescent="0.25">
      <c r="A681" t="s">
        <v>38</v>
      </c>
      <c r="B681">
        <v>101053541</v>
      </c>
      <c r="C681">
        <v>56048</v>
      </c>
      <c r="D681">
        <v>56592</v>
      </c>
      <c r="E681" s="1">
        <v>44329</v>
      </c>
      <c r="F681" s="2">
        <v>19</v>
      </c>
      <c r="G681" s="2">
        <f t="shared" si="10"/>
        <v>5</v>
      </c>
      <c r="H681" t="s">
        <v>73</v>
      </c>
      <c r="I681" t="s">
        <v>40</v>
      </c>
      <c r="J681" t="s">
        <v>41</v>
      </c>
      <c r="K681" t="s">
        <v>44</v>
      </c>
      <c r="L681" t="s">
        <v>45</v>
      </c>
      <c r="M681" t="s">
        <v>68</v>
      </c>
      <c r="N681" t="s">
        <v>45</v>
      </c>
      <c r="O681" t="s">
        <v>529</v>
      </c>
      <c r="P681" t="s">
        <v>659</v>
      </c>
      <c r="Q681">
        <v>101054270</v>
      </c>
      <c r="R681">
        <v>97632</v>
      </c>
      <c r="S681" s="1">
        <v>44338</v>
      </c>
      <c r="T681" t="s">
        <v>48</v>
      </c>
      <c r="U681">
        <v>35510</v>
      </c>
      <c r="V681">
        <v>35460</v>
      </c>
      <c r="W681">
        <v>1</v>
      </c>
      <c r="X681">
        <v>0</v>
      </c>
      <c r="Y681">
        <v>0</v>
      </c>
      <c r="AC681" s="3">
        <v>557862</v>
      </c>
      <c r="AD681">
        <v>0</v>
      </c>
      <c r="AE681">
        <v>0</v>
      </c>
      <c r="AH681" t="s">
        <v>51</v>
      </c>
      <c r="AI681" t="s">
        <v>52</v>
      </c>
      <c r="AK681" t="s">
        <v>59</v>
      </c>
    </row>
    <row r="682" spans="1:38" x14ac:dyDescent="0.25">
      <c r="A682" t="s">
        <v>38</v>
      </c>
      <c r="B682">
        <v>101053542</v>
      </c>
      <c r="C682">
        <v>56049</v>
      </c>
      <c r="D682">
        <v>56208</v>
      </c>
      <c r="E682" s="1">
        <v>44329</v>
      </c>
      <c r="F682" s="2">
        <v>19</v>
      </c>
      <c r="G682" s="2">
        <f t="shared" si="10"/>
        <v>5</v>
      </c>
      <c r="H682" t="s">
        <v>67</v>
      </c>
      <c r="I682" t="s">
        <v>40</v>
      </c>
      <c r="J682" t="s">
        <v>41</v>
      </c>
      <c r="K682" t="s">
        <v>68</v>
      </c>
      <c r="L682" t="s">
        <v>45</v>
      </c>
      <c r="M682" t="s">
        <v>69</v>
      </c>
      <c r="N682" t="s">
        <v>45</v>
      </c>
      <c r="O682" t="s">
        <v>70</v>
      </c>
      <c r="P682" t="s">
        <v>71</v>
      </c>
      <c r="Q682">
        <v>101054271</v>
      </c>
      <c r="R682">
        <v>189</v>
      </c>
      <c r="S682" s="1">
        <v>44330</v>
      </c>
      <c r="T682" t="s">
        <v>48</v>
      </c>
      <c r="U682">
        <v>35170</v>
      </c>
      <c r="V682">
        <v>35120</v>
      </c>
      <c r="W682">
        <v>1</v>
      </c>
      <c r="X682">
        <v>0</v>
      </c>
      <c r="Y682">
        <v>0</v>
      </c>
      <c r="AC682" s="3">
        <v>552521</v>
      </c>
      <c r="AD682">
        <v>0</v>
      </c>
      <c r="AE682">
        <v>0</v>
      </c>
      <c r="AH682" t="s">
        <v>51</v>
      </c>
      <c r="AI682" t="s">
        <v>52</v>
      </c>
      <c r="AK682" t="s">
        <v>53</v>
      </c>
      <c r="AL682" s="1">
        <v>44355</v>
      </c>
    </row>
    <row r="683" spans="1:38" x14ac:dyDescent="0.25">
      <c r="A683" t="s">
        <v>38</v>
      </c>
      <c r="B683">
        <v>101053543</v>
      </c>
      <c r="C683">
        <v>56050</v>
      </c>
      <c r="D683">
        <v>56197</v>
      </c>
      <c r="E683" s="1">
        <v>44329</v>
      </c>
      <c r="F683" s="2">
        <v>19</v>
      </c>
      <c r="G683" s="2">
        <f t="shared" si="10"/>
        <v>5</v>
      </c>
      <c r="H683" t="s">
        <v>256</v>
      </c>
      <c r="I683" t="s">
        <v>79</v>
      </c>
      <c r="J683" t="s">
        <v>41</v>
      </c>
      <c r="K683" t="s">
        <v>79</v>
      </c>
      <c r="L683" t="s">
        <v>45</v>
      </c>
      <c r="M683" t="s">
        <v>383</v>
      </c>
      <c r="N683" t="s">
        <v>285</v>
      </c>
      <c r="O683" t="s">
        <v>372</v>
      </c>
      <c r="P683" t="s">
        <v>373</v>
      </c>
      <c r="Q683">
        <v>101054272</v>
      </c>
      <c r="R683" t="s">
        <v>661</v>
      </c>
      <c r="S683" s="1">
        <v>44330</v>
      </c>
      <c r="T683" t="s">
        <v>48</v>
      </c>
      <c r="U683">
        <v>10105</v>
      </c>
      <c r="V683">
        <v>10114</v>
      </c>
      <c r="W683">
        <v>1</v>
      </c>
      <c r="X683">
        <v>221080</v>
      </c>
      <c r="Y683">
        <v>122000</v>
      </c>
      <c r="Z683" t="s">
        <v>49</v>
      </c>
      <c r="AC683" s="3">
        <v>1444178</v>
      </c>
      <c r="AD683">
        <v>0</v>
      </c>
      <c r="AE683">
        <v>0</v>
      </c>
      <c r="AF683" t="s">
        <v>50</v>
      </c>
      <c r="AH683" t="s">
        <v>212</v>
      </c>
      <c r="AI683" t="s">
        <v>52</v>
      </c>
      <c r="AK683" t="s">
        <v>53</v>
      </c>
      <c r="AL683" s="1">
        <v>44355</v>
      </c>
    </row>
    <row r="684" spans="1:38" x14ac:dyDescent="0.25">
      <c r="A684" t="s">
        <v>38</v>
      </c>
      <c r="B684">
        <v>101053544</v>
      </c>
      <c r="C684">
        <v>56051</v>
      </c>
      <c r="E684" s="1">
        <v>44329</v>
      </c>
      <c r="F684" s="2">
        <v>19</v>
      </c>
      <c r="G684" s="2">
        <f t="shared" si="10"/>
        <v>5</v>
      </c>
      <c r="H684" t="s">
        <v>67</v>
      </c>
      <c r="I684" t="s">
        <v>40</v>
      </c>
      <c r="J684" t="s">
        <v>41</v>
      </c>
      <c r="K684" t="s">
        <v>44</v>
      </c>
      <c r="L684" t="s">
        <v>45</v>
      </c>
      <c r="M684" t="s">
        <v>68</v>
      </c>
      <c r="N684" t="s">
        <v>45</v>
      </c>
      <c r="O684" t="s">
        <v>242</v>
      </c>
      <c r="P684" t="s">
        <v>244</v>
      </c>
      <c r="Q684">
        <v>101054273</v>
      </c>
      <c r="R684">
        <v>234</v>
      </c>
      <c r="S684" s="1">
        <v>44330</v>
      </c>
      <c r="T684" t="s">
        <v>78</v>
      </c>
      <c r="U684">
        <v>36500</v>
      </c>
      <c r="V684">
        <v>36500</v>
      </c>
      <c r="W684">
        <v>1</v>
      </c>
      <c r="X684">
        <v>0</v>
      </c>
      <c r="Y684">
        <v>0</v>
      </c>
      <c r="AC684" s="3">
        <v>573415</v>
      </c>
      <c r="AD684">
        <v>448500</v>
      </c>
      <c r="AE684">
        <v>-26000</v>
      </c>
      <c r="AH684" t="s">
        <v>51</v>
      </c>
      <c r="AI684" t="s">
        <v>52</v>
      </c>
      <c r="AK684" t="s">
        <v>53</v>
      </c>
      <c r="AL684" s="1">
        <v>44355</v>
      </c>
    </row>
    <row r="685" spans="1:38" x14ac:dyDescent="0.25">
      <c r="A685" t="s">
        <v>38</v>
      </c>
      <c r="B685">
        <v>101053545</v>
      </c>
      <c r="C685">
        <v>56052</v>
      </c>
      <c r="E685" s="1">
        <v>44329</v>
      </c>
      <c r="F685" s="2">
        <v>19</v>
      </c>
      <c r="G685" s="2">
        <f t="shared" si="10"/>
        <v>5</v>
      </c>
      <c r="H685" t="s">
        <v>67</v>
      </c>
      <c r="I685" t="s">
        <v>40</v>
      </c>
      <c r="J685" t="s">
        <v>41</v>
      </c>
      <c r="K685" t="s">
        <v>44</v>
      </c>
      <c r="L685" t="s">
        <v>45</v>
      </c>
      <c r="M685" t="s">
        <v>68</v>
      </c>
      <c r="N685" t="s">
        <v>45</v>
      </c>
      <c r="O685" t="s">
        <v>242</v>
      </c>
      <c r="P685" t="s">
        <v>244</v>
      </c>
      <c r="Q685">
        <v>101054274</v>
      </c>
      <c r="R685">
        <v>204</v>
      </c>
      <c r="S685" s="1">
        <v>44330</v>
      </c>
      <c r="T685" t="s">
        <v>78</v>
      </c>
      <c r="U685">
        <v>31980</v>
      </c>
      <c r="V685">
        <v>31990</v>
      </c>
      <c r="W685">
        <v>1</v>
      </c>
      <c r="X685">
        <v>0</v>
      </c>
      <c r="Y685">
        <v>0</v>
      </c>
      <c r="AC685" s="3">
        <v>502406</v>
      </c>
      <c r="AD685">
        <v>448500</v>
      </c>
      <c r="AE685">
        <v>32760</v>
      </c>
      <c r="AH685" t="s">
        <v>51</v>
      </c>
      <c r="AI685" t="s">
        <v>52</v>
      </c>
      <c r="AK685" t="s">
        <v>53</v>
      </c>
      <c r="AL685" s="1">
        <v>44355</v>
      </c>
    </row>
    <row r="686" spans="1:38" x14ac:dyDescent="0.25">
      <c r="A686" t="s">
        <v>38</v>
      </c>
      <c r="B686">
        <v>101053546</v>
      </c>
      <c r="C686">
        <v>56053</v>
      </c>
      <c r="E686" s="1">
        <v>44329</v>
      </c>
      <c r="F686" s="2">
        <v>19</v>
      </c>
      <c r="G686" s="2">
        <f t="shared" si="10"/>
        <v>5</v>
      </c>
      <c r="H686" t="s">
        <v>67</v>
      </c>
      <c r="I686" t="s">
        <v>40</v>
      </c>
      <c r="J686" t="s">
        <v>41</v>
      </c>
      <c r="K686" t="s">
        <v>44</v>
      </c>
      <c r="L686" t="s">
        <v>45</v>
      </c>
      <c r="M686" t="s">
        <v>68</v>
      </c>
      <c r="N686" t="s">
        <v>45</v>
      </c>
      <c r="O686" t="s">
        <v>242</v>
      </c>
      <c r="P686" t="s">
        <v>244</v>
      </c>
      <c r="Q686">
        <v>101054275</v>
      </c>
      <c r="R686">
        <v>219</v>
      </c>
      <c r="S686" s="1">
        <v>44330</v>
      </c>
      <c r="T686" t="s">
        <v>78</v>
      </c>
      <c r="U686">
        <v>35550</v>
      </c>
      <c r="V686">
        <v>35590</v>
      </c>
      <c r="W686">
        <v>1</v>
      </c>
      <c r="X686">
        <v>0</v>
      </c>
      <c r="Y686">
        <v>0</v>
      </c>
      <c r="AC686" s="3">
        <v>558490</v>
      </c>
      <c r="AD686">
        <v>448500</v>
      </c>
      <c r="AE686">
        <v>-13650</v>
      </c>
      <c r="AH686" t="s">
        <v>51</v>
      </c>
      <c r="AI686" t="s">
        <v>52</v>
      </c>
      <c r="AK686" t="s">
        <v>53</v>
      </c>
      <c r="AL686" s="1">
        <v>44355</v>
      </c>
    </row>
    <row r="687" spans="1:38" x14ac:dyDescent="0.25">
      <c r="A687" t="s">
        <v>38</v>
      </c>
      <c r="B687">
        <v>101053547</v>
      </c>
      <c r="C687">
        <v>56054</v>
      </c>
      <c r="E687" s="1">
        <v>44329</v>
      </c>
      <c r="F687" s="2">
        <v>19</v>
      </c>
      <c r="G687" s="2">
        <f t="shared" si="10"/>
        <v>5</v>
      </c>
      <c r="H687" t="s">
        <v>67</v>
      </c>
      <c r="I687" t="s">
        <v>40</v>
      </c>
      <c r="J687" t="s">
        <v>41</v>
      </c>
      <c r="K687" t="s">
        <v>44</v>
      </c>
      <c r="L687" t="s">
        <v>45</v>
      </c>
      <c r="M687" t="s">
        <v>68</v>
      </c>
      <c r="N687" t="s">
        <v>45</v>
      </c>
      <c r="O687" t="s">
        <v>242</v>
      </c>
      <c r="P687" t="s">
        <v>244</v>
      </c>
      <c r="Q687">
        <v>101054276</v>
      </c>
      <c r="R687">
        <v>195</v>
      </c>
      <c r="S687" s="1">
        <v>44330</v>
      </c>
      <c r="T687" t="s">
        <v>78</v>
      </c>
      <c r="U687">
        <v>35750</v>
      </c>
      <c r="V687">
        <v>35780</v>
      </c>
      <c r="W687">
        <v>1</v>
      </c>
      <c r="X687">
        <v>0</v>
      </c>
      <c r="Y687">
        <v>0</v>
      </c>
      <c r="AC687" s="3">
        <v>561632</v>
      </c>
      <c r="AD687">
        <v>448500</v>
      </c>
      <c r="AE687">
        <v>-16250</v>
      </c>
      <c r="AH687" t="s">
        <v>51</v>
      </c>
      <c r="AI687" t="s">
        <v>52</v>
      </c>
      <c r="AK687" t="s">
        <v>53</v>
      </c>
      <c r="AL687" s="1">
        <v>44355</v>
      </c>
    </row>
    <row r="688" spans="1:38" x14ac:dyDescent="0.25">
      <c r="A688" t="s">
        <v>38</v>
      </c>
      <c r="B688">
        <v>101053548</v>
      </c>
      <c r="C688">
        <v>56055</v>
      </c>
      <c r="E688" s="1">
        <v>44329</v>
      </c>
      <c r="F688" s="2">
        <v>19</v>
      </c>
      <c r="G688" s="2">
        <f t="shared" si="10"/>
        <v>5</v>
      </c>
      <c r="H688" t="s">
        <v>67</v>
      </c>
      <c r="I688" t="s">
        <v>40</v>
      </c>
      <c r="J688" t="s">
        <v>41</v>
      </c>
      <c r="K688" t="s">
        <v>44</v>
      </c>
      <c r="L688" t="s">
        <v>45</v>
      </c>
      <c r="M688" t="s">
        <v>68</v>
      </c>
      <c r="N688" t="s">
        <v>45</v>
      </c>
      <c r="O688" t="s">
        <v>242</v>
      </c>
      <c r="P688" t="s">
        <v>244</v>
      </c>
      <c r="Q688">
        <v>101054277</v>
      </c>
      <c r="R688">
        <v>192</v>
      </c>
      <c r="S688" s="1">
        <v>44330</v>
      </c>
      <c r="T688" t="s">
        <v>78</v>
      </c>
      <c r="U688">
        <v>35540</v>
      </c>
      <c r="V688">
        <v>35560</v>
      </c>
      <c r="W688">
        <v>1</v>
      </c>
      <c r="X688">
        <v>0</v>
      </c>
      <c r="Y688">
        <v>0</v>
      </c>
      <c r="AC688" s="3">
        <v>558333</v>
      </c>
      <c r="AD688">
        <v>448500</v>
      </c>
      <c r="AE688">
        <v>-13520</v>
      </c>
      <c r="AH688" t="s">
        <v>51</v>
      </c>
      <c r="AI688" t="s">
        <v>52</v>
      </c>
      <c r="AK688" t="s">
        <v>53</v>
      </c>
      <c r="AL688" s="1">
        <v>44355</v>
      </c>
    </row>
    <row r="689" spans="1:38" x14ac:dyDescent="0.25">
      <c r="A689" t="s">
        <v>38</v>
      </c>
      <c r="B689">
        <v>101053549</v>
      </c>
      <c r="C689">
        <v>56056</v>
      </c>
      <c r="E689" s="1">
        <v>44329</v>
      </c>
      <c r="F689" s="2">
        <v>19</v>
      </c>
      <c r="G689" s="2">
        <f t="shared" si="10"/>
        <v>5</v>
      </c>
      <c r="H689" t="s">
        <v>67</v>
      </c>
      <c r="I689" t="s">
        <v>40</v>
      </c>
      <c r="J689" t="s">
        <v>41</v>
      </c>
      <c r="K689" t="s">
        <v>44</v>
      </c>
      <c r="L689" t="s">
        <v>45</v>
      </c>
      <c r="M689" t="s">
        <v>68</v>
      </c>
      <c r="N689" t="s">
        <v>45</v>
      </c>
      <c r="O689" t="s">
        <v>242</v>
      </c>
      <c r="P689" t="s">
        <v>244</v>
      </c>
      <c r="Q689">
        <v>101054278</v>
      </c>
      <c r="R689">
        <v>183</v>
      </c>
      <c r="S689" s="1">
        <v>44330</v>
      </c>
      <c r="T689" t="s">
        <v>78</v>
      </c>
      <c r="U689">
        <v>35750</v>
      </c>
      <c r="V689">
        <v>35780</v>
      </c>
      <c r="W689">
        <v>1</v>
      </c>
      <c r="X689">
        <v>0</v>
      </c>
      <c r="Y689">
        <v>0</v>
      </c>
      <c r="AC689" s="3">
        <v>561632</v>
      </c>
      <c r="AD689">
        <v>448500</v>
      </c>
      <c r="AE689">
        <v>-16250</v>
      </c>
      <c r="AH689" t="s">
        <v>51</v>
      </c>
      <c r="AI689" t="s">
        <v>52</v>
      </c>
      <c r="AK689" t="s">
        <v>53</v>
      </c>
      <c r="AL689" s="1">
        <v>44355</v>
      </c>
    </row>
    <row r="690" spans="1:38" x14ac:dyDescent="0.25">
      <c r="A690" t="s">
        <v>38</v>
      </c>
      <c r="B690">
        <v>101053550</v>
      </c>
      <c r="C690">
        <v>56057</v>
      </c>
      <c r="E690" s="1">
        <v>44329</v>
      </c>
      <c r="F690" s="2">
        <v>19</v>
      </c>
      <c r="G690" s="2">
        <f t="shared" si="10"/>
        <v>5</v>
      </c>
      <c r="H690" t="s">
        <v>67</v>
      </c>
      <c r="I690" t="s">
        <v>40</v>
      </c>
      <c r="J690" t="s">
        <v>41</v>
      </c>
      <c r="K690" t="s">
        <v>44</v>
      </c>
      <c r="L690" t="s">
        <v>45</v>
      </c>
      <c r="M690" t="s">
        <v>68</v>
      </c>
      <c r="N690" t="s">
        <v>45</v>
      </c>
      <c r="O690" t="s">
        <v>242</v>
      </c>
      <c r="P690" t="s">
        <v>244</v>
      </c>
      <c r="Q690">
        <v>101054279</v>
      </c>
      <c r="R690">
        <v>159</v>
      </c>
      <c r="S690" s="1">
        <v>44330</v>
      </c>
      <c r="T690" t="s">
        <v>78</v>
      </c>
      <c r="U690">
        <v>35840</v>
      </c>
      <c r="V690">
        <v>35860</v>
      </c>
      <c r="W690">
        <v>1</v>
      </c>
      <c r="X690">
        <v>0</v>
      </c>
      <c r="Y690">
        <v>0</v>
      </c>
      <c r="AC690" s="3">
        <v>563046</v>
      </c>
      <c r="AD690">
        <v>448500</v>
      </c>
      <c r="AE690">
        <v>-17420</v>
      </c>
      <c r="AH690" t="s">
        <v>51</v>
      </c>
      <c r="AI690" t="s">
        <v>52</v>
      </c>
      <c r="AK690" t="s">
        <v>53</v>
      </c>
      <c r="AL690" s="1">
        <v>44355</v>
      </c>
    </row>
    <row r="691" spans="1:38" x14ac:dyDescent="0.25">
      <c r="A691" t="s">
        <v>38</v>
      </c>
      <c r="B691">
        <v>101053551</v>
      </c>
      <c r="C691">
        <v>56058</v>
      </c>
      <c r="E691" s="1">
        <v>44329</v>
      </c>
      <c r="F691" s="2">
        <v>19</v>
      </c>
      <c r="G691" s="2">
        <f t="shared" si="10"/>
        <v>5</v>
      </c>
      <c r="H691" t="s">
        <v>67</v>
      </c>
      <c r="I691" t="s">
        <v>40</v>
      </c>
      <c r="J691" t="s">
        <v>41</v>
      </c>
      <c r="K691" t="s">
        <v>44</v>
      </c>
      <c r="L691" t="s">
        <v>45</v>
      </c>
      <c r="M691" t="s">
        <v>68</v>
      </c>
      <c r="N691" t="s">
        <v>45</v>
      </c>
      <c r="O691" t="s">
        <v>76</v>
      </c>
      <c r="P691" t="s">
        <v>77</v>
      </c>
      <c r="Q691">
        <v>101054280</v>
      </c>
      <c r="R691">
        <v>186</v>
      </c>
      <c r="S691" s="1">
        <v>44330</v>
      </c>
      <c r="T691" t="s">
        <v>78</v>
      </c>
      <c r="U691">
        <v>34540</v>
      </c>
      <c r="V691">
        <v>34580</v>
      </c>
      <c r="W691">
        <v>1</v>
      </c>
      <c r="X691">
        <v>0</v>
      </c>
      <c r="Y691">
        <v>0</v>
      </c>
      <c r="AC691" s="3">
        <v>542623</v>
      </c>
      <c r="AD691">
        <v>448500</v>
      </c>
      <c r="AE691">
        <v>-520</v>
      </c>
      <c r="AH691" t="s">
        <v>51</v>
      </c>
      <c r="AI691" t="s">
        <v>52</v>
      </c>
      <c r="AK691" t="s">
        <v>53</v>
      </c>
      <c r="AL691" s="1">
        <v>44355</v>
      </c>
    </row>
    <row r="692" spans="1:38" x14ac:dyDescent="0.25">
      <c r="A692" t="s">
        <v>38</v>
      </c>
      <c r="B692">
        <v>101053552</v>
      </c>
      <c r="C692">
        <v>56059</v>
      </c>
      <c r="E692" s="1">
        <v>44329</v>
      </c>
      <c r="F692" s="2">
        <v>19</v>
      </c>
      <c r="G692" s="2">
        <f t="shared" si="10"/>
        <v>5</v>
      </c>
      <c r="H692" t="s">
        <v>67</v>
      </c>
      <c r="I692" t="s">
        <v>40</v>
      </c>
      <c r="J692" t="s">
        <v>41</v>
      </c>
      <c r="K692" t="s">
        <v>44</v>
      </c>
      <c r="L692" t="s">
        <v>45</v>
      </c>
      <c r="M692" t="s">
        <v>68</v>
      </c>
      <c r="N692" t="s">
        <v>45</v>
      </c>
      <c r="O692" t="s">
        <v>76</v>
      </c>
      <c r="P692" t="s">
        <v>77</v>
      </c>
      <c r="Q692">
        <v>101054281</v>
      </c>
      <c r="R692">
        <v>144</v>
      </c>
      <c r="S692" s="1">
        <v>44330</v>
      </c>
      <c r="T692" t="s">
        <v>78</v>
      </c>
      <c r="U692">
        <v>35240</v>
      </c>
      <c r="V692">
        <v>35180</v>
      </c>
      <c r="W692">
        <v>1</v>
      </c>
      <c r="X692">
        <v>0</v>
      </c>
      <c r="Y692">
        <v>0</v>
      </c>
      <c r="AC692" s="3">
        <v>553620</v>
      </c>
      <c r="AD692">
        <v>448500</v>
      </c>
      <c r="AE692">
        <v>-9620</v>
      </c>
      <c r="AH692" t="s">
        <v>51</v>
      </c>
      <c r="AI692" t="s">
        <v>52</v>
      </c>
      <c r="AK692" t="s">
        <v>53</v>
      </c>
      <c r="AL692" s="1">
        <v>44355</v>
      </c>
    </row>
    <row r="693" spans="1:38" x14ac:dyDescent="0.25">
      <c r="A693" t="s">
        <v>38</v>
      </c>
      <c r="B693">
        <v>101053553</v>
      </c>
      <c r="C693">
        <v>56060</v>
      </c>
      <c r="E693" s="1">
        <v>44329</v>
      </c>
      <c r="F693" s="2">
        <v>19</v>
      </c>
      <c r="G693" s="2">
        <f t="shared" si="10"/>
        <v>5</v>
      </c>
      <c r="H693" t="s">
        <v>67</v>
      </c>
      <c r="I693" t="s">
        <v>40</v>
      </c>
      <c r="J693" t="s">
        <v>41</v>
      </c>
      <c r="K693" t="s">
        <v>44</v>
      </c>
      <c r="L693" t="s">
        <v>45</v>
      </c>
      <c r="M693" t="s">
        <v>68</v>
      </c>
      <c r="N693" t="s">
        <v>45</v>
      </c>
      <c r="O693" t="s">
        <v>76</v>
      </c>
      <c r="P693" t="s">
        <v>77</v>
      </c>
      <c r="Q693">
        <v>101054282</v>
      </c>
      <c r="R693">
        <v>135</v>
      </c>
      <c r="S693" s="1">
        <v>44330</v>
      </c>
      <c r="T693" t="s">
        <v>78</v>
      </c>
      <c r="U693">
        <v>38380</v>
      </c>
      <c r="V693">
        <v>38380</v>
      </c>
      <c r="W693">
        <v>1</v>
      </c>
      <c r="X693">
        <v>0</v>
      </c>
      <c r="Y693">
        <v>0</v>
      </c>
      <c r="AC693" s="3">
        <v>602950</v>
      </c>
      <c r="AD693">
        <v>448500</v>
      </c>
      <c r="AE693">
        <v>-50440</v>
      </c>
      <c r="AH693" t="s">
        <v>51</v>
      </c>
      <c r="AI693" t="s">
        <v>52</v>
      </c>
      <c r="AK693" t="s">
        <v>53</v>
      </c>
      <c r="AL693" s="1">
        <v>44355</v>
      </c>
    </row>
    <row r="694" spans="1:38" x14ac:dyDescent="0.25">
      <c r="A694" t="s">
        <v>38</v>
      </c>
      <c r="B694">
        <v>101053554</v>
      </c>
      <c r="C694">
        <v>56061</v>
      </c>
      <c r="D694">
        <v>56215</v>
      </c>
      <c r="E694" s="1">
        <v>44329</v>
      </c>
      <c r="F694" s="2">
        <v>19</v>
      </c>
      <c r="G694" s="2">
        <f t="shared" si="10"/>
        <v>5</v>
      </c>
      <c r="H694" t="s">
        <v>73</v>
      </c>
      <c r="I694" t="s">
        <v>40</v>
      </c>
      <c r="J694" t="s">
        <v>41</v>
      </c>
      <c r="K694" t="s">
        <v>44</v>
      </c>
      <c r="L694" t="s">
        <v>45</v>
      </c>
      <c r="M694" t="s">
        <v>68</v>
      </c>
      <c r="N694" t="s">
        <v>45</v>
      </c>
      <c r="O694" t="s">
        <v>74</v>
      </c>
      <c r="P694" t="s">
        <v>75</v>
      </c>
      <c r="Q694">
        <v>101054283</v>
      </c>
      <c r="R694">
        <v>97499</v>
      </c>
      <c r="S694" s="1">
        <v>44330</v>
      </c>
      <c r="T694" t="s">
        <v>48</v>
      </c>
      <c r="U694">
        <v>35350</v>
      </c>
      <c r="V694">
        <v>35330</v>
      </c>
      <c r="W694">
        <v>1</v>
      </c>
      <c r="X694">
        <v>0</v>
      </c>
      <c r="Y694">
        <v>0</v>
      </c>
      <c r="AC694" s="3">
        <v>555348</v>
      </c>
      <c r="AD694">
        <v>0</v>
      </c>
      <c r="AE694">
        <v>0</v>
      </c>
      <c r="AH694" t="s">
        <v>51</v>
      </c>
      <c r="AI694" t="s">
        <v>52</v>
      </c>
      <c r="AK694" t="s">
        <v>59</v>
      </c>
    </row>
    <row r="695" spans="1:38" x14ac:dyDescent="0.25">
      <c r="A695" t="s">
        <v>38</v>
      </c>
      <c r="B695">
        <v>101053555</v>
      </c>
      <c r="C695">
        <v>56062</v>
      </c>
      <c r="D695">
        <v>56214</v>
      </c>
      <c r="E695" s="1">
        <v>44329</v>
      </c>
      <c r="F695" s="2">
        <v>19</v>
      </c>
      <c r="G695" s="2">
        <f t="shared" si="10"/>
        <v>5</v>
      </c>
      <c r="H695" t="s">
        <v>73</v>
      </c>
      <c r="I695" t="s">
        <v>40</v>
      </c>
      <c r="J695" t="s">
        <v>41</v>
      </c>
      <c r="K695" t="s">
        <v>44</v>
      </c>
      <c r="L695" t="s">
        <v>45</v>
      </c>
      <c r="M695" t="s">
        <v>68</v>
      </c>
      <c r="N695" t="s">
        <v>45</v>
      </c>
      <c r="O695" t="s">
        <v>74</v>
      </c>
      <c r="P695" t="s">
        <v>75</v>
      </c>
      <c r="Q695">
        <v>101054284</v>
      </c>
      <c r="R695">
        <v>97504</v>
      </c>
      <c r="S695" s="1">
        <v>44330</v>
      </c>
      <c r="T695" t="s">
        <v>48</v>
      </c>
      <c r="U695">
        <v>35120</v>
      </c>
      <c r="V695">
        <v>35110</v>
      </c>
      <c r="W695">
        <v>1</v>
      </c>
      <c r="X695">
        <v>0</v>
      </c>
      <c r="Y695">
        <v>0</v>
      </c>
      <c r="AC695" s="3">
        <v>551735</v>
      </c>
      <c r="AD695">
        <v>0</v>
      </c>
      <c r="AE695">
        <v>0</v>
      </c>
      <c r="AH695" t="s">
        <v>51</v>
      </c>
      <c r="AI695" t="s">
        <v>52</v>
      </c>
      <c r="AK695" t="s">
        <v>59</v>
      </c>
    </row>
    <row r="696" spans="1:38" x14ac:dyDescent="0.25">
      <c r="A696" t="s">
        <v>38</v>
      </c>
      <c r="B696">
        <v>101053556</v>
      </c>
      <c r="C696">
        <v>56063</v>
      </c>
      <c r="D696">
        <v>56269</v>
      </c>
      <c r="E696" s="1">
        <v>44329</v>
      </c>
      <c r="F696" s="2">
        <v>19</v>
      </c>
      <c r="G696" s="2">
        <f t="shared" si="10"/>
        <v>5</v>
      </c>
      <c r="H696" t="s">
        <v>171</v>
      </c>
      <c r="I696" t="s">
        <v>124</v>
      </c>
      <c r="J696" t="s">
        <v>41</v>
      </c>
      <c r="K696" t="s">
        <v>172</v>
      </c>
      <c r="L696" t="s">
        <v>173</v>
      </c>
      <c r="M696" t="s">
        <v>42</v>
      </c>
      <c r="N696" t="s">
        <v>43</v>
      </c>
      <c r="O696" t="s">
        <v>229</v>
      </c>
      <c r="P696" t="s">
        <v>110</v>
      </c>
      <c r="Q696">
        <v>101054285</v>
      </c>
      <c r="R696">
        <v>78911</v>
      </c>
      <c r="S696" s="1">
        <v>44331</v>
      </c>
      <c r="T696" t="s">
        <v>48</v>
      </c>
      <c r="U696">
        <v>32750</v>
      </c>
      <c r="V696">
        <v>32750</v>
      </c>
      <c r="W696">
        <v>1</v>
      </c>
      <c r="X696">
        <v>0</v>
      </c>
      <c r="Y696">
        <v>140600</v>
      </c>
      <c r="Z696" t="s">
        <v>49</v>
      </c>
      <c r="AC696" s="3">
        <v>660895</v>
      </c>
      <c r="AD696">
        <v>0</v>
      </c>
      <c r="AE696">
        <v>0</v>
      </c>
      <c r="AF696" t="s">
        <v>72</v>
      </c>
      <c r="AH696" t="s">
        <v>64</v>
      </c>
      <c r="AI696" t="s">
        <v>52</v>
      </c>
      <c r="AK696" t="s">
        <v>53</v>
      </c>
      <c r="AL696" s="1">
        <v>44355</v>
      </c>
    </row>
    <row r="697" spans="1:38" x14ac:dyDescent="0.25">
      <c r="A697" t="s">
        <v>38</v>
      </c>
      <c r="B697">
        <v>101053557</v>
      </c>
      <c r="C697">
        <v>56064</v>
      </c>
      <c r="D697">
        <v>56384</v>
      </c>
      <c r="E697" s="1">
        <v>44329</v>
      </c>
      <c r="F697" s="2">
        <v>19</v>
      </c>
      <c r="G697" s="2">
        <f t="shared" si="10"/>
        <v>5</v>
      </c>
      <c r="H697" t="s">
        <v>171</v>
      </c>
      <c r="I697" t="s">
        <v>124</v>
      </c>
      <c r="J697" t="s">
        <v>41</v>
      </c>
      <c r="K697" t="s">
        <v>172</v>
      </c>
      <c r="L697" t="s">
        <v>173</v>
      </c>
      <c r="M697" t="s">
        <v>42</v>
      </c>
      <c r="N697" t="s">
        <v>43</v>
      </c>
      <c r="O697" t="s">
        <v>176</v>
      </c>
      <c r="P697" t="s">
        <v>177</v>
      </c>
      <c r="Q697">
        <v>101054286</v>
      </c>
      <c r="R697">
        <v>79026</v>
      </c>
      <c r="S697" s="1">
        <v>44335</v>
      </c>
      <c r="T697" t="s">
        <v>48</v>
      </c>
      <c r="U697">
        <v>33340</v>
      </c>
      <c r="V697">
        <v>33400</v>
      </c>
      <c r="W697">
        <v>1</v>
      </c>
      <c r="X697">
        <v>0</v>
      </c>
      <c r="Y697">
        <v>0</v>
      </c>
      <c r="AC697" s="3">
        <v>672801</v>
      </c>
      <c r="AD697">
        <v>0</v>
      </c>
      <c r="AE697">
        <v>0</v>
      </c>
      <c r="AH697" t="s">
        <v>64</v>
      </c>
      <c r="AI697" t="s">
        <v>52</v>
      </c>
      <c r="AK697" t="s">
        <v>53</v>
      </c>
      <c r="AL697" s="1">
        <v>44355</v>
      </c>
    </row>
    <row r="698" spans="1:38" x14ac:dyDescent="0.25">
      <c r="A698" t="s">
        <v>38</v>
      </c>
      <c r="B698">
        <v>101053558</v>
      </c>
      <c r="C698">
        <v>56065</v>
      </c>
      <c r="D698">
        <v>56511</v>
      </c>
      <c r="E698" s="1">
        <v>44329</v>
      </c>
      <c r="F698" s="2">
        <v>19</v>
      </c>
      <c r="G698" s="2">
        <f t="shared" si="10"/>
        <v>5</v>
      </c>
      <c r="H698" t="s">
        <v>171</v>
      </c>
      <c r="I698" t="s">
        <v>124</v>
      </c>
      <c r="J698" t="s">
        <v>41</v>
      </c>
      <c r="K698" t="s">
        <v>172</v>
      </c>
      <c r="L698" t="s">
        <v>173</v>
      </c>
      <c r="M698" t="s">
        <v>42</v>
      </c>
      <c r="N698" t="s">
        <v>43</v>
      </c>
      <c r="O698" t="s">
        <v>176</v>
      </c>
      <c r="P698" t="s">
        <v>177</v>
      </c>
      <c r="Q698">
        <v>101054287</v>
      </c>
      <c r="R698">
        <v>78949</v>
      </c>
      <c r="S698" s="1">
        <v>44336</v>
      </c>
      <c r="T698" t="s">
        <v>48</v>
      </c>
      <c r="U698">
        <v>32660</v>
      </c>
      <c r="V698">
        <v>32620</v>
      </c>
      <c r="W698">
        <v>1</v>
      </c>
      <c r="X698">
        <v>0</v>
      </c>
      <c r="Y698">
        <v>0</v>
      </c>
      <c r="AC698" s="3">
        <v>659079</v>
      </c>
      <c r="AD698">
        <v>0</v>
      </c>
      <c r="AE698">
        <v>0</v>
      </c>
      <c r="AH698" t="s">
        <v>64</v>
      </c>
      <c r="AI698" t="s">
        <v>52</v>
      </c>
      <c r="AK698" t="s">
        <v>53</v>
      </c>
      <c r="AL698" s="1">
        <v>44355</v>
      </c>
    </row>
    <row r="699" spans="1:38" x14ac:dyDescent="0.25">
      <c r="A699" t="s">
        <v>38</v>
      </c>
      <c r="B699">
        <v>101053559</v>
      </c>
      <c r="C699">
        <v>56066</v>
      </c>
      <c r="D699">
        <v>56533</v>
      </c>
      <c r="E699" s="1">
        <v>44329</v>
      </c>
      <c r="F699" s="2">
        <v>19</v>
      </c>
      <c r="G699" s="2">
        <f t="shared" si="10"/>
        <v>5</v>
      </c>
      <c r="H699" t="s">
        <v>171</v>
      </c>
      <c r="I699" t="s">
        <v>124</v>
      </c>
      <c r="J699" t="s">
        <v>41</v>
      </c>
      <c r="K699" t="s">
        <v>454</v>
      </c>
      <c r="L699" t="s">
        <v>166</v>
      </c>
      <c r="M699" t="s">
        <v>42</v>
      </c>
      <c r="N699" t="s">
        <v>43</v>
      </c>
      <c r="O699" t="s">
        <v>202</v>
      </c>
      <c r="P699" t="s">
        <v>662</v>
      </c>
      <c r="Q699">
        <v>101054288</v>
      </c>
      <c r="R699">
        <v>79007</v>
      </c>
      <c r="S699" s="1">
        <v>44337</v>
      </c>
      <c r="T699" t="s">
        <v>48</v>
      </c>
      <c r="U699">
        <v>30650</v>
      </c>
      <c r="V699">
        <v>30650</v>
      </c>
      <c r="W699">
        <v>1</v>
      </c>
      <c r="X699">
        <v>0</v>
      </c>
      <c r="Y699">
        <v>0</v>
      </c>
      <c r="AC699" s="3">
        <v>1925740</v>
      </c>
      <c r="AD699">
        <v>0</v>
      </c>
      <c r="AE699">
        <v>0</v>
      </c>
      <c r="AH699" t="s">
        <v>64</v>
      </c>
      <c r="AI699" t="s">
        <v>52</v>
      </c>
      <c r="AK699" t="s">
        <v>53</v>
      </c>
      <c r="AL699" s="1">
        <v>44355</v>
      </c>
    </row>
    <row r="700" spans="1:38" x14ac:dyDescent="0.25">
      <c r="A700" t="s">
        <v>38</v>
      </c>
      <c r="B700">
        <v>101053560</v>
      </c>
      <c r="C700">
        <v>56067</v>
      </c>
      <c r="E700" s="1">
        <v>44329</v>
      </c>
      <c r="F700" s="2">
        <v>19</v>
      </c>
      <c r="G700" s="2">
        <f t="shared" si="10"/>
        <v>5</v>
      </c>
      <c r="H700" t="s">
        <v>171</v>
      </c>
      <c r="I700" t="s">
        <v>124</v>
      </c>
      <c r="J700" t="s">
        <v>41</v>
      </c>
      <c r="K700" t="s">
        <v>454</v>
      </c>
      <c r="L700" t="s">
        <v>166</v>
      </c>
      <c r="M700" t="s">
        <v>42</v>
      </c>
      <c r="N700" t="s">
        <v>43</v>
      </c>
      <c r="O700" t="s">
        <v>455</v>
      </c>
      <c r="P700" t="s">
        <v>456</v>
      </c>
      <c r="Q700">
        <v>101054289</v>
      </c>
      <c r="R700">
        <v>78582</v>
      </c>
      <c r="S700" s="1">
        <v>44330</v>
      </c>
      <c r="T700" t="s">
        <v>457</v>
      </c>
      <c r="U700">
        <v>35570</v>
      </c>
      <c r="V700">
        <v>31450</v>
      </c>
      <c r="W700">
        <v>1</v>
      </c>
      <c r="X700">
        <v>0</v>
      </c>
      <c r="Y700">
        <v>0</v>
      </c>
      <c r="AC700" s="3">
        <v>2234863</v>
      </c>
      <c r="AD700">
        <v>1500000</v>
      </c>
      <c r="AE700">
        <v>-278500</v>
      </c>
      <c r="AH700" t="s">
        <v>64</v>
      </c>
      <c r="AI700" t="s">
        <v>52</v>
      </c>
      <c r="AK700" t="s">
        <v>53</v>
      </c>
      <c r="AL700" s="1">
        <v>44355</v>
      </c>
    </row>
    <row r="701" spans="1:38" x14ac:dyDescent="0.25">
      <c r="A701" t="s">
        <v>38</v>
      </c>
      <c r="B701">
        <v>101053561</v>
      </c>
      <c r="C701">
        <v>56068</v>
      </c>
      <c r="E701" s="1">
        <v>44330</v>
      </c>
      <c r="F701" s="2">
        <v>19</v>
      </c>
      <c r="G701" s="2">
        <f t="shared" si="10"/>
        <v>5</v>
      </c>
      <c r="H701" t="s">
        <v>256</v>
      </c>
      <c r="I701" t="s">
        <v>79</v>
      </c>
      <c r="J701" t="s">
        <v>41</v>
      </c>
      <c r="K701" t="s">
        <v>603</v>
      </c>
      <c r="L701" t="s">
        <v>45</v>
      </c>
      <c r="M701" t="s">
        <v>257</v>
      </c>
      <c r="N701" t="s">
        <v>258</v>
      </c>
      <c r="O701" t="s">
        <v>663</v>
      </c>
      <c r="P701" t="s">
        <v>664</v>
      </c>
      <c r="Q701">
        <v>101054290</v>
      </c>
      <c r="R701" t="s">
        <v>665</v>
      </c>
      <c r="S701" s="1">
        <v>44343</v>
      </c>
      <c r="T701" t="s">
        <v>170</v>
      </c>
      <c r="U701">
        <v>10481</v>
      </c>
      <c r="V701">
        <v>10481</v>
      </c>
      <c r="W701">
        <v>1</v>
      </c>
      <c r="X701">
        <v>0</v>
      </c>
      <c r="Y701">
        <v>0</v>
      </c>
      <c r="AC701" s="3">
        <v>3468268</v>
      </c>
      <c r="AD701">
        <v>3127005</v>
      </c>
      <c r="AE701">
        <v>5658</v>
      </c>
      <c r="AH701" t="s">
        <v>212</v>
      </c>
      <c r="AI701" t="s">
        <v>52</v>
      </c>
      <c r="AK701" t="s">
        <v>59</v>
      </c>
    </row>
    <row r="702" spans="1:38" x14ac:dyDescent="0.25">
      <c r="A702" t="s">
        <v>38</v>
      </c>
      <c r="B702">
        <v>101053562</v>
      </c>
      <c r="C702">
        <v>56069</v>
      </c>
      <c r="E702" s="1">
        <v>44330</v>
      </c>
      <c r="F702" s="2">
        <v>19</v>
      </c>
      <c r="G702" s="2">
        <f t="shared" si="10"/>
        <v>5</v>
      </c>
      <c r="H702" t="s">
        <v>256</v>
      </c>
      <c r="I702" t="s">
        <v>79</v>
      </c>
      <c r="J702" t="s">
        <v>41</v>
      </c>
      <c r="K702" t="s">
        <v>603</v>
      </c>
      <c r="L702" t="s">
        <v>45</v>
      </c>
      <c r="M702" t="s">
        <v>257</v>
      </c>
      <c r="N702" t="s">
        <v>258</v>
      </c>
      <c r="O702" t="s">
        <v>663</v>
      </c>
      <c r="P702" t="s">
        <v>664</v>
      </c>
      <c r="Q702">
        <v>101054291</v>
      </c>
      <c r="R702" t="s">
        <v>666</v>
      </c>
      <c r="S702" s="1">
        <v>44342</v>
      </c>
      <c r="T702" t="s">
        <v>170</v>
      </c>
      <c r="U702">
        <v>10469</v>
      </c>
      <c r="V702">
        <v>10469</v>
      </c>
      <c r="W702">
        <v>1</v>
      </c>
      <c r="X702">
        <v>0</v>
      </c>
      <c r="Y702">
        <v>0</v>
      </c>
      <c r="AC702" s="3">
        <v>3464297</v>
      </c>
      <c r="AD702">
        <v>3127005</v>
      </c>
      <c r="AE702">
        <v>9232</v>
      </c>
      <c r="AH702" t="s">
        <v>212</v>
      </c>
      <c r="AI702" t="s">
        <v>52</v>
      </c>
      <c r="AK702" t="s">
        <v>59</v>
      </c>
    </row>
    <row r="703" spans="1:38" x14ac:dyDescent="0.25">
      <c r="A703" t="s">
        <v>38</v>
      </c>
      <c r="B703">
        <v>101053563</v>
      </c>
      <c r="C703">
        <v>56070</v>
      </c>
      <c r="E703" s="1">
        <v>44330</v>
      </c>
      <c r="F703" s="2">
        <v>19</v>
      </c>
      <c r="G703" s="2">
        <f t="shared" si="10"/>
        <v>5</v>
      </c>
      <c r="H703" t="s">
        <v>256</v>
      </c>
      <c r="I703" t="s">
        <v>79</v>
      </c>
      <c r="J703" t="s">
        <v>41</v>
      </c>
      <c r="K703" t="s">
        <v>603</v>
      </c>
      <c r="L703" t="s">
        <v>45</v>
      </c>
      <c r="M703" t="s">
        <v>257</v>
      </c>
      <c r="N703" t="s">
        <v>258</v>
      </c>
      <c r="O703" t="s">
        <v>667</v>
      </c>
      <c r="P703" t="s">
        <v>668</v>
      </c>
      <c r="Q703">
        <v>101054292</v>
      </c>
      <c r="R703" t="s">
        <v>669</v>
      </c>
      <c r="S703" s="1">
        <v>44336</v>
      </c>
      <c r="T703" t="s">
        <v>170</v>
      </c>
      <c r="U703">
        <v>10432</v>
      </c>
      <c r="V703">
        <v>10434</v>
      </c>
      <c r="W703">
        <v>1</v>
      </c>
      <c r="X703">
        <v>0</v>
      </c>
      <c r="Y703">
        <v>0</v>
      </c>
      <c r="AC703" s="3">
        <v>3452715</v>
      </c>
      <c r="AD703">
        <v>3127005</v>
      </c>
      <c r="AE703">
        <v>20251</v>
      </c>
      <c r="AH703" t="s">
        <v>212</v>
      </c>
      <c r="AI703" t="s">
        <v>52</v>
      </c>
      <c r="AK703" t="s">
        <v>59</v>
      </c>
    </row>
    <row r="704" spans="1:38" x14ac:dyDescent="0.25">
      <c r="A704" t="s">
        <v>38</v>
      </c>
      <c r="B704">
        <v>101053564</v>
      </c>
      <c r="C704">
        <v>56071</v>
      </c>
      <c r="E704" s="1">
        <v>44330</v>
      </c>
      <c r="F704" s="2">
        <v>19</v>
      </c>
      <c r="G704" s="2">
        <f t="shared" si="10"/>
        <v>5</v>
      </c>
      <c r="H704" t="s">
        <v>171</v>
      </c>
      <c r="I704" t="s">
        <v>124</v>
      </c>
      <c r="J704" t="s">
        <v>41</v>
      </c>
      <c r="K704" t="s">
        <v>460</v>
      </c>
      <c r="L704" t="s">
        <v>461</v>
      </c>
      <c r="M704" t="s">
        <v>42</v>
      </c>
      <c r="N704" t="s">
        <v>43</v>
      </c>
      <c r="O704" t="s">
        <v>462</v>
      </c>
      <c r="P704" t="s">
        <v>463</v>
      </c>
      <c r="Q704">
        <v>101054293</v>
      </c>
      <c r="R704">
        <v>78892</v>
      </c>
      <c r="S704" s="1">
        <v>44338</v>
      </c>
      <c r="T704" t="s">
        <v>464</v>
      </c>
      <c r="U704">
        <v>33480</v>
      </c>
      <c r="V704">
        <v>33480</v>
      </c>
      <c r="W704">
        <v>1</v>
      </c>
      <c r="X704">
        <v>0</v>
      </c>
      <c r="Y704">
        <v>0</v>
      </c>
      <c r="AC704" s="3">
        <v>1674000</v>
      </c>
      <c r="AD704">
        <v>1305000</v>
      </c>
      <c r="AE704">
        <v>-151380</v>
      </c>
      <c r="AH704" t="s">
        <v>64</v>
      </c>
      <c r="AI704" t="s">
        <v>52</v>
      </c>
      <c r="AK704" t="s">
        <v>59</v>
      </c>
    </row>
    <row r="705" spans="1:38" x14ac:dyDescent="0.25">
      <c r="A705" t="s">
        <v>38</v>
      </c>
      <c r="B705">
        <v>101053565</v>
      </c>
      <c r="C705">
        <v>56072</v>
      </c>
      <c r="D705">
        <v>56332</v>
      </c>
      <c r="E705" s="1">
        <v>44330</v>
      </c>
      <c r="F705" s="2">
        <v>19</v>
      </c>
      <c r="G705" s="2">
        <f t="shared" si="10"/>
        <v>5</v>
      </c>
      <c r="H705" t="s">
        <v>114</v>
      </c>
      <c r="I705" t="s">
        <v>40</v>
      </c>
      <c r="J705" t="s">
        <v>41</v>
      </c>
      <c r="K705" t="s">
        <v>44</v>
      </c>
      <c r="L705" t="s">
        <v>45</v>
      </c>
      <c r="M705" t="s">
        <v>107</v>
      </c>
      <c r="N705" t="s">
        <v>45</v>
      </c>
      <c r="O705" t="s">
        <v>103</v>
      </c>
      <c r="P705" t="s">
        <v>104</v>
      </c>
      <c r="Q705">
        <v>101054294</v>
      </c>
      <c r="R705">
        <v>0</v>
      </c>
      <c r="S705" s="1">
        <v>44334</v>
      </c>
      <c r="T705" t="s">
        <v>48</v>
      </c>
      <c r="U705">
        <v>1</v>
      </c>
      <c r="V705">
        <v>1</v>
      </c>
      <c r="W705">
        <v>1</v>
      </c>
      <c r="X705">
        <v>10000</v>
      </c>
      <c r="Y705">
        <v>0</v>
      </c>
      <c r="Z705" t="s">
        <v>49</v>
      </c>
      <c r="AC705" s="3">
        <v>324601</v>
      </c>
      <c r="AD705">
        <v>0</v>
      </c>
      <c r="AE705">
        <v>0</v>
      </c>
      <c r="AF705" t="s">
        <v>56</v>
      </c>
      <c r="AH705" t="s">
        <v>64</v>
      </c>
      <c r="AI705" t="s">
        <v>52</v>
      </c>
      <c r="AK705" t="s">
        <v>53</v>
      </c>
      <c r="AL705" s="1">
        <v>44355</v>
      </c>
    </row>
    <row r="706" spans="1:38" x14ac:dyDescent="0.25">
      <c r="A706" t="s">
        <v>38</v>
      </c>
      <c r="B706">
        <v>101053566</v>
      </c>
      <c r="C706">
        <v>56073</v>
      </c>
      <c r="D706">
        <v>56331</v>
      </c>
      <c r="E706" s="1">
        <v>44330</v>
      </c>
      <c r="F706" s="2">
        <v>19</v>
      </c>
      <c r="G706" s="2">
        <f t="shared" si="10"/>
        <v>5</v>
      </c>
      <c r="H706" t="s">
        <v>114</v>
      </c>
      <c r="I706" t="s">
        <v>40</v>
      </c>
      <c r="J706" t="s">
        <v>41</v>
      </c>
      <c r="K706" t="s">
        <v>107</v>
      </c>
      <c r="L706" t="s">
        <v>45</v>
      </c>
      <c r="M706" t="s">
        <v>44</v>
      </c>
      <c r="N706" t="s">
        <v>45</v>
      </c>
      <c r="O706" t="s">
        <v>153</v>
      </c>
      <c r="P706" t="s">
        <v>235</v>
      </c>
      <c r="Q706">
        <v>101054295</v>
      </c>
      <c r="R706">
        <v>0</v>
      </c>
      <c r="S706" s="1">
        <v>44334</v>
      </c>
      <c r="T706" t="s">
        <v>48</v>
      </c>
      <c r="U706">
        <v>1</v>
      </c>
      <c r="V706">
        <v>1</v>
      </c>
      <c r="W706">
        <v>1</v>
      </c>
      <c r="X706">
        <v>10000</v>
      </c>
      <c r="Y706">
        <v>0</v>
      </c>
      <c r="Z706" t="s">
        <v>49</v>
      </c>
      <c r="AC706" s="3">
        <v>162301</v>
      </c>
      <c r="AD706">
        <v>0</v>
      </c>
      <c r="AE706">
        <v>0</v>
      </c>
      <c r="AF706" t="s">
        <v>56</v>
      </c>
      <c r="AH706" t="s">
        <v>64</v>
      </c>
      <c r="AI706" t="s">
        <v>52</v>
      </c>
      <c r="AK706" t="s">
        <v>53</v>
      </c>
      <c r="AL706" s="1">
        <v>44355</v>
      </c>
    </row>
    <row r="707" spans="1:38" x14ac:dyDescent="0.25">
      <c r="A707" t="s">
        <v>38</v>
      </c>
      <c r="B707">
        <v>101053567</v>
      </c>
      <c r="C707">
        <v>56074</v>
      </c>
      <c r="D707">
        <v>56301</v>
      </c>
      <c r="E707" s="1">
        <v>44330</v>
      </c>
      <c r="F707" s="2">
        <v>19</v>
      </c>
      <c r="G707" s="2">
        <f t="shared" ref="G707:G770" si="11">+MONTH(E707)</f>
        <v>5</v>
      </c>
      <c r="H707" t="s">
        <v>164</v>
      </c>
      <c r="I707" t="s">
        <v>146</v>
      </c>
      <c r="J707" t="s">
        <v>41</v>
      </c>
      <c r="K707" t="s">
        <v>237</v>
      </c>
      <c r="L707" t="s">
        <v>238</v>
      </c>
      <c r="M707" t="s">
        <v>107</v>
      </c>
      <c r="N707" t="s">
        <v>45</v>
      </c>
      <c r="O707" t="s">
        <v>115</v>
      </c>
      <c r="P707" t="s">
        <v>154</v>
      </c>
      <c r="Q707">
        <v>101054296</v>
      </c>
      <c r="R707" t="s">
        <v>670</v>
      </c>
      <c r="S707" s="1">
        <v>44334</v>
      </c>
      <c r="T707" t="s">
        <v>48</v>
      </c>
      <c r="U707">
        <v>1</v>
      </c>
      <c r="V707">
        <v>1</v>
      </c>
      <c r="W707">
        <v>1</v>
      </c>
      <c r="X707">
        <v>10000</v>
      </c>
      <c r="Y707">
        <v>70000</v>
      </c>
      <c r="Z707" t="s">
        <v>49</v>
      </c>
      <c r="AC707" s="3">
        <v>680615</v>
      </c>
      <c r="AD707">
        <v>0</v>
      </c>
      <c r="AE707">
        <v>0</v>
      </c>
      <c r="AF707" t="s">
        <v>50</v>
      </c>
      <c r="AH707" t="s">
        <v>64</v>
      </c>
      <c r="AI707" t="s">
        <v>52</v>
      </c>
      <c r="AK707" t="s">
        <v>53</v>
      </c>
      <c r="AL707" s="1">
        <v>44355</v>
      </c>
    </row>
    <row r="708" spans="1:38" x14ac:dyDescent="0.25">
      <c r="A708" t="s">
        <v>38</v>
      </c>
      <c r="B708">
        <v>101053568</v>
      </c>
      <c r="C708">
        <v>56075</v>
      </c>
      <c r="D708">
        <v>56424</v>
      </c>
      <c r="E708" s="1">
        <v>44330</v>
      </c>
      <c r="F708" s="2">
        <v>19</v>
      </c>
      <c r="G708" s="2">
        <f t="shared" si="11"/>
        <v>5</v>
      </c>
      <c r="H708" t="s">
        <v>39</v>
      </c>
      <c r="I708" t="s">
        <v>40</v>
      </c>
      <c r="J708" t="s">
        <v>41</v>
      </c>
      <c r="K708" t="s">
        <v>42</v>
      </c>
      <c r="L708" t="s">
        <v>43</v>
      </c>
      <c r="M708" t="s">
        <v>44</v>
      </c>
      <c r="N708" t="s">
        <v>45</v>
      </c>
      <c r="O708" t="s">
        <v>254</v>
      </c>
      <c r="P708" t="s">
        <v>255</v>
      </c>
      <c r="Q708">
        <v>101054297</v>
      </c>
      <c r="R708">
        <v>75788</v>
      </c>
      <c r="S708" s="1">
        <v>44335</v>
      </c>
      <c r="T708" t="s">
        <v>48</v>
      </c>
      <c r="U708">
        <v>35040</v>
      </c>
      <c r="V708">
        <v>35040</v>
      </c>
      <c r="W708">
        <v>1</v>
      </c>
      <c r="X708">
        <v>10000</v>
      </c>
      <c r="Y708">
        <v>0</v>
      </c>
      <c r="Z708" t="s">
        <v>49</v>
      </c>
      <c r="AC708" s="3">
        <v>1240066</v>
      </c>
      <c r="AD708">
        <v>0</v>
      </c>
      <c r="AE708">
        <v>0</v>
      </c>
      <c r="AF708" t="s">
        <v>56</v>
      </c>
      <c r="AH708" t="s">
        <v>51</v>
      </c>
      <c r="AI708" t="s">
        <v>52</v>
      </c>
      <c r="AK708" t="s">
        <v>59</v>
      </c>
    </row>
    <row r="709" spans="1:38" x14ac:dyDescent="0.25">
      <c r="A709" t="s">
        <v>38</v>
      </c>
      <c r="B709">
        <v>101053569</v>
      </c>
      <c r="C709">
        <v>56076</v>
      </c>
      <c r="D709">
        <v>56432</v>
      </c>
      <c r="E709" s="1">
        <v>44330</v>
      </c>
      <c r="F709" s="2">
        <v>19</v>
      </c>
      <c r="G709" s="2">
        <f t="shared" si="11"/>
        <v>5</v>
      </c>
      <c r="H709" t="s">
        <v>39</v>
      </c>
      <c r="I709" t="s">
        <v>40</v>
      </c>
      <c r="J709" t="s">
        <v>41</v>
      </c>
      <c r="K709" t="s">
        <v>42</v>
      </c>
      <c r="L709" t="s">
        <v>43</v>
      </c>
      <c r="M709" t="s">
        <v>44</v>
      </c>
      <c r="N709" t="s">
        <v>45</v>
      </c>
      <c r="O709" t="s">
        <v>347</v>
      </c>
      <c r="P709" t="s">
        <v>350</v>
      </c>
      <c r="Q709">
        <v>101054298</v>
      </c>
      <c r="R709">
        <v>75789</v>
      </c>
      <c r="S709" s="1">
        <v>44335</v>
      </c>
      <c r="T709" t="s">
        <v>48</v>
      </c>
      <c r="U709">
        <v>33790</v>
      </c>
      <c r="V709">
        <v>33790</v>
      </c>
      <c r="W709">
        <v>1</v>
      </c>
      <c r="X709">
        <v>10000</v>
      </c>
      <c r="Y709">
        <v>0</v>
      </c>
      <c r="Z709" t="s">
        <v>49</v>
      </c>
      <c r="AC709" s="3">
        <v>1195828</v>
      </c>
      <c r="AD709">
        <v>0</v>
      </c>
      <c r="AE709">
        <v>0</v>
      </c>
      <c r="AF709" t="s">
        <v>56</v>
      </c>
      <c r="AH709" t="s">
        <v>51</v>
      </c>
      <c r="AI709" t="s">
        <v>52</v>
      </c>
      <c r="AK709" t="s">
        <v>59</v>
      </c>
    </row>
    <row r="710" spans="1:38" x14ac:dyDescent="0.25">
      <c r="A710" t="s">
        <v>38</v>
      </c>
      <c r="B710">
        <v>101053570</v>
      </c>
      <c r="C710">
        <v>56077</v>
      </c>
      <c r="D710">
        <v>56392</v>
      </c>
      <c r="E710" s="1">
        <v>44330</v>
      </c>
      <c r="F710" s="2">
        <v>19</v>
      </c>
      <c r="G710" s="2">
        <f t="shared" si="11"/>
        <v>5</v>
      </c>
      <c r="H710" t="s">
        <v>39</v>
      </c>
      <c r="I710" t="s">
        <v>40</v>
      </c>
      <c r="J710" t="s">
        <v>41</v>
      </c>
      <c r="K710" t="s">
        <v>247</v>
      </c>
      <c r="L710" t="s">
        <v>248</v>
      </c>
      <c r="M710" t="s">
        <v>69</v>
      </c>
      <c r="N710" t="s">
        <v>45</v>
      </c>
      <c r="O710" t="s">
        <v>148</v>
      </c>
      <c r="P710" t="s">
        <v>149</v>
      </c>
      <c r="Q710">
        <v>101054299</v>
      </c>
      <c r="R710">
        <v>57482</v>
      </c>
      <c r="S710" s="1">
        <v>44334</v>
      </c>
      <c r="T710" t="s">
        <v>48</v>
      </c>
      <c r="U710">
        <v>34730</v>
      </c>
      <c r="V710">
        <v>34680</v>
      </c>
      <c r="W710">
        <v>1</v>
      </c>
      <c r="X710">
        <v>10000</v>
      </c>
      <c r="Y710">
        <v>0</v>
      </c>
      <c r="Z710" t="s">
        <v>49</v>
      </c>
      <c r="AC710" s="3">
        <v>1338147</v>
      </c>
      <c r="AD710">
        <v>0</v>
      </c>
      <c r="AE710">
        <v>0</v>
      </c>
      <c r="AF710" t="s">
        <v>56</v>
      </c>
      <c r="AH710" t="s">
        <v>51</v>
      </c>
      <c r="AI710" t="s">
        <v>52</v>
      </c>
      <c r="AK710" t="s">
        <v>53</v>
      </c>
      <c r="AL710" s="1">
        <v>44341</v>
      </c>
    </row>
    <row r="711" spans="1:38" x14ac:dyDescent="0.25">
      <c r="A711" t="s">
        <v>38</v>
      </c>
      <c r="B711">
        <v>101053571</v>
      </c>
      <c r="C711">
        <v>56078</v>
      </c>
      <c r="D711">
        <v>56394</v>
      </c>
      <c r="E711" s="1">
        <v>44330</v>
      </c>
      <c r="F711" s="2">
        <v>19</v>
      </c>
      <c r="G711" s="2">
        <f t="shared" si="11"/>
        <v>5</v>
      </c>
      <c r="H711" t="s">
        <v>39</v>
      </c>
      <c r="I711" t="s">
        <v>40</v>
      </c>
      <c r="J711" t="s">
        <v>41</v>
      </c>
      <c r="K711" t="s">
        <v>247</v>
      </c>
      <c r="L711" t="s">
        <v>248</v>
      </c>
      <c r="M711" t="s">
        <v>69</v>
      </c>
      <c r="N711" t="s">
        <v>45</v>
      </c>
      <c r="O711" t="s">
        <v>245</v>
      </c>
      <c r="P711" t="s">
        <v>246</v>
      </c>
      <c r="Q711">
        <v>101054300</v>
      </c>
      <c r="R711">
        <v>57483</v>
      </c>
      <c r="S711" s="1">
        <v>44334</v>
      </c>
      <c r="T711" t="s">
        <v>48</v>
      </c>
      <c r="U711">
        <v>34670</v>
      </c>
      <c r="V711">
        <v>34520</v>
      </c>
      <c r="W711">
        <v>1</v>
      </c>
      <c r="X711">
        <v>10000</v>
      </c>
      <c r="Y711">
        <v>0</v>
      </c>
      <c r="Z711" t="s">
        <v>49</v>
      </c>
      <c r="AC711" s="3">
        <v>1335835</v>
      </c>
      <c r="AD711">
        <v>0</v>
      </c>
      <c r="AE711">
        <v>0</v>
      </c>
      <c r="AF711" t="s">
        <v>56</v>
      </c>
      <c r="AH711" t="s">
        <v>51</v>
      </c>
      <c r="AI711" t="s">
        <v>52</v>
      </c>
      <c r="AK711" t="s">
        <v>53</v>
      </c>
      <c r="AL711" s="1">
        <v>44341</v>
      </c>
    </row>
    <row r="712" spans="1:38" x14ac:dyDescent="0.25">
      <c r="A712" t="s">
        <v>38</v>
      </c>
      <c r="B712">
        <v>101053572</v>
      </c>
      <c r="C712">
        <v>56079</v>
      </c>
      <c r="D712">
        <v>56396</v>
      </c>
      <c r="E712" s="1">
        <v>44330</v>
      </c>
      <c r="F712" s="2">
        <v>19</v>
      </c>
      <c r="G712" s="2">
        <f t="shared" si="11"/>
        <v>5</v>
      </c>
      <c r="H712" t="s">
        <v>39</v>
      </c>
      <c r="I712" t="s">
        <v>40</v>
      </c>
      <c r="J712" t="s">
        <v>41</v>
      </c>
      <c r="K712" t="s">
        <v>247</v>
      </c>
      <c r="L712" t="s">
        <v>248</v>
      </c>
      <c r="M712" t="s">
        <v>69</v>
      </c>
      <c r="N712" t="s">
        <v>45</v>
      </c>
      <c r="O712" t="s">
        <v>54</v>
      </c>
      <c r="P712" t="s">
        <v>55</v>
      </c>
      <c r="Q712">
        <v>101054301</v>
      </c>
      <c r="R712">
        <v>57508</v>
      </c>
      <c r="S712" s="1">
        <v>44334</v>
      </c>
      <c r="T712" t="s">
        <v>48</v>
      </c>
      <c r="U712">
        <v>34640</v>
      </c>
      <c r="V712">
        <v>34660</v>
      </c>
      <c r="W712">
        <v>1</v>
      </c>
      <c r="X712">
        <v>10000</v>
      </c>
      <c r="Y712">
        <v>0</v>
      </c>
      <c r="Z712" t="s">
        <v>49</v>
      </c>
      <c r="AC712" s="3">
        <v>1334679</v>
      </c>
      <c r="AD712">
        <v>0</v>
      </c>
      <c r="AE712">
        <v>0</v>
      </c>
      <c r="AF712" t="s">
        <v>56</v>
      </c>
      <c r="AH712" t="s">
        <v>51</v>
      </c>
      <c r="AI712" t="s">
        <v>52</v>
      </c>
      <c r="AK712" t="s">
        <v>53</v>
      </c>
      <c r="AL712" s="1">
        <v>44341</v>
      </c>
    </row>
    <row r="713" spans="1:38" x14ac:dyDescent="0.25">
      <c r="A713" t="s">
        <v>38</v>
      </c>
      <c r="B713">
        <v>101053573</v>
      </c>
      <c r="C713">
        <v>56080</v>
      </c>
      <c r="E713" s="1">
        <v>44330</v>
      </c>
      <c r="F713" s="2">
        <v>19</v>
      </c>
      <c r="G713" s="2">
        <f t="shared" si="11"/>
        <v>5</v>
      </c>
      <c r="H713" t="s">
        <v>39</v>
      </c>
      <c r="I713" t="s">
        <v>40</v>
      </c>
      <c r="J713" t="s">
        <v>41</v>
      </c>
      <c r="K713" t="s">
        <v>247</v>
      </c>
      <c r="L713" t="s">
        <v>248</v>
      </c>
      <c r="M713" t="s">
        <v>69</v>
      </c>
      <c r="N713" t="s">
        <v>45</v>
      </c>
      <c r="O713" t="s">
        <v>249</v>
      </c>
      <c r="P713" t="s">
        <v>250</v>
      </c>
      <c r="Q713">
        <v>101054302</v>
      </c>
      <c r="R713">
        <v>57475</v>
      </c>
      <c r="S713" s="1">
        <v>44337</v>
      </c>
      <c r="T713" t="s">
        <v>251</v>
      </c>
      <c r="U713">
        <v>35090</v>
      </c>
      <c r="V713">
        <v>35030</v>
      </c>
      <c r="W713">
        <v>1</v>
      </c>
      <c r="X713">
        <v>0</v>
      </c>
      <c r="Y713">
        <v>0</v>
      </c>
      <c r="AC713" s="3">
        <v>1352018</v>
      </c>
      <c r="AD713">
        <v>1207500</v>
      </c>
      <c r="AE713">
        <v>-20650</v>
      </c>
      <c r="AH713" t="s">
        <v>51</v>
      </c>
      <c r="AI713" t="s">
        <v>52</v>
      </c>
      <c r="AK713" t="s">
        <v>53</v>
      </c>
      <c r="AL713" s="1">
        <v>44341</v>
      </c>
    </row>
    <row r="714" spans="1:38" x14ac:dyDescent="0.25">
      <c r="A714" t="s">
        <v>38</v>
      </c>
      <c r="B714">
        <v>101053574</v>
      </c>
      <c r="C714">
        <v>56081</v>
      </c>
      <c r="E714" s="1">
        <v>44330</v>
      </c>
      <c r="F714" s="2">
        <v>19</v>
      </c>
      <c r="G714" s="2">
        <f t="shared" si="11"/>
        <v>5</v>
      </c>
      <c r="H714" t="s">
        <v>39</v>
      </c>
      <c r="I714" t="s">
        <v>40</v>
      </c>
      <c r="J714" t="s">
        <v>41</v>
      </c>
      <c r="K714" t="s">
        <v>247</v>
      </c>
      <c r="L714" t="s">
        <v>248</v>
      </c>
      <c r="M714" t="s">
        <v>69</v>
      </c>
      <c r="N714" t="s">
        <v>45</v>
      </c>
      <c r="O714" t="s">
        <v>76</v>
      </c>
      <c r="P714" t="s">
        <v>77</v>
      </c>
      <c r="Q714">
        <v>101054303</v>
      </c>
      <c r="R714">
        <v>97536</v>
      </c>
      <c r="S714" s="1">
        <v>44335</v>
      </c>
      <c r="T714" t="s">
        <v>78</v>
      </c>
      <c r="U714">
        <v>34570</v>
      </c>
      <c r="V714">
        <v>34580</v>
      </c>
      <c r="W714">
        <v>1</v>
      </c>
      <c r="X714">
        <v>0</v>
      </c>
      <c r="Y714">
        <v>0</v>
      </c>
      <c r="AC714" s="3">
        <v>1331982</v>
      </c>
      <c r="AD714">
        <v>1207500</v>
      </c>
      <c r="AE714">
        <v>-2450</v>
      </c>
      <c r="AH714" t="s">
        <v>51</v>
      </c>
      <c r="AI714" t="s">
        <v>52</v>
      </c>
      <c r="AK714" t="s">
        <v>53</v>
      </c>
      <c r="AL714" s="1">
        <v>44355</v>
      </c>
    </row>
    <row r="715" spans="1:38" x14ac:dyDescent="0.25">
      <c r="A715" t="s">
        <v>38</v>
      </c>
      <c r="B715">
        <v>101053575</v>
      </c>
      <c r="C715">
        <v>56082</v>
      </c>
      <c r="E715" s="1">
        <v>44330</v>
      </c>
      <c r="F715" s="2">
        <v>19</v>
      </c>
      <c r="G715" s="2">
        <f t="shared" si="11"/>
        <v>5</v>
      </c>
      <c r="H715" t="s">
        <v>39</v>
      </c>
      <c r="I715" t="s">
        <v>40</v>
      </c>
      <c r="J715" t="s">
        <v>41</v>
      </c>
      <c r="K715" t="s">
        <v>247</v>
      </c>
      <c r="L715" t="s">
        <v>248</v>
      </c>
      <c r="M715" t="s">
        <v>79</v>
      </c>
      <c r="N715" t="s">
        <v>45</v>
      </c>
      <c r="O715" t="s">
        <v>475</v>
      </c>
      <c r="P715" t="s">
        <v>476</v>
      </c>
      <c r="Q715">
        <v>101054304</v>
      </c>
      <c r="R715">
        <v>57523</v>
      </c>
      <c r="S715" s="1">
        <v>44337</v>
      </c>
      <c r="T715" t="s">
        <v>251</v>
      </c>
      <c r="U715">
        <v>35080</v>
      </c>
      <c r="V715">
        <v>35020</v>
      </c>
      <c r="W715">
        <v>1</v>
      </c>
      <c r="X715">
        <v>0</v>
      </c>
      <c r="Y715">
        <v>0</v>
      </c>
      <c r="AC715" s="3">
        <v>1351632</v>
      </c>
      <c r="AD715">
        <v>1207500</v>
      </c>
      <c r="AE715">
        <v>-20300</v>
      </c>
      <c r="AH715" t="s">
        <v>51</v>
      </c>
      <c r="AI715" t="s">
        <v>52</v>
      </c>
      <c r="AK715" t="s">
        <v>53</v>
      </c>
      <c r="AL715" s="1">
        <v>44355</v>
      </c>
    </row>
    <row r="716" spans="1:38" x14ac:dyDescent="0.25">
      <c r="A716" t="s">
        <v>38</v>
      </c>
      <c r="B716">
        <v>101053576</v>
      </c>
      <c r="C716">
        <v>56083</v>
      </c>
      <c r="E716" s="1">
        <v>44330</v>
      </c>
      <c r="F716" s="2">
        <v>19</v>
      </c>
      <c r="G716" s="2">
        <f t="shared" si="11"/>
        <v>5</v>
      </c>
      <c r="H716" t="s">
        <v>39</v>
      </c>
      <c r="I716" t="s">
        <v>40</v>
      </c>
      <c r="J716" t="s">
        <v>41</v>
      </c>
      <c r="K716" t="s">
        <v>247</v>
      </c>
      <c r="L716" t="s">
        <v>248</v>
      </c>
      <c r="M716" t="s">
        <v>69</v>
      </c>
      <c r="N716" t="s">
        <v>45</v>
      </c>
      <c r="O716" t="s">
        <v>240</v>
      </c>
      <c r="P716" t="s">
        <v>241</v>
      </c>
      <c r="Q716">
        <v>101054305</v>
      </c>
      <c r="R716">
        <v>57509</v>
      </c>
      <c r="S716" s="1">
        <v>44336</v>
      </c>
      <c r="T716" t="s">
        <v>170</v>
      </c>
      <c r="U716">
        <v>34590</v>
      </c>
      <c r="V716">
        <v>34590</v>
      </c>
      <c r="W716">
        <v>1</v>
      </c>
      <c r="X716">
        <v>0</v>
      </c>
      <c r="Y716">
        <v>0</v>
      </c>
      <c r="AC716" s="3">
        <v>1332753</v>
      </c>
      <c r="AD716">
        <v>1207500</v>
      </c>
      <c r="AE716">
        <v>-3150</v>
      </c>
      <c r="AH716" t="s">
        <v>51</v>
      </c>
      <c r="AI716" t="s">
        <v>52</v>
      </c>
      <c r="AK716" t="s">
        <v>53</v>
      </c>
      <c r="AL716" s="1">
        <v>44341</v>
      </c>
    </row>
    <row r="717" spans="1:38" x14ac:dyDescent="0.25">
      <c r="A717" t="s">
        <v>38</v>
      </c>
      <c r="B717">
        <v>101053577</v>
      </c>
      <c r="C717">
        <v>56084</v>
      </c>
      <c r="D717">
        <v>56400</v>
      </c>
      <c r="E717" s="1">
        <v>44330</v>
      </c>
      <c r="F717" s="2">
        <v>19</v>
      </c>
      <c r="G717" s="2">
        <f t="shared" si="11"/>
        <v>5</v>
      </c>
      <c r="H717" t="s">
        <v>39</v>
      </c>
      <c r="I717" t="s">
        <v>40</v>
      </c>
      <c r="J717" t="s">
        <v>41</v>
      </c>
      <c r="K717" t="s">
        <v>42</v>
      </c>
      <c r="L717" t="s">
        <v>43</v>
      </c>
      <c r="M717" t="s">
        <v>44</v>
      </c>
      <c r="N717" t="s">
        <v>45</v>
      </c>
      <c r="O717" t="s">
        <v>205</v>
      </c>
      <c r="P717" t="s">
        <v>206</v>
      </c>
      <c r="Q717">
        <v>101054306</v>
      </c>
      <c r="R717">
        <v>75831</v>
      </c>
      <c r="S717" s="1">
        <v>44334</v>
      </c>
      <c r="T717" t="s">
        <v>48</v>
      </c>
      <c r="U717">
        <v>34560</v>
      </c>
      <c r="V717">
        <v>34560</v>
      </c>
      <c r="W717">
        <v>1</v>
      </c>
      <c r="X717">
        <v>10000</v>
      </c>
      <c r="Y717">
        <v>0</v>
      </c>
      <c r="Z717" t="s">
        <v>49</v>
      </c>
      <c r="AC717" s="3">
        <v>1223078</v>
      </c>
      <c r="AD717">
        <v>0</v>
      </c>
      <c r="AE717">
        <v>0</v>
      </c>
      <c r="AF717" t="s">
        <v>56</v>
      </c>
      <c r="AH717" t="s">
        <v>51</v>
      </c>
      <c r="AI717" t="s">
        <v>52</v>
      </c>
      <c r="AK717" t="s">
        <v>53</v>
      </c>
      <c r="AL717" s="1">
        <v>44341</v>
      </c>
    </row>
    <row r="718" spans="1:38" x14ac:dyDescent="0.25">
      <c r="A718" t="s">
        <v>38</v>
      </c>
      <c r="B718">
        <v>101053578</v>
      </c>
      <c r="C718">
        <v>56085</v>
      </c>
      <c r="D718">
        <v>56473</v>
      </c>
      <c r="E718" s="1">
        <v>44330</v>
      </c>
      <c r="F718" s="2">
        <v>19</v>
      </c>
      <c r="G718" s="2">
        <f t="shared" si="11"/>
        <v>5</v>
      </c>
      <c r="H718" t="s">
        <v>88</v>
      </c>
      <c r="I718" t="s">
        <v>83</v>
      </c>
      <c r="J718" t="s">
        <v>41</v>
      </c>
      <c r="K718" t="s">
        <v>83</v>
      </c>
      <c r="L718" t="s">
        <v>45</v>
      </c>
      <c r="M718" t="s">
        <v>83</v>
      </c>
      <c r="N718" t="s">
        <v>84</v>
      </c>
      <c r="O718" t="s">
        <v>671</v>
      </c>
      <c r="P718" t="s">
        <v>672</v>
      </c>
      <c r="Q718">
        <v>101054307</v>
      </c>
      <c r="R718">
        <v>96769</v>
      </c>
      <c r="S718" s="1">
        <v>44336</v>
      </c>
      <c r="T718" t="s">
        <v>48</v>
      </c>
      <c r="U718">
        <v>33900</v>
      </c>
      <c r="V718">
        <v>33940</v>
      </c>
      <c r="W718">
        <v>1</v>
      </c>
      <c r="X718">
        <v>882851</v>
      </c>
      <c r="Y718">
        <v>45000</v>
      </c>
      <c r="Z718" t="s">
        <v>49</v>
      </c>
      <c r="AC718" s="3">
        <v>5763000</v>
      </c>
      <c r="AD718">
        <v>0</v>
      </c>
      <c r="AE718">
        <v>0</v>
      </c>
      <c r="AF718" t="s">
        <v>50</v>
      </c>
      <c r="AH718" t="s">
        <v>87</v>
      </c>
      <c r="AI718" t="s">
        <v>52</v>
      </c>
      <c r="AK718" t="s">
        <v>53</v>
      </c>
      <c r="AL718" s="1">
        <v>44341</v>
      </c>
    </row>
    <row r="719" spans="1:38" x14ac:dyDescent="0.25">
      <c r="A719" t="s">
        <v>38</v>
      </c>
      <c r="B719">
        <v>101053579</v>
      </c>
      <c r="C719">
        <v>56086</v>
      </c>
      <c r="E719" s="1">
        <v>44330</v>
      </c>
      <c r="F719" s="2">
        <v>19</v>
      </c>
      <c r="G719" s="2">
        <f t="shared" si="11"/>
        <v>5</v>
      </c>
      <c r="H719" t="s">
        <v>256</v>
      </c>
      <c r="I719" t="s">
        <v>79</v>
      </c>
      <c r="J719" t="s">
        <v>41</v>
      </c>
      <c r="K719" t="s">
        <v>79</v>
      </c>
      <c r="L719" t="s">
        <v>45</v>
      </c>
      <c r="M719" t="s">
        <v>257</v>
      </c>
      <c r="N719" t="s">
        <v>556</v>
      </c>
      <c r="O719" t="s">
        <v>673</v>
      </c>
      <c r="P719" t="s">
        <v>674</v>
      </c>
      <c r="Q719">
        <v>101054308</v>
      </c>
      <c r="R719" t="s">
        <v>675</v>
      </c>
      <c r="S719" s="1">
        <v>44336</v>
      </c>
      <c r="T719" t="s">
        <v>170</v>
      </c>
      <c r="U719">
        <v>10378</v>
      </c>
      <c r="V719">
        <v>10361</v>
      </c>
      <c r="W719">
        <v>1</v>
      </c>
      <c r="X719">
        <v>0</v>
      </c>
      <c r="Y719">
        <v>0</v>
      </c>
      <c r="AC719" s="3">
        <v>4813306</v>
      </c>
      <c r="AD719">
        <v>4390050</v>
      </c>
      <c r="AE719">
        <v>51008</v>
      </c>
      <c r="AH719" t="s">
        <v>212</v>
      </c>
      <c r="AI719" t="s">
        <v>52</v>
      </c>
      <c r="AK719" t="s">
        <v>59</v>
      </c>
    </row>
    <row r="720" spans="1:38" x14ac:dyDescent="0.25">
      <c r="A720" t="s">
        <v>38</v>
      </c>
      <c r="B720">
        <v>101053580</v>
      </c>
      <c r="C720">
        <v>56087</v>
      </c>
      <c r="D720">
        <v>56528</v>
      </c>
      <c r="E720" s="1">
        <v>44330</v>
      </c>
      <c r="F720" s="2">
        <v>19</v>
      </c>
      <c r="G720" s="2">
        <f t="shared" si="11"/>
        <v>5</v>
      </c>
      <c r="H720" t="s">
        <v>256</v>
      </c>
      <c r="I720" t="s">
        <v>79</v>
      </c>
      <c r="J720" t="s">
        <v>41</v>
      </c>
      <c r="K720" t="s">
        <v>79</v>
      </c>
      <c r="L720" t="s">
        <v>45</v>
      </c>
      <c r="M720" t="s">
        <v>267</v>
      </c>
      <c r="N720" t="s">
        <v>268</v>
      </c>
      <c r="O720" t="s">
        <v>369</v>
      </c>
      <c r="P720" t="s">
        <v>370</v>
      </c>
      <c r="Q720">
        <v>101054309</v>
      </c>
      <c r="R720" t="s">
        <v>676</v>
      </c>
      <c r="S720" s="1">
        <v>44338</v>
      </c>
      <c r="T720" t="s">
        <v>48</v>
      </c>
      <c r="U720">
        <v>10123</v>
      </c>
      <c r="V720">
        <v>10123</v>
      </c>
      <c r="W720">
        <v>1</v>
      </c>
      <c r="X720">
        <v>493712</v>
      </c>
      <c r="Y720">
        <v>58000</v>
      </c>
      <c r="Z720" t="s">
        <v>49</v>
      </c>
      <c r="AC720" s="3">
        <v>2024600</v>
      </c>
      <c r="AD720">
        <v>0</v>
      </c>
      <c r="AE720">
        <v>0</v>
      </c>
      <c r="AF720" t="s">
        <v>50</v>
      </c>
      <c r="AH720" t="s">
        <v>212</v>
      </c>
      <c r="AI720" t="s">
        <v>52</v>
      </c>
      <c r="AK720" t="s">
        <v>53</v>
      </c>
      <c r="AL720" s="1">
        <v>44341</v>
      </c>
    </row>
    <row r="721" spans="1:38" x14ac:dyDescent="0.25">
      <c r="A721" t="s">
        <v>38</v>
      </c>
      <c r="B721">
        <v>101053581</v>
      </c>
      <c r="C721">
        <v>56088</v>
      </c>
      <c r="D721">
        <v>56409</v>
      </c>
      <c r="E721" s="1">
        <v>44330</v>
      </c>
      <c r="F721" s="2">
        <v>19</v>
      </c>
      <c r="G721" s="2">
        <f t="shared" si="11"/>
        <v>5</v>
      </c>
      <c r="H721" t="s">
        <v>256</v>
      </c>
      <c r="I721" t="s">
        <v>79</v>
      </c>
      <c r="J721" t="s">
        <v>41</v>
      </c>
      <c r="K721" t="s">
        <v>79</v>
      </c>
      <c r="L721" t="s">
        <v>45</v>
      </c>
      <c r="M721" t="s">
        <v>383</v>
      </c>
      <c r="N721" t="s">
        <v>285</v>
      </c>
      <c r="O721" t="s">
        <v>391</v>
      </c>
      <c r="P721" t="s">
        <v>116</v>
      </c>
      <c r="Q721">
        <v>101054310</v>
      </c>
      <c r="R721" t="s">
        <v>677</v>
      </c>
      <c r="S721" s="1">
        <v>44334</v>
      </c>
      <c r="T721" t="s">
        <v>48</v>
      </c>
      <c r="U721">
        <v>10118</v>
      </c>
      <c r="V721">
        <v>10121</v>
      </c>
      <c r="W721">
        <v>1</v>
      </c>
      <c r="X721">
        <v>221080</v>
      </c>
      <c r="Y721">
        <v>0</v>
      </c>
      <c r="Z721" t="s">
        <v>49</v>
      </c>
      <c r="AC721" s="3">
        <v>1444749</v>
      </c>
      <c r="AD721">
        <v>0</v>
      </c>
      <c r="AE721">
        <v>0</v>
      </c>
      <c r="AF721" t="s">
        <v>56</v>
      </c>
      <c r="AH721" t="s">
        <v>212</v>
      </c>
      <c r="AI721" t="s">
        <v>52</v>
      </c>
      <c r="AK721" t="s">
        <v>59</v>
      </c>
    </row>
    <row r="722" spans="1:38" x14ac:dyDescent="0.25">
      <c r="A722" t="s">
        <v>38</v>
      </c>
      <c r="B722">
        <v>101053582</v>
      </c>
      <c r="C722">
        <v>56089</v>
      </c>
      <c r="D722">
        <v>56529</v>
      </c>
      <c r="E722" s="1">
        <v>44330</v>
      </c>
      <c r="F722" s="2">
        <v>19</v>
      </c>
      <c r="G722" s="2">
        <f t="shared" si="11"/>
        <v>5</v>
      </c>
      <c r="H722" t="s">
        <v>256</v>
      </c>
      <c r="I722" t="s">
        <v>79</v>
      </c>
      <c r="J722" t="s">
        <v>41</v>
      </c>
      <c r="K722" t="s">
        <v>79</v>
      </c>
      <c r="L722" t="s">
        <v>45</v>
      </c>
      <c r="M722" t="s">
        <v>267</v>
      </c>
      <c r="N722" t="s">
        <v>285</v>
      </c>
      <c r="O722" t="s">
        <v>593</v>
      </c>
      <c r="P722" t="s">
        <v>594</v>
      </c>
      <c r="Q722">
        <v>101054311</v>
      </c>
      <c r="R722" t="s">
        <v>678</v>
      </c>
      <c r="S722" s="1">
        <v>44336</v>
      </c>
      <c r="T722" t="s">
        <v>48</v>
      </c>
      <c r="U722">
        <v>10080</v>
      </c>
      <c r="V722">
        <v>10080</v>
      </c>
      <c r="W722">
        <v>1</v>
      </c>
      <c r="X722">
        <v>221080</v>
      </c>
      <c r="Y722">
        <v>0</v>
      </c>
      <c r="Z722" t="s">
        <v>49</v>
      </c>
      <c r="AC722" s="3">
        <v>1439323</v>
      </c>
      <c r="AD722">
        <v>0</v>
      </c>
      <c r="AE722">
        <v>0</v>
      </c>
      <c r="AF722" t="s">
        <v>56</v>
      </c>
      <c r="AH722" t="s">
        <v>212</v>
      </c>
      <c r="AI722" t="s">
        <v>52</v>
      </c>
      <c r="AK722" t="s">
        <v>53</v>
      </c>
      <c r="AL722" s="1">
        <v>44341</v>
      </c>
    </row>
    <row r="723" spans="1:38" x14ac:dyDescent="0.25">
      <c r="A723" t="s">
        <v>38</v>
      </c>
      <c r="B723">
        <v>101053583</v>
      </c>
      <c r="C723">
        <v>56090</v>
      </c>
      <c r="D723">
        <v>56481</v>
      </c>
      <c r="E723" s="1">
        <v>44330</v>
      </c>
      <c r="F723" s="2">
        <v>19</v>
      </c>
      <c r="G723" s="2">
        <f t="shared" si="11"/>
        <v>5</v>
      </c>
      <c r="H723" t="s">
        <v>256</v>
      </c>
      <c r="I723" t="s">
        <v>79</v>
      </c>
      <c r="J723" t="s">
        <v>41</v>
      </c>
      <c r="K723" t="s">
        <v>79</v>
      </c>
      <c r="L723" t="s">
        <v>45</v>
      </c>
      <c r="M723" t="s">
        <v>257</v>
      </c>
      <c r="N723" t="s">
        <v>258</v>
      </c>
      <c r="O723" t="s">
        <v>280</v>
      </c>
      <c r="P723" t="s">
        <v>281</v>
      </c>
      <c r="Q723">
        <v>101054312</v>
      </c>
      <c r="R723" t="s">
        <v>679</v>
      </c>
      <c r="S723" s="1">
        <v>44336</v>
      </c>
      <c r="T723" t="s">
        <v>48</v>
      </c>
      <c r="U723">
        <v>10089</v>
      </c>
      <c r="V723">
        <v>10089</v>
      </c>
      <c r="W723">
        <v>1</v>
      </c>
      <c r="X723">
        <v>442664</v>
      </c>
      <c r="Y723">
        <v>0</v>
      </c>
      <c r="Z723" t="s">
        <v>49</v>
      </c>
      <c r="AC723" s="3">
        <v>3338551</v>
      </c>
      <c r="AD723">
        <v>0</v>
      </c>
      <c r="AE723">
        <v>0</v>
      </c>
      <c r="AF723" t="s">
        <v>56</v>
      </c>
      <c r="AH723" t="s">
        <v>212</v>
      </c>
      <c r="AI723" t="s">
        <v>52</v>
      </c>
      <c r="AK723" t="s">
        <v>59</v>
      </c>
    </row>
    <row r="724" spans="1:38" x14ac:dyDescent="0.25">
      <c r="A724" t="s">
        <v>38</v>
      </c>
      <c r="B724">
        <v>101053584</v>
      </c>
      <c r="C724">
        <v>56091</v>
      </c>
      <c r="D724">
        <v>57009</v>
      </c>
      <c r="E724" s="1">
        <v>44330</v>
      </c>
      <c r="F724" s="2">
        <v>19</v>
      </c>
      <c r="G724" s="2">
        <f t="shared" si="11"/>
        <v>5</v>
      </c>
      <c r="H724" t="s">
        <v>256</v>
      </c>
      <c r="I724" t="s">
        <v>79</v>
      </c>
      <c r="J724" t="s">
        <v>41</v>
      </c>
      <c r="K724" t="s">
        <v>79</v>
      </c>
      <c r="L724" t="s">
        <v>45</v>
      </c>
      <c r="M724" t="s">
        <v>257</v>
      </c>
      <c r="N724" t="s">
        <v>258</v>
      </c>
      <c r="O724" t="s">
        <v>300</v>
      </c>
      <c r="P724" t="s">
        <v>301</v>
      </c>
      <c r="Q724">
        <v>101054313</v>
      </c>
      <c r="R724" t="s">
        <v>680</v>
      </c>
      <c r="S724" s="1">
        <v>44343</v>
      </c>
      <c r="T724" t="s">
        <v>48</v>
      </c>
      <c r="U724">
        <v>10093</v>
      </c>
      <c r="V724">
        <v>10093</v>
      </c>
      <c r="W724">
        <v>1</v>
      </c>
      <c r="X724">
        <v>442664</v>
      </c>
      <c r="Y724">
        <v>0</v>
      </c>
      <c r="Z724" t="s">
        <v>49</v>
      </c>
      <c r="AC724" s="3">
        <v>3339875</v>
      </c>
      <c r="AD724">
        <v>0</v>
      </c>
      <c r="AE724">
        <v>0</v>
      </c>
      <c r="AF724" t="s">
        <v>56</v>
      </c>
      <c r="AH724" t="s">
        <v>212</v>
      </c>
      <c r="AI724" t="s">
        <v>52</v>
      </c>
      <c r="AK724" t="s">
        <v>59</v>
      </c>
    </row>
    <row r="725" spans="1:38" x14ac:dyDescent="0.25">
      <c r="A725" t="s">
        <v>38</v>
      </c>
      <c r="B725">
        <v>101053585</v>
      </c>
      <c r="C725">
        <v>56092</v>
      </c>
      <c r="D725">
        <v>56556</v>
      </c>
      <c r="E725" s="1">
        <v>44330</v>
      </c>
      <c r="F725" s="2">
        <v>19</v>
      </c>
      <c r="G725" s="2">
        <f t="shared" si="11"/>
        <v>5</v>
      </c>
      <c r="H725" t="s">
        <v>256</v>
      </c>
      <c r="I725" t="s">
        <v>79</v>
      </c>
      <c r="J725" t="s">
        <v>41</v>
      </c>
      <c r="K725" t="s">
        <v>79</v>
      </c>
      <c r="L725" t="s">
        <v>45</v>
      </c>
      <c r="M725" t="s">
        <v>257</v>
      </c>
      <c r="N725" t="s">
        <v>525</v>
      </c>
      <c r="O725" t="s">
        <v>275</v>
      </c>
      <c r="P725" t="s">
        <v>276</v>
      </c>
      <c r="Q725">
        <v>101054314</v>
      </c>
      <c r="R725" t="s">
        <v>681</v>
      </c>
      <c r="S725" s="1">
        <v>44337</v>
      </c>
      <c r="T725" t="s">
        <v>48</v>
      </c>
      <c r="U725">
        <v>10068</v>
      </c>
      <c r="V725">
        <v>10068</v>
      </c>
      <c r="W725">
        <v>1</v>
      </c>
      <c r="X725">
        <v>458326</v>
      </c>
      <c r="Y725">
        <v>1118000</v>
      </c>
      <c r="Z725" t="s">
        <v>49</v>
      </c>
      <c r="AC725" s="3">
        <v>3650153</v>
      </c>
      <c r="AD725">
        <v>0</v>
      </c>
      <c r="AE725">
        <v>0</v>
      </c>
      <c r="AF725" t="s">
        <v>50</v>
      </c>
      <c r="AH725" t="s">
        <v>212</v>
      </c>
      <c r="AI725" t="s">
        <v>52</v>
      </c>
      <c r="AK725" t="s">
        <v>59</v>
      </c>
    </row>
    <row r="726" spans="1:38" x14ac:dyDescent="0.25">
      <c r="A726" t="s">
        <v>38</v>
      </c>
      <c r="B726">
        <v>101053586</v>
      </c>
      <c r="C726">
        <v>56093</v>
      </c>
      <c r="D726">
        <v>56544</v>
      </c>
      <c r="E726" s="1">
        <v>44330</v>
      </c>
      <c r="F726" s="2">
        <v>19</v>
      </c>
      <c r="G726" s="2">
        <f t="shared" si="11"/>
        <v>5</v>
      </c>
      <c r="H726" t="s">
        <v>256</v>
      </c>
      <c r="I726" t="s">
        <v>79</v>
      </c>
      <c r="J726" t="s">
        <v>41</v>
      </c>
      <c r="K726" t="s">
        <v>79</v>
      </c>
      <c r="L726" t="s">
        <v>45</v>
      </c>
      <c r="M726" t="s">
        <v>257</v>
      </c>
      <c r="N726" t="s">
        <v>556</v>
      </c>
      <c r="O726" t="s">
        <v>358</v>
      </c>
      <c r="P726" t="s">
        <v>359</v>
      </c>
      <c r="Q726">
        <v>101054315</v>
      </c>
      <c r="R726" t="s">
        <v>682</v>
      </c>
      <c r="S726" s="1">
        <v>44337</v>
      </c>
      <c r="T726" t="s">
        <v>48</v>
      </c>
      <c r="U726">
        <v>10060</v>
      </c>
      <c r="V726">
        <v>10078</v>
      </c>
      <c r="W726">
        <v>1</v>
      </c>
      <c r="X726">
        <v>956253</v>
      </c>
      <c r="Y726">
        <v>58000</v>
      </c>
      <c r="Z726" t="s">
        <v>49</v>
      </c>
      <c r="AC726" s="3">
        <v>4673474</v>
      </c>
      <c r="AD726">
        <v>0</v>
      </c>
      <c r="AE726">
        <v>0</v>
      </c>
      <c r="AF726" t="s">
        <v>50</v>
      </c>
      <c r="AH726" t="s">
        <v>212</v>
      </c>
      <c r="AI726" t="s">
        <v>52</v>
      </c>
      <c r="AK726" t="s">
        <v>59</v>
      </c>
    </row>
    <row r="727" spans="1:38" x14ac:dyDescent="0.25">
      <c r="A727" t="s">
        <v>38</v>
      </c>
      <c r="B727">
        <v>101053587</v>
      </c>
      <c r="C727">
        <v>56094</v>
      </c>
      <c r="D727">
        <v>56446</v>
      </c>
      <c r="E727" s="1">
        <v>44330</v>
      </c>
      <c r="F727" s="2">
        <v>19</v>
      </c>
      <c r="G727" s="2">
        <f t="shared" si="11"/>
        <v>5</v>
      </c>
      <c r="H727" t="s">
        <v>256</v>
      </c>
      <c r="I727" t="s">
        <v>79</v>
      </c>
      <c r="J727" t="s">
        <v>41</v>
      </c>
      <c r="K727" t="s">
        <v>79</v>
      </c>
      <c r="L727" t="s">
        <v>45</v>
      </c>
      <c r="M727" t="s">
        <v>319</v>
      </c>
      <c r="N727" t="s">
        <v>285</v>
      </c>
      <c r="O727" t="s">
        <v>372</v>
      </c>
      <c r="P727" t="s">
        <v>373</v>
      </c>
      <c r="Q727">
        <v>101054316</v>
      </c>
      <c r="R727" t="s">
        <v>683</v>
      </c>
      <c r="S727" s="1">
        <v>44335</v>
      </c>
      <c r="T727" t="s">
        <v>48</v>
      </c>
      <c r="U727">
        <v>10065</v>
      </c>
      <c r="V727">
        <v>10065</v>
      </c>
      <c r="W727">
        <v>1</v>
      </c>
      <c r="X727">
        <v>221080</v>
      </c>
      <c r="Y727">
        <v>0</v>
      </c>
      <c r="Z727" t="s">
        <v>49</v>
      </c>
      <c r="AC727" s="3">
        <v>1437181</v>
      </c>
      <c r="AD727">
        <v>0</v>
      </c>
      <c r="AE727">
        <v>0</v>
      </c>
      <c r="AF727" t="s">
        <v>56</v>
      </c>
      <c r="AH727" t="s">
        <v>212</v>
      </c>
      <c r="AI727" t="s">
        <v>52</v>
      </c>
      <c r="AK727" t="s">
        <v>53</v>
      </c>
      <c r="AL727" s="1">
        <v>44341</v>
      </c>
    </row>
    <row r="728" spans="1:38" x14ac:dyDescent="0.25">
      <c r="A728" t="s">
        <v>38</v>
      </c>
      <c r="B728">
        <v>101053588</v>
      </c>
      <c r="C728">
        <v>56095</v>
      </c>
      <c r="D728">
        <v>56410</v>
      </c>
      <c r="E728" s="1">
        <v>44330</v>
      </c>
      <c r="F728" s="2">
        <v>19</v>
      </c>
      <c r="G728" s="2">
        <f t="shared" si="11"/>
        <v>5</v>
      </c>
      <c r="H728" t="s">
        <v>256</v>
      </c>
      <c r="I728" t="s">
        <v>79</v>
      </c>
      <c r="J728" t="s">
        <v>41</v>
      </c>
      <c r="K728" t="s">
        <v>79</v>
      </c>
      <c r="L728" t="s">
        <v>45</v>
      </c>
      <c r="M728" t="s">
        <v>450</v>
      </c>
      <c r="N728" t="s">
        <v>451</v>
      </c>
      <c r="O728" t="s">
        <v>353</v>
      </c>
      <c r="P728" t="s">
        <v>354</v>
      </c>
      <c r="Q728">
        <v>101054317</v>
      </c>
      <c r="R728" t="s">
        <v>684</v>
      </c>
      <c r="S728" s="1">
        <v>44334</v>
      </c>
      <c r="T728" t="s">
        <v>48</v>
      </c>
      <c r="U728">
        <v>10092</v>
      </c>
      <c r="V728">
        <v>10095</v>
      </c>
      <c r="W728">
        <v>1</v>
      </c>
      <c r="X728">
        <v>221080</v>
      </c>
      <c r="Y728">
        <v>0</v>
      </c>
      <c r="Z728" t="s">
        <v>49</v>
      </c>
      <c r="AC728" s="3">
        <v>1441037</v>
      </c>
      <c r="AD728">
        <v>0</v>
      </c>
      <c r="AE728">
        <v>0</v>
      </c>
      <c r="AF728" t="s">
        <v>56</v>
      </c>
      <c r="AH728" t="s">
        <v>212</v>
      </c>
      <c r="AI728" t="s">
        <v>52</v>
      </c>
      <c r="AK728" t="s">
        <v>59</v>
      </c>
    </row>
    <row r="729" spans="1:38" x14ac:dyDescent="0.25">
      <c r="A729" t="s">
        <v>38</v>
      </c>
      <c r="B729">
        <v>101053589</v>
      </c>
      <c r="C729">
        <v>56096</v>
      </c>
      <c r="D729">
        <v>56479</v>
      </c>
      <c r="E729" s="1">
        <v>44330</v>
      </c>
      <c r="F729" s="2">
        <v>19</v>
      </c>
      <c r="G729" s="2">
        <f t="shared" si="11"/>
        <v>5</v>
      </c>
      <c r="H729" t="s">
        <v>256</v>
      </c>
      <c r="I729" t="s">
        <v>79</v>
      </c>
      <c r="J729" t="s">
        <v>41</v>
      </c>
      <c r="K729" t="s">
        <v>79</v>
      </c>
      <c r="L729" t="s">
        <v>45</v>
      </c>
      <c r="M729" t="s">
        <v>257</v>
      </c>
      <c r="N729" t="s">
        <v>258</v>
      </c>
      <c r="O729" t="s">
        <v>366</v>
      </c>
      <c r="P729" t="s">
        <v>367</v>
      </c>
      <c r="Q729">
        <v>101054318</v>
      </c>
      <c r="R729" t="s">
        <v>685</v>
      </c>
      <c r="S729" s="1">
        <v>44336</v>
      </c>
      <c r="T729" t="s">
        <v>48</v>
      </c>
      <c r="U729">
        <v>10085</v>
      </c>
      <c r="V729">
        <v>10085</v>
      </c>
      <c r="W729">
        <v>1</v>
      </c>
      <c r="X729">
        <v>442664</v>
      </c>
      <c r="Y729">
        <v>0</v>
      </c>
      <c r="Z729" t="s">
        <v>49</v>
      </c>
      <c r="AC729" s="3">
        <v>3337227</v>
      </c>
      <c r="AD729">
        <v>0</v>
      </c>
      <c r="AE729">
        <v>0</v>
      </c>
      <c r="AF729" t="s">
        <v>56</v>
      </c>
      <c r="AH729" t="s">
        <v>212</v>
      </c>
      <c r="AI729" t="s">
        <v>52</v>
      </c>
      <c r="AK729" t="s">
        <v>59</v>
      </c>
    </row>
    <row r="730" spans="1:38" x14ac:dyDescent="0.25">
      <c r="A730" t="s">
        <v>38</v>
      </c>
      <c r="B730">
        <v>101053590</v>
      </c>
      <c r="C730">
        <v>56097</v>
      </c>
      <c r="D730">
        <v>56474</v>
      </c>
      <c r="E730" s="1">
        <v>44330</v>
      </c>
      <c r="F730" s="2">
        <v>19</v>
      </c>
      <c r="G730" s="2">
        <f t="shared" si="11"/>
        <v>5</v>
      </c>
      <c r="H730" t="s">
        <v>88</v>
      </c>
      <c r="I730" t="s">
        <v>83</v>
      </c>
      <c r="J730" t="s">
        <v>41</v>
      </c>
      <c r="K730" t="s">
        <v>83</v>
      </c>
      <c r="L730" t="s">
        <v>45</v>
      </c>
      <c r="M730" t="s">
        <v>83</v>
      </c>
      <c r="N730" t="s">
        <v>84</v>
      </c>
      <c r="O730" t="s">
        <v>379</v>
      </c>
      <c r="P730" t="s">
        <v>380</v>
      </c>
      <c r="Q730">
        <v>101054319</v>
      </c>
      <c r="R730">
        <v>96783</v>
      </c>
      <c r="S730" s="1">
        <v>44336</v>
      </c>
      <c r="T730" t="s">
        <v>48</v>
      </c>
      <c r="U730">
        <v>34390</v>
      </c>
      <c r="V730">
        <v>34400</v>
      </c>
      <c r="W730">
        <v>1</v>
      </c>
      <c r="X730">
        <v>882851</v>
      </c>
      <c r="Y730">
        <v>0</v>
      </c>
      <c r="Z730" t="s">
        <v>49</v>
      </c>
      <c r="AC730" s="3">
        <v>5846300</v>
      </c>
      <c r="AD730">
        <v>0</v>
      </c>
      <c r="AE730">
        <v>0</v>
      </c>
      <c r="AF730" t="s">
        <v>56</v>
      </c>
      <c r="AH730" t="s">
        <v>87</v>
      </c>
      <c r="AI730" t="s">
        <v>52</v>
      </c>
      <c r="AK730" t="s">
        <v>53</v>
      </c>
      <c r="AL730" s="1">
        <v>44341</v>
      </c>
    </row>
    <row r="731" spans="1:38" x14ac:dyDescent="0.25">
      <c r="A731" t="s">
        <v>38</v>
      </c>
      <c r="B731">
        <v>101053591</v>
      </c>
      <c r="C731">
        <v>56098</v>
      </c>
      <c r="D731">
        <v>56475</v>
      </c>
      <c r="E731" s="1">
        <v>44330</v>
      </c>
      <c r="F731" s="2">
        <v>19</v>
      </c>
      <c r="G731" s="2">
        <f t="shared" si="11"/>
        <v>5</v>
      </c>
      <c r="H731" t="s">
        <v>88</v>
      </c>
      <c r="I731" t="s">
        <v>83</v>
      </c>
      <c r="J731" t="s">
        <v>41</v>
      </c>
      <c r="K731" t="s">
        <v>83</v>
      </c>
      <c r="L731" t="s">
        <v>45</v>
      </c>
      <c r="M731" t="s">
        <v>83</v>
      </c>
      <c r="N731" t="s">
        <v>84</v>
      </c>
      <c r="O731" t="s">
        <v>161</v>
      </c>
      <c r="P731" t="s">
        <v>63</v>
      </c>
      <c r="Q731">
        <v>101054320</v>
      </c>
      <c r="R731">
        <v>96770</v>
      </c>
      <c r="S731" s="1">
        <v>44336</v>
      </c>
      <c r="T731" t="s">
        <v>48</v>
      </c>
      <c r="U731">
        <v>33450</v>
      </c>
      <c r="V731">
        <v>33450</v>
      </c>
      <c r="W731">
        <v>1</v>
      </c>
      <c r="X731">
        <v>882851</v>
      </c>
      <c r="Y731">
        <v>58000</v>
      </c>
      <c r="Z731" t="s">
        <v>49</v>
      </c>
      <c r="AC731" s="3">
        <v>5686500</v>
      </c>
      <c r="AD731">
        <v>0</v>
      </c>
      <c r="AE731">
        <v>0</v>
      </c>
      <c r="AF731" t="s">
        <v>50</v>
      </c>
      <c r="AH731" t="s">
        <v>87</v>
      </c>
      <c r="AI731" t="s">
        <v>52</v>
      </c>
      <c r="AK731" t="s">
        <v>53</v>
      </c>
      <c r="AL731" s="1">
        <v>44341</v>
      </c>
    </row>
    <row r="732" spans="1:38" x14ac:dyDescent="0.25">
      <c r="A732" t="s">
        <v>38</v>
      </c>
      <c r="B732">
        <v>101053592</v>
      </c>
      <c r="C732">
        <v>56099</v>
      </c>
      <c r="D732">
        <v>56466</v>
      </c>
      <c r="E732" s="1">
        <v>44330</v>
      </c>
      <c r="F732" s="2">
        <v>19</v>
      </c>
      <c r="G732" s="2">
        <f t="shared" si="11"/>
        <v>5</v>
      </c>
      <c r="H732" t="s">
        <v>123</v>
      </c>
      <c r="I732" t="s">
        <v>124</v>
      </c>
      <c r="J732" t="s">
        <v>41</v>
      </c>
      <c r="K732" t="s">
        <v>132</v>
      </c>
      <c r="L732" t="s">
        <v>133</v>
      </c>
      <c r="M732" t="s">
        <v>42</v>
      </c>
      <c r="N732" t="s">
        <v>43</v>
      </c>
      <c r="O732" t="s">
        <v>576</v>
      </c>
      <c r="P732" t="s">
        <v>577</v>
      </c>
      <c r="Q732">
        <v>101054321</v>
      </c>
      <c r="R732">
        <v>79239</v>
      </c>
      <c r="S732" s="1">
        <v>44336</v>
      </c>
      <c r="T732" t="s">
        <v>48</v>
      </c>
      <c r="U732">
        <v>33240</v>
      </c>
      <c r="V732">
        <v>33840</v>
      </c>
      <c r="W732">
        <v>1</v>
      </c>
      <c r="X732">
        <v>1343805</v>
      </c>
      <c r="Y732">
        <v>85000</v>
      </c>
      <c r="Z732" t="s">
        <v>49</v>
      </c>
      <c r="AC732" s="3">
        <v>3882764</v>
      </c>
      <c r="AD732">
        <v>0</v>
      </c>
      <c r="AE732">
        <v>0</v>
      </c>
      <c r="AF732" t="s">
        <v>50</v>
      </c>
      <c r="AH732" t="s">
        <v>87</v>
      </c>
      <c r="AI732" t="s">
        <v>52</v>
      </c>
      <c r="AK732" t="s">
        <v>53</v>
      </c>
      <c r="AL732" s="1">
        <v>44355</v>
      </c>
    </row>
    <row r="733" spans="1:38" x14ac:dyDescent="0.25">
      <c r="A733" t="s">
        <v>38</v>
      </c>
      <c r="B733">
        <v>101053593</v>
      </c>
      <c r="C733">
        <v>56100</v>
      </c>
      <c r="D733">
        <v>56578</v>
      </c>
      <c r="E733" s="1">
        <v>44330</v>
      </c>
      <c r="F733" s="2">
        <v>19</v>
      </c>
      <c r="G733" s="2">
        <f t="shared" si="11"/>
        <v>5</v>
      </c>
      <c r="H733" t="s">
        <v>39</v>
      </c>
      <c r="I733" t="s">
        <v>40</v>
      </c>
      <c r="J733" t="s">
        <v>41</v>
      </c>
      <c r="K733" t="s">
        <v>132</v>
      </c>
      <c r="L733" t="s">
        <v>133</v>
      </c>
      <c r="M733" t="s">
        <v>79</v>
      </c>
      <c r="N733" t="s">
        <v>45</v>
      </c>
      <c r="O733" t="s">
        <v>74</v>
      </c>
      <c r="P733" t="s">
        <v>75</v>
      </c>
      <c r="Q733">
        <v>101054322</v>
      </c>
      <c r="R733">
        <v>57547</v>
      </c>
      <c r="S733" s="1">
        <v>44337</v>
      </c>
      <c r="T733" t="s">
        <v>48</v>
      </c>
      <c r="U733">
        <v>34040</v>
      </c>
      <c r="V733">
        <v>34100</v>
      </c>
      <c r="W733">
        <v>1</v>
      </c>
      <c r="X733">
        <v>544477</v>
      </c>
      <c r="Y733">
        <v>0</v>
      </c>
      <c r="Z733" t="s">
        <v>49</v>
      </c>
      <c r="AC733" s="3">
        <v>2893400</v>
      </c>
      <c r="AD733">
        <v>0</v>
      </c>
      <c r="AE733">
        <v>0</v>
      </c>
      <c r="AF733" t="s">
        <v>56</v>
      </c>
      <c r="AH733" t="s">
        <v>51</v>
      </c>
      <c r="AI733" t="s">
        <v>52</v>
      </c>
      <c r="AK733" t="s">
        <v>53</v>
      </c>
      <c r="AL733" s="1">
        <v>44355</v>
      </c>
    </row>
    <row r="734" spans="1:38" x14ac:dyDescent="0.25">
      <c r="A734" t="s">
        <v>38</v>
      </c>
      <c r="B734">
        <v>101053594</v>
      </c>
      <c r="C734">
        <v>56101</v>
      </c>
      <c r="D734">
        <v>56468</v>
      </c>
      <c r="E734" s="1">
        <v>44331</v>
      </c>
      <c r="F734" s="2">
        <v>19</v>
      </c>
      <c r="G734" s="2">
        <f t="shared" si="11"/>
        <v>5</v>
      </c>
      <c r="H734" t="s">
        <v>94</v>
      </c>
      <c r="I734" t="s">
        <v>95</v>
      </c>
      <c r="J734" t="s">
        <v>41</v>
      </c>
      <c r="K734" t="s">
        <v>95</v>
      </c>
      <c r="L734" t="s">
        <v>686</v>
      </c>
      <c r="M734" t="s">
        <v>98</v>
      </c>
      <c r="N734" t="s">
        <v>45</v>
      </c>
      <c r="O734" t="s">
        <v>134</v>
      </c>
      <c r="P734" t="s">
        <v>135</v>
      </c>
      <c r="Q734">
        <v>101054323</v>
      </c>
      <c r="R734">
        <v>518578</v>
      </c>
      <c r="S734" s="1">
        <v>44336</v>
      </c>
      <c r="T734" t="s">
        <v>48</v>
      </c>
      <c r="U734">
        <v>34520</v>
      </c>
      <c r="V734">
        <v>34550</v>
      </c>
      <c r="W734">
        <v>1</v>
      </c>
      <c r="X734">
        <v>933771</v>
      </c>
      <c r="Y734">
        <v>0</v>
      </c>
      <c r="Z734" t="s">
        <v>49</v>
      </c>
      <c r="AC734" s="3">
        <v>3969800</v>
      </c>
      <c r="AD734">
        <v>0</v>
      </c>
      <c r="AE734">
        <v>0</v>
      </c>
      <c r="AF734" t="s">
        <v>56</v>
      </c>
      <c r="AH734" t="s">
        <v>87</v>
      </c>
      <c r="AI734" t="s">
        <v>52</v>
      </c>
      <c r="AK734" t="s">
        <v>53</v>
      </c>
      <c r="AL734" s="1">
        <v>44355</v>
      </c>
    </row>
    <row r="735" spans="1:38" x14ac:dyDescent="0.25">
      <c r="A735" t="s">
        <v>38</v>
      </c>
      <c r="B735">
        <v>101053595</v>
      </c>
      <c r="C735">
        <v>56102</v>
      </c>
      <c r="D735">
        <v>56460</v>
      </c>
      <c r="E735" s="1">
        <v>44331</v>
      </c>
      <c r="F735" s="2">
        <v>19</v>
      </c>
      <c r="G735" s="2">
        <f t="shared" si="11"/>
        <v>5</v>
      </c>
      <c r="H735" t="s">
        <v>94</v>
      </c>
      <c r="I735" t="s">
        <v>95</v>
      </c>
      <c r="J735" t="s">
        <v>41</v>
      </c>
      <c r="K735" t="s">
        <v>95</v>
      </c>
      <c r="L735" t="s">
        <v>686</v>
      </c>
      <c r="M735" t="s">
        <v>98</v>
      </c>
      <c r="N735" t="s">
        <v>45</v>
      </c>
      <c r="O735" t="s">
        <v>99</v>
      </c>
      <c r="P735" t="s">
        <v>100</v>
      </c>
      <c r="Q735">
        <v>101054324</v>
      </c>
      <c r="R735">
        <v>518604</v>
      </c>
      <c r="S735" s="1">
        <v>44336</v>
      </c>
      <c r="T735" t="s">
        <v>48</v>
      </c>
      <c r="U735">
        <v>34340</v>
      </c>
      <c r="V735">
        <v>34410</v>
      </c>
      <c r="W735">
        <v>1</v>
      </c>
      <c r="X735">
        <v>933771</v>
      </c>
      <c r="Y735">
        <v>0</v>
      </c>
      <c r="Z735" t="s">
        <v>49</v>
      </c>
      <c r="AC735" s="3">
        <v>3949100</v>
      </c>
      <c r="AD735">
        <v>0</v>
      </c>
      <c r="AE735">
        <v>0</v>
      </c>
      <c r="AF735" t="s">
        <v>56</v>
      </c>
      <c r="AH735" t="s">
        <v>87</v>
      </c>
      <c r="AI735" t="s">
        <v>52</v>
      </c>
      <c r="AK735" t="s">
        <v>53</v>
      </c>
      <c r="AL735" s="1">
        <v>44355</v>
      </c>
    </row>
    <row r="736" spans="1:38" x14ac:dyDescent="0.25">
      <c r="A736" t="s">
        <v>38</v>
      </c>
      <c r="B736">
        <v>101053596</v>
      </c>
      <c r="C736">
        <v>56103</v>
      </c>
      <c r="D736">
        <v>56909</v>
      </c>
      <c r="E736" s="1">
        <v>44331</v>
      </c>
      <c r="F736" s="2">
        <v>19</v>
      </c>
      <c r="G736" s="2">
        <f t="shared" si="11"/>
        <v>5</v>
      </c>
      <c r="H736" t="s">
        <v>94</v>
      </c>
      <c r="I736" t="s">
        <v>95</v>
      </c>
      <c r="J736" t="s">
        <v>41</v>
      </c>
      <c r="K736" t="s">
        <v>95</v>
      </c>
      <c r="L736" t="s">
        <v>686</v>
      </c>
      <c r="M736" t="s">
        <v>98</v>
      </c>
      <c r="N736" t="s">
        <v>45</v>
      </c>
      <c r="O736" t="s">
        <v>92</v>
      </c>
      <c r="P736" t="s">
        <v>93</v>
      </c>
      <c r="Q736">
        <v>101054325</v>
      </c>
      <c r="R736">
        <v>518609</v>
      </c>
      <c r="S736" s="1">
        <v>44342</v>
      </c>
      <c r="T736" t="s">
        <v>48</v>
      </c>
      <c r="U736">
        <v>34810</v>
      </c>
      <c r="V736">
        <v>34740</v>
      </c>
      <c r="W736">
        <v>1</v>
      </c>
      <c r="X736">
        <v>933771</v>
      </c>
      <c r="Y736">
        <v>50000</v>
      </c>
      <c r="Z736" t="s">
        <v>49</v>
      </c>
      <c r="AC736" s="3">
        <v>4003150</v>
      </c>
      <c r="AD736">
        <v>0</v>
      </c>
      <c r="AE736">
        <v>0</v>
      </c>
      <c r="AF736" t="s">
        <v>50</v>
      </c>
      <c r="AH736" t="s">
        <v>87</v>
      </c>
      <c r="AI736" t="s">
        <v>52</v>
      </c>
      <c r="AK736" t="s">
        <v>53</v>
      </c>
      <c r="AL736" s="1">
        <v>44355</v>
      </c>
    </row>
    <row r="737" spans="1:38" x14ac:dyDescent="0.25">
      <c r="A737" t="s">
        <v>38</v>
      </c>
      <c r="B737">
        <v>101053597</v>
      </c>
      <c r="C737">
        <v>56104</v>
      </c>
      <c r="D737">
        <v>56478</v>
      </c>
      <c r="E737" s="1">
        <v>44331</v>
      </c>
      <c r="F737" s="2">
        <v>19</v>
      </c>
      <c r="G737" s="2">
        <f t="shared" si="11"/>
        <v>5</v>
      </c>
      <c r="H737" t="s">
        <v>94</v>
      </c>
      <c r="I737" t="s">
        <v>95</v>
      </c>
      <c r="J737" t="s">
        <v>41</v>
      </c>
      <c r="K737" t="s">
        <v>95</v>
      </c>
      <c r="L737" t="s">
        <v>686</v>
      </c>
      <c r="M737" t="s">
        <v>98</v>
      </c>
      <c r="N737" t="s">
        <v>45</v>
      </c>
      <c r="O737" t="s">
        <v>381</v>
      </c>
      <c r="P737" t="s">
        <v>382</v>
      </c>
      <c r="Q737">
        <v>101054326</v>
      </c>
      <c r="R737">
        <v>518608</v>
      </c>
      <c r="S737" s="1">
        <v>44336</v>
      </c>
      <c r="T737" t="s">
        <v>48</v>
      </c>
      <c r="U737">
        <v>33850</v>
      </c>
      <c r="V737">
        <v>33690</v>
      </c>
      <c r="W737">
        <v>1</v>
      </c>
      <c r="X737">
        <v>933771</v>
      </c>
      <c r="Y737">
        <v>0</v>
      </c>
      <c r="Z737" t="s">
        <v>49</v>
      </c>
      <c r="AC737" s="3">
        <v>3892750</v>
      </c>
      <c r="AD737">
        <v>0</v>
      </c>
      <c r="AE737">
        <v>0</v>
      </c>
      <c r="AF737" t="s">
        <v>56</v>
      </c>
      <c r="AH737" t="s">
        <v>87</v>
      </c>
      <c r="AI737" t="s">
        <v>52</v>
      </c>
      <c r="AK737" t="s">
        <v>53</v>
      </c>
      <c r="AL737" s="1">
        <v>44355</v>
      </c>
    </row>
    <row r="738" spans="1:38" x14ac:dyDescent="0.25">
      <c r="A738" t="s">
        <v>38</v>
      </c>
      <c r="B738">
        <v>101053598</v>
      </c>
      <c r="C738">
        <v>56105</v>
      </c>
      <c r="D738">
        <v>56462</v>
      </c>
      <c r="E738" s="1">
        <v>44331</v>
      </c>
      <c r="F738" s="2">
        <v>19</v>
      </c>
      <c r="G738" s="2">
        <f t="shared" si="11"/>
        <v>5</v>
      </c>
      <c r="H738" t="s">
        <v>94</v>
      </c>
      <c r="I738" t="s">
        <v>95</v>
      </c>
      <c r="J738" t="s">
        <v>41</v>
      </c>
      <c r="K738" t="s">
        <v>95</v>
      </c>
      <c r="L738" t="s">
        <v>686</v>
      </c>
      <c r="M738" t="s">
        <v>98</v>
      </c>
      <c r="N738" t="s">
        <v>45</v>
      </c>
      <c r="O738" t="s">
        <v>207</v>
      </c>
      <c r="P738" t="s">
        <v>208</v>
      </c>
      <c r="Q738">
        <v>101054327</v>
      </c>
      <c r="R738">
        <v>518605</v>
      </c>
      <c r="S738" s="1">
        <v>44336</v>
      </c>
      <c r="T738" t="s">
        <v>48</v>
      </c>
      <c r="U738">
        <v>33260</v>
      </c>
      <c r="V738">
        <v>33210</v>
      </c>
      <c r="W738">
        <v>1</v>
      </c>
      <c r="X738">
        <v>933771</v>
      </c>
      <c r="Y738">
        <v>882851</v>
      </c>
      <c r="Z738" t="s">
        <v>49</v>
      </c>
      <c r="AC738" s="3">
        <v>3824900</v>
      </c>
      <c r="AD738">
        <v>0</v>
      </c>
      <c r="AE738">
        <v>0</v>
      </c>
      <c r="AF738" t="s">
        <v>50</v>
      </c>
      <c r="AH738" t="s">
        <v>87</v>
      </c>
      <c r="AI738" t="s">
        <v>52</v>
      </c>
      <c r="AK738" t="s">
        <v>53</v>
      </c>
      <c r="AL738" s="1">
        <v>44355</v>
      </c>
    </row>
    <row r="739" spans="1:38" x14ac:dyDescent="0.25">
      <c r="A739" t="s">
        <v>38</v>
      </c>
      <c r="B739">
        <v>101053599</v>
      </c>
      <c r="C739">
        <v>56106</v>
      </c>
      <c r="D739">
        <v>56490</v>
      </c>
      <c r="E739" s="1">
        <v>44331</v>
      </c>
      <c r="F739" s="2">
        <v>19</v>
      </c>
      <c r="G739" s="2">
        <f t="shared" si="11"/>
        <v>5</v>
      </c>
      <c r="H739" t="s">
        <v>94</v>
      </c>
      <c r="I739" t="s">
        <v>95</v>
      </c>
      <c r="J739" t="s">
        <v>41</v>
      </c>
      <c r="K739" t="s">
        <v>95</v>
      </c>
      <c r="L739" t="s">
        <v>686</v>
      </c>
      <c r="M739" t="s">
        <v>98</v>
      </c>
      <c r="N739" t="s">
        <v>45</v>
      </c>
      <c r="O739" t="s">
        <v>162</v>
      </c>
      <c r="P739" t="s">
        <v>163</v>
      </c>
      <c r="Q739">
        <v>101054328</v>
      </c>
      <c r="R739">
        <v>518613</v>
      </c>
      <c r="S739" s="1">
        <v>44336</v>
      </c>
      <c r="T739" t="s">
        <v>48</v>
      </c>
      <c r="U739">
        <v>34120</v>
      </c>
      <c r="V739">
        <v>34050</v>
      </c>
      <c r="W739">
        <v>1</v>
      </c>
      <c r="X739">
        <v>933771</v>
      </c>
      <c r="Y739">
        <v>0</v>
      </c>
      <c r="Z739" t="s">
        <v>49</v>
      </c>
      <c r="AC739" s="3">
        <v>3923800</v>
      </c>
      <c r="AD739">
        <v>0</v>
      </c>
      <c r="AE739">
        <v>0</v>
      </c>
      <c r="AF739" t="s">
        <v>56</v>
      </c>
      <c r="AH739" t="s">
        <v>87</v>
      </c>
      <c r="AI739" t="s">
        <v>52</v>
      </c>
      <c r="AK739" t="s">
        <v>53</v>
      </c>
      <c r="AL739" s="1">
        <v>44355</v>
      </c>
    </row>
    <row r="740" spans="1:38" x14ac:dyDescent="0.25">
      <c r="A740" t="s">
        <v>38</v>
      </c>
      <c r="B740">
        <v>101053600</v>
      </c>
      <c r="C740">
        <v>56107</v>
      </c>
      <c r="D740">
        <v>56464</v>
      </c>
      <c r="E740" s="1">
        <v>44331</v>
      </c>
      <c r="F740" s="2">
        <v>19</v>
      </c>
      <c r="G740" s="2">
        <f t="shared" si="11"/>
        <v>5</v>
      </c>
      <c r="H740" t="s">
        <v>94</v>
      </c>
      <c r="I740" t="s">
        <v>95</v>
      </c>
      <c r="J740" t="s">
        <v>41</v>
      </c>
      <c r="K740" t="s">
        <v>95</v>
      </c>
      <c r="L740" t="s">
        <v>686</v>
      </c>
      <c r="M740" t="s">
        <v>98</v>
      </c>
      <c r="N740" t="s">
        <v>45</v>
      </c>
      <c r="O740" t="s">
        <v>578</v>
      </c>
      <c r="P740" t="s">
        <v>579</v>
      </c>
      <c r="Q740">
        <v>101054329</v>
      </c>
      <c r="R740">
        <v>518585</v>
      </c>
      <c r="S740" s="1">
        <v>44336</v>
      </c>
      <c r="T740" t="s">
        <v>48</v>
      </c>
      <c r="U740">
        <v>34380</v>
      </c>
      <c r="V740">
        <v>34370</v>
      </c>
      <c r="W740">
        <v>1</v>
      </c>
      <c r="X740">
        <v>933771</v>
      </c>
      <c r="Y740">
        <v>45000</v>
      </c>
      <c r="Z740" t="s">
        <v>49</v>
      </c>
      <c r="AC740" s="3">
        <v>3953700</v>
      </c>
      <c r="AD740">
        <v>0</v>
      </c>
      <c r="AE740">
        <v>0</v>
      </c>
      <c r="AF740" t="s">
        <v>50</v>
      </c>
      <c r="AH740" t="s">
        <v>87</v>
      </c>
      <c r="AI740" t="s">
        <v>52</v>
      </c>
      <c r="AK740" t="s">
        <v>53</v>
      </c>
      <c r="AL740" s="1">
        <v>44355</v>
      </c>
    </row>
    <row r="741" spans="1:38" x14ac:dyDescent="0.25">
      <c r="A741" t="s">
        <v>38</v>
      </c>
      <c r="B741">
        <v>101053601</v>
      </c>
      <c r="C741">
        <v>56108</v>
      </c>
      <c r="D741">
        <v>56576</v>
      </c>
      <c r="E741" s="1">
        <v>44331</v>
      </c>
      <c r="F741" s="2">
        <v>19</v>
      </c>
      <c r="G741" s="2">
        <f t="shared" si="11"/>
        <v>5</v>
      </c>
      <c r="H741" t="s">
        <v>39</v>
      </c>
      <c r="I741" t="s">
        <v>40</v>
      </c>
      <c r="J741" t="s">
        <v>41</v>
      </c>
      <c r="K741" t="s">
        <v>132</v>
      </c>
      <c r="L741" t="s">
        <v>133</v>
      </c>
      <c r="M741" t="s">
        <v>79</v>
      </c>
      <c r="N741" t="s">
        <v>45</v>
      </c>
      <c r="O741" t="s">
        <v>70</v>
      </c>
      <c r="P741" t="s">
        <v>71</v>
      </c>
      <c r="Q741">
        <v>101054330</v>
      </c>
      <c r="R741">
        <v>57549</v>
      </c>
      <c r="S741" s="1">
        <v>44337</v>
      </c>
      <c r="T741" t="s">
        <v>48</v>
      </c>
      <c r="U741">
        <v>34800</v>
      </c>
      <c r="V741">
        <v>34860</v>
      </c>
      <c r="W741">
        <v>1</v>
      </c>
      <c r="X741">
        <v>544477</v>
      </c>
      <c r="Y741">
        <v>0</v>
      </c>
      <c r="Z741" t="s">
        <v>49</v>
      </c>
      <c r="AC741" s="3">
        <v>2958000</v>
      </c>
      <c r="AD741">
        <v>0</v>
      </c>
      <c r="AE741">
        <v>0</v>
      </c>
      <c r="AF741" t="s">
        <v>56</v>
      </c>
      <c r="AH741" t="s">
        <v>51</v>
      </c>
      <c r="AI741" t="s">
        <v>52</v>
      </c>
      <c r="AK741" t="s">
        <v>53</v>
      </c>
      <c r="AL741" s="1">
        <v>44355</v>
      </c>
    </row>
    <row r="742" spans="1:38" x14ac:dyDescent="0.25">
      <c r="A742" t="s">
        <v>38</v>
      </c>
      <c r="B742">
        <v>101053602</v>
      </c>
      <c r="C742">
        <v>56109</v>
      </c>
      <c r="D742">
        <v>56407</v>
      </c>
      <c r="E742" s="1">
        <v>44331</v>
      </c>
      <c r="F742" s="2">
        <v>19</v>
      </c>
      <c r="G742" s="2">
        <f t="shared" si="11"/>
        <v>5</v>
      </c>
      <c r="H742" t="s">
        <v>256</v>
      </c>
      <c r="I742" t="s">
        <v>79</v>
      </c>
      <c r="J742" t="s">
        <v>41</v>
      </c>
      <c r="K742" t="s">
        <v>79</v>
      </c>
      <c r="L742" t="s">
        <v>45</v>
      </c>
      <c r="M742" t="s">
        <v>383</v>
      </c>
      <c r="N742" t="s">
        <v>285</v>
      </c>
      <c r="O742" t="s">
        <v>294</v>
      </c>
      <c r="P742" t="s">
        <v>295</v>
      </c>
      <c r="Q742">
        <v>101054331</v>
      </c>
      <c r="R742" t="s">
        <v>687</v>
      </c>
      <c r="S742" s="1">
        <v>44334</v>
      </c>
      <c r="T742" t="s">
        <v>48</v>
      </c>
      <c r="U742">
        <v>10160</v>
      </c>
      <c r="V742">
        <v>10171</v>
      </c>
      <c r="W742">
        <v>1</v>
      </c>
      <c r="X742">
        <v>221080</v>
      </c>
      <c r="Y742">
        <v>0</v>
      </c>
      <c r="Z742" t="s">
        <v>49</v>
      </c>
      <c r="AC742" s="3">
        <v>1450746</v>
      </c>
      <c r="AD742">
        <v>0</v>
      </c>
      <c r="AE742">
        <v>0</v>
      </c>
      <c r="AF742" t="s">
        <v>56</v>
      </c>
      <c r="AH742" t="s">
        <v>212</v>
      </c>
      <c r="AI742" t="s">
        <v>52</v>
      </c>
      <c r="AK742" t="s">
        <v>53</v>
      </c>
      <c r="AL742" s="1">
        <v>44355</v>
      </c>
    </row>
    <row r="743" spans="1:38" x14ac:dyDescent="0.25">
      <c r="A743" t="s">
        <v>38</v>
      </c>
      <c r="B743">
        <v>101053603</v>
      </c>
      <c r="C743">
        <v>56110</v>
      </c>
      <c r="D743">
        <v>56487</v>
      </c>
      <c r="E743" s="1">
        <v>44331</v>
      </c>
      <c r="F743" s="2">
        <v>19</v>
      </c>
      <c r="G743" s="2">
        <f t="shared" si="11"/>
        <v>5</v>
      </c>
      <c r="H743" t="s">
        <v>88</v>
      </c>
      <c r="I743" t="s">
        <v>314</v>
      </c>
      <c r="J743" t="s">
        <v>41</v>
      </c>
      <c r="K743" t="s">
        <v>315</v>
      </c>
      <c r="L743" t="s">
        <v>45</v>
      </c>
      <c r="M743" t="s">
        <v>315</v>
      </c>
      <c r="N743" t="s">
        <v>316</v>
      </c>
      <c r="O743" t="s">
        <v>310</v>
      </c>
      <c r="P743" t="s">
        <v>311</v>
      </c>
      <c r="Q743">
        <v>101054332</v>
      </c>
      <c r="R743">
        <v>41145021</v>
      </c>
      <c r="S743" s="1">
        <v>44336</v>
      </c>
      <c r="T743" t="s">
        <v>48</v>
      </c>
      <c r="U743">
        <v>34160</v>
      </c>
      <c r="V743">
        <v>34160</v>
      </c>
      <c r="W743">
        <v>1</v>
      </c>
      <c r="X743">
        <v>936734</v>
      </c>
      <c r="Y743">
        <v>130000</v>
      </c>
      <c r="Z743" t="s">
        <v>49</v>
      </c>
      <c r="AC743" s="3">
        <v>5465600</v>
      </c>
      <c r="AD743">
        <v>0</v>
      </c>
      <c r="AE743">
        <v>0</v>
      </c>
      <c r="AF743" t="s">
        <v>50</v>
      </c>
      <c r="AH743" t="s">
        <v>87</v>
      </c>
      <c r="AI743" t="s">
        <v>52</v>
      </c>
      <c r="AK743" t="s">
        <v>53</v>
      </c>
      <c r="AL743" s="1">
        <v>44341</v>
      </c>
    </row>
    <row r="744" spans="1:38" x14ac:dyDescent="0.25">
      <c r="A744" t="s">
        <v>38</v>
      </c>
      <c r="B744">
        <v>101053604</v>
      </c>
      <c r="C744">
        <v>56111</v>
      </c>
      <c r="D744">
        <v>56537</v>
      </c>
      <c r="E744" s="1">
        <v>44331</v>
      </c>
      <c r="F744" s="2">
        <v>19</v>
      </c>
      <c r="G744" s="2">
        <f t="shared" si="11"/>
        <v>5</v>
      </c>
      <c r="H744" t="s">
        <v>171</v>
      </c>
      <c r="I744" t="s">
        <v>124</v>
      </c>
      <c r="J744" t="s">
        <v>41</v>
      </c>
      <c r="K744" t="s">
        <v>454</v>
      </c>
      <c r="L744" t="s">
        <v>166</v>
      </c>
      <c r="M744" t="s">
        <v>42</v>
      </c>
      <c r="N744" t="s">
        <v>43</v>
      </c>
      <c r="O744" t="s">
        <v>202</v>
      </c>
      <c r="P744" t="s">
        <v>662</v>
      </c>
      <c r="Q744">
        <v>101054333</v>
      </c>
      <c r="R744">
        <v>79213</v>
      </c>
      <c r="S744" s="1">
        <v>44337</v>
      </c>
      <c r="T744" t="s">
        <v>48</v>
      </c>
      <c r="U744">
        <v>29220</v>
      </c>
      <c r="V744">
        <v>29220</v>
      </c>
      <c r="W744">
        <v>1</v>
      </c>
      <c r="X744">
        <v>0</v>
      </c>
      <c r="Y744">
        <v>0</v>
      </c>
      <c r="AC744" s="3">
        <v>1835893</v>
      </c>
      <c r="AD744">
        <v>0</v>
      </c>
      <c r="AE744">
        <v>0</v>
      </c>
      <c r="AH744" t="s">
        <v>64</v>
      </c>
      <c r="AI744" t="s">
        <v>52</v>
      </c>
      <c r="AK744" t="s">
        <v>53</v>
      </c>
      <c r="AL744" s="1">
        <v>44355</v>
      </c>
    </row>
    <row r="745" spans="1:38" x14ac:dyDescent="0.25">
      <c r="A745" t="s">
        <v>38</v>
      </c>
      <c r="B745">
        <v>101053605</v>
      </c>
      <c r="C745">
        <v>56112</v>
      </c>
      <c r="D745">
        <v>56365</v>
      </c>
      <c r="E745" s="1">
        <v>44331</v>
      </c>
      <c r="F745" s="2">
        <v>19</v>
      </c>
      <c r="G745" s="2">
        <f t="shared" si="11"/>
        <v>5</v>
      </c>
      <c r="H745" t="s">
        <v>114</v>
      </c>
      <c r="I745" t="s">
        <v>40</v>
      </c>
      <c r="J745" t="s">
        <v>41</v>
      </c>
      <c r="K745" t="s">
        <v>44</v>
      </c>
      <c r="L745" t="s">
        <v>45</v>
      </c>
      <c r="M745" t="s">
        <v>107</v>
      </c>
      <c r="N745" t="s">
        <v>45</v>
      </c>
      <c r="O745" t="s">
        <v>103</v>
      </c>
      <c r="P745" t="s">
        <v>104</v>
      </c>
      <c r="Q745">
        <v>101054334</v>
      </c>
      <c r="R745">
        <v>0</v>
      </c>
      <c r="S745" s="1">
        <v>44334</v>
      </c>
      <c r="T745" t="s">
        <v>48</v>
      </c>
      <c r="U745">
        <v>1</v>
      </c>
      <c r="V745">
        <v>1</v>
      </c>
      <c r="W745">
        <v>1</v>
      </c>
      <c r="X745">
        <v>10000</v>
      </c>
      <c r="Y745">
        <v>30000</v>
      </c>
      <c r="Z745" t="s">
        <v>49</v>
      </c>
      <c r="AC745" s="3">
        <v>324601</v>
      </c>
      <c r="AD745">
        <v>0</v>
      </c>
      <c r="AE745">
        <v>0</v>
      </c>
      <c r="AF745" t="s">
        <v>50</v>
      </c>
      <c r="AH745" t="s">
        <v>64</v>
      </c>
      <c r="AI745" t="s">
        <v>52</v>
      </c>
      <c r="AK745" t="s">
        <v>53</v>
      </c>
      <c r="AL745" s="1">
        <v>44355</v>
      </c>
    </row>
    <row r="746" spans="1:38" x14ac:dyDescent="0.25">
      <c r="A746" t="s">
        <v>38</v>
      </c>
      <c r="B746">
        <v>101053606</v>
      </c>
      <c r="C746">
        <v>56113</v>
      </c>
      <c r="D746">
        <v>56594</v>
      </c>
      <c r="E746" s="1">
        <v>44331</v>
      </c>
      <c r="F746" s="2">
        <v>19</v>
      </c>
      <c r="G746" s="2">
        <f t="shared" si="11"/>
        <v>5</v>
      </c>
      <c r="H746" t="s">
        <v>648</v>
      </c>
      <c r="I746" t="s">
        <v>89</v>
      </c>
      <c r="J746" t="s">
        <v>41</v>
      </c>
      <c r="K746" t="s">
        <v>90</v>
      </c>
      <c r="L746" t="s">
        <v>45</v>
      </c>
      <c r="M746" t="s">
        <v>90</v>
      </c>
      <c r="N746" t="s">
        <v>91</v>
      </c>
      <c r="O746" t="s">
        <v>304</v>
      </c>
      <c r="P746" t="s">
        <v>305</v>
      </c>
      <c r="Q746">
        <v>101054335</v>
      </c>
      <c r="R746">
        <v>148191</v>
      </c>
      <c r="S746" s="1">
        <v>44338</v>
      </c>
      <c r="T746" t="s">
        <v>48</v>
      </c>
      <c r="U746">
        <v>33970</v>
      </c>
      <c r="V746">
        <v>34060</v>
      </c>
      <c r="W746">
        <v>1</v>
      </c>
      <c r="X746">
        <v>933634</v>
      </c>
      <c r="Y746">
        <v>0</v>
      </c>
      <c r="Z746" t="s">
        <v>49</v>
      </c>
      <c r="AC746" s="3">
        <v>5435200</v>
      </c>
      <c r="AD746">
        <v>0</v>
      </c>
      <c r="AE746">
        <v>0</v>
      </c>
      <c r="AF746" t="s">
        <v>56</v>
      </c>
      <c r="AH746" t="s">
        <v>87</v>
      </c>
      <c r="AI746" t="s">
        <v>52</v>
      </c>
      <c r="AK746" t="s">
        <v>53</v>
      </c>
      <c r="AL746" s="1">
        <v>44355</v>
      </c>
    </row>
    <row r="747" spans="1:38" x14ac:dyDescent="0.25">
      <c r="A747" t="s">
        <v>38</v>
      </c>
      <c r="B747">
        <v>101053607</v>
      </c>
      <c r="C747">
        <v>56114</v>
      </c>
      <c r="D747">
        <v>56362</v>
      </c>
      <c r="E747" s="1">
        <v>44331</v>
      </c>
      <c r="F747" s="2">
        <v>19</v>
      </c>
      <c r="G747" s="2">
        <f t="shared" si="11"/>
        <v>5</v>
      </c>
      <c r="H747" t="s">
        <v>114</v>
      </c>
      <c r="I747" t="s">
        <v>40</v>
      </c>
      <c r="J747" t="s">
        <v>41</v>
      </c>
      <c r="K747" t="s">
        <v>44</v>
      </c>
      <c r="L747" t="s">
        <v>45</v>
      </c>
      <c r="M747" t="s">
        <v>107</v>
      </c>
      <c r="N747" t="s">
        <v>45</v>
      </c>
      <c r="O747" t="s">
        <v>153</v>
      </c>
      <c r="P747" t="s">
        <v>235</v>
      </c>
      <c r="Q747">
        <v>101054336</v>
      </c>
      <c r="R747">
        <v>0</v>
      </c>
      <c r="S747" s="1">
        <v>44334</v>
      </c>
      <c r="T747" t="s">
        <v>48</v>
      </c>
      <c r="U747">
        <v>1</v>
      </c>
      <c r="V747">
        <v>1</v>
      </c>
      <c r="W747">
        <v>1</v>
      </c>
      <c r="X747">
        <v>10000</v>
      </c>
      <c r="Y747">
        <v>30000</v>
      </c>
      <c r="Z747" t="s">
        <v>49</v>
      </c>
      <c r="AC747" s="3">
        <v>324601</v>
      </c>
      <c r="AD747">
        <v>0</v>
      </c>
      <c r="AE747">
        <v>0</v>
      </c>
      <c r="AF747" t="s">
        <v>50</v>
      </c>
      <c r="AH747" t="s">
        <v>64</v>
      </c>
      <c r="AI747" t="s">
        <v>52</v>
      </c>
      <c r="AK747" t="s">
        <v>53</v>
      </c>
      <c r="AL747" s="1">
        <v>44355</v>
      </c>
    </row>
    <row r="748" spans="1:38" x14ac:dyDescent="0.25">
      <c r="A748" t="s">
        <v>38</v>
      </c>
      <c r="B748">
        <v>101053608</v>
      </c>
      <c r="C748">
        <v>56115</v>
      </c>
      <c r="D748">
        <v>56368</v>
      </c>
      <c r="E748" s="1">
        <v>44331</v>
      </c>
      <c r="F748" s="2">
        <v>19</v>
      </c>
      <c r="G748" s="2">
        <f t="shared" si="11"/>
        <v>5</v>
      </c>
      <c r="H748" t="s">
        <v>114</v>
      </c>
      <c r="I748" t="s">
        <v>40</v>
      </c>
      <c r="J748" t="s">
        <v>41</v>
      </c>
      <c r="K748" t="s">
        <v>44</v>
      </c>
      <c r="L748" t="s">
        <v>45</v>
      </c>
      <c r="M748" t="s">
        <v>107</v>
      </c>
      <c r="N748" t="s">
        <v>45</v>
      </c>
      <c r="O748" t="s">
        <v>109</v>
      </c>
      <c r="P748" t="s">
        <v>112</v>
      </c>
      <c r="Q748">
        <v>101054337</v>
      </c>
      <c r="R748">
        <v>0</v>
      </c>
      <c r="S748" s="1">
        <v>44334</v>
      </c>
      <c r="T748" t="s">
        <v>48</v>
      </c>
      <c r="U748">
        <v>1</v>
      </c>
      <c r="V748">
        <v>1</v>
      </c>
      <c r="W748">
        <v>1</v>
      </c>
      <c r="X748">
        <v>10000</v>
      </c>
      <c r="Y748">
        <v>0</v>
      </c>
      <c r="Z748" t="s">
        <v>49</v>
      </c>
      <c r="AC748" s="3">
        <v>324601</v>
      </c>
      <c r="AD748">
        <v>0</v>
      </c>
      <c r="AE748">
        <v>0</v>
      </c>
      <c r="AF748" t="s">
        <v>56</v>
      </c>
      <c r="AH748" t="s">
        <v>64</v>
      </c>
      <c r="AI748" t="s">
        <v>52</v>
      </c>
      <c r="AK748" t="s">
        <v>53</v>
      </c>
      <c r="AL748" s="1">
        <v>44355</v>
      </c>
    </row>
    <row r="749" spans="1:38" x14ac:dyDescent="0.25">
      <c r="A749" t="s">
        <v>38</v>
      </c>
      <c r="B749">
        <v>101053609</v>
      </c>
      <c r="C749">
        <v>56116</v>
      </c>
      <c r="D749">
        <v>56476</v>
      </c>
      <c r="E749" s="1">
        <v>44331</v>
      </c>
      <c r="F749" s="2">
        <v>19</v>
      </c>
      <c r="G749" s="2">
        <f t="shared" si="11"/>
        <v>5</v>
      </c>
      <c r="H749" t="s">
        <v>88</v>
      </c>
      <c r="I749" t="s">
        <v>83</v>
      </c>
      <c r="J749" t="s">
        <v>41</v>
      </c>
      <c r="K749" t="s">
        <v>83</v>
      </c>
      <c r="L749" t="s">
        <v>45</v>
      </c>
      <c r="M749" t="s">
        <v>83</v>
      </c>
      <c r="N749" t="s">
        <v>84</v>
      </c>
      <c r="O749" t="s">
        <v>85</v>
      </c>
      <c r="P749" t="s">
        <v>86</v>
      </c>
      <c r="Q749">
        <v>101054338</v>
      </c>
      <c r="R749">
        <v>96775</v>
      </c>
      <c r="S749" s="1">
        <v>44336</v>
      </c>
      <c r="T749" t="s">
        <v>48</v>
      </c>
      <c r="U749">
        <v>34460</v>
      </c>
      <c r="V749">
        <v>34500</v>
      </c>
      <c r="W749">
        <v>1</v>
      </c>
      <c r="X749">
        <v>882851</v>
      </c>
      <c r="Y749">
        <v>45000</v>
      </c>
      <c r="Z749" t="s">
        <v>49</v>
      </c>
      <c r="AC749" s="3">
        <v>6202800</v>
      </c>
      <c r="AD749">
        <v>0</v>
      </c>
      <c r="AE749">
        <v>0</v>
      </c>
      <c r="AF749" t="s">
        <v>50</v>
      </c>
      <c r="AH749" t="s">
        <v>87</v>
      </c>
      <c r="AI749" t="s">
        <v>52</v>
      </c>
      <c r="AK749" t="s">
        <v>53</v>
      </c>
      <c r="AL749" s="1">
        <v>44341</v>
      </c>
    </row>
    <row r="750" spans="1:38" x14ac:dyDescent="0.25">
      <c r="A750" t="s">
        <v>38</v>
      </c>
      <c r="B750">
        <v>101053610</v>
      </c>
      <c r="C750">
        <v>56117</v>
      </c>
      <c r="D750">
        <v>56547</v>
      </c>
      <c r="E750" s="1">
        <v>44331</v>
      </c>
      <c r="F750" s="2">
        <v>19</v>
      </c>
      <c r="G750" s="2">
        <f t="shared" si="11"/>
        <v>5</v>
      </c>
      <c r="H750" t="s">
        <v>88</v>
      </c>
      <c r="I750" t="s">
        <v>83</v>
      </c>
      <c r="J750" t="s">
        <v>41</v>
      </c>
      <c r="K750" t="s">
        <v>83</v>
      </c>
      <c r="L750" t="s">
        <v>45</v>
      </c>
      <c r="M750" t="s">
        <v>83</v>
      </c>
      <c r="N750" t="s">
        <v>84</v>
      </c>
      <c r="O750" t="s">
        <v>306</v>
      </c>
      <c r="P750" t="s">
        <v>307</v>
      </c>
      <c r="Q750">
        <v>101054339</v>
      </c>
      <c r="R750">
        <v>96820</v>
      </c>
      <c r="S750" s="1">
        <v>44337</v>
      </c>
      <c r="T750" t="s">
        <v>48</v>
      </c>
      <c r="U750">
        <v>34050</v>
      </c>
      <c r="V750">
        <v>34060</v>
      </c>
      <c r="W750">
        <v>1</v>
      </c>
      <c r="X750">
        <v>882851</v>
      </c>
      <c r="Y750">
        <v>0</v>
      </c>
      <c r="Z750" t="s">
        <v>49</v>
      </c>
      <c r="AC750" s="3">
        <v>6129000</v>
      </c>
      <c r="AD750">
        <v>0</v>
      </c>
      <c r="AE750">
        <v>0</v>
      </c>
      <c r="AF750" t="s">
        <v>56</v>
      </c>
      <c r="AH750" t="s">
        <v>87</v>
      </c>
      <c r="AI750" t="s">
        <v>52</v>
      </c>
      <c r="AK750" t="s">
        <v>53</v>
      </c>
      <c r="AL750" s="1">
        <v>44341</v>
      </c>
    </row>
    <row r="751" spans="1:38" x14ac:dyDescent="0.25">
      <c r="A751" t="s">
        <v>38</v>
      </c>
      <c r="B751">
        <v>101053611</v>
      </c>
      <c r="C751">
        <v>56118</v>
      </c>
      <c r="D751">
        <v>56477</v>
      </c>
      <c r="E751" s="1">
        <v>44331</v>
      </c>
      <c r="F751" s="2">
        <v>19</v>
      </c>
      <c r="G751" s="2">
        <f t="shared" si="11"/>
        <v>5</v>
      </c>
      <c r="H751" t="s">
        <v>88</v>
      </c>
      <c r="I751" t="s">
        <v>83</v>
      </c>
      <c r="J751" t="s">
        <v>41</v>
      </c>
      <c r="K751" t="s">
        <v>83</v>
      </c>
      <c r="L751" t="s">
        <v>45</v>
      </c>
      <c r="M751" t="s">
        <v>83</v>
      </c>
      <c r="N751" t="s">
        <v>84</v>
      </c>
      <c r="O751" t="s">
        <v>159</v>
      </c>
      <c r="P751" t="s">
        <v>160</v>
      </c>
      <c r="Q751">
        <v>101054340</v>
      </c>
      <c r="R751">
        <v>96747</v>
      </c>
      <c r="S751" s="1">
        <v>44337</v>
      </c>
      <c r="T751" t="s">
        <v>48</v>
      </c>
      <c r="U751">
        <v>34290</v>
      </c>
      <c r="V751">
        <v>34340</v>
      </c>
      <c r="W751">
        <v>1</v>
      </c>
      <c r="X751">
        <v>882851</v>
      </c>
      <c r="Y751">
        <v>30000</v>
      </c>
      <c r="Z751" t="s">
        <v>49</v>
      </c>
      <c r="AC751" s="3">
        <v>6172200</v>
      </c>
      <c r="AD751">
        <v>0</v>
      </c>
      <c r="AE751">
        <v>0</v>
      </c>
      <c r="AF751" t="s">
        <v>50</v>
      </c>
      <c r="AH751" t="s">
        <v>87</v>
      </c>
      <c r="AI751" t="s">
        <v>52</v>
      </c>
      <c r="AK751" t="s">
        <v>53</v>
      </c>
      <c r="AL751" s="1">
        <v>44341</v>
      </c>
    </row>
    <row r="752" spans="1:38" x14ac:dyDescent="0.25">
      <c r="A752" t="s">
        <v>38</v>
      </c>
      <c r="B752">
        <v>101053612</v>
      </c>
      <c r="C752">
        <v>56119</v>
      </c>
      <c r="D752">
        <v>56546</v>
      </c>
      <c r="E752" s="1">
        <v>44331</v>
      </c>
      <c r="F752" s="2">
        <v>19</v>
      </c>
      <c r="G752" s="2">
        <f t="shared" si="11"/>
        <v>5</v>
      </c>
      <c r="H752" t="s">
        <v>88</v>
      </c>
      <c r="I752" t="s">
        <v>83</v>
      </c>
      <c r="J752" t="s">
        <v>41</v>
      </c>
      <c r="K752" t="s">
        <v>83</v>
      </c>
      <c r="L752" t="s">
        <v>45</v>
      </c>
      <c r="M752" t="s">
        <v>83</v>
      </c>
      <c r="N752" t="s">
        <v>84</v>
      </c>
      <c r="O752" t="s">
        <v>308</v>
      </c>
      <c r="P752" t="s">
        <v>309</v>
      </c>
      <c r="Q752">
        <v>101054341</v>
      </c>
      <c r="R752">
        <v>96851</v>
      </c>
      <c r="S752" s="1">
        <v>44337</v>
      </c>
      <c r="T752" t="s">
        <v>48</v>
      </c>
      <c r="U752">
        <v>34530</v>
      </c>
      <c r="V752">
        <v>34610</v>
      </c>
      <c r="W752">
        <v>1</v>
      </c>
      <c r="X752">
        <v>882851</v>
      </c>
      <c r="Y752">
        <v>0</v>
      </c>
      <c r="Z752" t="s">
        <v>49</v>
      </c>
      <c r="AC752" s="3">
        <v>6215400</v>
      </c>
      <c r="AD752">
        <v>0</v>
      </c>
      <c r="AE752">
        <v>0</v>
      </c>
      <c r="AF752" t="s">
        <v>56</v>
      </c>
      <c r="AH752" t="s">
        <v>87</v>
      </c>
      <c r="AI752" t="s">
        <v>52</v>
      </c>
      <c r="AK752" t="s">
        <v>53</v>
      </c>
      <c r="AL752" s="1">
        <v>44341</v>
      </c>
    </row>
    <row r="753" spans="1:38" x14ac:dyDescent="0.25">
      <c r="A753" t="s">
        <v>38</v>
      </c>
      <c r="B753">
        <v>101053613</v>
      </c>
      <c r="C753">
        <v>56120</v>
      </c>
      <c r="D753">
        <v>56488</v>
      </c>
      <c r="E753" s="1">
        <v>44331</v>
      </c>
      <c r="F753" s="2">
        <v>19</v>
      </c>
      <c r="G753" s="2">
        <f t="shared" si="11"/>
        <v>5</v>
      </c>
      <c r="H753" t="s">
        <v>88</v>
      </c>
      <c r="I753" t="s">
        <v>314</v>
      </c>
      <c r="J753" t="s">
        <v>41</v>
      </c>
      <c r="K753" t="s">
        <v>315</v>
      </c>
      <c r="L753" t="s">
        <v>45</v>
      </c>
      <c r="M753" t="s">
        <v>315</v>
      </c>
      <c r="N753" t="s">
        <v>316</v>
      </c>
      <c r="O753" t="s">
        <v>334</v>
      </c>
      <c r="P753" t="s">
        <v>335</v>
      </c>
      <c r="Q753">
        <v>101054342</v>
      </c>
      <c r="R753">
        <v>41145050</v>
      </c>
      <c r="S753" s="1">
        <v>44336</v>
      </c>
      <c r="T753" t="s">
        <v>48</v>
      </c>
      <c r="U753">
        <v>34810</v>
      </c>
      <c r="V753">
        <v>34810</v>
      </c>
      <c r="W753">
        <v>1</v>
      </c>
      <c r="X753">
        <v>936734</v>
      </c>
      <c r="Y753">
        <v>0</v>
      </c>
      <c r="Z753" t="s">
        <v>49</v>
      </c>
      <c r="AC753" s="3">
        <v>5569600</v>
      </c>
      <c r="AD753">
        <v>0</v>
      </c>
      <c r="AE753">
        <v>0</v>
      </c>
      <c r="AF753" t="s">
        <v>56</v>
      </c>
      <c r="AH753" t="s">
        <v>87</v>
      </c>
      <c r="AI753" t="s">
        <v>52</v>
      </c>
      <c r="AK753" t="s">
        <v>53</v>
      </c>
      <c r="AL753" s="1">
        <v>44341</v>
      </c>
    </row>
    <row r="754" spans="1:38" x14ac:dyDescent="0.25">
      <c r="A754" t="s">
        <v>38</v>
      </c>
      <c r="B754">
        <v>101053614</v>
      </c>
      <c r="C754">
        <v>56121</v>
      </c>
      <c r="D754">
        <v>56605</v>
      </c>
      <c r="E754" s="1">
        <v>44331</v>
      </c>
      <c r="F754" s="2">
        <v>19</v>
      </c>
      <c r="G754" s="2">
        <f t="shared" si="11"/>
        <v>5</v>
      </c>
      <c r="H754" t="s">
        <v>648</v>
      </c>
      <c r="I754" t="s">
        <v>89</v>
      </c>
      <c r="J754" t="s">
        <v>41</v>
      </c>
      <c r="K754" t="s">
        <v>90</v>
      </c>
      <c r="L754" t="s">
        <v>45</v>
      </c>
      <c r="M754" t="s">
        <v>90</v>
      </c>
      <c r="N754" t="s">
        <v>91</v>
      </c>
      <c r="O754" t="s">
        <v>392</v>
      </c>
      <c r="P754" t="s">
        <v>393</v>
      </c>
      <c r="Q754">
        <v>101054343</v>
      </c>
      <c r="R754">
        <v>148200</v>
      </c>
      <c r="S754" s="1">
        <v>44340</v>
      </c>
      <c r="T754" t="s">
        <v>48</v>
      </c>
      <c r="U754">
        <v>34150</v>
      </c>
      <c r="V754">
        <v>34150</v>
      </c>
      <c r="W754">
        <v>1</v>
      </c>
      <c r="X754">
        <v>933634</v>
      </c>
      <c r="Y754">
        <v>114100</v>
      </c>
      <c r="Z754" t="s">
        <v>49</v>
      </c>
      <c r="AC754" s="3">
        <v>5464000</v>
      </c>
      <c r="AD754">
        <v>0</v>
      </c>
      <c r="AE754">
        <v>0</v>
      </c>
      <c r="AF754" t="s">
        <v>50</v>
      </c>
      <c r="AH754" t="s">
        <v>87</v>
      </c>
      <c r="AI754" t="s">
        <v>52</v>
      </c>
      <c r="AK754" t="s">
        <v>53</v>
      </c>
      <c r="AL754" s="1">
        <v>44355</v>
      </c>
    </row>
    <row r="755" spans="1:38" x14ac:dyDescent="0.25">
      <c r="A755" t="s">
        <v>38</v>
      </c>
      <c r="B755">
        <v>101053615</v>
      </c>
      <c r="C755">
        <v>56122</v>
      </c>
      <c r="D755">
        <v>56637</v>
      </c>
      <c r="E755" s="1">
        <v>44331</v>
      </c>
      <c r="F755" s="2">
        <v>19</v>
      </c>
      <c r="G755" s="2">
        <f t="shared" si="11"/>
        <v>5</v>
      </c>
      <c r="H755" t="s">
        <v>171</v>
      </c>
      <c r="I755" t="s">
        <v>124</v>
      </c>
      <c r="J755" t="s">
        <v>41</v>
      </c>
      <c r="K755" t="s">
        <v>454</v>
      </c>
      <c r="L755" t="s">
        <v>166</v>
      </c>
      <c r="M755" t="s">
        <v>42</v>
      </c>
      <c r="N755" t="s">
        <v>43</v>
      </c>
      <c r="O755" t="s">
        <v>229</v>
      </c>
      <c r="P755" t="s">
        <v>110</v>
      </c>
      <c r="Q755">
        <v>101054344</v>
      </c>
      <c r="R755">
        <v>79238</v>
      </c>
      <c r="S755" s="1">
        <v>44340</v>
      </c>
      <c r="T755" t="s">
        <v>48</v>
      </c>
      <c r="U755">
        <v>26830</v>
      </c>
      <c r="V755">
        <v>26830</v>
      </c>
      <c r="W755">
        <v>1</v>
      </c>
      <c r="X755">
        <v>140600</v>
      </c>
      <c r="Y755">
        <v>40000</v>
      </c>
      <c r="Z755" t="s">
        <v>49</v>
      </c>
      <c r="AC755" s="3">
        <v>1685729</v>
      </c>
      <c r="AD755">
        <v>0</v>
      </c>
      <c r="AE755">
        <v>0</v>
      </c>
      <c r="AF755" t="s">
        <v>50</v>
      </c>
      <c r="AH755" t="s">
        <v>64</v>
      </c>
      <c r="AI755" t="s">
        <v>52</v>
      </c>
      <c r="AK755" t="s">
        <v>53</v>
      </c>
      <c r="AL755" s="1">
        <v>44355</v>
      </c>
    </row>
    <row r="756" spans="1:38" x14ac:dyDescent="0.25">
      <c r="A756" t="s">
        <v>38</v>
      </c>
      <c r="B756">
        <v>101053616</v>
      </c>
      <c r="C756">
        <v>56123</v>
      </c>
      <c r="D756">
        <v>56548</v>
      </c>
      <c r="E756" s="1">
        <v>44331</v>
      </c>
      <c r="F756" s="2">
        <v>19</v>
      </c>
      <c r="G756" s="2">
        <f t="shared" si="11"/>
        <v>5</v>
      </c>
      <c r="H756" t="s">
        <v>88</v>
      </c>
      <c r="I756" t="s">
        <v>83</v>
      </c>
      <c r="J756" t="s">
        <v>41</v>
      </c>
      <c r="K756" t="s">
        <v>83</v>
      </c>
      <c r="L756" t="s">
        <v>45</v>
      </c>
      <c r="M756" t="s">
        <v>83</v>
      </c>
      <c r="N756" t="s">
        <v>84</v>
      </c>
      <c r="O756" t="s">
        <v>332</v>
      </c>
      <c r="P756" t="s">
        <v>688</v>
      </c>
      <c r="Q756">
        <v>101054345</v>
      </c>
      <c r="R756">
        <v>96818</v>
      </c>
      <c r="S756" s="1">
        <v>44337</v>
      </c>
      <c r="T756" t="s">
        <v>48</v>
      </c>
      <c r="U756">
        <v>34440</v>
      </c>
      <c r="V756">
        <v>34440</v>
      </c>
      <c r="W756">
        <v>1</v>
      </c>
      <c r="X756">
        <v>882851</v>
      </c>
      <c r="Y756">
        <v>0</v>
      </c>
      <c r="Z756" t="s">
        <v>49</v>
      </c>
      <c r="AC756" s="3">
        <v>6199200</v>
      </c>
      <c r="AD756">
        <v>0</v>
      </c>
      <c r="AE756">
        <v>0</v>
      </c>
      <c r="AF756" t="s">
        <v>56</v>
      </c>
      <c r="AH756" t="s">
        <v>87</v>
      </c>
      <c r="AI756" t="s">
        <v>52</v>
      </c>
      <c r="AK756" t="s">
        <v>53</v>
      </c>
      <c r="AL756" s="1">
        <v>44341</v>
      </c>
    </row>
    <row r="757" spans="1:38" x14ac:dyDescent="0.25">
      <c r="A757" t="s">
        <v>38</v>
      </c>
      <c r="B757">
        <v>101053617</v>
      </c>
      <c r="C757">
        <v>56124</v>
      </c>
      <c r="D757">
        <v>56442</v>
      </c>
      <c r="E757" s="1">
        <v>44331</v>
      </c>
      <c r="F757" s="2">
        <v>19</v>
      </c>
      <c r="G757" s="2">
        <f t="shared" si="11"/>
        <v>5</v>
      </c>
      <c r="H757" t="s">
        <v>256</v>
      </c>
      <c r="I757" t="s">
        <v>79</v>
      </c>
      <c r="J757" t="s">
        <v>41</v>
      </c>
      <c r="K757" t="s">
        <v>79</v>
      </c>
      <c r="L757" t="s">
        <v>45</v>
      </c>
      <c r="M757" t="s">
        <v>262</v>
      </c>
      <c r="N757" t="s">
        <v>263</v>
      </c>
      <c r="O757" t="s">
        <v>384</v>
      </c>
      <c r="P757" t="s">
        <v>385</v>
      </c>
      <c r="Q757">
        <v>101054346</v>
      </c>
      <c r="R757" t="s">
        <v>689</v>
      </c>
      <c r="S757" s="1">
        <v>44335</v>
      </c>
      <c r="T757" t="s">
        <v>48</v>
      </c>
      <c r="U757">
        <v>10046</v>
      </c>
      <c r="V757">
        <v>10089</v>
      </c>
      <c r="W757">
        <v>1</v>
      </c>
      <c r="X757">
        <v>244373</v>
      </c>
      <c r="Y757">
        <v>0</v>
      </c>
      <c r="Z757" t="s">
        <v>49</v>
      </c>
      <c r="AC757" s="3">
        <v>2009200</v>
      </c>
      <c r="AD757">
        <v>0</v>
      </c>
      <c r="AE757">
        <v>0</v>
      </c>
      <c r="AF757" t="s">
        <v>56</v>
      </c>
      <c r="AH757" t="s">
        <v>212</v>
      </c>
      <c r="AI757" t="s">
        <v>52</v>
      </c>
      <c r="AK757" t="s">
        <v>53</v>
      </c>
      <c r="AL757" s="1">
        <v>44341</v>
      </c>
    </row>
    <row r="758" spans="1:38" x14ac:dyDescent="0.25">
      <c r="A758" t="s">
        <v>38</v>
      </c>
      <c r="B758">
        <v>101053618</v>
      </c>
      <c r="C758">
        <v>56125</v>
      </c>
      <c r="D758">
        <v>56531</v>
      </c>
      <c r="E758" s="1">
        <v>44331</v>
      </c>
      <c r="F758" s="2">
        <v>19</v>
      </c>
      <c r="G758" s="2">
        <f t="shared" si="11"/>
        <v>5</v>
      </c>
      <c r="H758" t="s">
        <v>256</v>
      </c>
      <c r="I758" t="s">
        <v>79</v>
      </c>
      <c r="J758" t="s">
        <v>41</v>
      </c>
      <c r="K758" t="s">
        <v>79</v>
      </c>
      <c r="L758" t="s">
        <v>45</v>
      </c>
      <c r="M758" t="s">
        <v>262</v>
      </c>
      <c r="N758" t="s">
        <v>263</v>
      </c>
      <c r="O758" t="s">
        <v>286</v>
      </c>
      <c r="P758" t="s">
        <v>287</v>
      </c>
      <c r="Q758">
        <v>101054347</v>
      </c>
      <c r="R758" t="s">
        <v>690</v>
      </c>
      <c r="S758" s="1">
        <v>44336</v>
      </c>
      <c r="T758" t="s">
        <v>48</v>
      </c>
      <c r="U758">
        <v>10078</v>
      </c>
      <c r="V758">
        <v>10078</v>
      </c>
      <c r="W758">
        <v>1</v>
      </c>
      <c r="X758">
        <v>244373</v>
      </c>
      <c r="Y758">
        <v>0</v>
      </c>
      <c r="Z758" t="s">
        <v>49</v>
      </c>
      <c r="AC758" s="3">
        <v>2015600</v>
      </c>
      <c r="AD758">
        <v>0</v>
      </c>
      <c r="AE758">
        <v>0</v>
      </c>
      <c r="AF758" t="s">
        <v>56</v>
      </c>
      <c r="AH758" t="s">
        <v>212</v>
      </c>
      <c r="AI758" t="s">
        <v>52</v>
      </c>
      <c r="AK758" t="s">
        <v>53</v>
      </c>
      <c r="AL758" s="1">
        <v>44341</v>
      </c>
    </row>
    <row r="759" spans="1:38" x14ac:dyDescent="0.25">
      <c r="A759" t="s">
        <v>38</v>
      </c>
      <c r="B759">
        <v>101053619</v>
      </c>
      <c r="C759">
        <v>56126</v>
      </c>
      <c r="D759">
        <v>56532</v>
      </c>
      <c r="E759" s="1">
        <v>44331</v>
      </c>
      <c r="F759" s="2">
        <v>19</v>
      </c>
      <c r="G759" s="2">
        <f t="shared" si="11"/>
        <v>5</v>
      </c>
      <c r="H759" t="s">
        <v>256</v>
      </c>
      <c r="I759" t="s">
        <v>79</v>
      </c>
      <c r="J759" t="s">
        <v>41</v>
      </c>
      <c r="K759" t="s">
        <v>79</v>
      </c>
      <c r="L759" t="s">
        <v>45</v>
      </c>
      <c r="M759" t="s">
        <v>319</v>
      </c>
      <c r="N759" t="s">
        <v>268</v>
      </c>
      <c r="O759" t="s">
        <v>320</v>
      </c>
      <c r="P759" t="s">
        <v>321</v>
      </c>
      <c r="Q759">
        <v>101054348</v>
      </c>
      <c r="R759" t="s">
        <v>691</v>
      </c>
      <c r="S759" s="1">
        <v>44338</v>
      </c>
      <c r="T759" t="s">
        <v>48</v>
      </c>
      <c r="U759">
        <v>10066</v>
      </c>
      <c r="V759">
        <v>10079</v>
      </c>
      <c r="W759">
        <v>1</v>
      </c>
      <c r="X759">
        <v>429712</v>
      </c>
      <c r="Y759">
        <v>0</v>
      </c>
      <c r="Z759" t="s">
        <v>49</v>
      </c>
      <c r="AC759" s="3">
        <v>2015800</v>
      </c>
      <c r="AD759">
        <v>0</v>
      </c>
      <c r="AE759">
        <v>0</v>
      </c>
      <c r="AF759" t="s">
        <v>56</v>
      </c>
      <c r="AH759" t="s">
        <v>212</v>
      </c>
      <c r="AI759" t="s">
        <v>52</v>
      </c>
      <c r="AK759" t="s">
        <v>53</v>
      </c>
      <c r="AL759" s="1">
        <v>44355</v>
      </c>
    </row>
    <row r="760" spans="1:38" x14ac:dyDescent="0.25">
      <c r="A760" t="s">
        <v>38</v>
      </c>
      <c r="B760">
        <v>101053620</v>
      </c>
      <c r="C760">
        <v>56127</v>
      </c>
      <c r="D760">
        <v>56530</v>
      </c>
      <c r="E760" s="1">
        <v>44331</v>
      </c>
      <c r="F760" s="2">
        <v>19</v>
      </c>
      <c r="G760" s="2">
        <f t="shared" si="11"/>
        <v>5</v>
      </c>
      <c r="H760" t="s">
        <v>256</v>
      </c>
      <c r="I760" t="s">
        <v>79</v>
      </c>
      <c r="J760" t="s">
        <v>41</v>
      </c>
      <c r="K760" t="s">
        <v>79</v>
      </c>
      <c r="L760" t="s">
        <v>45</v>
      </c>
      <c r="M760" t="s">
        <v>319</v>
      </c>
      <c r="N760" t="s">
        <v>268</v>
      </c>
      <c r="O760" t="s">
        <v>296</v>
      </c>
      <c r="P760" t="s">
        <v>297</v>
      </c>
      <c r="Q760">
        <v>101054349</v>
      </c>
      <c r="R760" t="s">
        <v>692</v>
      </c>
      <c r="S760" s="1">
        <v>44336</v>
      </c>
      <c r="T760" t="s">
        <v>48</v>
      </c>
      <c r="U760">
        <v>10102</v>
      </c>
      <c r="V760">
        <v>10102</v>
      </c>
      <c r="W760">
        <v>1</v>
      </c>
      <c r="X760">
        <v>429712</v>
      </c>
      <c r="Y760">
        <v>64000</v>
      </c>
      <c r="Z760" t="s">
        <v>49</v>
      </c>
      <c r="AC760" s="3">
        <v>2020400</v>
      </c>
      <c r="AD760">
        <v>0</v>
      </c>
      <c r="AE760">
        <v>0</v>
      </c>
      <c r="AF760" t="s">
        <v>50</v>
      </c>
      <c r="AH760" t="s">
        <v>212</v>
      </c>
      <c r="AI760" t="s">
        <v>52</v>
      </c>
      <c r="AK760" t="s">
        <v>53</v>
      </c>
      <c r="AL760" s="1">
        <v>44341</v>
      </c>
    </row>
    <row r="761" spans="1:38" x14ac:dyDescent="0.25">
      <c r="A761" t="s">
        <v>38</v>
      </c>
      <c r="B761">
        <v>101053621</v>
      </c>
      <c r="C761">
        <v>56128</v>
      </c>
      <c r="D761">
        <v>56551</v>
      </c>
      <c r="E761" s="1">
        <v>44331</v>
      </c>
      <c r="F761" s="2">
        <v>19</v>
      </c>
      <c r="G761" s="2">
        <f t="shared" si="11"/>
        <v>5</v>
      </c>
      <c r="H761" t="s">
        <v>256</v>
      </c>
      <c r="I761" t="s">
        <v>79</v>
      </c>
      <c r="J761" t="s">
        <v>41</v>
      </c>
      <c r="K761" t="s">
        <v>79</v>
      </c>
      <c r="L761" t="s">
        <v>45</v>
      </c>
      <c r="M761" t="s">
        <v>257</v>
      </c>
      <c r="N761" t="s">
        <v>525</v>
      </c>
      <c r="O761" t="s">
        <v>272</v>
      </c>
      <c r="P761" t="s">
        <v>273</v>
      </c>
      <c r="Q761">
        <v>101054350</v>
      </c>
      <c r="R761" t="s">
        <v>693</v>
      </c>
      <c r="S761" s="1">
        <v>44337</v>
      </c>
      <c r="T761" t="s">
        <v>48</v>
      </c>
      <c r="U761">
        <v>10075</v>
      </c>
      <c r="V761">
        <v>10075</v>
      </c>
      <c r="W761">
        <v>1</v>
      </c>
      <c r="X761">
        <v>458326</v>
      </c>
      <c r="Y761">
        <v>0</v>
      </c>
      <c r="Z761" t="s">
        <v>49</v>
      </c>
      <c r="AC761" s="3">
        <v>3652691</v>
      </c>
      <c r="AD761">
        <v>0</v>
      </c>
      <c r="AE761">
        <v>0</v>
      </c>
      <c r="AF761" t="s">
        <v>56</v>
      </c>
      <c r="AH761" t="s">
        <v>212</v>
      </c>
      <c r="AI761" t="s">
        <v>52</v>
      </c>
      <c r="AK761" t="s">
        <v>59</v>
      </c>
    </row>
    <row r="762" spans="1:38" x14ac:dyDescent="0.25">
      <c r="A762" t="s">
        <v>38</v>
      </c>
      <c r="B762">
        <v>101053622</v>
      </c>
      <c r="C762">
        <v>56129</v>
      </c>
      <c r="D762">
        <v>56445</v>
      </c>
      <c r="E762" s="1">
        <v>44331</v>
      </c>
      <c r="F762" s="2">
        <v>19</v>
      </c>
      <c r="G762" s="2">
        <f t="shared" si="11"/>
        <v>5</v>
      </c>
      <c r="H762" t="s">
        <v>256</v>
      </c>
      <c r="I762" t="s">
        <v>79</v>
      </c>
      <c r="J762" t="s">
        <v>41</v>
      </c>
      <c r="K762" t="s">
        <v>79</v>
      </c>
      <c r="L762" t="s">
        <v>45</v>
      </c>
      <c r="M762" t="s">
        <v>450</v>
      </c>
      <c r="N762" t="s">
        <v>451</v>
      </c>
      <c r="O762" t="s">
        <v>337</v>
      </c>
      <c r="P762" t="s">
        <v>338</v>
      </c>
      <c r="Q762">
        <v>101054351</v>
      </c>
      <c r="R762" t="s">
        <v>694</v>
      </c>
      <c r="S762" s="1">
        <v>44335</v>
      </c>
      <c r="T762" t="s">
        <v>48</v>
      </c>
      <c r="U762">
        <v>10111</v>
      </c>
      <c r="V762">
        <v>10111</v>
      </c>
      <c r="W762">
        <v>1</v>
      </c>
      <c r="X762">
        <v>221080</v>
      </c>
      <c r="Y762">
        <v>116000</v>
      </c>
      <c r="Z762" t="s">
        <v>49</v>
      </c>
      <c r="AC762" s="3">
        <v>1443750</v>
      </c>
      <c r="AD762">
        <v>0</v>
      </c>
      <c r="AE762">
        <v>0</v>
      </c>
      <c r="AF762" t="s">
        <v>50</v>
      </c>
      <c r="AH762" t="s">
        <v>212</v>
      </c>
      <c r="AI762" t="s">
        <v>52</v>
      </c>
      <c r="AK762" t="s">
        <v>59</v>
      </c>
    </row>
    <row r="763" spans="1:38" x14ac:dyDescent="0.25">
      <c r="A763" t="s">
        <v>38</v>
      </c>
      <c r="B763">
        <v>101053623</v>
      </c>
      <c r="C763">
        <v>56130</v>
      </c>
      <c r="D763">
        <v>56492</v>
      </c>
      <c r="E763" s="1">
        <v>44331</v>
      </c>
      <c r="F763" s="2">
        <v>19</v>
      </c>
      <c r="G763" s="2">
        <f t="shared" si="11"/>
        <v>5</v>
      </c>
      <c r="H763" t="s">
        <v>39</v>
      </c>
      <c r="I763" t="s">
        <v>40</v>
      </c>
      <c r="J763" t="s">
        <v>41</v>
      </c>
      <c r="K763" t="s">
        <v>125</v>
      </c>
      <c r="L763" t="s">
        <v>126</v>
      </c>
      <c r="M763" t="s">
        <v>79</v>
      </c>
      <c r="N763" t="s">
        <v>45</v>
      </c>
      <c r="O763" t="s">
        <v>269</v>
      </c>
      <c r="P763" t="s">
        <v>270</v>
      </c>
      <c r="Q763">
        <v>101054352</v>
      </c>
      <c r="R763">
        <v>97738</v>
      </c>
      <c r="S763" s="1">
        <v>44336</v>
      </c>
      <c r="T763" t="s">
        <v>48</v>
      </c>
      <c r="U763">
        <v>33790</v>
      </c>
      <c r="V763">
        <v>33840</v>
      </c>
      <c r="W763">
        <v>1</v>
      </c>
      <c r="X763">
        <v>294975</v>
      </c>
      <c r="Y763">
        <v>0</v>
      </c>
      <c r="Z763" t="s">
        <v>49</v>
      </c>
      <c r="AC763" s="3">
        <v>3210050</v>
      </c>
      <c r="AD763">
        <v>0</v>
      </c>
      <c r="AE763">
        <v>0</v>
      </c>
      <c r="AF763" t="s">
        <v>56</v>
      </c>
      <c r="AH763" t="s">
        <v>212</v>
      </c>
      <c r="AI763" t="s">
        <v>52</v>
      </c>
      <c r="AK763" t="s">
        <v>53</v>
      </c>
      <c r="AL763" s="1">
        <v>44355</v>
      </c>
    </row>
    <row r="764" spans="1:38" x14ac:dyDescent="0.25">
      <c r="A764" t="s">
        <v>38</v>
      </c>
      <c r="B764">
        <v>101053624</v>
      </c>
      <c r="C764">
        <v>56131</v>
      </c>
      <c r="D764">
        <v>56441</v>
      </c>
      <c r="E764" s="1">
        <v>44331</v>
      </c>
      <c r="F764" s="2">
        <v>19</v>
      </c>
      <c r="G764" s="2">
        <f t="shared" si="11"/>
        <v>5</v>
      </c>
      <c r="H764" t="s">
        <v>39</v>
      </c>
      <c r="I764" t="s">
        <v>40</v>
      </c>
      <c r="J764" t="s">
        <v>41</v>
      </c>
      <c r="K764" t="s">
        <v>125</v>
      </c>
      <c r="L764" t="s">
        <v>126</v>
      </c>
      <c r="M764" t="s">
        <v>79</v>
      </c>
      <c r="N764" t="s">
        <v>45</v>
      </c>
      <c r="O764" t="s">
        <v>406</v>
      </c>
      <c r="P764" t="s">
        <v>407</v>
      </c>
      <c r="Q764">
        <v>101054353</v>
      </c>
      <c r="R764">
        <v>97722</v>
      </c>
      <c r="S764" s="1">
        <v>44335</v>
      </c>
      <c r="T764" t="s">
        <v>48</v>
      </c>
      <c r="U764">
        <v>34610</v>
      </c>
      <c r="V764">
        <v>34670</v>
      </c>
      <c r="W764">
        <v>1</v>
      </c>
      <c r="X764">
        <v>294975</v>
      </c>
      <c r="Y764">
        <v>0</v>
      </c>
      <c r="Z764" t="s">
        <v>49</v>
      </c>
      <c r="AC764" s="3">
        <v>3287950</v>
      </c>
      <c r="AD764">
        <v>0</v>
      </c>
      <c r="AE764">
        <v>0</v>
      </c>
      <c r="AF764" t="s">
        <v>56</v>
      </c>
      <c r="AH764" t="s">
        <v>212</v>
      </c>
      <c r="AI764" t="s">
        <v>52</v>
      </c>
      <c r="AK764" t="s">
        <v>53</v>
      </c>
      <c r="AL764" s="1">
        <v>44355</v>
      </c>
    </row>
    <row r="765" spans="1:38" x14ac:dyDescent="0.25">
      <c r="A765" t="s">
        <v>38</v>
      </c>
      <c r="B765">
        <v>101053625</v>
      </c>
      <c r="C765">
        <v>56132</v>
      </c>
      <c r="D765">
        <v>56493</v>
      </c>
      <c r="E765" s="1">
        <v>44331</v>
      </c>
      <c r="F765" s="2">
        <v>19</v>
      </c>
      <c r="G765" s="2">
        <f t="shared" si="11"/>
        <v>5</v>
      </c>
      <c r="H765" t="s">
        <v>39</v>
      </c>
      <c r="I765" t="s">
        <v>40</v>
      </c>
      <c r="J765" t="s">
        <v>41</v>
      </c>
      <c r="K765" t="s">
        <v>125</v>
      </c>
      <c r="L765" t="s">
        <v>126</v>
      </c>
      <c r="M765" t="s">
        <v>79</v>
      </c>
      <c r="N765" t="s">
        <v>45</v>
      </c>
      <c r="O765" t="s">
        <v>328</v>
      </c>
      <c r="P765" t="s">
        <v>329</v>
      </c>
      <c r="Q765">
        <v>101054354</v>
      </c>
      <c r="R765">
        <v>97726</v>
      </c>
      <c r="S765" s="1">
        <v>44336</v>
      </c>
      <c r="T765" t="s">
        <v>48</v>
      </c>
      <c r="U765">
        <v>34700</v>
      </c>
      <c r="V765">
        <v>34760</v>
      </c>
      <c r="W765">
        <v>1</v>
      </c>
      <c r="X765">
        <v>294975</v>
      </c>
      <c r="Y765">
        <v>0</v>
      </c>
      <c r="Z765" t="s">
        <v>49</v>
      </c>
      <c r="AC765" s="3">
        <v>3296500</v>
      </c>
      <c r="AD765">
        <v>0</v>
      </c>
      <c r="AE765">
        <v>0</v>
      </c>
      <c r="AF765" t="s">
        <v>56</v>
      </c>
      <c r="AH765" t="s">
        <v>212</v>
      </c>
      <c r="AI765" t="s">
        <v>52</v>
      </c>
      <c r="AK765" t="s">
        <v>53</v>
      </c>
      <c r="AL765" s="1">
        <v>44355</v>
      </c>
    </row>
    <row r="766" spans="1:38" x14ac:dyDescent="0.25">
      <c r="A766" t="s">
        <v>38</v>
      </c>
      <c r="B766">
        <v>101053626</v>
      </c>
      <c r="C766">
        <v>56133</v>
      </c>
      <c r="D766">
        <v>56554</v>
      </c>
      <c r="E766" s="1">
        <v>44331</v>
      </c>
      <c r="F766" s="2">
        <v>19</v>
      </c>
      <c r="G766" s="2">
        <f t="shared" si="11"/>
        <v>5</v>
      </c>
      <c r="H766" t="s">
        <v>94</v>
      </c>
      <c r="I766" t="s">
        <v>95</v>
      </c>
      <c r="J766" t="s">
        <v>41</v>
      </c>
      <c r="K766" t="s">
        <v>95</v>
      </c>
      <c r="L766" t="s">
        <v>686</v>
      </c>
      <c r="M766" t="s">
        <v>98</v>
      </c>
      <c r="N766" t="s">
        <v>45</v>
      </c>
      <c r="O766" t="s">
        <v>317</v>
      </c>
      <c r="P766" t="s">
        <v>318</v>
      </c>
      <c r="Q766">
        <v>101054355</v>
      </c>
      <c r="R766">
        <v>518747</v>
      </c>
      <c r="S766" s="1">
        <v>44337</v>
      </c>
      <c r="T766" t="s">
        <v>48</v>
      </c>
      <c r="U766">
        <v>34730</v>
      </c>
      <c r="V766">
        <v>34680</v>
      </c>
      <c r="W766">
        <v>1</v>
      </c>
      <c r="X766">
        <v>933771</v>
      </c>
      <c r="Y766">
        <v>1004000</v>
      </c>
      <c r="Z766" t="s">
        <v>49</v>
      </c>
      <c r="AC766" s="3">
        <v>4202330</v>
      </c>
      <c r="AD766">
        <v>0</v>
      </c>
      <c r="AE766">
        <v>0</v>
      </c>
      <c r="AF766" t="s">
        <v>50</v>
      </c>
      <c r="AH766" t="s">
        <v>87</v>
      </c>
      <c r="AI766" t="s">
        <v>52</v>
      </c>
      <c r="AK766" t="s">
        <v>53</v>
      </c>
      <c r="AL766" s="1">
        <v>44355</v>
      </c>
    </row>
    <row r="767" spans="1:38" x14ac:dyDescent="0.25">
      <c r="A767" t="s">
        <v>38</v>
      </c>
      <c r="B767">
        <v>101053627</v>
      </c>
      <c r="C767">
        <v>56134</v>
      </c>
      <c r="D767">
        <v>56387</v>
      </c>
      <c r="E767" s="1">
        <v>44331</v>
      </c>
      <c r="F767" s="2">
        <v>19</v>
      </c>
      <c r="G767" s="2">
        <f t="shared" si="11"/>
        <v>5</v>
      </c>
      <c r="H767" t="s">
        <v>171</v>
      </c>
      <c r="I767" t="s">
        <v>124</v>
      </c>
      <c r="J767" t="s">
        <v>41</v>
      </c>
      <c r="K767" t="s">
        <v>172</v>
      </c>
      <c r="L767" t="s">
        <v>173</v>
      </c>
      <c r="M767" t="s">
        <v>42</v>
      </c>
      <c r="N767" t="s">
        <v>43</v>
      </c>
      <c r="O767" t="s">
        <v>174</v>
      </c>
      <c r="P767" t="s">
        <v>175</v>
      </c>
      <c r="Q767">
        <v>101054356</v>
      </c>
      <c r="R767">
        <v>79118</v>
      </c>
      <c r="S767" s="1">
        <v>44334</v>
      </c>
      <c r="T767" t="s">
        <v>48</v>
      </c>
      <c r="U767">
        <v>31530</v>
      </c>
      <c r="V767">
        <v>31530</v>
      </c>
      <c r="W767">
        <v>1</v>
      </c>
      <c r="X767">
        <v>204816</v>
      </c>
      <c r="Y767">
        <v>0</v>
      </c>
      <c r="Z767" t="s">
        <v>49</v>
      </c>
      <c r="AC767" s="3">
        <v>636275</v>
      </c>
      <c r="AD767">
        <v>0</v>
      </c>
      <c r="AE767">
        <v>0</v>
      </c>
      <c r="AF767" t="s">
        <v>56</v>
      </c>
      <c r="AH767" t="s">
        <v>64</v>
      </c>
      <c r="AI767" t="s">
        <v>52</v>
      </c>
      <c r="AK767" t="s">
        <v>53</v>
      </c>
      <c r="AL767" s="1">
        <v>44355</v>
      </c>
    </row>
    <row r="768" spans="1:38" x14ac:dyDescent="0.25">
      <c r="A768" t="s">
        <v>38</v>
      </c>
      <c r="B768">
        <v>101053628</v>
      </c>
      <c r="C768">
        <v>56135</v>
      </c>
      <c r="D768">
        <v>56373</v>
      </c>
      <c r="E768" s="1">
        <v>44331</v>
      </c>
      <c r="F768" s="2">
        <v>19</v>
      </c>
      <c r="G768" s="2">
        <f t="shared" si="11"/>
        <v>5</v>
      </c>
      <c r="H768" t="s">
        <v>171</v>
      </c>
      <c r="I768" t="s">
        <v>124</v>
      </c>
      <c r="J768" t="s">
        <v>41</v>
      </c>
      <c r="K768" t="s">
        <v>570</v>
      </c>
      <c r="L768" t="s">
        <v>571</v>
      </c>
      <c r="M768" t="s">
        <v>42</v>
      </c>
      <c r="N768" t="s">
        <v>43</v>
      </c>
      <c r="O768" t="s">
        <v>174</v>
      </c>
      <c r="P768" t="s">
        <v>175</v>
      </c>
      <c r="Q768">
        <v>101054357</v>
      </c>
      <c r="R768">
        <v>78836</v>
      </c>
      <c r="S768" s="1">
        <v>44334</v>
      </c>
      <c r="T768" t="s">
        <v>48</v>
      </c>
      <c r="U768">
        <v>31050</v>
      </c>
      <c r="V768">
        <v>31080</v>
      </c>
      <c r="W768">
        <v>1</v>
      </c>
      <c r="X768">
        <v>0</v>
      </c>
      <c r="Y768">
        <v>66000</v>
      </c>
      <c r="Z768" t="s">
        <v>49</v>
      </c>
      <c r="AC768" s="3">
        <v>797985</v>
      </c>
      <c r="AD768">
        <v>0</v>
      </c>
      <c r="AE768">
        <v>0</v>
      </c>
      <c r="AF768" t="s">
        <v>72</v>
      </c>
      <c r="AH768" t="s">
        <v>64</v>
      </c>
      <c r="AI768" t="s">
        <v>52</v>
      </c>
      <c r="AK768" t="s">
        <v>59</v>
      </c>
    </row>
    <row r="769" spans="1:38" x14ac:dyDescent="0.25">
      <c r="A769" t="s">
        <v>38</v>
      </c>
      <c r="B769">
        <v>101053629</v>
      </c>
      <c r="C769">
        <v>56136</v>
      </c>
      <c r="E769" s="1">
        <v>44331</v>
      </c>
      <c r="F769" s="2">
        <v>19</v>
      </c>
      <c r="G769" s="2">
        <f t="shared" si="11"/>
        <v>5</v>
      </c>
      <c r="H769" t="s">
        <v>39</v>
      </c>
      <c r="I769" t="s">
        <v>40</v>
      </c>
      <c r="J769" t="s">
        <v>41</v>
      </c>
      <c r="K769" t="s">
        <v>125</v>
      </c>
      <c r="L769" t="s">
        <v>126</v>
      </c>
      <c r="M769" t="s">
        <v>44</v>
      </c>
      <c r="N769" t="s">
        <v>45</v>
      </c>
      <c r="O769" t="s">
        <v>410</v>
      </c>
      <c r="P769" t="s">
        <v>411</v>
      </c>
      <c r="Q769">
        <v>101054358</v>
      </c>
      <c r="R769">
        <v>97731</v>
      </c>
      <c r="S769" s="1">
        <v>44337</v>
      </c>
      <c r="T769" t="s">
        <v>412</v>
      </c>
      <c r="U769">
        <v>33880</v>
      </c>
      <c r="V769">
        <v>33920</v>
      </c>
      <c r="W769">
        <v>1</v>
      </c>
      <c r="X769">
        <v>0</v>
      </c>
      <c r="Y769">
        <v>0</v>
      </c>
      <c r="AC769" s="3">
        <v>3218600</v>
      </c>
      <c r="AD769">
        <v>2932500</v>
      </c>
      <c r="AE769">
        <v>52700</v>
      </c>
      <c r="AH769" t="s">
        <v>51</v>
      </c>
      <c r="AI769" t="s">
        <v>52</v>
      </c>
      <c r="AK769" t="s">
        <v>53</v>
      </c>
      <c r="AL769" s="1">
        <v>44355</v>
      </c>
    </row>
    <row r="770" spans="1:38" x14ac:dyDescent="0.25">
      <c r="A770" t="s">
        <v>38</v>
      </c>
      <c r="B770">
        <v>101053630</v>
      </c>
      <c r="C770">
        <v>56137</v>
      </c>
      <c r="D770">
        <v>56437</v>
      </c>
      <c r="E770" s="1">
        <v>44331</v>
      </c>
      <c r="F770" s="2">
        <v>19</v>
      </c>
      <c r="G770" s="2">
        <f t="shared" si="11"/>
        <v>5</v>
      </c>
      <c r="H770" t="s">
        <v>39</v>
      </c>
      <c r="I770" t="s">
        <v>40</v>
      </c>
      <c r="J770" t="s">
        <v>41</v>
      </c>
      <c r="K770" t="s">
        <v>125</v>
      </c>
      <c r="L770" t="s">
        <v>126</v>
      </c>
      <c r="M770" t="s">
        <v>79</v>
      </c>
      <c r="N770" t="s">
        <v>45</v>
      </c>
      <c r="O770" t="s">
        <v>210</v>
      </c>
      <c r="P770" t="s">
        <v>211</v>
      </c>
      <c r="Q770">
        <v>101054359</v>
      </c>
      <c r="R770">
        <v>57542</v>
      </c>
      <c r="S770" s="1">
        <v>44335</v>
      </c>
      <c r="T770" t="s">
        <v>48</v>
      </c>
      <c r="U770">
        <v>34290</v>
      </c>
      <c r="V770">
        <v>34340</v>
      </c>
      <c r="W770">
        <v>1</v>
      </c>
      <c r="X770">
        <v>294975</v>
      </c>
      <c r="Y770">
        <v>0</v>
      </c>
      <c r="Z770" t="s">
        <v>49</v>
      </c>
      <c r="AC770" s="3">
        <v>3257550</v>
      </c>
      <c r="AD770">
        <v>0</v>
      </c>
      <c r="AE770">
        <v>0</v>
      </c>
      <c r="AF770" t="s">
        <v>56</v>
      </c>
      <c r="AH770" t="s">
        <v>212</v>
      </c>
      <c r="AI770" t="s">
        <v>52</v>
      </c>
      <c r="AK770" t="s">
        <v>53</v>
      </c>
      <c r="AL770" s="1">
        <v>44355</v>
      </c>
    </row>
    <row r="771" spans="1:38" x14ac:dyDescent="0.25">
      <c r="A771" t="s">
        <v>38</v>
      </c>
      <c r="B771">
        <v>101053631</v>
      </c>
      <c r="C771">
        <v>56138</v>
      </c>
      <c r="D771">
        <v>56438</v>
      </c>
      <c r="E771" s="1">
        <v>44331</v>
      </c>
      <c r="F771" s="2">
        <v>19</v>
      </c>
      <c r="G771" s="2">
        <f t="shared" ref="G771:G834" si="12">+MONTH(E771)</f>
        <v>5</v>
      </c>
      <c r="H771" t="s">
        <v>39</v>
      </c>
      <c r="I771" t="s">
        <v>40</v>
      </c>
      <c r="J771" t="s">
        <v>41</v>
      </c>
      <c r="K771" t="s">
        <v>125</v>
      </c>
      <c r="L771" t="s">
        <v>126</v>
      </c>
      <c r="M771" t="s">
        <v>79</v>
      </c>
      <c r="N771" t="s">
        <v>45</v>
      </c>
      <c r="O771" t="s">
        <v>375</v>
      </c>
      <c r="P771" t="s">
        <v>376</v>
      </c>
      <c r="Q771">
        <v>101054360</v>
      </c>
      <c r="R771">
        <v>97723</v>
      </c>
      <c r="S771" s="1">
        <v>44335</v>
      </c>
      <c r="T771" t="s">
        <v>48</v>
      </c>
      <c r="U771">
        <v>34600</v>
      </c>
      <c r="V771">
        <v>34650</v>
      </c>
      <c r="W771">
        <v>1</v>
      </c>
      <c r="X771">
        <v>294975</v>
      </c>
      <c r="Y771">
        <v>0</v>
      </c>
      <c r="Z771" t="s">
        <v>49</v>
      </c>
      <c r="AC771" s="3">
        <v>3287000</v>
      </c>
      <c r="AD771">
        <v>0</v>
      </c>
      <c r="AE771">
        <v>0</v>
      </c>
      <c r="AF771" t="s">
        <v>56</v>
      </c>
      <c r="AH771" t="s">
        <v>212</v>
      </c>
      <c r="AI771" t="s">
        <v>52</v>
      </c>
      <c r="AK771" t="s">
        <v>53</v>
      </c>
      <c r="AL771" s="1">
        <v>44355</v>
      </c>
    </row>
    <row r="772" spans="1:38" x14ac:dyDescent="0.25">
      <c r="A772" t="s">
        <v>38</v>
      </c>
      <c r="B772">
        <v>101053632</v>
      </c>
      <c r="C772">
        <v>56139</v>
      </c>
      <c r="D772">
        <v>56430</v>
      </c>
      <c r="E772" s="1">
        <v>44331</v>
      </c>
      <c r="F772" s="2">
        <v>19</v>
      </c>
      <c r="G772" s="2">
        <f t="shared" si="12"/>
        <v>5</v>
      </c>
      <c r="H772" t="s">
        <v>39</v>
      </c>
      <c r="I772" t="s">
        <v>40</v>
      </c>
      <c r="J772" t="s">
        <v>41</v>
      </c>
      <c r="K772" t="s">
        <v>42</v>
      </c>
      <c r="L772" t="s">
        <v>43</v>
      </c>
      <c r="M772" t="s">
        <v>44</v>
      </c>
      <c r="N772" t="s">
        <v>45</v>
      </c>
      <c r="O772" t="s">
        <v>65</v>
      </c>
      <c r="P772" t="s">
        <v>66</v>
      </c>
      <c r="Q772">
        <v>101054361</v>
      </c>
      <c r="R772">
        <v>57504</v>
      </c>
      <c r="S772" s="1">
        <v>44335</v>
      </c>
      <c r="T772" t="s">
        <v>48</v>
      </c>
      <c r="U772">
        <v>34890</v>
      </c>
      <c r="V772">
        <v>34880</v>
      </c>
      <c r="W772">
        <v>1</v>
      </c>
      <c r="X772">
        <v>10000</v>
      </c>
      <c r="Y772">
        <v>0</v>
      </c>
      <c r="Z772" t="s">
        <v>49</v>
      </c>
      <c r="AC772" s="3">
        <v>1234757</v>
      </c>
      <c r="AD772">
        <v>0</v>
      </c>
      <c r="AE772">
        <v>0</v>
      </c>
      <c r="AF772" t="s">
        <v>56</v>
      </c>
      <c r="AH772" t="s">
        <v>51</v>
      </c>
      <c r="AI772" t="s">
        <v>52</v>
      </c>
      <c r="AK772" t="s">
        <v>59</v>
      </c>
    </row>
    <row r="773" spans="1:38" x14ac:dyDescent="0.25">
      <c r="A773" t="s">
        <v>38</v>
      </c>
      <c r="B773">
        <v>101053633</v>
      </c>
      <c r="C773">
        <v>56140</v>
      </c>
      <c r="D773">
        <v>56398</v>
      </c>
      <c r="E773" s="1">
        <v>44331</v>
      </c>
      <c r="F773" s="2">
        <v>19</v>
      </c>
      <c r="G773" s="2">
        <f t="shared" si="12"/>
        <v>5</v>
      </c>
      <c r="H773" t="s">
        <v>39</v>
      </c>
      <c r="I773" t="s">
        <v>40</v>
      </c>
      <c r="J773" t="s">
        <v>41</v>
      </c>
      <c r="K773" t="s">
        <v>42</v>
      </c>
      <c r="L773" t="s">
        <v>43</v>
      </c>
      <c r="M773" t="s">
        <v>44</v>
      </c>
      <c r="N773" t="s">
        <v>45</v>
      </c>
      <c r="O773" t="s">
        <v>80</v>
      </c>
      <c r="P773" t="s">
        <v>81</v>
      </c>
      <c r="Q773">
        <v>101054362</v>
      </c>
      <c r="R773">
        <v>57505</v>
      </c>
      <c r="S773" s="1">
        <v>44334</v>
      </c>
      <c r="T773" t="s">
        <v>48</v>
      </c>
      <c r="U773">
        <v>35430</v>
      </c>
      <c r="V773">
        <v>35450</v>
      </c>
      <c r="W773">
        <v>1</v>
      </c>
      <c r="X773">
        <v>10000</v>
      </c>
      <c r="Y773">
        <v>0</v>
      </c>
      <c r="Z773" t="s">
        <v>49</v>
      </c>
      <c r="AC773" s="3">
        <v>1253868</v>
      </c>
      <c r="AD773">
        <v>0</v>
      </c>
      <c r="AE773">
        <v>0</v>
      </c>
      <c r="AF773" t="s">
        <v>56</v>
      </c>
      <c r="AH773" t="s">
        <v>51</v>
      </c>
      <c r="AI773" t="s">
        <v>52</v>
      </c>
      <c r="AK773" t="s">
        <v>59</v>
      </c>
    </row>
    <row r="774" spans="1:38" x14ac:dyDescent="0.25">
      <c r="A774" t="s">
        <v>38</v>
      </c>
      <c r="B774">
        <v>101053634</v>
      </c>
      <c r="C774">
        <v>56141</v>
      </c>
      <c r="D774">
        <v>56335</v>
      </c>
      <c r="E774" s="1">
        <v>44331</v>
      </c>
      <c r="F774" s="2">
        <v>19</v>
      </c>
      <c r="G774" s="2">
        <f t="shared" si="12"/>
        <v>5</v>
      </c>
      <c r="H774" t="s">
        <v>101</v>
      </c>
      <c r="I774" t="s">
        <v>146</v>
      </c>
      <c r="J774" t="s">
        <v>41</v>
      </c>
      <c r="K774" t="s">
        <v>107</v>
      </c>
      <c r="L774" t="s">
        <v>45</v>
      </c>
      <c r="M774" t="s">
        <v>38</v>
      </c>
      <c r="N774" t="s">
        <v>45</v>
      </c>
      <c r="O774" t="s">
        <v>153</v>
      </c>
      <c r="P774" t="s">
        <v>235</v>
      </c>
      <c r="Q774">
        <v>101054363</v>
      </c>
      <c r="R774" t="s">
        <v>695</v>
      </c>
      <c r="S774" s="1">
        <v>44334</v>
      </c>
      <c r="T774" t="s">
        <v>48</v>
      </c>
      <c r="U774">
        <v>1</v>
      </c>
      <c r="V774">
        <v>1</v>
      </c>
      <c r="W774">
        <v>1</v>
      </c>
      <c r="X774">
        <v>0</v>
      </c>
      <c r="Y774">
        <v>0</v>
      </c>
      <c r="AC774" s="3">
        <v>162301</v>
      </c>
      <c r="AD774">
        <v>0</v>
      </c>
      <c r="AE774">
        <v>0</v>
      </c>
      <c r="AH774" t="s">
        <v>64</v>
      </c>
      <c r="AI774" t="s">
        <v>52</v>
      </c>
      <c r="AK774" t="s">
        <v>53</v>
      </c>
      <c r="AL774" s="1">
        <v>44355</v>
      </c>
    </row>
    <row r="775" spans="1:38" x14ac:dyDescent="0.25">
      <c r="A775" t="s">
        <v>38</v>
      </c>
      <c r="B775">
        <v>101053635</v>
      </c>
      <c r="C775">
        <v>56142</v>
      </c>
      <c r="D775">
        <v>56427</v>
      </c>
      <c r="E775" s="1">
        <v>44331</v>
      </c>
      <c r="F775" s="2">
        <v>19</v>
      </c>
      <c r="G775" s="2">
        <f t="shared" si="12"/>
        <v>5</v>
      </c>
      <c r="H775" t="s">
        <v>39</v>
      </c>
      <c r="I775" t="s">
        <v>40</v>
      </c>
      <c r="J775" t="s">
        <v>41</v>
      </c>
      <c r="K775" t="s">
        <v>42</v>
      </c>
      <c r="L775" t="s">
        <v>43</v>
      </c>
      <c r="M775" t="s">
        <v>44</v>
      </c>
      <c r="N775" t="s">
        <v>45</v>
      </c>
      <c r="O775" t="s">
        <v>254</v>
      </c>
      <c r="P775" t="s">
        <v>255</v>
      </c>
      <c r="Q775">
        <v>101054364</v>
      </c>
      <c r="R775">
        <v>75844</v>
      </c>
      <c r="S775" s="1">
        <v>44335</v>
      </c>
      <c r="T775" t="s">
        <v>48</v>
      </c>
      <c r="U775">
        <v>34540</v>
      </c>
      <c r="V775">
        <v>34410</v>
      </c>
      <c r="W775">
        <v>1</v>
      </c>
      <c r="X775">
        <v>10000</v>
      </c>
      <c r="Y775">
        <v>0</v>
      </c>
      <c r="Z775" t="s">
        <v>49</v>
      </c>
      <c r="AC775" s="3">
        <v>1222371</v>
      </c>
      <c r="AD775">
        <v>0</v>
      </c>
      <c r="AE775">
        <v>0</v>
      </c>
      <c r="AF775" t="s">
        <v>56</v>
      </c>
      <c r="AH775" t="s">
        <v>51</v>
      </c>
      <c r="AI775" t="s">
        <v>52</v>
      </c>
      <c r="AK775" t="s">
        <v>59</v>
      </c>
    </row>
    <row r="776" spans="1:38" x14ac:dyDescent="0.25">
      <c r="A776" t="s">
        <v>38</v>
      </c>
      <c r="B776">
        <v>101053636</v>
      </c>
      <c r="C776">
        <v>56143</v>
      </c>
      <c r="D776">
        <v>56431</v>
      </c>
      <c r="E776" s="1">
        <v>44331</v>
      </c>
      <c r="F776" s="2">
        <v>19</v>
      </c>
      <c r="G776" s="2">
        <f t="shared" si="12"/>
        <v>5</v>
      </c>
      <c r="H776" t="s">
        <v>39</v>
      </c>
      <c r="I776" t="s">
        <v>40</v>
      </c>
      <c r="J776" t="s">
        <v>41</v>
      </c>
      <c r="K776" t="s">
        <v>42</v>
      </c>
      <c r="L776" t="s">
        <v>43</v>
      </c>
      <c r="M776" t="s">
        <v>44</v>
      </c>
      <c r="N776" t="s">
        <v>45</v>
      </c>
      <c r="O776" t="s">
        <v>347</v>
      </c>
      <c r="P776" t="s">
        <v>350</v>
      </c>
      <c r="Q776">
        <v>101054365</v>
      </c>
      <c r="R776">
        <v>75777</v>
      </c>
      <c r="S776" s="1">
        <v>44335</v>
      </c>
      <c r="T776" t="s">
        <v>48</v>
      </c>
      <c r="U776">
        <v>34970</v>
      </c>
      <c r="V776">
        <v>34970</v>
      </c>
      <c r="W776">
        <v>1</v>
      </c>
      <c r="X776">
        <v>10000</v>
      </c>
      <c r="Y776">
        <v>0</v>
      </c>
      <c r="Z776" t="s">
        <v>49</v>
      </c>
      <c r="AC776" s="3">
        <v>1237588</v>
      </c>
      <c r="AD776">
        <v>0</v>
      </c>
      <c r="AE776">
        <v>0</v>
      </c>
      <c r="AF776" t="s">
        <v>56</v>
      </c>
      <c r="AH776" t="s">
        <v>51</v>
      </c>
      <c r="AI776" t="s">
        <v>52</v>
      </c>
      <c r="AK776" t="s">
        <v>59</v>
      </c>
    </row>
    <row r="777" spans="1:38" x14ac:dyDescent="0.25">
      <c r="A777" t="s">
        <v>38</v>
      </c>
      <c r="B777">
        <v>101053637</v>
      </c>
      <c r="C777">
        <v>56144</v>
      </c>
      <c r="D777">
        <v>56336</v>
      </c>
      <c r="E777" s="1">
        <v>44331</v>
      </c>
      <c r="F777" s="2">
        <v>19</v>
      </c>
      <c r="G777" s="2">
        <f t="shared" si="12"/>
        <v>5</v>
      </c>
      <c r="H777" t="s">
        <v>101</v>
      </c>
      <c r="I777" t="s">
        <v>146</v>
      </c>
      <c r="J777" t="s">
        <v>41</v>
      </c>
      <c r="K777" t="s">
        <v>107</v>
      </c>
      <c r="L777" t="s">
        <v>45</v>
      </c>
      <c r="M777" t="s">
        <v>38</v>
      </c>
      <c r="N777" t="s">
        <v>45</v>
      </c>
      <c r="O777" t="s">
        <v>153</v>
      </c>
      <c r="P777" t="s">
        <v>235</v>
      </c>
      <c r="Q777">
        <v>101054366</v>
      </c>
      <c r="R777" t="s">
        <v>696</v>
      </c>
      <c r="S777" s="1">
        <v>44334</v>
      </c>
      <c r="T777" t="s">
        <v>48</v>
      </c>
      <c r="U777">
        <v>1</v>
      </c>
      <c r="V777">
        <v>1</v>
      </c>
      <c r="W777">
        <v>1</v>
      </c>
      <c r="X777">
        <v>0</v>
      </c>
      <c r="Y777">
        <v>0</v>
      </c>
      <c r="AC777" s="3">
        <v>162301</v>
      </c>
      <c r="AD777">
        <v>0</v>
      </c>
      <c r="AE777">
        <v>0</v>
      </c>
      <c r="AH777" t="s">
        <v>64</v>
      </c>
      <c r="AI777" t="s">
        <v>52</v>
      </c>
      <c r="AK777" t="s">
        <v>53</v>
      </c>
      <c r="AL777" s="1">
        <v>44355</v>
      </c>
    </row>
    <row r="778" spans="1:38" x14ac:dyDescent="0.25">
      <c r="A778" t="s">
        <v>38</v>
      </c>
      <c r="B778">
        <v>101053638</v>
      </c>
      <c r="C778">
        <v>56145</v>
      </c>
      <c r="D778">
        <v>56402</v>
      </c>
      <c r="E778" s="1">
        <v>44331</v>
      </c>
      <c r="F778" s="2">
        <v>19</v>
      </c>
      <c r="G778" s="2">
        <f t="shared" si="12"/>
        <v>5</v>
      </c>
      <c r="H778" t="s">
        <v>73</v>
      </c>
      <c r="I778" t="s">
        <v>40</v>
      </c>
      <c r="J778" t="s">
        <v>41</v>
      </c>
      <c r="K778" t="s">
        <v>42</v>
      </c>
      <c r="L778" t="s">
        <v>43</v>
      </c>
      <c r="M778" t="s">
        <v>68</v>
      </c>
      <c r="N778" t="s">
        <v>45</v>
      </c>
      <c r="O778" t="s">
        <v>57</v>
      </c>
      <c r="P778" t="s">
        <v>58</v>
      </c>
      <c r="Q778">
        <v>101054367</v>
      </c>
      <c r="R778">
        <v>75841</v>
      </c>
      <c r="S778" s="1">
        <v>44334</v>
      </c>
      <c r="T778" t="s">
        <v>48</v>
      </c>
      <c r="U778">
        <v>34960</v>
      </c>
      <c r="V778">
        <v>34990</v>
      </c>
      <c r="W778">
        <v>1</v>
      </c>
      <c r="X778">
        <v>10000</v>
      </c>
      <c r="Y778">
        <v>0</v>
      </c>
      <c r="Z778" t="s">
        <v>49</v>
      </c>
      <c r="AC778" s="3">
        <v>1237234</v>
      </c>
      <c r="AD778">
        <v>0</v>
      </c>
      <c r="AE778">
        <v>0</v>
      </c>
      <c r="AF778" t="s">
        <v>56</v>
      </c>
      <c r="AH778" t="s">
        <v>51</v>
      </c>
      <c r="AI778" t="s">
        <v>52</v>
      </c>
      <c r="AK778" t="s">
        <v>59</v>
      </c>
    </row>
    <row r="779" spans="1:38" x14ac:dyDescent="0.25">
      <c r="A779" t="s">
        <v>38</v>
      </c>
      <c r="B779">
        <v>101053639</v>
      </c>
      <c r="C779">
        <v>56146</v>
      </c>
      <c r="D779">
        <v>56401</v>
      </c>
      <c r="E779" s="1">
        <v>44331</v>
      </c>
      <c r="F779" s="2">
        <v>19</v>
      </c>
      <c r="G779" s="2">
        <f t="shared" si="12"/>
        <v>5</v>
      </c>
      <c r="H779" t="s">
        <v>73</v>
      </c>
      <c r="I779" t="s">
        <v>40</v>
      </c>
      <c r="J779" t="s">
        <v>41</v>
      </c>
      <c r="K779" t="s">
        <v>42</v>
      </c>
      <c r="L779" t="s">
        <v>43</v>
      </c>
      <c r="M779" t="s">
        <v>44</v>
      </c>
      <c r="N779" t="s">
        <v>45</v>
      </c>
      <c r="O779" t="s">
        <v>224</v>
      </c>
      <c r="P779" t="s">
        <v>225</v>
      </c>
      <c r="Q779">
        <v>101054368</v>
      </c>
      <c r="R779">
        <v>75868</v>
      </c>
      <c r="S779" s="1">
        <v>44334</v>
      </c>
      <c r="T779" t="s">
        <v>48</v>
      </c>
      <c r="U779">
        <v>35020</v>
      </c>
      <c r="V779">
        <v>35070</v>
      </c>
      <c r="W779">
        <v>1</v>
      </c>
      <c r="X779">
        <v>10000</v>
      </c>
      <c r="Y779">
        <v>0</v>
      </c>
      <c r="Z779" t="s">
        <v>49</v>
      </c>
      <c r="AC779" s="3">
        <v>1239358</v>
      </c>
      <c r="AD779">
        <v>0</v>
      </c>
      <c r="AE779">
        <v>0</v>
      </c>
      <c r="AF779" t="s">
        <v>56</v>
      </c>
      <c r="AH779" t="s">
        <v>51</v>
      </c>
      <c r="AI779" t="s">
        <v>52</v>
      </c>
      <c r="AK779" t="s">
        <v>53</v>
      </c>
      <c r="AL779" s="1">
        <v>44341</v>
      </c>
    </row>
    <row r="780" spans="1:38" x14ac:dyDescent="0.25">
      <c r="A780" t="s">
        <v>38</v>
      </c>
      <c r="B780">
        <v>101053640</v>
      </c>
      <c r="C780">
        <v>56147</v>
      </c>
      <c r="D780">
        <v>56337</v>
      </c>
      <c r="E780" s="1">
        <v>44331</v>
      </c>
      <c r="F780" s="2">
        <v>19</v>
      </c>
      <c r="G780" s="2">
        <f t="shared" si="12"/>
        <v>5</v>
      </c>
      <c r="H780" t="s">
        <v>101</v>
      </c>
      <c r="I780" t="s">
        <v>146</v>
      </c>
      <c r="J780" t="s">
        <v>41</v>
      </c>
      <c r="K780" t="s">
        <v>107</v>
      </c>
      <c r="L780" t="s">
        <v>45</v>
      </c>
      <c r="M780" t="s">
        <v>38</v>
      </c>
      <c r="N780" t="s">
        <v>45</v>
      </c>
      <c r="O780" t="s">
        <v>103</v>
      </c>
      <c r="P780" t="s">
        <v>104</v>
      </c>
      <c r="Q780">
        <v>101054369</v>
      </c>
      <c r="R780" t="s">
        <v>697</v>
      </c>
      <c r="S780" s="1">
        <v>44334</v>
      </c>
      <c r="T780" t="s">
        <v>48</v>
      </c>
      <c r="U780">
        <v>1</v>
      </c>
      <c r="V780">
        <v>1</v>
      </c>
      <c r="W780">
        <v>1</v>
      </c>
      <c r="X780">
        <v>0</v>
      </c>
      <c r="Y780">
        <v>0</v>
      </c>
      <c r="AC780" s="3">
        <v>162301</v>
      </c>
      <c r="AD780">
        <v>0</v>
      </c>
      <c r="AE780">
        <v>0</v>
      </c>
      <c r="AH780" t="s">
        <v>64</v>
      </c>
      <c r="AI780" t="s">
        <v>52</v>
      </c>
      <c r="AK780" t="s">
        <v>53</v>
      </c>
      <c r="AL780" s="1">
        <v>44355</v>
      </c>
    </row>
    <row r="781" spans="1:38" x14ac:dyDescent="0.25">
      <c r="A781" t="s">
        <v>38</v>
      </c>
      <c r="B781">
        <v>101053641</v>
      </c>
      <c r="C781">
        <v>56148</v>
      </c>
      <c r="D781">
        <v>56338</v>
      </c>
      <c r="E781" s="1">
        <v>44331</v>
      </c>
      <c r="F781" s="2">
        <v>19</v>
      </c>
      <c r="G781" s="2">
        <f t="shared" si="12"/>
        <v>5</v>
      </c>
      <c r="H781" t="s">
        <v>101</v>
      </c>
      <c r="I781" t="s">
        <v>146</v>
      </c>
      <c r="J781" t="s">
        <v>41</v>
      </c>
      <c r="K781" t="s">
        <v>107</v>
      </c>
      <c r="L781" t="s">
        <v>45</v>
      </c>
      <c r="M781" t="s">
        <v>38</v>
      </c>
      <c r="N781" t="s">
        <v>45</v>
      </c>
      <c r="O781" t="s">
        <v>103</v>
      </c>
      <c r="P781" t="s">
        <v>104</v>
      </c>
      <c r="Q781">
        <v>101054370</v>
      </c>
      <c r="R781" t="s">
        <v>670</v>
      </c>
      <c r="S781" s="1">
        <v>44334</v>
      </c>
      <c r="T781" t="s">
        <v>48</v>
      </c>
      <c r="U781">
        <v>1</v>
      </c>
      <c r="V781">
        <v>1</v>
      </c>
      <c r="W781">
        <v>1</v>
      </c>
      <c r="X781">
        <v>0</v>
      </c>
      <c r="Y781">
        <v>0</v>
      </c>
      <c r="AC781" s="3">
        <v>162301</v>
      </c>
      <c r="AD781">
        <v>0</v>
      </c>
      <c r="AE781">
        <v>0</v>
      </c>
      <c r="AH781" t="s">
        <v>64</v>
      </c>
      <c r="AI781" t="s">
        <v>52</v>
      </c>
      <c r="AK781" t="s">
        <v>53</v>
      </c>
      <c r="AL781" s="1">
        <v>44355</v>
      </c>
    </row>
    <row r="782" spans="1:38" x14ac:dyDescent="0.25">
      <c r="A782" t="s">
        <v>38</v>
      </c>
      <c r="B782">
        <v>101053642</v>
      </c>
      <c r="C782">
        <v>56149</v>
      </c>
      <c r="D782">
        <v>56339</v>
      </c>
      <c r="E782" s="1">
        <v>44331</v>
      </c>
      <c r="F782" s="2">
        <v>19</v>
      </c>
      <c r="G782" s="2">
        <f t="shared" si="12"/>
        <v>5</v>
      </c>
      <c r="H782" t="s">
        <v>101</v>
      </c>
      <c r="I782" t="s">
        <v>146</v>
      </c>
      <c r="J782" t="s">
        <v>41</v>
      </c>
      <c r="K782" t="s">
        <v>107</v>
      </c>
      <c r="L782" t="s">
        <v>45</v>
      </c>
      <c r="M782" t="s">
        <v>38</v>
      </c>
      <c r="N782" t="s">
        <v>45</v>
      </c>
      <c r="O782" t="s">
        <v>103</v>
      </c>
      <c r="P782" t="s">
        <v>104</v>
      </c>
      <c r="Q782">
        <v>101054371</v>
      </c>
      <c r="R782" t="s">
        <v>698</v>
      </c>
      <c r="S782" s="1">
        <v>44334</v>
      </c>
      <c r="T782" t="s">
        <v>48</v>
      </c>
      <c r="U782">
        <v>1</v>
      </c>
      <c r="V782">
        <v>1</v>
      </c>
      <c r="W782">
        <v>1</v>
      </c>
      <c r="X782">
        <v>0</v>
      </c>
      <c r="Y782">
        <v>0</v>
      </c>
      <c r="AC782" s="3">
        <v>162301</v>
      </c>
      <c r="AD782">
        <v>0</v>
      </c>
      <c r="AE782">
        <v>0</v>
      </c>
      <c r="AH782" t="s">
        <v>64</v>
      </c>
      <c r="AI782" t="s">
        <v>52</v>
      </c>
      <c r="AK782" t="s">
        <v>53</v>
      </c>
      <c r="AL782" s="1">
        <v>44355</v>
      </c>
    </row>
    <row r="783" spans="1:38" x14ac:dyDescent="0.25">
      <c r="A783" t="s">
        <v>38</v>
      </c>
      <c r="B783">
        <v>101053643</v>
      </c>
      <c r="C783">
        <v>56150</v>
      </c>
      <c r="D783">
        <v>56341</v>
      </c>
      <c r="E783" s="1">
        <v>44331</v>
      </c>
      <c r="F783" s="2">
        <v>19</v>
      </c>
      <c r="G783" s="2">
        <f t="shared" si="12"/>
        <v>5</v>
      </c>
      <c r="H783" t="s">
        <v>101</v>
      </c>
      <c r="I783" t="s">
        <v>146</v>
      </c>
      <c r="J783" t="s">
        <v>41</v>
      </c>
      <c r="K783" t="s">
        <v>107</v>
      </c>
      <c r="L783" t="s">
        <v>45</v>
      </c>
      <c r="M783" t="s">
        <v>38</v>
      </c>
      <c r="N783" t="s">
        <v>45</v>
      </c>
      <c r="O783" t="s">
        <v>103</v>
      </c>
      <c r="P783" t="s">
        <v>104</v>
      </c>
      <c r="Q783">
        <v>101054372</v>
      </c>
      <c r="R783" t="s">
        <v>699</v>
      </c>
      <c r="S783" s="1">
        <v>44334</v>
      </c>
      <c r="T783" t="s">
        <v>48</v>
      </c>
      <c r="U783">
        <v>1</v>
      </c>
      <c r="V783">
        <v>1</v>
      </c>
      <c r="W783">
        <v>1</v>
      </c>
      <c r="X783">
        <v>0</v>
      </c>
      <c r="Y783">
        <v>0</v>
      </c>
      <c r="AC783" s="3">
        <v>162301</v>
      </c>
      <c r="AD783">
        <v>0</v>
      </c>
      <c r="AE783">
        <v>0</v>
      </c>
      <c r="AH783" t="s">
        <v>64</v>
      </c>
      <c r="AI783" t="s">
        <v>52</v>
      </c>
      <c r="AK783" t="s">
        <v>53</v>
      </c>
      <c r="AL783" s="1">
        <v>44355</v>
      </c>
    </row>
    <row r="784" spans="1:38" x14ac:dyDescent="0.25">
      <c r="A784" t="s">
        <v>38</v>
      </c>
      <c r="B784">
        <v>101053644</v>
      </c>
      <c r="C784">
        <v>56151</v>
      </c>
      <c r="D784">
        <v>56342</v>
      </c>
      <c r="E784" s="1">
        <v>44331</v>
      </c>
      <c r="F784" s="2">
        <v>19</v>
      </c>
      <c r="G784" s="2">
        <f t="shared" si="12"/>
        <v>5</v>
      </c>
      <c r="H784" t="s">
        <v>101</v>
      </c>
      <c r="I784" t="s">
        <v>146</v>
      </c>
      <c r="J784" t="s">
        <v>41</v>
      </c>
      <c r="K784" t="s">
        <v>107</v>
      </c>
      <c r="L784" t="s">
        <v>45</v>
      </c>
      <c r="M784" t="s">
        <v>38</v>
      </c>
      <c r="N784" t="s">
        <v>45</v>
      </c>
      <c r="O784" t="s">
        <v>103</v>
      </c>
      <c r="P784" t="s">
        <v>104</v>
      </c>
      <c r="Q784">
        <v>101054373</v>
      </c>
      <c r="R784" t="s">
        <v>699</v>
      </c>
      <c r="S784" s="1">
        <v>44334</v>
      </c>
      <c r="T784" t="s">
        <v>48</v>
      </c>
      <c r="U784">
        <v>1</v>
      </c>
      <c r="V784">
        <v>1</v>
      </c>
      <c r="W784">
        <v>1</v>
      </c>
      <c r="X784">
        <v>0</v>
      </c>
      <c r="Y784">
        <v>0</v>
      </c>
      <c r="AC784" s="3">
        <v>162301</v>
      </c>
      <c r="AD784">
        <v>0</v>
      </c>
      <c r="AE784">
        <v>0</v>
      </c>
      <c r="AH784" t="s">
        <v>64</v>
      </c>
      <c r="AI784" t="s">
        <v>52</v>
      </c>
      <c r="AK784" t="s">
        <v>53</v>
      </c>
      <c r="AL784" s="1">
        <v>44355</v>
      </c>
    </row>
    <row r="785" spans="1:38" x14ac:dyDescent="0.25">
      <c r="A785" t="s">
        <v>38</v>
      </c>
      <c r="B785">
        <v>101053645</v>
      </c>
      <c r="C785">
        <v>56152</v>
      </c>
      <c r="D785">
        <v>56343</v>
      </c>
      <c r="E785" s="1">
        <v>44331</v>
      </c>
      <c r="F785" s="2">
        <v>19</v>
      </c>
      <c r="G785" s="2">
        <f t="shared" si="12"/>
        <v>5</v>
      </c>
      <c r="H785" t="s">
        <v>101</v>
      </c>
      <c r="I785" t="s">
        <v>146</v>
      </c>
      <c r="J785" t="s">
        <v>41</v>
      </c>
      <c r="K785" t="s">
        <v>107</v>
      </c>
      <c r="L785" t="s">
        <v>45</v>
      </c>
      <c r="M785" t="s">
        <v>38</v>
      </c>
      <c r="N785" t="s">
        <v>45</v>
      </c>
      <c r="O785" t="s">
        <v>103</v>
      </c>
      <c r="P785" t="s">
        <v>104</v>
      </c>
      <c r="Q785">
        <v>101054374</v>
      </c>
      <c r="R785" t="s">
        <v>700</v>
      </c>
      <c r="S785" s="1">
        <v>44334</v>
      </c>
      <c r="T785" t="s">
        <v>48</v>
      </c>
      <c r="U785">
        <v>1</v>
      </c>
      <c r="V785">
        <v>1</v>
      </c>
      <c r="W785">
        <v>1</v>
      </c>
      <c r="X785">
        <v>0</v>
      </c>
      <c r="Y785">
        <v>0</v>
      </c>
      <c r="AC785" s="3">
        <v>162301</v>
      </c>
      <c r="AD785">
        <v>0</v>
      </c>
      <c r="AE785">
        <v>0</v>
      </c>
      <c r="AH785" t="s">
        <v>64</v>
      </c>
      <c r="AI785" t="s">
        <v>52</v>
      </c>
      <c r="AK785" t="s">
        <v>53</v>
      </c>
      <c r="AL785" s="1">
        <v>44355</v>
      </c>
    </row>
    <row r="786" spans="1:38" x14ac:dyDescent="0.25">
      <c r="A786" t="s">
        <v>38</v>
      </c>
      <c r="B786">
        <v>101053646</v>
      </c>
      <c r="C786">
        <v>56153</v>
      </c>
      <c r="D786">
        <v>56344</v>
      </c>
      <c r="E786" s="1">
        <v>44331</v>
      </c>
      <c r="F786" s="2">
        <v>19</v>
      </c>
      <c r="G786" s="2">
        <f t="shared" si="12"/>
        <v>5</v>
      </c>
      <c r="H786" t="s">
        <v>101</v>
      </c>
      <c r="I786" t="s">
        <v>146</v>
      </c>
      <c r="J786" t="s">
        <v>41</v>
      </c>
      <c r="K786" t="s">
        <v>107</v>
      </c>
      <c r="L786" t="s">
        <v>45</v>
      </c>
      <c r="M786" t="s">
        <v>38</v>
      </c>
      <c r="N786" t="s">
        <v>45</v>
      </c>
      <c r="O786" t="s">
        <v>153</v>
      </c>
      <c r="P786" t="s">
        <v>235</v>
      </c>
      <c r="Q786">
        <v>101054375</v>
      </c>
      <c r="R786" t="s">
        <v>701</v>
      </c>
      <c r="S786" s="1">
        <v>44334</v>
      </c>
      <c r="T786" t="s">
        <v>48</v>
      </c>
      <c r="U786">
        <v>1</v>
      </c>
      <c r="V786">
        <v>1</v>
      </c>
      <c r="W786">
        <v>1</v>
      </c>
      <c r="X786">
        <v>0</v>
      </c>
      <c r="Y786">
        <v>0</v>
      </c>
      <c r="AC786" s="3">
        <v>162301</v>
      </c>
      <c r="AD786">
        <v>0</v>
      </c>
      <c r="AE786">
        <v>0</v>
      </c>
      <c r="AH786" t="s">
        <v>64</v>
      </c>
      <c r="AI786" t="s">
        <v>52</v>
      </c>
      <c r="AK786" t="s">
        <v>53</v>
      </c>
      <c r="AL786" s="1">
        <v>44355</v>
      </c>
    </row>
    <row r="787" spans="1:38" x14ac:dyDescent="0.25">
      <c r="A787" t="s">
        <v>38</v>
      </c>
      <c r="B787">
        <v>101053647</v>
      </c>
      <c r="C787">
        <v>56154</v>
      </c>
      <c r="D787">
        <v>56491</v>
      </c>
      <c r="E787" s="1">
        <v>44331</v>
      </c>
      <c r="F787" s="2">
        <v>19</v>
      </c>
      <c r="G787" s="2">
        <f t="shared" si="12"/>
        <v>5</v>
      </c>
      <c r="H787" t="s">
        <v>67</v>
      </c>
      <c r="I787" t="s">
        <v>40</v>
      </c>
      <c r="J787" t="s">
        <v>41</v>
      </c>
      <c r="K787" t="s">
        <v>68</v>
      </c>
      <c r="L787" t="s">
        <v>45</v>
      </c>
      <c r="M787" t="s">
        <v>69</v>
      </c>
      <c r="N787" t="s">
        <v>45</v>
      </c>
      <c r="O787" t="s">
        <v>529</v>
      </c>
      <c r="P787" t="s">
        <v>349</v>
      </c>
      <c r="Q787">
        <v>101054376</v>
      </c>
      <c r="R787">
        <v>57539</v>
      </c>
      <c r="S787" s="1">
        <v>44336</v>
      </c>
      <c r="T787" t="s">
        <v>48</v>
      </c>
      <c r="U787">
        <v>35420</v>
      </c>
      <c r="V787">
        <v>35420</v>
      </c>
      <c r="W787">
        <v>1</v>
      </c>
      <c r="X787">
        <v>0</v>
      </c>
      <c r="Y787">
        <v>10000</v>
      </c>
      <c r="Z787" t="s">
        <v>49</v>
      </c>
      <c r="AC787" s="3">
        <v>556448</v>
      </c>
      <c r="AD787">
        <v>0</v>
      </c>
      <c r="AE787">
        <v>0</v>
      </c>
      <c r="AF787" t="s">
        <v>72</v>
      </c>
      <c r="AH787" t="s">
        <v>51</v>
      </c>
      <c r="AI787" t="s">
        <v>52</v>
      </c>
      <c r="AK787" t="s">
        <v>53</v>
      </c>
      <c r="AL787" s="1">
        <v>44355</v>
      </c>
    </row>
    <row r="788" spans="1:38" x14ac:dyDescent="0.25">
      <c r="A788" t="s">
        <v>38</v>
      </c>
      <c r="B788">
        <v>101053648</v>
      </c>
      <c r="C788">
        <v>56155</v>
      </c>
      <c r="D788">
        <v>56500</v>
      </c>
      <c r="E788" s="1">
        <v>44331</v>
      </c>
      <c r="F788" s="2">
        <v>19</v>
      </c>
      <c r="G788" s="2">
        <f t="shared" si="12"/>
        <v>5</v>
      </c>
      <c r="H788" t="s">
        <v>67</v>
      </c>
      <c r="I788" t="s">
        <v>40</v>
      </c>
      <c r="J788" t="s">
        <v>41</v>
      </c>
      <c r="K788" t="s">
        <v>68</v>
      </c>
      <c r="L788" t="s">
        <v>45</v>
      </c>
      <c r="M788" t="s">
        <v>69</v>
      </c>
      <c r="N788" t="s">
        <v>45</v>
      </c>
      <c r="O788" t="s">
        <v>529</v>
      </c>
      <c r="P788" t="s">
        <v>349</v>
      </c>
      <c r="Q788">
        <v>101054377</v>
      </c>
      <c r="R788">
        <v>75898</v>
      </c>
      <c r="S788" s="1">
        <v>44336</v>
      </c>
      <c r="T788" t="s">
        <v>48</v>
      </c>
      <c r="U788">
        <v>33300</v>
      </c>
      <c r="V788">
        <v>33300</v>
      </c>
      <c r="W788">
        <v>1</v>
      </c>
      <c r="X788">
        <v>0</v>
      </c>
      <c r="Y788">
        <v>0</v>
      </c>
      <c r="AC788" s="3">
        <v>523143</v>
      </c>
      <c r="AD788">
        <v>0</v>
      </c>
      <c r="AE788">
        <v>0</v>
      </c>
      <c r="AH788" t="s">
        <v>51</v>
      </c>
      <c r="AI788" t="s">
        <v>52</v>
      </c>
      <c r="AK788" t="s">
        <v>53</v>
      </c>
      <c r="AL788" s="1">
        <v>44355</v>
      </c>
    </row>
    <row r="789" spans="1:38" x14ac:dyDescent="0.25">
      <c r="A789" t="s">
        <v>38</v>
      </c>
      <c r="B789">
        <v>101053649</v>
      </c>
      <c r="C789">
        <v>56156</v>
      </c>
      <c r="D789">
        <v>56346</v>
      </c>
      <c r="E789" s="1">
        <v>44331</v>
      </c>
      <c r="F789" s="2">
        <v>19</v>
      </c>
      <c r="G789" s="2">
        <f t="shared" si="12"/>
        <v>5</v>
      </c>
      <c r="H789" t="s">
        <v>101</v>
      </c>
      <c r="I789" t="s">
        <v>146</v>
      </c>
      <c r="J789" t="s">
        <v>41</v>
      </c>
      <c r="K789" t="s">
        <v>107</v>
      </c>
      <c r="L789" t="s">
        <v>45</v>
      </c>
      <c r="M789" t="s">
        <v>38</v>
      </c>
      <c r="N789" t="s">
        <v>45</v>
      </c>
      <c r="O789" t="s">
        <v>153</v>
      </c>
      <c r="P789" t="s">
        <v>235</v>
      </c>
      <c r="Q789">
        <v>101054378</v>
      </c>
      <c r="R789" t="s">
        <v>702</v>
      </c>
      <c r="S789" s="1">
        <v>44334</v>
      </c>
      <c r="T789" t="s">
        <v>48</v>
      </c>
      <c r="U789">
        <v>1</v>
      </c>
      <c r="V789">
        <v>1</v>
      </c>
      <c r="W789">
        <v>1</v>
      </c>
      <c r="X789">
        <v>0</v>
      </c>
      <c r="Y789">
        <v>0</v>
      </c>
      <c r="AC789" s="3">
        <v>162301</v>
      </c>
      <c r="AD789">
        <v>0</v>
      </c>
      <c r="AE789">
        <v>0</v>
      </c>
      <c r="AH789" t="s">
        <v>64</v>
      </c>
      <c r="AI789" t="s">
        <v>52</v>
      </c>
      <c r="AK789" t="s">
        <v>53</v>
      </c>
      <c r="AL789" s="1">
        <v>44355</v>
      </c>
    </row>
    <row r="790" spans="1:38" x14ac:dyDescent="0.25">
      <c r="A790" t="s">
        <v>38</v>
      </c>
      <c r="B790">
        <v>101053650</v>
      </c>
      <c r="C790">
        <v>56157</v>
      </c>
      <c r="D790">
        <v>56456</v>
      </c>
      <c r="E790" s="1">
        <v>44331</v>
      </c>
      <c r="F790" s="2">
        <v>19</v>
      </c>
      <c r="G790" s="2">
        <f t="shared" si="12"/>
        <v>5</v>
      </c>
      <c r="H790" t="s">
        <v>67</v>
      </c>
      <c r="I790" t="s">
        <v>40</v>
      </c>
      <c r="J790" t="s">
        <v>41</v>
      </c>
      <c r="K790" t="s">
        <v>68</v>
      </c>
      <c r="L790" t="s">
        <v>45</v>
      </c>
      <c r="M790" t="s">
        <v>69</v>
      </c>
      <c r="N790" t="s">
        <v>45</v>
      </c>
      <c r="O790" t="s">
        <v>529</v>
      </c>
      <c r="P790" t="s">
        <v>349</v>
      </c>
      <c r="Q790">
        <v>101054379</v>
      </c>
      <c r="R790">
        <v>57526</v>
      </c>
      <c r="S790" s="1">
        <v>44335</v>
      </c>
      <c r="T790" t="s">
        <v>48</v>
      </c>
      <c r="U790">
        <v>36020</v>
      </c>
      <c r="V790">
        <v>35910</v>
      </c>
      <c r="W790">
        <v>1</v>
      </c>
      <c r="X790">
        <v>0</v>
      </c>
      <c r="Y790">
        <v>10000</v>
      </c>
      <c r="Z790" t="s">
        <v>49</v>
      </c>
      <c r="AC790" s="3">
        <v>565874</v>
      </c>
      <c r="AD790">
        <v>0</v>
      </c>
      <c r="AE790">
        <v>0</v>
      </c>
      <c r="AF790" t="s">
        <v>72</v>
      </c>
      <c r="AH790" t="s">
        <v>51</v>
      </c>
      <c r="AI790" t="s">
        <v>52</v>
      </c>
      <c r="AK790" t="s">
        <v>53</v>
      </c>
      <c r="AL790" s="1">
        <v>44355</v>
      </c>
    </row>
    <row r="791" spans="1:38" x14ac:dyDescent="0.25">
      <c r="A791" t="s">
        <v>38</v>
      </c>
      <c r="B791">
        <v>101053651</v>
      </c>
      <c r="C791">
        <v>56158</v>
      </c>
      <c r="D791">
        <v>56457</v>
      </c>
      <c r="E791" s="1">
        <v>44331</v>
      </c>
      <c r="F791" s="2">
        <v>19</v>
      </c>
      <c r="G791" s="2">
        <f t="shared" si="12"/>
        <v>5</v>
      </c>
      <c r="H791" t="s">
        <v>67</v>
      </c>
      <c r="I791" t="s">
        <v>40</v>
      </c>
      <c r="J791" t="s">
        <v>41</v>
      </c>
      <c r="K791" t="s">
        <v>68</v>
      </c>
      <c r="L791" t="s">
        <v>45</v>
      </c>
      <c r="M791" t="s">
        <v>69</v>
      </c>
      <c r="N791" t="s">
        <v>45</v>
      </c>
      <c r="O791" t="s">
        <v>529</v>
      </c>
      <c r="P791" t="s">
        <v>349</v>
      </c>
      <c r="Q791">
        <v>101054380</v>
      </c>
      <c r="R791">
        <v>57507</v>
      </c>
      <c r="S791" s="1">
        <v>44335</v>
      </c>
      <c r="T791" t="s">
        <v>48</v>
      </c>
      <c r="U791">
        <v>36340</v>
      </c>
      <c r="V791">
        <v>36430</v>
      </c>
      <c r="W791">
        <v>1</v>
      </c>
      <c r="X791">
        <v>0</v>
      </c>
      <c r="Y791">
        <v>0</v>
      </c>
      <c r="AC791" s="3">
        <v>570901</v>
      </c>
      <c r="AD791">
        <v>0</v>
      </c>
      <c r="AE791">
        <v>0</v>
      </c>
      <c r="AH791" t="s">
        <v>51</v>
      </c>
      <c r="AI791" t="s">
        <v>52</v>
      </c>
      <c r="AK791" t="s">
        <v>53</v>
      </c>
      <c r="AL791" s="1">
        <v>44355</v>
      </c>
    </row>
    <row r="792" spans="1:38" x14ac:dyDescent="0.25">
      <c r="A792" t="s">
        <v>38</v>
      </c>
      <c r="B792">
        <v>101053652</v>
      </c>
      <c r="C792">
        <v>56159</v>
      </c>
      <c r="D792">
        <v>56453</v>
      </c>
      <c r="E792" s="1">
        <v>44331</v>
      </c>
      <c r="F792" s="2">
        <v>19</v>
      </c>
      <c r="G792" s="2">
        <f t="shared" si="12"/>
        <v>5</v>
      </c>
      <c r="H792" t="s">
        <v>67</v>
      </c>
      <c r="I792" t="s">
        <v>40</v>
      </c>
      <c r="J792" t="s">
        <v>41</v>
      </c>
      <c r="K792" t="s">
        <v>68</v>
      </c>
      <c r="L792" t="s">
        <v>45</v>
      </c>
      <c r="M792" t="s">
        <v>69</v>
      </c>
      <c r="N792" t="s">
        <v>45</v>
      </c>
      <c r="O792" t="s">
        <v>347</v>
      </c>
      <c r="P792" t="s">
        <v>350</v>
      </c>
      <c r="Q792">
        <v>101054381</v>
      </c>
      <c r="R792">
        <v>75888</v>
      </c>
      <c r="S792" s="1">
        <v>44335</v>
      </c>
      <c r="T792" t="s">
        <v>48</v>
      </c>
      <c r="U792">
        <v>35760</v>
      </c>
      <c r="V792">
        <v>35760</v>
      </c>
      <c r="W792">
        <v>1</v>
      </c>
      <c r="X792">
        <v>0</v>
      </c>
      <c r="Y792">
        <v>25000</v>
      </c>
      <c r="Z792" t="s">
        <v>49</v>
      </c>
      <c r="AC792" s="3">
        <v>561790</v>
      </c>
      <c r="AD792">
        <v>0</v>
      </c>
      <c r="AE792">
        <v>0</v>
      </c>
      <c r="AF792" t="s">
        <v>72</v>
      </c>
      <c r="AH792" t="s">
        <v>51</v>
      </c>
      <c r="AI792" t="s">
        <v>52</v>
      </c>
      <c r="AK792" t="s">
        <v>53</v>
      </c>
      <c r="AL792" s="1">
        <v>44355</v>
      </c>
    </row>
    <row r="793" spans="1:38" x14ac:dyDescent="0.25">
      <c r="A793" t="s">
        <v>38</v>
      </c>
      <c r="B793">
        <v>101053653</v>
      </c>
      <c r="C793">
        <v>56160</v>
      </c>
      <c r="D793">
        <v>56454</v>
      </c>
      <c r="E793" s="1">
        <v>44331</v>
      </c>
      <c r="F793" s="2">
        <v>19</v>
      </c>
      <c r="G793" s="2">
        <f t="shared" si="12"/>
        <v>5</v>
      </c>
      <c r="H793" t="s">
        <v>67</v>
      </c>
      <c r="I793" t="s">
        <v>40</v>
      </c>
      <c r="J793" t="s">
        <v>41</v>
      </c>
      <c r="K793" t="s">
        <v>68</v>
      </c>
      <c r="L793" t="s">
        <v>45</v>
      </c>
      <c r="M793" t="s">
        <v>69</v>
      </c>
      <c r="N793" t="s">
        <v>45</v>
      </c>
      <c r="O793" t="s">
        <v>347</v>
      </c>
      <c r="P793" t="s">
        <v>350</v>
      </c>
      <c r="Q793">
        <v>101054382</v>
      </c>
      <c r="R793">
        <v>75894</v>
      </c>
      <c r="S793" s="1">
        <v>44335</v>
      </c>
      <c r="T793" t="s">
        <v>48</v>
      </c>
      <c r="U793">
        <v>39130</v>
      </c>
      <c r="V793">
        <v>39130</v>
      </c>
      <c r="W793">
        <v>1</v>
      </c>
      <c r="X793">
        <v>0</v>
      </c>
      <c r="Y793">
        <v>0</v>
      </c>
      <c r="AC793" s="3">
        <v>614732</v>
      </c>
      <c r="AD793">
        <v>0</v>
      </c>
      <c r="AE793">
        <v>0</v>
      </c>
      <c r="AH793" t="s">
        <v>51</v>
      </c>
      <c r="AI793" t="s">
        <v>52</v>
      </c>
      <c r="AK793" t="s">
        <v>53</v>
      </c>
      <c r="AL793" s="1">
        <v>44355</v>
      </c>
    </row>
    <row r="794" spans="1:38" x14ac:dyDescent="0.25">
      <c r="A794" t="s">
        <v>38</v>
      </c>
      <c r="B794">
        <v>101053654</v>
      </c>
      <c r="C794">
        <v>56161</v>
      </c>
      <c r="D794">
        <v>56455</v>
      </c>
      <c r="E794" s="1">
        <v>44331</v>
      </c>
      <c r="F794" s="2">
        <v>19</v>
      </c>
      <c r="G794" s="2">
        <f t="shared" si="12"/>
        <v>5</v>
      </c>
      <c r="H794" t="s">
        <v>67</v>
      </c>
      <c r="I794" t="s">
        <v>40</v>
      </c>
      <c r="J794" t="s">
        <v>41</v>
      </c>
      <c r="K794" t="s">
        <v>68</v>
      </c>
      <c r="L794" t="s">
        <v>45</v>
      </c>
      <c r="M794" t="s">
        <v>69</v>
      </c>
      <c r="N794" t="s">
        <v>45</v>
      </c>
      <c r="O794" t="s">
        <v>347</v>
      </c>
      <c r="P794" t="s">
        <v>350</v>
      </c>
      <c r="Q794">
        <v>101054383</v>
      </c>
      <c r="R794">
        <v>57536</v>
      </c>
      <c r="S794" s="1">
        <v>44335</v>
      </c>
      <c r="T794" t="s">
        <v>48</v>
      </c>
      <c r="U794">
        <v>36600</v>
      </c>
      <c r="V794">
        <v>36630</v>
      </c>
      <c r="W794">
        <v>1</v>
      </c>
      <c r="X794">
        <v>0</v>
      </c>
      <c r="Y794">
        <v>0</v>
      </c>
      <c r="AC794" s="3">
        <v>574986</v>
      </c>
      <c r="AD794">
        <v>0</v>
      </c>
      <c r="AE794">
        <v>0</v>
      </c>
      <c r="AH794" t="s">
        <v>51</v>
      </c>
      <c r="AI794" t="s">
        <v>52</v>
      </c>
      <c r="AK794" t="s">
        <v>53</v>
      </c>
      <c r="AL794" s="1">
        <v>44355</v>
      </c>
    </row>
    <row r="795" spans="1:38" x14ac:dyDescent="0.25">
      <c r="A795" t="s">
        <v>38</v>
      </c>
      <c r="B795">
        <v>101053655</v>
      </c>
      <c r="C795">
        <v>56162</v>
      </c>
      <c r="D795">
        <v>56347</v>
      </c>
      <c r="E795" s="1">
        <v>44331</v>
      </c>
      <c r="F795" s="2">
        <v>19</v>
      </c>
      <c r="G795" s="2">
        <f t="shared" si="12"/>
        <v>5</v>
      </c>
      <c r="H795" t="s">
        <v>101</v>
      </c>
      <c r="I795" t="s">
        <v>40</v>
      </c>
      <c r="J795" t="s">
        <v>41</v>
      </c>
      <c r="K795" t="s">
        <v>107</v>
      </c>
      <c r="L795" t="s">
        <v>45</v>
      </c>
      <c r="M795" t="s">
        <v>44</v>
      </c>
      <c r="N795" t="s">
        <v>45</v>
      </c>
      <c r="O795" t="s">
        <v>148</v>
      </c>
      <c r="P795" t="s">
        <v>149</v>
      </c>
      <c r="Q795">
        <v>101054384</v>
      </c>
      <c r="R795" t="s">
        <v>470</v>
      </c>
      <c r="S795" s="1">
        <v>44334</v>
      </c>
      <c r="T795" t="s">
        <v>48</v>
      </c>
      <c r="U795">
        <v>1</v>
      </c>
      <c r="V795">
        <v>1</v>
      </c>
      <c r="W795">
        <v>1</v>
      </c>
      <c r="X795">
        <v>0</v>
      </c>
      <c r="Y795">
        <v>0</v>
      </c>
      <c r="AC795" s="3">
        <v>162301</v>
      </c>
      <c r="AD795">
        <v>0</v>
      </c>
      <c r="AE795">
        <v>0</v>
      </c>
      <c r="AH795" t="s">
        <v>64</v>
      </c>
      <c r="AI795" t="s">
        <v>52</v>
      </c>
      <c r="AK795" t="s">
        <v>53</v>
      </c>
      <c r="AL795" s="1">
        <v>44355</v>
      </c>
    </row>
    <row r="796" spans="1:38" x14ac:dyDescent="0.25">
      <c r="A796" t="s">
        <v>38</v>
      </c>
      <c r="B796">
        <v>101053656</v>
      </c>
      <c r="C796">
        <v>56163</v>
      </c>
      <c r="D796">
        <v>56451</v>
      </c>
      <c r="E796" s="1">
        <v>44331</v>
      </c>
      <c r="F796" s="2">
        <v>19</v>
      </c>
      <c r="G796" s="2">
        <f t="shared" si="12"/>
        <v>5</v>
      </c>
      <c r="H796" t="s">
        <v>67</v>
      </c>
      <c r="I796" t="s">
        <v>40</v>
      </c>
      <c r="J796" t="s">
        <v>41</v>
      </c>
      <c r="K796" t="s">
        <v>68</v>
      </c>
      <c r="L796" t="s">
        <v>45</v>
      </c>
      <c r="M796" t="s">
        <v>69</v>
      </c>
      <c r="N796" t="s">
        <v>45</v>
      </c>
      <c r="O796" t="s">
        <v>54</v>
      </c>
      <c r="P796" t="s">
        <v>55</v>
      </c>
      <c r="Q796">
        <v>101054385</v>
      </c>
      <c r="R796">
        <v>75862</v>
      </c>
      <c r="S796" s="1">
        <v>44335</v>
      </c>
      <c r="T796" t="s">
        <v>48</v>
      </c>
      <c r="U796">
        <v>36790</v>
      </c>
      <c r="V796">
        <v>36790</v>
      </c>
      <c r="W796">
        <v>1</v>
      </c>
      <c r="X796">
        <v>0</v>
      </c>
      <c r="Y796">
        <v>10000</v>
      </c>
      <c r="Z796" t="s">
        <v>49</v>
      </c>
      <c r="AC796" s="3">
        <v>577971</v>
      </c>
      <c r="AD796">
        <v>0</v>
      </c>
      <c r="AE796">
        <v>0</v>
      </c>
      <c r="AF796" t="s">
        <v>72</v>
      </c>
      <c r="AH796" t="s">
        <v>51</v>
      </c>
      <c r="AI796" t="s">
        <v>52</v>
      </c>
      <c r="AK796" t="s">
        <v>53</v>
      </c>
      <c r="AL796" s="1">
        <v>44355</v>
      </c>
    </row>
    <row r="797" spans="1:38" x14ac:dyDescent="0.25">
      <c r="A797" t="s">
        <v>38</v>
      </c>
      <c r="B797">
        <v>101053657</v>
      </c>
      <c r="C797">
        <v>56164</v>
      </c>
      <c r="D797">
        <v>56452</v>
      </c>
      <c r="E797" s="1">
        <v>44331</v>
      </c>
      <c r="F797" s="2">
        <v>19</v>
      </c>
      <c r="G797" s="2">
        <f t="shared" si="12"/>
        <v>5</v>
      </c>
      <c r="H797" t="s">
        <v>67</v>
      </c>
      <c r="I797" t="s">
        <v>40</v>
      </c>
      <c r="J797" t="s">
        <v>41</v>
      </c>
      <c r="K797" t="s">
        <v>68</v>
      </c>
      <c r="L797" t="s">
        <v>45</v>
      </c>
      <c r="M797" t="s">
        <v>69</v>
      </c>
      <c r="N797" t="s">
        <v>45</v>
      </c>
      <c r="O797" t="s">
        <v>54</v>
      </c>
      <c r="P797" t="s">
        <v>55</v>
      </c>
      <c r="Q797">
        <v>101054386</v>
      </c>
      <c r="R797">
        <v>75899</v>
      </c>
      <c r="S797" s="1">
        <v>44335</v>
      </c>
      <c r="T797" t="s">
        <v>48</v>
      </c>
      <c r="U797">
        <v>37100</v>
      </c>
      <c r="V797">
        <v>37100</v>
      </c>
      <c r="W797">
        <v>1</v>
      </c>
      <c r="X797">
        <v>0</v>
      </c>
      <c r="Y797">
        <v>0</v>
      </c>
      <c r="AC797" s="3">
        <v>582841</v>
      </c>
      <c r="AD797">
        <v>0</v>
      </c>
      <c r="AE797">
        <v>0</v>
      </c>
      <c r="AH797" t="s">
        <v>51</v>
      </c>
      <c r="AI797" t="s">
        <v>52</v>
      </c>
      <c r="AK797" t="s">
        <v>53</v>
      </c>
      <c r="AL797" s="1">
        <v>44355</v>
      </c>
    </row>
    <row r="798" spans="1:38" x14ac:dyDescent="0.25">
      <c r="A798" t="s">
        <v>38</v>
      </c>
      <c r="B798">
        <v>101053658</v>
      </c>
      <c r="C798">
        <v>56165</v>
      </c>
      <c r="D798">
        <v>56449</v>
      </c>
      <c r="E798" s="1">
        <v>44331</v>
      </c>
      <c r="F798" s="2">
        <v>19</v>
      </c>
      <c r="G798" s="2">
        <f t="shared" si="12"/>
        <v>5</v>
      </c>
      <c r="H798" t="s">
        <v>67</v>
      </c>
      <c r="I798" t="s">
        <v>40</v>
      </c>
      <c r="J798" t="s">
        <v>41</v>
      </c>
      <c r="K798" t="s">
        <v>68</v>
      </c>
      <c r="L798" t="s">
        <v>45</v>
      </c>
      <c r="M798" t="s">
        <v>69</v>
      </c>
      <c r="N798" t="s">
        <v>45</v>
      </c>
      <c r="O798" t="s">
        <v>245</v>
      </c>
      <c r="P798" t="s">
        <v>246</v>
      </c>
      <c r="Q798">
        <v>101054387</v>
      </c>
      <c r="R798">
        <v>75884</v>
      </c>
      <c r="S798" s="1">
        <v>44335</v>
      </c>
      <c r="T798" t="s">
        <v>48</v>
      </c>
      <c r="U798">
        <v>36910</v>
      </c>
      <c r="V798">
        <v>36950</v>
      </c>
      <c r="W798">
        <v>1</v>
      </c>
      <c r="X798">
        <v>0</v>
      </c>
      <c r="Y798">
        <v>10000</v>
      </c>
      <c r="Z798" t="s">
        <v>49</v>
      </c>
      <c r="AC798" s="3">
        <v>579856</v>
      </c>
      <c r="AD798">
        <v>0</v>
      </c>
      <c r="AE798">
        <v>0</v>
      </c>
      <c r="AF798" t="s">
        <v>72</v>
      </c>
      <c r="AH798" t="s">
        <v>51</v>
      </c>
      <c r="AI798" t="s">
        <v>52</v>
      </c>
      <c r="AK798" t="s">
        <v>53</v>
      </c>
      <c r="AL798" s="1">
        <v>44355</v>
      </c>
    </row>
    <row r="799" spans="1:38" x14ac:dyDescent="0.25">
      <c r="A799" t="s">
        <v>38</v>
      </c>
      <c r="B799">
        <v>101053659</v>
      </c>
      <c r="C799">
        <v>56166</v>
      </c>
      <c r="D799">
        <v>56351</v>
      </c>
      <c r="E799" s="1">
        <v>44331</v>
      </c>
      <c r="F799" s="2">
        <v>19</v>
      </c>
      <c r="G799" s="2">
        <f t="shared" si="12"/>
        <v>5</v>
      </c>
      <c r="H799" t="s">
        <v>114</v>
      </c>
      <c r="I799" t="s">
        <v>40</v>
      </c>
      <c r="J799" t="s">
        <v>41</v>
      </c>
      <c r="K799" t="s">
        <v>44</v>
      </c>
      <c r="L799" t="s">
        <v>45</v>
      </c>
      <c r="M799" t="s">
        <v>107</v>
      </c>
      <c r="N799" t="s">
        <v>45</v>
      </c>
      <c r="O799" t="s">
        <v>103</v>
      </c>
      <c r="P799" t="s">
        <v>104</v>
      </c>
      <c r="Q799">
        <v>101054388</v>
      </c>
      <c r="R799" t="s">
        <v>703</v>
      </c>
      <c r="S799" s="1">
        <v>44334</v>
      </c>
      <c r="T799" t="s">
        <v>48</v>
      </c>
      <c r="U799">
        <v>1</v>
      </c>
      <c r="V799">
        <v>1</v>
      </c>
      <c r="W799">
        <v>1</v>
      </c>
      <c r="X799">
        <v>0</v>
      </c>
      <c r="Y799">
        <v>0</v>
      </c>
      <c r="AC799" s="3">
        <v>324601</v>
      </c>
      <c r="AD799">
        <v>0</v>
      </c>
      <c r="AE799">
        <v>0</v>
      </c>
      <c r="AH799" t="s">
        <v>64</v>
      </c>
      <c r="AI799" t="s">
        <v>52</v>
      </c>
      <c r="AK799" t="s">
        <v>53</v>
      </c>
      <c r="AL799" s="1">
        <v>44355</v>
      </c>
    </row>
    <row r="800" spans="1:38" x14ac:dyDescent="0.25">
      <c r="A800" t="s">
        <v>38</v>
      </c>
      <c r="B800">
        <v>101053660</v>
      </c>
      <c r="C800">
        <v>56167</v>
      </c>
      <c r="D800">
        <v>56352</v>
      </c>
      <c r="E800" s="1">
        <v>44331</v>
      </c>
      <c r="F800" s="2">
        <v>19</v>
      </c>
      <c r="G800" s="2">
        <f t="shared" si="12"/>
        <v>5</v>
      </c>
      <c r="H800" t="s">
        <v>114</v>
      </c>
      <c r="I800" t="s">
        <v>40</v>
      </c>
      <c r="J800" t="s">
        <v>41</v>
      </c>
      <c r="K800" t="s">
        <v>44</v>
      </c>
      <c r="L800" t="s">
        <v>45</v>
      </c>
      <c r="M800" t="s">
        <v>107</v>
      </c>
      <c r="N800" t="s">
        <v>45</v>
      </c>
      <c r="O800" t="s">
        <v>103</v>
      </c>
      <c r="P800" t="s">
        <v>104</v>
      </c>
      <c r="Q800">
        <v>101054389</v>
      </c>
      <c r="R800" t="s">
        <v>647</v>
      </c>
      <c r="S800" s="1">
        <v>44334</v>
      </c>
      <c r="T800" t="s">
        <v>48</v>
      </c>
      <c r="U800">
        <v>1</v>
      </c>
      <c r="V800">
        <v>1</v>
      </c>
      <c r="W800">
        <v>1</v>
      </c>
      <c r="X800">
        <v>0</v>
      </c>
      <c r="Y800">
        <v>0</v>
      </c>
      <c r="AC800" s="3">
        <v>324601</v>
      </c>
      <c r="AD800">
        <v>0</v>
      </c>
      <c r="AE800">
        <v>0</v>
      </c>
      <c r="AH800" t="s">
        <v>64</v>
      </c>
      <c r="AI800" t="s">
        <v>52</v>
      </c>
      <c r="AK800" t="s">
        <v>53</v>
      </c>
      <c r="AL800" s="1">
        <v>44355</v>
      </c>
    </row>
    <row r="801" spans="1:38" x14ac:dyDescent="0.25">
      <c r="A801" t="s">
        <v>38</v>
      </c>
      <c r="B801">
        <v>101053661</v>
      </c>
      <c r="C801">
        <v>56168</v>
      </c>
      <c r="D801">
        <v>56593</v>
      </c>
      <c r="E801" s="1">
        <v>44331</v>
      </c>
      <c r="F801" s="2">
        <v>19</v>
      </c>
      <c r="G801" s="2">
        <f t="shared" si="12"/>
        <v>5</v>
      </c>
      <c r="H801" t="s">
        <v>94</v>
      </c>
      <c r="I801" t="s">
        <v>95</v>
      </c>
      <c r="J801" t="s">
        <v>41</v>
      </c>
      <c r="K801" t="s">
        <v>95</v>
      </c>
      <c r="L801" t="s">
        <v>686</v>
      </c>
      <c r="M801" t="s">
        <v>98</v>
      </c>
      <c r="N801" t="s">
        <v>45</v>
      </c>
      <c r="O801" t="s">
        <v>671</v>
      </c>
      <c r="P801" t="s">
        <v>672</v>
      </c>
      <c r="Q801">
        <v>101054390</v>
      </c>
      <c r="R801">
        <v>518778</v>
      </c>
      <c r="S801" s="1">
        <v>44338</v>
      </c>
      <c r="T801" t="s">
        <v>48</v>
      </c>
      <c r="U801">
        <v>34200</v>
      </c>
      <c r="V801">
        <v>34570</v>
      </c>
      <c r="W801">
        <v>1</v>
      </c>
      <c r="X801">
        <v>933771</v>
      </c>
      <c r="Y801">
        <v>0</v>
      </c>
      <c r="Z801" t="s">
        <v>49</v>
      </c>
      <c r="AC801" s="3">
        <v>3933000</v>
      </c>
      <c r="AD801">
        <v>0</v>
      </c>
      <c r="AE801">
        <v>0</v>
      </c>
      <c r="AF801" t="s">
        <v>56</v>
      </c>
      <c r="AH801" t="s">
        <v>87</v>
      </c>
      <c r="AI801" t="s">
        <v>52</v>
      </c>
      <c r="AK801" t="s">
        <v>53</v>
      </c>
      <c r="AL801" s="1">
        <v>44355</v>
      </c>
    </row>
    <row r="802" spans="1:38" x14ac:dyDescent="0.25">
      <c r="A802" t="s">
        <v>38</v>
      </c>
      <c r="B802">
        <v>101053662</v>
      </c>
      <c r="C802">
        <v>56169</v>
      </c>
      <c r="D802">
        <v>56571</v>
      </c>
      <c r="E802" s="1">
        <v>44331</v>
      </c>
      <c r="F802" s="2">
        <v>19</v>
      </c>
      <c r="G802" s="2">
        <f t="shared" si="12"/>
        <v>5</v>
      </c>
      <c r="H802" t="s">
        <v>94</v>
      </c>
      <c r="I802" t="s">
        <v>95</v>
      </c>
      <c r="J802" t="s">
        <v>41</v>
      </c>
      <c r="K802" t="s">
        <v>95</v>
      </c>
      <c r="L802" t="s">
        <v>686</v>
      </c>
      <c r="M802" t="s">
        <v>98</v>
      </c>
      <c r="N802" t="s">
        <v>45</v>
      </c>
      <c r="O802" t="s">
        <v>340</v>
      </c>
      <c r="P802" t="s">
        <v>341</v>
      </c>
      <c r="Q802">
        <v>101054391</v>
      </c>
      <c r="R802">
        <v>518771</v>
      </c>
      <c r="S802" s="1">
        <v>44337</v>
      </c>
      <c r="T802" t="s">
        <v>48</v>
      </c>
      <c r="U802">
        <v>33250</v>
      </c>
      <c r="V802">
        <v>33500</v>
      </c>
      <c r="W802">
        <v>1</v>
      </c>
      <c r="X802">
        <v>933771</v>
      </c>
      <c r="Y802">
        <v>0</v>
      </c>
      <c r="Z802" t="s">
        <v>49</v>
      </c>
      <c r="AC802" s="3">
        <v>3823750</v>
      </c>
      <c r="AD802">
        <v>0</v>
      </c>
      <c r="AE802">
        <v>0</v>
      </c>
      <c r="AF802" t="s">
        <v>56</v>
      </c>
      <c r="AH802" t="s">
        <v>87</v>
      </c>
      <c r="AI802" t="s">
        <v>52</v>
      </c>
      <c r="AK802" t="s">
        <v>53</v>
      </c>
      <c r="AL802" s="1">
        <v>44355</v>
      </c>
    </row>
    <row r="803" spans="1:38" x14ac:dyDescent="0.25">
      <c r="A803" t="s">
        <v>38</v>
      </c>
      <c r="B803">
        <v>101053663</v>
      </c>
      <c r="C803">
        <v>56170</v>
      </c>
      <c r="D803">
        <v>56569</v>
      </c>
      <c r="E803" s="1">
        <v>44331</v>
      </c>
      <c r="F803" s="2">
        <v>19</v>
      </c>
      <c r="G803" s="2">
        <f t="shared" si="12"/>
        <v>5</v>
      </c>
      <c r="H803" t="s">
        <v>94</v>
      </c>
      <c r="I803" t="s">
        <v>95</v>
      </c>
      <c r="J803" t="s">
        <v>41</v>
      </c>
      <c r="K803" t="s">
        <v>95</v>
      </c>
      <c r="L803" t="s">
        <v>686</v>
      </c>
      <c r="M803" t="s">
        <v>98</v>
      </c>
      <c r="N803" t="s">
        <v>45</v>
      </c>
      <c r="O803" t="s">
        <v>379</v>
      </c>
      <c r="P803" t="s">
        <v>380</v>
      </c>
      <c r="Q803">
        <v>101054392</v>
      </c>
      <c r="R803">
        <v>518766</v>
      </c>
      <c r="S803" s="1">
        <v>44337</v>
      </c>
      <c r="T803" t="s">
        <v>48</v>
      </c>
      <c r="U803">
        <v>33890</v>
      </c>
      <c r="V803">
        <v>34090</v>
      </c>
      <c r="W803">
        <v>1</v>
      </c>
      <c r="X803">
        <v>933771</v>
      </c>
      <c r="Y803">
        <v>0</v>
      </c>
      <c r="Z803" t="s">
        <v>49</v>
      </c>
      <c r="AC803" s="3">
        <v>3897350</v>
      </c>
      <c r="AD803">
        <v>0</v>
      </c>
      <c r="AE803">
        <v>0</v>
      </c>
      <c r="AF803" t="s">
        <v>56</v>
      </c>
      <c r="AH803" t="s">
        <v>87</v>
      </c>
      <c r="AI803" t="s">
        <v>52</v>
      </c>
      <c r="AK803" t="s">
        <v>53</v>
      </c>
      <c r="AL803" s="1">
        <v>44355</v>
      </c>
    </row>
    <row r="804" spans="1:38" x14ac:dyDescent="0.25">
      <c r="A804" t="s">
        <v>38</v>
      </c>
      <c r="B804">
        <v>101053664</v>
      </c>
      <c r="C804">
        <v>56171</v>
      </c>
      <c r="D804">
        <v>56587</v>
      </c>
      <c r="E804" s="1">
        <v>44331</v>
      </c>
      <c r="F804" s="2">
        <v>19</v>
      </c>
      <c r="G804" s="2">
        <f t="shared" si="12"/>
        <v>5</v>
      </c>
      <c r="H804" t="s">
        <v>94</v>
      </c>
      <c r="I804" t="s">
        <v>95</v>
      </c>
      <c r="J804" t="s">
        <v>41</v>
      </c>
      <c r="K804" t="s">
        <v>95</v>
      </c>
      <c r="L804" t="s">
        <v>686</v>
      </c>
      <c r="M804" t="s">
        <v>98</v>
      </c>
      <c r="N804" t="s">
        <v>45</v>
      </c>
      <c r="O804" t="s">
        <v>161</v>
      </c>
      <c r="P804" t="s">
        <v>63</v>
      </c>
      <c r="Q804">
        <v>101054393</v>
      </c>
      <c r="R804">
        <v>518803</v>
      </c>
      <c r="S804" s="1">
        <v>44338</v>
      </c>
      <c r="T804" t="s">
        <v>48</v>
      </c>
      <c r="U804">
        <v>33640</v>
      </c>
      <c r="V804">
        <v>33700</v>
      </c>
      <c r="W804">
        <v>1</v>
      </c>
      <c r="X804">
        <v>933771</v>
      </c>
      <c r="Y804">
        <v>45000</v>
      </c>
      <c r="Z804" t="s">
        <v>49</v>
      </c>
      <c r="AC804" s="3">
        <v>3868600</v>
      </c>
      <c r="AD804">
        <v>0</v>
      </c>
      <c r="AE804">
        <v>0</v>
      </c>
      <c r="AF804" t="s">
        <v>50</v>
      </c>
      <c r="AH804" t="s">
        <v>87</v>
      </c>
      <c r="AI804" t="s">
        <v>52</v>
      </c>
      <c r="AK804" t="s">
        <v>53</v>
      </c>
      <c r="AL804" s="1">
        <v>44355</v>
      </c>
    </row>
    <row r="805" spans="1:38" x14ac:dyDescent="0.25">
      <c r="A805" t="s">
        <v>38</v>
      </c>
      <c r="B805">
        <v>101053665</v>
      </c>
      <c r="C805">
        <v>56172</v>
      </c>
      <c r="D805">
        <v>56586</v>
      </c>
      <c r="E805" s="1">
        <v>44331</v>
      </c>
      <c r="F805" s="2">
        <v>19</v>
      </c>
      <c r="G805" s="2">
        <f t="shared" si="12"/>
        <v>5</v>
      </c>
      <c r="H805" t="s">
        <v>94</v>
      </c>
      <c r="I805" t="s">
        <v>95</v>
      </c>
      <c r="J805" t="s">
        <v>41</v>
      </c>
      <c r="K805" t="s">
        <v>95</v>
      </c>
      <c r="L805" t="s">
        <v>686</v>
      </c>
      <c r="M805" t="s">
        <v>98</v>
      </c>
      <c r="N805" t="s">
        <v>45</v>
      </c>
      <c r="O805" t="s">
        <v>213</v>
      </c>
      <c r="P805" t="s">
        <v>333</v>
      </c>
      <c r="Q805">
        <v>101054394</v>
      </c>
      <c r="R805">
        <v>518835</v>
      </c>
      <c r="S805" s="1">
        <v>44338</v>
      </c>
      <c r="T805" t="s">
        <v>48</v>
      </c>
      <c r="U805">
        <v>34340</v>
      </c>
      <c r="V805">
        <v>34500</v>
      </c>
      <c r="W805">
        <v>1</v>
      </c>
      <c r="X805">
        <v>933771</v>
      </c>
      <c r="Y805">
        <v>0</v>
      </c>
      <c r="Z805" t="s">
        <v>49</v>
      </c>
      <c r="AC805" s="3">
        <v>3949100</v>
      </c>
      <c r="AD805">
        <v>0</v>
      </c>
      <c r="AE805">
        <v>0</v>
      </c>
      <c r="AF805" t="s">
        <v>56</v>
      </c>
      <c r="AH805" t="s">
        <v>87</v>
      </c>
      <c r="AI805" t="s">
        <v>52</v>
      </c>
      <c r="AK805" t="s">
        <v>53</v>
      </c>
      <c r="AL805" s="1">
        <v>44355</v>
      </c>
    </row>
    <row r="806" spans="1:38" x14ac:dyDescent="0.25">
      <c r="A806" t="s">
        <v>38</v>
      </c>
      <c r="B806">
        <v>101053666</v>
      </c>
      <c r="C806">
        <v>56173</v>
      </c>
      <c r="D806">
        <v>56570</v>
      </c>
      <c r="E806" s="1">
        <v>44331</v>
      </c>
      <c r="F806" s="2">
        <v>19</v>
      </c>
      <c r="G806" s="2">
        <f t="shared" si="12"/>
        <v>5</v>
      </c>
      <c r="H806" t="s">
        <v>94</v>
      </c>
      <c r="I806" t="s">
        <v>95</v>
      </c>
      <c r="J806" t="s">
        <v>41</v>
      </c>
      <c r="K806" t="s">
        <v>95</v>
      </c>
      <c r="L806" t="s">
        <v>686</v>
      </c>
      <c r="M806" t="s">
        <v>98</v>
      </c>
      <c r="N806" t="s">
        <v>45</v>
      </c>
      <c r="O806" t="s">
        <v>137</v>
      </c>
      <c r="P806" t="s">
        <v>649</v>
      </c>
      <c r="Q806">
        <v>101054395</v>
      </c>
      <c r="R806">
        <v>518781</v>
      </c>
      <c r="S806" s="1">
        <v>44337</v>
      </c>
      <c r="T806" t="s">
        <v>48</v>
      </c>
      <c r="U806">
        <v>34720</v>
      </c>
      <c r="V806">
        <v>34560</v>
      </c>
      <c r="W806">
        <v>1</v>
      </c>
      <c r="X806">
        <v>933771</v>
      </c>
      <c r="Y806">
        <v>0</v>
      </c>
      <c r="Z806" t="s">
        <v>49</v>
      </c>
      <c r="AC806" s="3">
        <v>3992800</v>
      </c>
      <c r="AD806">
        <v>0</v>
      </c>
      <c r="AE806">
        <v>0</v>
      </c>
      <c r="AF806" t="s">
        <v>56</v>
      </c>
      <c r="AH806" t="s">
        <v>87</v>
      </c>
      <c r="AI806" t="s">
        <v>52</v>
      </c>
      <c r="AK806" t="s">
        <v>53</v>
      </c>
      <c r="AL806" s="1">
        <v>44355</v>
      </c>
    </row>
    <row r="807" spans="1:38" x14ac:dyDescent="0.25">
      <c r="A807" t="s">
        <v>38</v>
      </c>
      <c r="B807">
        <v>101053667</v>
      </c>
      <c r="C807">
        <v>56174</v>
      </c>
      <c r="D807">
        <v>56557</v>
      </c>
      <c r="E807" s="1">
        <v>44331</v>
      </c>
      <c r="F807" s="2">
        <v>19</v>
      </c>
      <c r="G807" s="2">
        <f t="shared" si="12"/>
        <v>5</v>
      </c>
      <c r="H807" t="s">
        <v>39</v>
      </c>
      <c r="I807" t="s">
        <v>179</v>
      </c>
      <c r="J807" t="s">
        <v>41</v>
      </c>
      <c r="K807" t="s">
        <v>180</v>
      </c>
      <c r="L807" t="s">
        <v>181</v>
      </c>
      <c r="M807" t="s">
        <v>179</v>
      </c>
      <c r="N807" t="s">
        <v>182</v>
      </c>
      <c r="O807" t="s">
        <v>215</v>
      </c>
      <c r="P807" t="s">
        <v>216</v>
      </c>
      <c r="Q807">
        <v>101054396</v>
      </c>
      <c r="R807">
        <v>2925</v>
      </c>
      <c r="S807" s="1">
        <v>44337</v>
      </c>
      <c r="T807" t="s">
        <v>48</v>
      </c>
      <c r="U807">
        <v>34650</v>
      </c>
      <c r="V807">
        <v>34640</v>
      </c>
      <c r="W807">
        <v>1</v>
      </c>
      <c r="X807">
        <v>305000</v>
      </c>
      <c r="Y807">
        <v>58000</v>
      </c>
      <c r="Z807" t="s">
        <v>49</v>
      </c>
      <c r="AC807" s="3">
        <v>1196466</v>
      </c>
      <c r="AD807">
        <v>0</v>
      </c>
      <c r="AE807">
        <v>0</v>
      </c>
      <c r="AF807" t="s">
        <v>50</v>
      </c>
      <c r="AH807" t="s">
        <v>185</v>
      </c>
      <c r="AI807" t="s">
        <v>52</v>
      </c>
      <c r="AK807" t="s">
        <v>53</v>
      </c>
      <c r="AL807" s="1">
        <v>44355</v>
      </c>
    </row>
    <row r="808" spans="1:38" x14ac:dyDescent="0.25">
      <c r="A808" t="s">
        <v>38</v>
      </c>
      <c r="B808">
        <v>101053668</v>
      </c>
      <c r="C808">
        <v>56175</v>
      </c>
      <c r="D808">
        <v>56502</v>
      </c>
      <c r="E808" s="1">
        <v>44331</v>
      </c>
      <c r="F808" s="2">
        <v>19</v>
      </c>
      <c r="G808" s="2">
        <f t="shared" si="12"/>
        <v>5</v>
      </c>
      <c r="H808" t="s">
        <v>114</v>
      </c>
      <c r="I808" t="s">
        <v>146</v>
      </c>
      <c r="J808" t="s">
        <v>41</v>
      </c>
      <c r="K808" t="s">
        <v>146</v>
      </c>
      <c r="L808" t="s">
        <v>234</v>
      </c>
      <c r="M808" t="s">
        <v>237</v>
      </c>
      <c r="N808" t="s">
        <v>238</v>
      </c>
      <c r="O808" t="s">
        <v>109</v>
      </c>
      <c r="P808" t="s">
        <v>112</v>
      </c>
      <c r="Q808">
        <v>101054397</v>
      </c>
      <c r="R808" t="s">
        <v>704</v>
      </c>
      <c r="S808" s="1">
        <v>44336</v>
      </c>
      <c r="T808" t="s">
        <v>48</v>
      </c>
      <c r="U808">
        <v>1</v>
      </c>
      <c r="V808">
        <v>1</v>
      </c>
      <c r="W808">
        <v>1</v>
      </c>
      <c r="X808">
        <v>110000</v>
      </c>
      <c r="Y808">
        <v>0</v>
      </c>
      <c r="Z808" t="s">
        <v>49</v>
      </c>
      <c r="AC808" s="3">
        <v>1654367</v>
      </c>
      <c r="AD808">
        <v>0</v>
      </c>
      <c r="AE808">
        <v>0</v>
      </c>
      <c r="AF808" t="s">
        <v>56</v>
      </c>
      <c r="AH808" t="s">
        <v>64</v>
      </c>
      <c r="AI808" t="s">
        <v>52</v>
      </c>
      <c r="AK808" t="s">
        <v>53</v>
      </c>
      <c r="AL808" s="1">
        <v>44355</v>
      </c>
    </row>
    <row r="809" spans="1:38" x14ac:dyDescent="0.25">
      <c r="A809" t="s">
        <v>38</v>
      </c>
      <c r="B809">
        <v>101053669</v>
      </c>
      <c r="C809">
        <v>56176</v>
      </c>
      <c r="D809">
        <v>56562</v>
      </c>
      <c r="E809" s="1">
        <v>44331</v>
      </c>
      <c r="F809" s="2">
        <v>19</v>
      </c>
      <c r="G809" s="2">
        <f t="shared" si="12"/>
        <v>5</v>
      </c>
      <c r="H809" t="s">
        <v>39</v>
      </c>
      <c r="I809" t="s">
        <v>179</v>
      </c>
      <c r="J809" t="s">
        <v>41</v>
      </c>
      <c r="K809" t="s">
        <v>180</v>
      </c>
      <c r="L809" t="s">
        <v>181</v>
      </c>
      <c r="M809" t="s">
        <v>179</v>
      </c>
      <c r="N809" t="s">
        <v>182</v>
      </c>
      <c r="O809" t="s">
        <v>226</v>
      </c>
      <c r="P809" t="s">
        <v>227</v>
      </c>
      <c r="Q809">
        <v>101054398</v>
      </c>
      <c r="R809">
        <v>2927</v>
      </c>
      <c r="S809" s="1">
        <v>44337</v>
      </c>
      <c r="T809" t="s">
        <v>48</v>
      </c>
      <c r="U809">
        <v>34760</v>
      </c>
      <c r="V809">
        <v>17520</v>
      </c>
      <c r="W809">
        <v>1</v>
      </c>
      <c r="X809">
        <v>305000</v>
      </c>
      <c r="Y809">
        <v>58000</v>
      </c>
      <c r="Z809" t="s">
        <v>49</v>
      </c>
      <c r="AC809" s="3">
        <v>605141</v>
      </c>
      <c r="AD809">
        <v>0</v>
      </c>
      <c r="AE809">
        <v>0</v>
      </c>
      <c r="AF809" t="s">
        <v>50</v>
      </c>
      <c r="AH809" t="s">
        <v>185</v>
      </c>
      <c r="AI809" t="s">
        <v>52</v>
      </c>
      <c r="AK809" t="s">
        <v>53</v>
      </c>
      <c r="AL809" s="1">
        <v>44355</v>
      </c>
    </row>
    <row r="810" spans="1:38" x14ac:dyDescent="0.25">
      <c r="A810" t="s">
        <v>38</v>
      </c>
      <c r="B810">
        <v>101053670</v>
      </c>
      <c r="C810">
        <v>56177</v>
      </c>
      <c r="D810">
        <v>56563</v>
      </c>
      <c r="E810" s="1">
        <v>44331</v>
      </c>
      <c r="F810" s="2">
        <v>19</v>
      </c>
      <c r="G810" s="2">
        <f t="shared" si="12"/>
        <v>5</v>
      </c>
      <c r="H810" t="s">
        <v>39</v>
      </c>
      <c r="I810" t="s">
        <v>179</v>
      </c>
      <c r="J810" t="s">
        <v>41</v>
      </c>
      <c r="K810" t="s">
        <v>180</v>
      </c>
      <c r="L810" t="s">
        <v>181</v>
      </c>
      <c r="M810" t="s">
        <v>179</v>
      </c>
      <c r="N810" t="s">
        <v>182</v>
      </c>
      <c r="O810" t="s">
        <v>230</v>
      </c>
      <c r="P810" t="s">
        <v>231</v>
      </c>
      <c r="Q810">
        <v>101054399</v>
      </c>
      <c r="R810">
        <v>2928</v>
      </c>
      <c r="S810" s="1">
        <v>44337</v>
      </c>
      <c r="T810" t="s">
        <v>48</v>
      </c>
      <c r="U810">
        <v>34410</v>
      </c>
      <c r="V810">
        <v>34410</v>
      </c>
      <c r="W810">
        <v>1</v>
      </c>
      <c r="X810">
        <v>305000</v>
      </c>
      <c r="Y810">
        <v>58000</v>
      </c>
      <c r="Z810" t="s">
        <v>49</v>
      </c>
      <c r="AC810" s="3">
        <v>1188521</v>
      </c>
      <c r="AD810">
        <v>0</v>
      </c>
      <c r="AE810">
        <v>0</v>
      </c>
      <c r="AF810" t="s">
        <v>50</v>
      </c>
      <c r="AH810" t="s">
        <v>185</v>
      </c>
      <c r="AI810" t="s">
        <v>52</v>
      </c>
      <c r="AK810" t="s">
        <v>53</v>
      </c>
      <c r="AL810" s="1">
        <v>44355</v>
      </c>
    </row>
    <row r="811" spans="1:38" x14ac:dyDescent="0.25">
      <c r="A811" t="s">
        <v>38</v>
      </c>
      <c r="B811">
        <v>101053671</v>
      </c>
      <c r="C811">
        <v>56178</v>
      </c>
      <c r="D811">
        <v>56818</v>
      </c>
      <c r="E811" s="1">
        <v>44331</v>
      </c>
      <c r="F811" s="2">
        <v>19</v>
      </c>
      <c r="G811" s="2">
        <f t="shared" si="12"/>
        <v>5</v>
      </c>
      <c r="H811" t="s">
        <v>39</v>
      </c>
      <c r="I811" t="s">
        <v>179</v>
      </c>
      <c r="J811" t="s">
        <v>41</v>
      </c>
      <c r="K811" t="s">
        <v>180</v>
      </c>
      <c r="L811" t="s">
        <v>181</v>
      </c>
      <c r="M811" t="s">
        <v>179</v>
      </c>
      <c r="N811" t="s">
        <v>182</v>
      </c>
      <c r="O811" t="s">
        <v>189</v>
      </c>
      <c r="P811" t="s">
        <v>190</v>
      </c>
      <c r="Q811">
        <v>101054400</v>
      </c>
      <c r="R811">
        <v>3063</v>
      </c>
      <c r="S811" s="1">
        <v>44342</v>
      </c>
      <c r="T811" t="s">
        <v>48</v>
      </c>
      <c r="U811">
        <v>34650</v>
      </c>
      <c r="V811">
        <v>34620</v>
      </c>
      <c r="W811">
        <v>1</v>
      </c>
      <c r="X811">
        <v>305000</v>
      </c>
      <c r="Y811">
        <v>58000</v>
      </c>
      <c r="Z811" t="s">
        <v>49</v>
      </c>
      <c r="AC811" s="3">
        <v>1195775</v>
      </c>
      <c r="AD811">
        <v>0</v>
      </c>
      <c r="AE811">
        <v>0</v>
      </c>
      <c r="AF811" t="s">
        <v>50</v>
      </c>
      <c r="AH811" t="s">
        <v>185</v>
      </c>
      <c r="AI811" t="s">
        <v>52</v>
      </c>
      <c r="AK811" t="s">
        <v>53</v>
      </c>
      <c r="AL811" s="1">
        <v>44355</v>
      </c>
    </row>
    <row r="812" spans="1:38" x14ac:dyDescent="0.25">
      <c r="A812" t="s">
        <v>38</v>
      </c>
      <c r="B812">
        <v>101053672</v>
      </c>
      <c r="C812">
        <v>56179</v>
      </c>
      <c r="D812">
        <v>56725</v>
      </c>
      <c r="E812" s="1">
        <v>44331</v>
      </c>
      <c r="F812" s="2">
        <v>19</v>
      </c>
      <c r="G812" s="2">
        <f t="shared" si="12"/>
        <v>5</v>
      </c>
      <c r="H812" t="s">
        <v>39</v>
      </c>
      <c r="I812" t="s">
        <v>179</v>
      </c>
      <c r="J812" t="s">
        <v>41</v>
      </c>
      <c r="K812" t="s">
        <v>221</v>
      </c>
      <c r="L812" t="s">
        <v>181</v>
      </c>
      <c r="M812" t="s">
        <v>179</v>
      </c>
      <c r="N812" t="s">
        <v>182</v>
      </c>
      <c r="O812" t="s">
        <v>192</v>
      </c>
      <c r="P812" t="s">
        <v>193</v>
      </c>
      <c r="Q812">
        <v>101054401</v>
      </c>
      <c r="R812">
        <v>3113</v>
      </c>
      <c r="S812" s="1">
        <v>44347</v>
      </c>
      <c r="T812" t="s">
        <v>48</v>
      </c>
      <c r="U812">
        <v>34760</v>
      </c>
      <c r="V812">
        <v>34740</v>
      </c>
      <c r="W812">
        <v>1</v>
      </c>
      <c r="X812">
        <v>305000</v>
      </c>
      <c r="Y812">
        <v>0</v>
      </c>
      <c r="Z812" t="s">
        <v>49</v>
      </c>
      <c r="AC812" s="3">
        <v>1060404</v>
      </c>
      <c r="AD812">
        <v>0</v>
      </c>
      <c r="AE812">
        <v>0</v>
      </c>
      <c r="AF812" t="s">
        <v>56</v>
      </c>
      <c r="AH812" t="s">
        <v>185</v>
      </c>
      <c r="AI812" t="s">
        <v>52</v>
      </c>
      <c r="AK812" t="s">
        <v>53</v>
      </c>
      <c r="AL812" s="1">
        <v>44355</v>
      </c>
    </row>
    <row r="813" spans="1:38" x14ac:dyDescent="0.25">
      <c r="A813" t="s">
        <v>38</v>
      </c>
      <c r="B813">
        <v>101053673</v>
      </c>
      <c r="C813">
        <v>56180</v>
      </c>
      <c r="D813">
        <v>56613</v>
      </c>
      <c r="E813" s="1">
        <v>44331</v>
      </c>
      <c r="F813" s="2">
        <v>19</v>
      </c>
      <c r="G813" s="2">
        <f t="shared" si="12"/>
        <v>5</v>
      </c>
      <c r="H813" t="s">
        <v>39</v>
      </c>
      <c r="I813" t="s">
        <v>179</v>
      </c>
      <c r="J813" t="s">
        <v>41</v>
      </c>
      <c r="K813" t="s">
        <v>180</v>
      </c>
      <c r="L813" t="s">
        <v>181</v>
      </c>
      <c r="M813" t="s">
        <v>179</v>
      </c>
      <c r="N813" t="s">
        <v>182</v>
      </c>
      <c r="O813" t="s">
        <v>194</v>
      </c>
      <c r="P813" t="s">
        <v>195</v>
      </c>
      <c r="Q813">
        <v>101054402</v>
      </c>
      <c r="R813">
        <v>2972</v>
      </c>
      <c r="S813" s="1">
        <v>44340</v>
      </c>
      <c r="T813" t="s">
        <v>48</v>
      </c>
      <c r="U813">
        <v>34710</v>
      </c>
      <c r="V813">
        <v>34720</v>
      </c>
      <c r="W813">
        <v>1</v>
      </c>
      <c r="X813">
        <v>305000</v>
      </c>
      <c r="Y813">
        <v>0</v>
      </c>
      <c r="Z813" t="s">
        <v>49</v>
      </c>
      <c r="AC813" s="3">
        <v>1199229</v>
      </c>
      <c r="AD813">
        <v>0</v>
      </c>
      <c r="AE813">
        <v>0</v>
      </c>
      <c r="AF813" t="s">
        <v>56</v>
      </c>
      <c r="AH813" t="s">
        <v>185</v>
      </c>
      <c r="AI813" t="s">
        <v>52</v>
      </c>
      <c r="AK813" t="s">
        <v>53</v>
      </c>
      <c r="AL813" s="1">
        <v>44355</v>
      </c>
    </row>
    <row r="814" spans="1:38" x14ac:dyDescent="0.25">
      <c r="A814" t="s">
        <v>38</v>
      </c>
      <c r="B814">
        <v>101053674</v>
      </c>
      <c r="C814">
        <v>56181</v>
      </c>
      <c r="D814">
        <v>56566</v>
      </c>
      <c r="E814" s="1">
        <v>44331</v>
      </c>
      <c r="F814" s="2">
        <v>19</v>
      </c>
      <c r="G814" s="2">
        <f t="shared" si="12"/>
        <v>5</v>
      </c>
      <c r="H814" t="s">
        <v>39</v>
      </c>
      <c r="I814" t="s">
        <v>179</v>
      </c>
      <c r="J814" t="s">
        <v>41</v>
      </c>
      <c r="K814" t="s">
        <v>180</v>
      </c>
      <c r="L814" t="s">
        <v>181</v>
      </c>
      <c r="M814" t="s">
        <v>179</v>
      </c>
      <c r="N814" t="s">
        <v>182</v>
      </c>
      <c r="O814" t="s">
        <v>186</v>
      </c>
      <c r="P814" t="s">
        <v>187</v>
      </c>
      <c r="Q814">
        <v>101054403</v>
      </c>
      <c r="R814">
        <v>2932</v>
      </c>
      <c r="S814" s="1">
        <v>44337</v>
      </c>
      <c r="T814" t="s">
        <v>48</v>
      </c>
      <c r="U814">
        <v>34320</v>
      </c>
      <c r="V814">
        <v>34310</v>
      </c>
      <c r="W814">
        <v>1</v>
      </c>
      <c r="X814">
        <v>305000</v>
      </c>
      <c r="Y814">
        <v>0</v>
      </c>
      <c r="Z814" t="s">
        <v>49</v>
      </c>
      <c r="AC814" s="3">
        <v>1185067</v>
      </c>
      <c r="AD814">
        <v>0</v>
      </c>
      <c r="AE814">
        <v>0</v>
      </c>
      <c r="AF814" t="s">
        <v>56</v>
      </c>
      <c r="AH814" t="s">
        <v>185</v>
      </c>
      <c r="AI814" t="s">
        <v>52</v>
      </c>
      <c r="AK814" t="s">
        <v>53</v>
      </c>
      <c r="AL814" s="1">
        <v>44355</v>
      </c>
    </row>
    <row r="815" spans="1:38" x14ac:dyDescent="0.25">
      <c r="A815" t="s">
        <v>38</v>
      </c>
      <c r="B815">
        <v>101053675</v>
      </c>
      <c r="C815">
        <v>56182</v>
      </c>
      <c r="D815">
        <v>56936</v>
      </c>
      <c r="E815" s="1">
        <v>44331</v>
      </c>
      <c r="F815" s="2">
        <v>19</v>
      </c>
      <c r="G815" s="2">
        <f t="shared" si="12"/>
        <v>5</v>
      </c>
      <c r="H815" t="s">
        <v>39</v>
      </c>
      <c r="I815" t="s">
        <v>179</v>
      </c>
      <c r="J815" t="s">
        <v>41</v>
      </c>
      <c r="K815" t="s">
        <v>180</v>
      </c>
      <c r="L815" t="s">
        <v>181</v>
      </c>
      <c r="M815" t="s">
        <v>179</v>
      </c>
      <c r="N815" t="s">
        <v>182</v>
      </c>
      <c r="O815" t="s">
        <v>222</v>
      </c>
      <c r="P815" t="s">
        <v>223</v>
      </c>
      <c r="Q815">
        <v>101054404</v>
      </c>
      <c r="R815">
        <v>3059</v>
      </c>
      <c r="S815" s="1">
        <v>44342</v>
      </c>
      <c r="T815" t="s">
        <v>48</v>
      </c>
      <c r="U815">
        <v>34270</v>
      </c>
      <c r="V815">
        <v>34230</v>
      </c>
      <c r="W815">
        <v>1</v>
      </c>
      <c r="X815">
        <v>305000</v>
      </c>
      <c r="Y815">
        <v>0</v>
      </c>
      <c r="Z815" t="s">
        <v>49</v>
      </c>
      <c r="AC815" s="3">
        <v>1182304</v>
      </c>
      <c r="AD815">
        <v>0</v>
      </c>
      <c r="AE815">
        <v>0</v>
      </c>
      <c r="AF815" t="s">
        <v>56</v>
      </c>
      <c r="AH815" t="s">
        <v>185</v>
      </c>
      <c r="AI815" t="s">
        <v>52</v>
      </c>
      <c r="AK815" t="s">
        <v>53</v>
      </c>
      <c r="AL815" s="1">
        <v>44355</v>
      </c>
    </row>
    <row r="816" spans="1:38" x14ac:dyDescent="0.25">
      <c r="A816" t="s">
        <v>38</v>
      </c>
      <c r="B816">
        <v>101053676</v>
      </c>
      <c r="C816">
        <v>56183</v>
      </c>
      <c r="D816">
        <v>56959</v>
      </c>
      <c r="E816" s="1">
        <v>44331</v>
      </c>
      <c r="F816" s="2">
        <v>19</v>
      </c>
      <c r="G816" s="2">
        <f t="shared" si="12"/>
        <v>5</v>
      </c>
      <c r="H816" t="s">
        <v>39</v>
      </c>
      <c r="I816" t="s">
        <v>179</v>
      </c>
      <c r="J816" t="s">
        <v>41</v>
      </c>
      <c r="K816" t="s">
        <v>180</v>
      </c>
      <c r="L816" t="s">
        <v>181</v>
      </c>
      <c r="M816" t="s">
        <v>179</v>
      </c>
      <c r="N816" t="s">
        <v>182</v>
      </c>
      <c r="O816" t="s">
        <v>183</v>
      </c>
      <c r="P816" t="s">
        <v>184</v>
      </c>
      <c r="Q816">
        <v>101054405</v>
      </c>
      <c r="R816">
        <v>3074</v>
      </c>
      <c r="S816" s="1">
        <v>44342</v>
      </c>
      <c r="T816" t="s">
        <v>48</v>
      </c>
      <c r="U816">
        <v>34340</v>
      </c>
      <c r="V816">
        <v>34350</v>
      </c>
      <c r="W816">
        <v>1</v>
      </c>
      <c r="X816">
        <v>305000</v>
      </c>
      <c r="Y816">
        <v>90000</v>
      </c>
      <c r="Z816" t="s">
        <v>49</v>
      </c>
      <c r="AC816" s="3">
        <v>1186449</v>
      </c>
      <c r="AD816">
        <v>0</v>
      </c>
      <c r="AE816">
        <v>0</v>
      </c>
      <c r="AF816" t="s">
        <v>50</v>
      </c>
      <c r="AH816" t="s">
        <v>185</v>
      </c>
      <c r="AI816" t="s">
        <v>52</v>
      </c>
      <c r="AK816" t="s">
        <v>53</v>
      </c>
      <c r="AL816" s="1">
        <v>44355</v>
      </c>
    </row>
    <row r="817" spans="1:38" x14ac:dyDescent="0.25">
      <c r="A817" t="s">
        <v>38</v>
      </c>
      <c r="B817">
        <v>101053677</v>
      </c>
      <c r="C817">
        <v>56184</v>
      </c>
      <c r="D817">
        <v>56778</v>
      </c>
      <c r="E817" s="1">
        <v>44331</v>
      </c>
      <c r="F817" s="2">
        <v>19</v>
      </c>
      <c r="G817" s="2">
        <f t="shared" si="12"/>
        <v>5</v>
      </c>
      <c r="H817" t="s">
        <v>39</v>
      </c>
      <c r="I817" t="s">
        <v>179</v>
      </c>
      <c r="J817" t="s">
        <v>41</v>
      </c>
      <c r="K817" t="s">
        <v>232</v>
      </c>
      <c r="L817" t="s">
        <v>181</v>
      </c>
      <c r="M817" t="s">
        <v>179</v>
      </c>
      <c r="N817" t="s">
        <v>182</v>
      </c>
      <c r="O817" t="s">
        <v>198</v>
      </c>
      <c r="P817" t="s">
        <v>199</v>
      </c>
      <c r="Q817">
        <v>101054406</v>
      </c>
      <c r="R817">
        <v>2996</v>
      </c>
      <c r="S817" s="1">
        <v>44341</v>
      </c>
      <c r="T817" t="s">
        <v>48</v>
      </c>
      <c r="U817">
        <v>34680</v>
      </c>
      <c r="V817">
        <v>34690</v>
      </c>
      <c r="W817">
        <v>1</v>
      </c>
      <c r="X817">
        <v>305000</v>
      </c>
      <c r="Y817">
        <v>0</v>
      </c>
      <c r="Z817" t="s">
        <v>49</v>
      </c>
      <c r="AC817" s="3">
        <v>1058878</v>
      </c>
      <c r="AD817">
        <v>0</v>
      </c>
      <c r="AE817">
        <v>0</v>
      </c>
      <c r="AF817" t="s">
        <v>56</v>
      </c>
      <c r="AH817" t="s">
        <v>185</v>
      </c>
      <c r="AI817" t="s">
        <v>52</v>
      </c>
      <c r="AK817" t="s">
        <v>53</v>
      </c>
      <c r="AL817" s="1">
        <v>44355</v>
      </c>
    </row>
    <row r="818" spans="1:38" x14ac:dyDescent="0.25">
      <c r="A818" t="s">
        <v>38</v>
      </c>
      <c r="B818">
        <v>101053678</v>
      </c>
      <c r="C818">
        <v>56185</v>
      </c>
      <c r="D818">
        <v>56353</v>
      </c>
      <c r="E818" s="1">
        <v>44331</v>
      </c>
      <c r="F818" s="2">
        <v>19</v>
      </c>
      <c r="G818" s="2">
        <f t="shared" si="12"/>
        <v>5</v>
      </c>
      <c r="H818" t="s">
        <v>122</v>
      </c>
      <c r="I818" t="s">
        <v>40</v>
      </c>
      <c r="J818" t="s">
        <v>41</v>
      </c>
      <c r="K818" t="s">
        <v>44</v>
      </c>
      <c r="L818" t="s">
        <v>45</v>
      </c>
      <c r="M818" t="s">
        <v>44</v>
      </c>
      <c r="N818" t="s">
        <v>45</v>
      </c>
      <c r="O818" t="s">
        <v>153</v>
      </c>
      <c r="P818" t="s">
        <v>235</v>
      </c>
      <c r="Q818">
        <v>101054407</v>
      </c>
      <c r="R818" t="s">
        <v>705</v>
      </c>
      <c r="S818" s="1">
        <v>44334</v>
      </c>
      <c r="T818" t="s">
        <v>48</v>
      </c>
      <c r="U818">
        <v>1</v>
      </c>
      <c r="V818">
        <v>1</v>
      </c>
      <c r="W818">
        <v>1</v>
      </c>
      <c r="X818">
        <v>0</v>
      </c>
      <c r="Y818">
        <v>0</v>
      </c>
      <c r="AC818" s="3">
        <v>36648</v>
      </c>
      <c r="AD818">
        <v>0</v>
      </c>
      <c r="AE818">
        <v>0</v>
      </c>
      <c r="AH818" t="s">
        <v>64</v>
      </c>
      <c r="AI818" t="s">
        <v>52</v>
      </c>
      <c r="AK818" t="s">
        <v>53</v>
      </c>
      <c r="AL818" s="1">
        <v>44355</v>
      </c>
    </row>
    <row r="819" spans="1:38" x14ac:dyDescent="0.25">
      <c r="A819" t="s">
        <v>38</v>
      </c>
      <c r="B819">
        <v>101053679</v>
      </c>
      <c r="C819">
        <v>56186</v>
      </c>
      <c r="D819">
        <v>56354</v>
      </c>
      <c r="E819" s="1">
        <v>44331</v>
      </c>
      <c r="F819" s="2">
        <v>19</v>
      </c>
      <c r="G819" s="2">
        <f t="shared" si="12"/>
        <v>5</v>
      </c>
      <c r="H819" t="s">
        <v>114</v>
      </c>
      <c r="I819" t="s">
        <v>40</v>
      </c>
      <c r="J819" t="s">
        <v>41</v>
      </c>
      <c r="K819" t="s">
        <v>44</v>
      </c>
      <c r="L819" t="s">
        <v>45</v>
      </c>
      <c r="M819" t="s">
        <v>107</v>
      </c>
      <c r="N819" t="s">
        <v>45</v>
      </c>
      <c r="O819" t="s">
        <v>153</v>
      </c>
      <c r="P819" t="s">
        <v>235</v>
      </c>
      <c r="Q819">
        <v>101054408</v>
      </c>
      <c r="R819" t="s">
        <v>706</v>
      </c>
      <c r="S819" s="1">
        <v>44334</v>
      </c>
      <c r="T819" t="s">
        <v>48</v>
      </c>
      <c r="U819">
        <v>1</v>
      </c>
      <c r="V819">
        <v>1</v>
      </c>
      <c r="W819">
        <v>1</v>
      </c>
      <c r="X819">
        <v>0</v>
      </c>
      <c r="Y819">
        <v>0</v>
      </c>
      <c r="AC819" s="3">
        <v>324601</v>
      </c>
      <c r="AD819">
        <v>0</v>
      </c>
      <c r="AE819">
        <v>0</v>
      </c>
      <c r="AH819" t="s">
        <v>64</v>
      </c>
      <c r="AI819" t="s">
        <v>52</v>
      </c>
      <c r="AK819" t="s">
        <v>53</v>
      </c>
      <c r="AL819" s="1">
        <v>44355</v>
      </c>
    </row>
    <row r="820" spans="1:38" x14ac:dyDescent="0.25">
      <c r="A820" t="s">
        <v>38</v>
      </c>
      <c r="B820">
        <v>101053680</v>
      </c>
      <c r="C820">
        <v>56187</v>
      </c>
      <c r="D820">
        <v>56564</v>
      </c>
      <c r="E820" s="1">
        <v>44331</v>
      </c>
      <c r="F820" s="2">
        <v>19</v>
      </c>
      <c r="G820" s="2">
        <f t="shared" si="12"/>
        <v>5</v>
      </c>
      <c r="H820" t="s">
        <v>94</v>
      </c>
      <c r="I820" t="s">
        <v>95</v>
      </c>
      <c r="J820" t="s">
        <v>41</v>
      </c>
      <c r="K820" t="s">
        <v>95</v>
      </c>
      <c r="L820" t="s">
        <v>686</v>
      </c>
      <c r="M820" t="s">
        <v>98</v>
      </c>
      <c r="N820" t="s">
        <v>45</v>
      </c>
      <c r="O820" t="s">
        <v>159</v>
      </c>
      <c r="P820" t="s">
        <v>160</v>
      </c>
      <c r="Q820">
        <v>101054409</v>
      </c>
      <c r="R820">
        <v>518686</v>
      </c>
      <c r="S820" s="1">
        <v>44337</v>
      </c>
      <c r="T820" t="s">
        <v>48</v>
      </c>
      <c r="U820">
        <v>33020</v>
      </c>
      <c r="V820">
        <v>33550</v>
      </c>
      <c r="W820">
        <v>1</v>
      </c>
      <c r="X820">
        <v>933771</v>
      </c>
      <c r="Y820">
        <v>0</v>
      </c>
      <c r="Z820" t="s">
        <v>49</v>
      </c>
      <c r="AC820" s="3">
        <v>3797300</v>
      </c>
      <c r="AD820">
        <v>0</v>
      </c>
      <c r="AE820">
        <v>0</v>
      </c>
      <c r="AF820" t="s">
        <v>56</v>
      </c>
      <c r="AH820" t="s">
        <v>87</v>
      </c>
      <c r="AI820" t="s">
        <v>52</v>
      </c>
      <c r="AK820" t="s">
        <v>53</v>
      </c>
      <c r="AL820" s="1">
        <v>44355</v>
      </c>
    </row>
    <row r="821" spans="1:38" x14ac:dyDescent="0.25">
      <c r="A821" t="s">
        <v>38</v>
      </c>
      <c r="B821">
        <v>101053681</v>
      </c>
      <c r="C821">
        <v>56188</v>
      </c>
      <c r="D821">
        <v>56355</v>
      </c>
      <c r="E821" s="1">
        <v>44331</v>
      </c>
      <c r="F821" s="2">
        <v>19</v>
      </c>
      <c r="G821" s="2">
        <f t="shared" si="12"/>
        <v>5</v>
      </c>
      <c r="H821" t="s">
        <v>114</v>
      </c>
      <c r="I821" t="s">
        <v>40</v>
      </c>
      <c r="J821" t="s">
        <v>41</v>
      </c>
      <c r="K821" t="s">
        <v>44</v>
      </c>
      <c r="L821" t="s">
        <v>45</v>
      </c>
      <c r="M821" t="s">
        <v>107</v>
      </c>
      <c r="N821" t="s">
        <v>45</v>
      </c>
      <c r="O821" t="s">
        <v>153</v>
      </c>
      <c r="P821" t="s">
        <v>235</v>
      </c>
      <c r="Q821">
        <v>101054410</v>
      </c>
      <c r="R821" t="s">
        <v>640</v>
      </c>
      <c r="S821" s="1">
        <v>44334</v>
      </c>
      <c r="T821" t="s">
        <v>48</v>
      </c>
      <c r="U821">
        <v>1</v>
      </c>
      <c r="V821">
        <v>1</v>
      </c>
      <c r="W821">
        <v>1</v>
      </c>
      <c r="X821">
        <v>0</v>
      </c>
      <c r="Y821">
        <v>0</v>
      </c>
      <c r="AC821" s="3">
        <v>324601</v>
      </c>
      <c r="AD821">
        <v>0</v>
      </c>
      <c r="AE821">
        <v>0</v>
      </c>
      <c r="AH821" t="s">
        <v>64</v>
      </c>
      <c r="AI821" t="s">
        <v>52</v>
      </c>
      <c r="AK821" t="s">
        <v>53</v>
      </c>
      <c r="AL821" s="1">
        <v>44355</v>
      </c>
    </row>
    <row r="822" spans="1:38" x14ac:dyDescent="0.25">
      <c r="A822" t="s">
        <v>38</v>
      </c>
      <c r="B822">
        <v>101053682</v>
      </c>
      <c r="C822">
        <v>56189</v>
      </c>
      <c r="D822">
        <v>56356</v>
      </c>
      <c r="E822" s="1">
        <v>44331</v>
      </c>
      <c r="F822" s="2">
        <v>19</v>
      </c>
      <c r="G822" s="2">
        <f t="shared" si="12"/>
        <v>5</v>
      </c>
      <c r="H822" t="s">
        <v>114</v>
      </c>
      <c r="I822" t="s">
        <v>40</v>
      </c>
      <c r="J822" t="s">
        <v>41</v>
      </c>
      <c r="K822" t="s">
        <v>44</v>
      </c>
      <c r="L822" t="s">
        <v>45</v>
      </c>
      <c r="M822" t="s">
        <v>107</v>
      </c>
      <c r="N822" t="s">
        <v>45</v>
      </c>
      <c r="O822" t="s">
        <v>153</v>
      </c>
      <c r="P822" t="s">
        <v>235</v>
      </c>
      <c r="Q822">
        <v>101054411</v>
      </c>
      <c r="R822" t="s">
        <v>707</v>
      </c>
      <c r="S822" s="1">
        <v>44334</v>
      </c>
      <c r="T822" t="s">
        <v>48</v>
      </c>
      <c r="U822">
        <v>1</v>
      </c>
      <c r="V822">
        <v>1</v>
      </c>
      <c r="W822">
        <v>1</v>
      </c>
      <c r="X822">
        <v>0</v>
      </c>
      <c r="Y822">
        <v>0</v>
      </c>
      <c r="AC822" s="3">
        <v>324601</v>
      </c>
      <c r="AD822">
        <v>0</v>
      </c>
      <c r="AE822">
        <v>0</v>
      </c>
      <c r="AH822" t="s">
        <v>64</v>
      </c>
      <c r="AI822" t="s">
        <v>52</v>
      </c>
      <c r="AK822" t="s">
        <v>53</v>
      </c>
      <c r="AL822" s="1">
        <v>44355</v>
      </c>
    </row>
    <row r="823" spans="1:38" x14ac:dyDescent="0.25">
      <c r="A823" t="s">
        <v>38</v>
      </c>
      <c r="B823">
        <v>101053683</v>
      </c>
      <c r="C823">
        <v>56190</v>
      </c>
      <c r="D823">
        <v>56510</v>
      </c>
      <c r="E823" s="1">
        <v>44331</v>
      </c>
      <c r="F823" s="2">
        <v>19</v>
      </c>
      <c r="G823" s="2">
        <f t="shared" si="12"/>
        <v>5</v>
      </c>
      <c r="H823" t="s">
        <v>60</v>
      </c>
      <c r="I823" t="s">
        <v>61</v>
      </c>
      <c r="J823" t="s">
        <v>41</v>
      </c>
      <c r="K823" t="s">
        <v>42</v>
      </c>
      <c r="L823" t="s">
        <v>43</v>
      </c>
      <c r="M823" t="s">
        <v>61</v>
      </c>
      <c r="N823" t="s">
        <v>45</v>
      </c>
      <c r="O823" t="s">
        <v>174</v>
      </c>
      <c r="P823" t="s">
        <v>175</v>
      </c>
      <c r="Q823">
        <v>101054412</v>
      </c>
      <c r="R823">
        <v>11043</v>
      </c>
      <c r="S823" s="1">
        <v>44336</v>
      </c>
      <c r="T823" t="s">
        <v>48</v>
      </c>
      <c r="U823">
        <v>19270</v>
      </c>
      <c r="V823">
        <v>19270</v>
      </c>
      <c r="W823">
        <v>1</v>
      </c>
      <c r="X823">
        <v>44400</v>
      </c>
      <c r="Y823">
        <v>185000</v>
      </c>
      <c r="Z823" t="s">
        <v>49</v>
      </c>
      <c r="AC823" s="3">
        <v>694684</v>
      </c>
      <c r="AD823">
        <v>0</v>
      </c>
      <c r="AE823">
        <v>0</v>
      </c>
      <c r="AF823" t="s">
        <v>50</v>
      </c>
      <c r="AH823" t="s">
        <v>64</v>
      </c>
      <c r="AI823" t="s">
        <v>52</v>
      </c>
      <c r="AK823" t="s">
        <v>53</v>
      </c>
      <c r="AL823" s="1">
        <v>44355</v>
      </c>
    </row>
    <row r="824" spans="1:38" x14ac:dyDescent="0.25">
      <c r="A824" t="s">
        <v>38</v>
      </c>
      <c r="B824">
        <v>101053684</v>
      </c>
      <c r="C824">
        <v>56191</v>
      </c>
      <c r="D824">
        <v>56612</v>
      </c>
      <c r="E824" s="1">
        <v>44331</v>
      </c>
      <c r="F824" s="2">
        <v>19</v>
      </c>
      <c r="G824" s="2">
        <f t="shared" si="12"/>
        <v>5</v>
      </c>
      <c r="H824" t="s">
        <v>39</v>
      </c>
      <c r="I824" t="s">
        <v>179</v>
      </c>
      <c r="J824" t="s">
        <v>41</v>
      </c>
      <c r="K824" t="s">
        <v>180</v>
      </c>
      <c r="L824" t="s">
        <v>181</v>
      </c>
      <c r="M824" t="s">
        <v>179</v>
      </c>
      <c r="N824" t="s">
        <v>182</v>
      </c>
      <c r="O824" t="s">
        <v>200</v>
      </c>
      <c r="P824" t="s">
        <v>201</v>
      </c>
      <c r="Q824">
        <v>101054413</v>
      </c>
      <c r="R824">
        <v>2967</v>
      </c>
      <c r="S824" s="1">
        <v>44340</v>
      </c>
      <c r="T824" t="s">
        <v>48</v>
      </c>
      <c r="U824">
        <v>34660</v>
      </c>
      <c r="V824">
        <v>34630</v>
      </c>
      <c r="W824">
        <v>1</v>
      </c>
      <c r="X824">
        <v>305000</v>
      </c>
      <c r="Y824">
        <v>0</v>
      </c>
      <c r="Z824" t="s">
        <v>49</v>
      </c>
      <c r="AC824" s="3">
        <v>1196120</v>
      </c>
      <c r="AD824">
        <v>0</v>
      </c>
      <c r="AE824">
        <v>0</v>
      </c>
      <c r="AF824" t="s">
        <v>56</v>
      </c>
      <c r="AH824" t="s">
        <v>185</v>
      </c>
      <c r="AI824" t="s">
        <v>52</v>
      </c>
      <c r="AK824" t="s">
        <v>53</v>
      </c>
      <c r="AL824" s="1">
        <v>44355</v>
      </c>
    </row>
    <row r="825" spans="1:38" x14ac:dyDescent="0.25">
      <c r="A825" t="s">
        <v>38</v>
      </c>
      <c r="B825">
        <v>101053685</v>
      </c>
      <c r="C825">
        <v>56192</v>
      </c>
      <c r="D825">
        <v>56787</v>
      </c>
      <c r="E825" s="1">
        <v>44331</v>
      </c>
      <c r="F825" s="2">
        <v>19</v>
      </c>
      <c r="G825" s="2">
        <f t="shared" si="12"/>
        <v>5</v>
      </c>
      <c r="H825" t="s">
        <v>39</v>
      </c>
      <c r="I825" t="s">
        <v>179</v>
      </c>
      <c r="J825" t="s">
        <v>41</v>
      </c>
      <c r="K825" t="s">
        <v>232</v>
      </c>
      <c r="L825" t="s">
        <v>357</v>
      </c>
      <c r="M825" t="s">
        <v>179</v>
      </c>
      <c r="N825" t="s">
        <v>182</v>
      </c>
      <c r="O825" t="s">
        <v>230</v>
      </c>
      <c r="P825" t="s">
        <v>231</v>
      </c>
      <c r="Q825">
        <v>101054414</v>
      </c>
      <c r="R825">
        <v>0</v>
      </c>
      <c r="S825" s="1">
        <v>44341</v>
      </c>
      <c r="T825" t="s">
        <v>48</v>
      </c>
      <c r="U825">
        <v>34640</v>
      </c>
      <c r="V825">
        <v>34640</v>
      </c>
      <c r="W825">
        <v>1</v>
      </c>
      <c r="X825">
        <v>366800</v>
      </c>
      <c r="Y825">
        <v>0</v>
      </c>
      <c r="Z825" t="s">
        <v>49</v>
      </c>
      <c r="AC825" s="3">
        <v>1057351</v>
      </c>
      <c r="AD825">
        <v>0</v>
      </c>
      <c r="AE825">
        <v>0</v>
      </c>
      <c r="AF825" t="s">
        <v>56</v>
      </c>
      <c r="AH825" t="s">
        <v>185</v>
      </c>
      <c r="AI825" t="s">
        <v>52</v>
      </c>
      <c r="AK825" t="s">
        <v>53</v>
      </c>
      <c r="AL825" s="1">
        <v>44355</v>
      </c>
    </row>
    <row r="826" spans="1:38" x14ac:dyDescent="0.25">
      <c r="A826" t="s">
        <v>38</v>
      </c>
      <c r="B826">
        <v>101053686</v>
      </c>
      <c r="C826">
        <v>56193</v>
      </c>
      <c r="D826">
        <v>56820</v>
      </c>
      <c r="E826" s="1">
        <v>44331</v>
      </c>
      <c r="F826" s="2">
        <v>19</v>
      </c>
      <c r="G826" s="2">
        <f t="shared" si="12"/>
        <v>5</v>
      </c>
      <c r="H826" t="s">
        <v>39</v>
      </c>
      <c r="I826" t="s">
        <v>179</v>
      </c>
      <c r="J826" t="s">
        <v>41</v>
      </c>
      <c r="K826" t="s">
        <v>356</v>
      </c>
      <c r="L826" t="s">
        <v>357</v>
      </c>
      <c r="M826" t="s">
        <v>179</v>
      </c>
      <c r="N826" t="s">
        <v>182</v>
      </c>
      <c r="O826" t="s">
        <v>189</v>
      </c>
      <c r="P826" t="s">
        <v>190</v>
      </c>
      <c r="Q826">
        <v>101054415</v>
      </c>
      <c r="R826">
        <v>3071</v>
      </c>
      <c r="S826" s="1">
        <v>44342</v>
      </c>
      <c r="T826" t="s">
        <v>48</v>
      </c>
      <c r="U826">
        <v>34450</v>
      </c>
      <c r="V826">
        <v>34410</v>
      </c>
      <c r="W826">
        <v>1</v>
      </c>
      <c r="X826">
        <v>366800</v>
      </c>
      <c r="Y826">
        <v>0</v>
      </c>
      <c r="Z826" t="s">
        <v>49</v>
      </c>
      <c r="AC826" s="3">
        <v>1273170</v>
      </c>
      <c r="AD826">
        <v>0</v>
      </c>
      <c r="AE826">
        <v>0</v>
      </c>
      <c r="AF826" t="s">
        <v>56</v>
      </c>
      <c r="AH826" t="s">
        <v>185</v>
      </c>
      <c r="AI826" t="s">
        <v>52</v>
      </c>
      <c r="AK826" t="s">
        <v>53</v>
      </c>
      <c r="AL826" s="1">
        <v>44355</v>
      </c>
    </row>
    <row r="827" spans="1:38" x14ac:dyDescent="0.25">
      <c r="A827" t="s">
        <v>38</v>
      </c>
      <c r="B827">
        <v>101053687</v>
      </c>
      <c r="C827">
        <v>56194</v>
      </c>
      <c r="D827">
        <v>56726</v>
      </c>
      <c r="E827" s="1">
        <v>44331</v>
      </c>
      <c r="F827" s="2">
        <v>19</v>
      </c>
      <c r="G827" s="2">
        <f t="shared" si="12"/>
        <v>5</v>
      </c>
      <c r="H827" t="s">
        <v>39</v>
      </c>
      <c r="I827" t="s">
        <v>179</v>
      </c>
      <c r="J827" t="s">
        <v>41</v>
      </c>
      <c r="K827" t="s">
        <v>221</v>
      </c>
      <c r="L827" t="s">
        <v>357</v>
      </c>
      <c r="M827" t="s">
        <v>179</v>
      </c>
      <c r="N827" t="s">
        <v>182</v>
      </c>
      <c r="O827" t="s">
        <v>192</v>
      </c>
      <c r="P827" t="s">
        <v>193</v>
      </c>
      <c r="Q827">
        <v>101054416</v>
      </c>
      <c r="R827">
        <v>2926</v>
      </c>
      <c r="S827" s="1">
        <v>44341</v>
      </c>
      <c r="T827" t="s">
        <v>48</v>
      </c>
      <c r="U827">
        <v>34800</v>
      </c>
      <c r="V827">
        <v>34740</v>
      </c>
      <c r="W827">
        <v>1</v>
      </c>
      <c r="X827">
        <v>366800</v>
      </c>
      <c r="Y827">
        <v>0</v>
      </c>
      <c r="Z827" t="s">
        <v>49</v>
      </c>
      <c r="AC827" s="3">
        <v>1060404</v>
      </c>
      <c r="AD827">
        <v>0</v>
      </c>
      <c r="AE827">
        <v>0</v>
      </c>
      <c r="AF827" t="s">
        <v>56</v>
      </c>
      <c r="AH827" t="s">
        <v>185</v>
      </c>
      <c r="AI827" t="s">
        <v>52</v>
      </c>
      <c r="AK827" t="s">
        <v>53</v>
      </c>
      <c r="AL827" s="1">
        <v>44355</v>
      </c>
    </row>
    <row r="828" spans="1:38" x14ac:dyDescent="0.25">
      <c r="A828" t="s">
        <v>38</v>
      </c>
      <c r="B828">
        <v>101053688</v>
      </c>
      <c r="C828">
        <v>56195</v>
      </c>
      <c r="D828">
        <v>56776</v>
      </c>
      <c r="E828" s="1">
        <v>44331</v>
      </c>
      <c r="F828" s="2">
        <v>19</v>
      </c>
      <c r="G828" s="2">
        <f t="shared" si="12"/>
        <v>5</v>
      </c>
      <c r="H828" t="s">
        <v>39</v>
      </c>
      <c r="I828" t="s">
        <v>179</v>
      </c>
      <c r="J828" t="s">
        <v>41</v>
      </c>
      <c r="K828" t="s">
        <v>232</v>
      </c>
      <c r="L828" t="s">
        <v>357</v>
      </c>
      <c r="M828" t="s">
        <v>179</v>
      </c>
      <c r="N828" t="s">
        <v>182</v>
      </c>
      <c r="O828" t="s">
        <v>194</v>
      </c>
      <c r="P828" t="s">
        <v>195</v>
      </c>
      <c r="Q828">
        <v>101054417</v>
      </c>
      <c r="R828">
        <v>2998</v>
      </c>
      <c r="S828" s="1">
        <v>44341</v>
      </c>
      <c r="T828" t="s">
        <v>48</v>
      </c>
      <c r="U828">
        <v>34800</v>
      </c>
      <c r="V828">
        <v>34770</v>
      </c>
      <c r="W828">
        <v>1</v>
      </c>
      <c r="X828">
        <v>366800</v>
      </c>
      <c r="Y828">
        <v>0</v>
      </c>
      <c r="Z828" t="s">
        <v>49</v>
      </c>
      <c r="AC828" s="3">
        <v>1061319</v>
      </c>
      <c r="AD828">
        <v>0</v>
      </c>
      <c r="AE828">
        <v>0</v>
      </c>
      <c r="AF828" t="s">
        <v>56</v>
      </c>
      <c r="AH828" t="s">
        <v>185</v>
      </c>
      <c r="AI828" t="s">
        <v>52</v>
      </c>
      <c r="AK828" t="s">
        <v>53</v>
      </c>
      <c r="AL828" s="1">
        <v>44355</v>
      </c>
    </row>
    <row r="829" spans="1:38" x14ac:dyDescent="0.25">
      <c r="A829" t="s">
        <v>38</v>
      </c>
      <c r="B829">
        <v>101053689</v>
      </c>
      <c r="C829">
        <v>56196</v>
      </c>
      <c r="D829">
        <v>56513</v>
      </c>
      <c r="E829" s="1">
        <v>44331</v>
      </c>
      <c r="F829" s="2">
        <v>19</v>
      </c>
      <c r="G829" s="2">
        <f t="shared" si="12"/>
        <v>5</v>
      </c>
      <c r="H829" t="s">
        <v>60</v>
      </c>
      <c r="I829" t="s">
        <v>61</v>
      </c>
      <c r="J829" t="s">
        <v>41</v>
      </c>
      <c r="K829" t="s">
        <v>42</v>
      </c>
      <c r="L829" t="s">
        <v>43</v>
      </c>
      <c r="M829" t="s">
        <v>61</v>
      </c>
      <c r="N829" t="s">
        <v>45</v>
      </c>
      <c r="O829" t="s">
        <v>176</v>
      </c>
      <c r="P829" t="s">
        <v>177</v>
      </c>
      <c r="Q829">
        <v>101054418</v>
      </c>
      <c r="R829">
        <v>11046</v>
      </c>
      <c r="S829" s="1">
        <v>44336</v>
      </c>
      <c r="T829" t="s">
        <v>48</v>
      </c>
      <c r="U829">
        <v>21270</v>
      </c>
      <c r="V829">
        <v>21270</v>
      </c>
      <c r="W829">
        <v>1</v>
      </c>
      <c r="X829">
        <v>44400</v>
      </c>
      <c r="Y829">
        <v>0</v>
      </c>
      <c r="Z829" t="s">
        <v>49</v>
      </c>
      <c r="AC829" s="3">
        <v>766783</v>
      </c>
      <c r="AD829">
        <v>0</v>
      </c>
      <c r="AE829">
        <v>0</v>
      </c>
      <c r="AF829" t="s">
        <v>56</v>
      </c>
      <c r="AH829" t="s">
        <v>64</v>
      </c>
      <c r="AI829" t="s">
        <v>52</v>
      </c>
      <c r="AK829" t="s">
        <v>53</v>
      </c>
      <c r="AL829" s="1">
        <v>44355</v>
      </c>
    </row>
    <row r="830" spans="1:38" x14ac:dyDescent="0.25">
      <c r="A830" t="s">
        <v>38</v>
      </c>
      <c r="B830">
        <v>101053690</v>
      </c>
      <c r="C830">
        <v>56197</v>
      </c>
      <c r="D830">
        <v>56932</v>
      </c>
      <c r="E830" s="1">
        <v>44331</v>
      </c>
      <c r="F830" s="2">
        <v>19</v>
      </c>
      <c r="G830" s="2">
        <f t="shared" si="12"/>
        <v>5</v>
      </c>
      <c r="H830" t="s">
        <v>39</v>
      </c>
      <c r="I830" t="s">
        <v>179</v>
      </c>
      <c r="J830" t="s">
        <v>41</v>
      </c>
      <c r="K830" t="s">
        <v>356</v>
      </c>
      <c r="L830" t="s">
        <v>357</v>
      </c>
      <c r="M830" t="s">
        <v>179</v>
      </c>
      <c r="N830" t="s">
        <v>182</v>
      </c>
      <c r="O830" t="s">
        <v>186</v>
      </c>
      <c r="P830" t="s">
        <v>187</v>
      </c>
      <c r="Q830">
        <v>101054419</v>
      </c>
      <c r="R830">
        <v>3058</v>
      </c>
      <c r="S830" s="1">
        <v>44342</v>
      </c>
      <c r="T830" t="s">
        <v>48</v>
      </c>
      <c r="U830">
        <v>34220</v>
      </c>
      <c r="V830">
        <v>34190</v>
      </c>
      <c r="W830">
        <v>1</v>
      </c>
      <c r="X830">
        <v>366800</v>
      </c>
      <c r="Y830">
        <v>0</v>
      </c>
      <c r="Z830" t="s">
        <v>49</v>
      </c>
      <c r="AC830" s="3">
        <v>1265030</v>
      </c>
      <c r="AD830">
        <v>0</v>
      </c>
      <c r="AE830">
        <v>0</v>
      </c>
      <c r="AF830" t="s">
        <v>56</v>
      </c>
      <c r="AH830" t="s">
        <v>185</v>
      </c>
      <c r="AI830" t="s">
        <v>52</v>
      </c>
      <c r="AK830" t="s">
        <v>53</v>
      </c>
      <c r="AL830" s="1">
        <v>44355</v>
      </c>
    </row>
    <row r="831" spans="1:38" x14ac:dyDescent="0.25">
      <c r="A831" t="s">
        <v>38</v>
      </c>
      <c r="B831">
        <v>101053691</v>
      </c>
      <c r="C831">
        <v>56198</v>
      </c>
      <c r="D831">
        <v>56561</v>
      </c>
      <c r="E831" s="1">
        <v>44331</v>
      </c>
      <c r="F831" s="2">
        <v>19</v>
      </c>
      <c r="G831" s="2">
        <f t="shared" si="12"/>
        <v>5</v>
      </c>
      <c r="H831" t="s">
        <v>39</v>
      </c>
      <c r="I831" t="s">
        <v>179</v>
      </c>
      <c r="J831" t="s">
        <v>41</v>
      </c>
      <c r="K831" t="s">
        <v>356</v>
      </c>
      <c r="L831" t="s">
        <v>357</v>
      </c>
      <c r="M831" t="s">
        <v>179</v>
      </c>
      <c r="N831" t="s">
        <v>182</v>
      </c>
      <c r="O831" t="s">
        <v>222</v>
      </c>
      <c r="P831" t="s">
        <v>223</v>
      </c>
      <c r="Q831">
        <v>101054420</v>
      </c>
      <c r="R831">
        <v>2940</v>
      </c>
      <c r="S831" s="1">
        <v>44337</v>
      </c>
      <c r="T831" t="s">
        <v>48</v>
      </c>
      <c r="U831">
        <v>33710</v>
      </c>
      <c r="V831">
        <v>33690</v>
      </c>
      <c r="W831">
        <v>1</v>
      </c>
      <c r="X831">
        <v>366800</v>
      </c>
      <c r="Y831">
        <v>0</v>
      </c>
      <c r="Z831" t="s">
        <v>49</v>
      </c>
      <c r="AC831" s="3">
        <v>1246530</v>
      </c>
      <c r="AD831">
        <v>0</v>
      </c>
      <c r="AE831">
        <v>0</v>
      </c>
      <c r="AF831" t="s">
        <v>56</v>
      </c>
      <c r="AH831" t="s">
        <v>185</v>
      </c>
      <c r="AI831" t="s">
        <v>52</v>
      </c>
      <c r="AK831" t="s">
        <v>53</v>
      </c>
      <c r="AL831" s="1">
        <v>44355</v>
      </c>
    </row>
    <row r="832" spans="1:38" x14ac:dyDescent="0.25">
      <c r="A832" t="s">
        <v>38</v>
      </c>
      <c r="B832">
        <v>101053692</v>
      </c>
      <c r="C832">
        <v>56199</v>
      </c>
      <c r="D832">
        <v>56933</v>
      </c>
      <c r="E832" s="1">
        <v>44331</v>
      </c>
      <c r="F832" s="2">
        <v>19</v>
      </c>
      <c r="G832" s="2">
        <f t="shared" si="12"/>
        <v>5</v>
      </c>
      <c r="H832" t="s">
        <v>39</v>
      </c>
      <c r="I832" t="s">
        <v>179</v>
      </c>
      <c r="J832" t="s">
        <v>41</v>
      </c>
      <c r="K832" t="s">
        <v>356</v>
      </c>
      <c r="L832" t="s">
        <v>357</v>
      </c>
      <c r="M832" t="s">
        <v>179</v>
      </c>
      <c r="N832" t="s">
        <v>182</v>
      </c>
      <c r="O832" t="s">
        <v>183</v>
      </c>
      <c r="P832" t="s">
        <v>184</v>
      </c>
      <c r="Q832">
        <v>101054421</v>
      </c>
      <c r="R832">
        <v>3064</v>
      </c>
      <c r="S832" s="1">
        <v>44342</v>
      </c>
      <c r="T832" t="s">
        <v>48</v>
      </c>
      <c r="U832">
        <v>33890</v>
      </c>
      <c r="V832">
        <v>33840</v>
      </c>
      <c r="W832">
        <v>1</v>
      </c>
      <c r="X832">
        <v>366800</v>
      </c>
      <c r="Y832">
        <v>90000</v>
      </c>
      <c r="Z832" t="s">
        <v>49</v>
      </c>
      <c r="AC832" s="3">
        <v>1252080</v>
      </c>
      <c r="AD832">
        <v>0</v>
      </c>
      <c r="AE832">
        <v>0</v>
      </c>
      <c r="AF832" t="s">
        <v>50</v>
      </c>
      <c r="AH832" t="s">
        <v>185</v>
      </c>
      <c r="AI832" t="s">
        <v>52</v>
      </c>
      <c r="AK832" t="s">
        <v>53</v>
      </c>
      <c r="AL832" s="1">
        <v>44355</v>
      </c>
    </row>
    <row r="833" spans="1:38" x14ac:dyDescent="0.25">
      <c r="A833" t="s">
        <v>38</v>
      </c>
      <c r="B833">
        <v>101053693</v>
      </c>
      <c r="C833">
        <v>56200</v>
      </c>
      <c r="D833">
        <v>56627</v>
      </c>
      <c r="E833" s="1">
        <v>44331</v>
      </c>
      <c r="F833" s="2">
        <v>19</v>
      </c>
      <c r="G833" s="2">
        <f t="shared" si="12"/>
        <v>5</v>
      </c>
      <c r="H833" t="s">
        <v>39</v>
      </c>
      <c r="I833" t="s">
        <v>179</v>
      </c>
      <c r="J833" t="s">
        <v>41</v>
      </c>
      <c r="K833" t="s">
        <v>232</v>
      </c>
      <c r="L833" t="s">
        <v>126</v>
      </c>
      <c r="M833" t="s">
        <v>179</v>
      </c>
      <c r="N833" t="s">
        <v>182</v>
      </c>
      <c r="O833" t="s">
        <v>196</v>
      </c>
      <c r="P833" t="s">
        <v>197</v>
      </c>
      <c r="Q833">
        <v>101054422</v>
      </c>
      <c r="R833">
        <v>2960</v>
      </c>
      <c r="S833" s="1">
        <v>44340</v>
      </c>
      <c r="T833" t="s">
        <v>48</v>
      </c>
      <c r="U833">
        <v>34410</v>
      </c>
      <c r="V833">
        <v>34480</v>
      </c>
      <c r="W833">
        <v>1</v>
      </c>
      <c r="X833">
        <v>220000</v>
      </c>
      <c r="Y833">
        <v>0</v>
      </c>
      <c r="Z833" t="s">
        <v>49</v>
      </c>
      <c r="AC833" s="3">
        <v>1052330</v>
      </c>
      <c r="AD833">
        <v>0</v>
      </c>
      <c r="AE833">
        <v>0</v>
      </c>
      <c r="AF833" t="s">
        <v>56</v>
      </c>
      <c r="AH833" t="s">
        <v>185</v>
      </c>
      <c r="AI833" t="s">
        <v>52</v>
      </c>
      <c r="AK833" t="s">
        <v>53</v>
      </c>
      <c r="AL833" s="1">
        <v>44355</v>
      </c>
    </row>
    <row r="834" spans="1:38" x14ac:dyDescent="0.25">
      <c r="A834" t="s">
        <v>38</v>
      </c>
      <c r="B834">
        <v>101053694</v>
      </c>
      <c r="C834">
        <v>56201</v>
      </c>
      <c r="D834">
        <v>56357</v>
      </c>
      <c r="E834" s="1">
        <v>44331</v>
      </c>
      <c r="F834" s="2">
        <v>19</v>
      </c>
      <c r="G834" s="2">
        <f t="shared" si="12"/>
        <v>5</v>
      </c>
      <c r="H834" t="s">
        <v>114</v>
      </c>
      <c r="I834" t="s">
        <v>40</v>
      </c>
      <c r="J834" t="s">
        <v>41</v>
      </c>
      <c r="K834" t="s">
        <v>44</v>
      </c>
      <c r="L834" t="s">
        <v>45</v>
      </c>
      <c r="M834" t="s">
        <v>107</v>
      </c>
      <c r="N834" t="s">
        <v>45</v>
      </c>
      <c r="O834" t="s">
        <v>103</v>
      </c>
      <c r="P834" t="s">
        <v>104</v>
      </c>
      <c r="Q834">
        <v>101054423</v>
      </c>
      <c r="R834" t="s">
        <v>643</v>
      </c>
      <c r="S834" s="1">
        <v>44334</v>
      </c>
      <c r="T834" t="s">
        <v>48</v>
      </c>
      <c r="U834">
        <v>1</v>
      </c>
      <c r="V834">
        <v>1</v>
      </c>
      <c r="W834">
        <v>1</v>
      </c>
      <c r="X834">
        <v>0</v>
      </c>
      <c r="Y834">
        <v>0</v>
      </c>
      <c r="AC834" s="3">
        <v>324601</v>
      </c>
      <c r="AD834">
        <v>0</v>
      </c>
      <c r="AE834">
        <v>0</v>
      </c>
      <c r="AH834" t="s">
        <v>64</v>
      </c>
      <c r="AI834" t="s">
        <v>52</v>
      </c>
      <c r="AK834" t="s">
        <v>53</v>
      </c>
      <c r="AL834" s="1">
        <v>44355</v>
      </c>
    </row>
    <row r="835" spans="1:38" x14ac:dyDescent="0.25">
      <c r="A835" t="s">
        <v>38</v>
      </c>
      <c r="B835">
        <v>101053695</v>
      </c>
      <c r="C835">
        <v>56202</v>
      </c>
      <c r="D835">
        <v>56358</v>
      </c>
      <c r="E835" s="1">
        <v>44331</v>
      </c>
      <c r="F835" s="2">
        <v>19</v>
      </c>
      <c r="G835" s="2">
        <f t="shared" ref="G835:G898" si="13">+MONTH(E835)</f>
        <v>5</v>
      </c>
      <c r="H835" t="s">
        <v>114</v>
      </c>
      <c r="I835" t="s">
        <v>40</v>
      </c>
      <c r="J835" t="s">
        <v>41</v>
      </c>
      <c r="K835" t="s">
        <v>44</v>
      </c>
      <c r="L835" t="s">
        <v>45</v>
      </c>
      <c r="M835" t="s">
        <v>107</v>
      </c>
      <c r="N835" t="s">
        <v>45</v>
      </c>
      <c r="O835" t="s">
        <v>103</v>
      </c>
      <c r="P835" t="s">
        <v>104</v>
      </c>
      <c r="Q835">
        <v>101054424</v>
      </c>
      <c r="R835" t="s">
        <v>638</v>
      </c>
      <c r="S835" s="1">
        <v>44334</v>
      </c>
      <c r="T835" t="s">
        <v>48</v>
      </c>
      <c r="U835">
        <v>1</v>
      </c>
      <c r="V835">
        <v>1</v>
      </c>
      <c r="W835">
        <v>1</v>
      </c>
      <c r="X835">
        <v>0</v>
      </c>
      <c r="Y835">
        <v>0</v>
      </c>
      <c r="AC835" s="3">
        <v>324601</v>
      </c>
      <c r="AD835">
        <v>0</v>
      </c>
      <c r="AE835">
        <v>0</v>
      </c>
      <c r="AH835" t="s">
        <v>64</v>
      </c>
      <c r="AI835" t="s">
        <v>52</v>
      </c>
      <c r="AK835" t="s">
        <v>53</v>
      </c>
      <c r="AL835" s="1">
        <v>44355</v>
      </c>
    </row>
    <row r="836" spans="1:38" x14ac:dyDescent="0.25">
      <c r="A836" t="s">
        <v>38</v>
      </c>
      <c r="B836">
        <v>101053696</v>
      </c>
      <c r="C836">
        <v>56203</v>
      </c>
      <c r="D836">
        <v>56359</v>
      </c>
      <c r="E836" s="1">
        <v>44331</v>
      </c>
      <c r="F836" s="2">
        <v>19</v>
      </c>
      <c r="G836" s="2">
        <f t="shared" si="13"/>
        <v>5</v>
      </c>
      <c r="H836" t="s">
        <v>114</v>
      </c>
      <c r="I836" t="s">
        <v>40</v>
      </c>
      <c r="J836" t="s">
        <v>41</v>
      </c>
      <c r="K836" t="s">
        <v>44</v>
      </c>
      <c r="L836" t="s">
        <v>45</v>
      </c>
      <c r="M836" t="s">
        <v>107</v>
      </c>
      <c r="N836" t="s">
        <v>45</v>
      </c>
      <c r="O836" t="s">
        <v>103</v>
      </c>
      <c r="P836" t="s">
        <v>104</v>
      </c>
      <c r="Q836">
        <v>101054425</v>
      </c>
      <c r="R836" t="s">
        <v>708</v>
      </c>
      <c r="S836" s="1">
        <v>44334</v>
      </c>
      <c r="T836" t="s">
        <v>48</v>
      </c>
      <c r="U836">
        <v>1</v>
      </c>
      <c r="V836">
        <v>1</v>
      </c>
      <c r="W836">
        <v>1</v>
      </c>
      <c r="X836">
        <v>0</v>
      </c>
      <c r="Y836">
        <v>0</v>
      </c>
      <c r="AC836" s="3">
        <v>324601</v>
      </c>
      <c r="AD836">
        <v>0</v>
      </c>
      <c r="AE836">
        <v>0</v>
      </c>
      <c r="AH836" t="s">
        <v>64</v>
      </c>
      <c r="AI836" t="s">
        <v>52</v>
      </c>
      <c r="AK836" t="s">
        <v>53</v>
      </c>
      <c r="AL836" s="1">
        <v>44355</v>
      </c>
    </row>
    <row r="837" spans="1:38" x14ac:dyDescent="0.25">
      <c r="A837" t="s">
        <v>38</v>
      </c>
      <c r="B837">
        <v>101053697</v>
      </c>
      <c r="C837">
        <v>56204</v>
      </c>
      <c r="D837">
        <v>56360</v>
      </c>
      <c r="E837" s="1">
        <v>44331</v>
      </c>
      <c r="F837" s="2">
        <v>19</v>
      </c>
      <c r="G837" s="2">
        <f t="shared" si="13"/>
        <v>5</v>
      </c>
      <c r="H837" t="s">
        <v>101</v>
      </c>
      <c r="I837" t="s">
        <v>40</v>
      </c>
      <c r="J837" t="s">
        <v>41</v>
      </c>
      <c r="K837" t="s">
        <v>44</v>
      </c>
      <c r="L837" t="s">
        <v>45</v>
      </c>
      <c r="M837" t="s">
        <v>44</v>
      </c>
      <c r="N837" t="s">
        <v>45</v>
      </c>
      <c r="O837" t="s">
        <v>103</v>
      </c>
      <c r="P837" t="s">
        <v>104</v>
      </c>
      <c r="Q837">
        <v>101054426</v>
      </c>
      <c r="R837" t="s">
        <v>705</v>
      </c>
      <c r="S837" s="1">
        <v>44334</v>
      </c>
      <c r="T837" t="s">
        <v>48</v>
      </c>
      <c r="U837">
        <v>1</v>
      </c>
      <c r="V837">
        <v>1</v>
      </c>
      <c r="W837">
        <v>1</v>
      </c>
      <c r="X837">
        <v>0</v>
      </c>
      <c r="Y837">
        <v>0</v>
      </c>
      <c r="AC837" s="3">
        <v>293188</v>
      </c>
      <c r="AD837">
        <v>0</v>
      </c>
      <c r="AE837">
        <v>0</v>
      </c>
      <c r="AH837" t="s">
        <v>64</v>
      </c>
      <c r="AI837" t="s">
        <v>52</v>
      </c>
      <c r="AK837" t="s">
        <v>53</v>
      </c>
      <c r="AL837" s="1">
        <v>44355</v>
      </c>
    </row>
    <row r="838" spans="1:38" x14ac:dyDescent="0.25">
      <c r="A838" t="s">
        <v>38</v>
      </c>
      <c r="B838">
        <v>101053698</v>
      </c>
      <c r="C838">
        <v>56205</v>
      </c>
      <c r="D838">
        <v>56361</v>
      </c>
      <c r="E838" s="1">
        <v>44331</v>
      </c>
      <c r="F838" s="2">
        <v>19</v>
      </c>
      <c r="G838" s="2">
        <f t="shared" si="13"/>
        <v>5</v>
      </c>
      <c r="H838" t="s">
        <v>114</v>
      </c>
      <c r="I838" t="s">
        <v>40</v>
      </c>
      <c r="J838" t="s">
        <v>41</v>
      </c>
      <c r="K838" t="s">
        <v>44</v>
      </c>
      <c r="L838" t="s">
        <v>45</v>
      </c>
      <c r="M838" t="s">
        <v>107</v>
      </c>
      <c r="N838" t="s">
        <v>45</v>
      </c>
      <c r="O838" t="s">
        <v>153</v>
      </c>
      <c r="P838" t="s">
        <v>235</v>
      </c>
      <c r="Q838">
        <v>101054427</v>
      </c>
      <c r="R838" t="s">
        <v>696</v>
      </c>
      <c r="S838" s="1">
        <v>44334</v>
      </c>
      <c r="T838" t="s">
        <v>48</v>
      </c>
      <c r="U838">
        <v>1</v>
      </c>
      <c r="V838">
        <v>1</v>
      </c>
      <c r="W838">
        <v>1</v>
      </c>
      <c r="X838">
        <v>0</v>
      </c>
      <c r="Y838">
        <v>0</v>
      </c>
      <c r="AC838" s="3">
        <v>324601</v>
      </c>
      <c r="AD838">
        <v>0</v>
      </c>
      <c r="AE838">
        <v>0</v>
      </c>
      <c r="AH838" t="s">
        <v>64</v>
      </c>
      <c r="AI838" t="s">
        <v>52</v>
      </c>
      <c r="AK838" t="s">
        <v>53</v>
      </c>
      <c r="AL838" s="1">
        <v>44355</v>
      </c>
    </row>
    <row r="839" spans="1:38" x14ac:dyDescent="0.25">
      <c r="A839" t="s">
        <v>38</v>
      </c>
      <c r="B839">
        <v>101053699</v>
      </c>
      <c r="C839">
        <v>56206</v>
      </c>
      <c r="D839">
        <v>56621</v>
      </c>
      <c r="E839" s="1">
        <v>44331</v>
      </c>
      <c r="F839" s="2">
        <v>19</v>
      </c>
      <c r="G839" s="2">
        <f t="shared" si="13"/>
        <v>5</v>
      </c>
      <c r="H839" t="s">
        <v>39</v>
      </c>
      <c r="I839" t="s">
        <v>179</v>
      </c>
      <c r="J839" t="s">
        <v>41</v>
      </c>
      <c r="K839" t="s">
        <v>709</v>
      </c>
      <c r="L839" t="s">
        <v>357</v>
      </c>
      <c r="M839" t="s">
        <v>179</v>
      </c>
      <c r="N839" t="s">
        <v>182</v>
      </c>
      <c r="O839" t="s">
        <v>57</v>
      </c>
      <c r="P839" t="s">
        <v>58</v>
      </c>
      <c r="Q839">
        <v>101054428</v>
      </c>
      <c r="R839">
        <v>2953</v>
      </c>
      <c r="S839" s="1">
        <v>44340</v>
      </c>
      <c r="T839" t="s">
        <v>48</v>
      </c>
      <c r="U839">
        <v>35090</v>
      </c>
      <c r="V839">
        <v>35060</v>
      </c>
      <c r="W839">
        <v>1</v>
      </c>
      <c r="X839">
        <v>366800</v>
      </c>
      <c r="Y839">
        <v>116000</v>
      </c>
      <c r="Z839" t="s">
        <v>49</v>
      </c>
      <c r="AC839" s="3">
        <v>1070171</v>
      </c>
      <c r="AD839">
        <v>0</v>
      </c>
      <c r="AE839">
        <v>0</v>
      </c>
      <c r="AF839" t="s">
        <v>50</v>
      </c>
      <c r="AH839" t="s">
        <v>185</v>
      </c>
      <c r="AI839" t="s">
        <v>52</v>
      </c>
      <c r="AK839" t="s">
        <v>53</v>
      </c>
      <c r="AL839" s="1">
        <v>44355</v>
      </c>
    </row>
    <row r="840" spans="1:38" x14ac:dyDescent="0.25">
      <c r="A840" t="s">
        <v>38</v>
      </c>
      <c r="B840">
        <v>101053700</v>
      </c>
      <c r="C840">
        <v>56207</v>
      </c>
      <c r="D840">
        <v>56623</v>
      </c>
      <c r="E840" s="1">
        <v>44331</v>
      </c>
      <c r="F840" s="2">
        <v>19</v>
      </c>
      <c r="G840" s="2">
        <f t="shared" si="13"/>
        <v>5</v>
      </c>
      <c r="H840" t="s">
        <v>39</v>
      </c>
      <c r="I840" t="s">
        <v>179</v>
      </c>
      <c r="J840" t="s">
        <v>41</v>
      </c>
      <c r="K840" t="s">
        <v>232</v>
      </c>
      <c r="L840" t="s">
        <v>357</v>
      </c>
      <c r="M840" t="s">
        <v>179</v>
      </c>
      <c r="N840" t="s">
        <v>182</v>
      </c>
      <c r="O840" t="s">
        <v>224</v>
      </c>
      <c r="P840" t="s">
        <v>225</v>
      </c>
      <c r="Q840">
        <v>101054429</v>
      </c>
      <c r="R840">
        <v>2950</v>
      </c>
      <c r="S840" s="1">
        <v>44340</v>
      </c>
      <c r="T840" t="s">
        <v>48</v>
      </c>
      <c r="U840">
        <v>35020</v>
      </c>
      <c r="V840">
        <v>34970</v>
      </c>
      <c r="W840">
        <v>1</v>
      </c>
      <c r="X840">
        <v>366800</v>
      </c>
      <c r="Y840">
        <v>116000</v>
      </c>
      <c r="Z840" t="s">
        <v>49</v>
      </c>
      <c r="AC840" s="3">
        <v>1067424</v>
      </c>
      <c r="AD840">
        <v>0</v>
      </c>
      <c r="AE840">
        <v>0</v>
      </c>
      <c r="AF840" t="s">
        <v>50</v>
      </c>
      <c r="AH840" t="s">
        <v>185</v>
      </c>
      <c r="AI840" t="s">
        <v>52</v>
      </c>
      <c r="AK840" t="s">
        <v>53</v>
      </c>
      <c r="AL840" s="1">
        <v>44355</v>
      </c>
    </row>
    <row r="841" spans="1:38" x14ac:dyDescent="0.25">
      <c r="A841" t="s">
        <v>38</v>
      </c>
      <c r="B841">
        <v>101053701</v>
      </c>
      <c r="C841">
        <v>56208</v>
      </c>
      <c r="D841">
        <v>56611</v>
      </c>
      <c r="E841" s="1">
        <v>44331</v>
      </c>
      <c r="F841" s="2">
        <v>19</v>
      </c>
      <c r="G841" s="2">
        <f t="shared" si="13"/>
        <v>5</v>
      </c>
      <c r="H841" t="s">
        <v>39</v>
      </c>
      <c r="I841" t="s">
        <v>179</v>
      </c>
      <c r="J841" t="s">
        <v>41</v>
      </c>
      <c r="K841" t="s">
        <v>356</v>
      </c>
      <c r="L841" t="s">
        <v>357</v>
      </c>
      <c r="M841" t="s">
        <v>179</v>
      </c>
      <c r="N841" t="s">
        <v>182</v>
      </c>
      <c r="O841" t="s">
        <v>80</v>
      </c>
      <c r="P841" t="s">
        <v>81</v>
      </c>
      <c r="Q841">
        <v>101054430</v>
      </c>
      <c r="R841">
        <v>2947</v>
      </c>
      <c r="S841" s="1">
        <v>44340</v>
      </c>
      <c r="T841" t="s">
        <v>48</v>
      </c>
      <c r="U841">
        <v>34260</v>
      </c>
      <c r="V841">
        <v>34250</v>
      </c>
      <c r="W841">
        <v>1</v>
      </c>
      <c r="X841">
        <v>366800</v>
      </c>
      <c r="Y841">
        <v>116000</v>
      </c>
      <c r="Z841" t="s">
        <v>49</v>
      </c>
      <c r="AC841" s="3">
        <v>1267250</v>
      </c>
      <c r="AD841">
        <v>0</v>
      </c>
      <c r="AE841">
        <v>0</v>
      </c>
      <c r="AF841" t="s">
        <v>50</v>
      </c>
      <c r="AH841" t="s">
        <v>185</v>
      </c>
      <c r="AI841" t="s">
        <v>52</v>
      </c>
      <c r="AK841" t="s">
        <v>53</v>
      </c>
      <c r="AL841" s="1">
        <v>44355</v>
      </c>
    </row>
    <row r="842" spans="1:38" x14ac:dyDescent="0.25">
      <c r="A842" t="s">
        <v>38</v>
      </c>
      <c r="B842">
        <v>101053702</v>
      </c>
      <c r="C842">
        <v>56209</v>
      </c>
      <c r="D842">
        <v>56610</v>
      </c>
      <c r="E842" s="1">
        <v>44331</v>
      </c>
      <c r="F842" s="2">
        <v>19</v>
      </c>
      <c r="G842" s="2">
        <f t="shared" si="13"/>
        <v>5</v>
      </c>
      <c r="H842" t="s">
        <v>39</v>
      </c>
      <c r="I842" t="s">
        <v>179</v>
      </c>
      <c r="J842" t="s">
        <v>41</v>
      </c>
      <c r="K842" t="s">
        <v>356</v>
      </c>
      <c r="L842" t="s">
        <v>357</v>
      </c>
      <c r="M842" t="s">
        <v>179</v>
      </c>
      <c r="N842" t="s">
        <v>182</v>
      </c>
      <c r="O842" t="s">
        <v>148</v>
      </c>
      <c r="P842" t="s">
        <v>149</v>
      </c>
      <c r="Q842">
        <v>101054431</v>
      </c>
      <c r="R842">
        <v>2957</v>
      </c>
      <c r="S842" s="1">
        <v>44340</v>
      </c>
      <c r="T842" t="s">
        <v>48</v>
      </c>
      <c r="U842">
        <v>33550</v>
      </c>
      <c r="V842">
        <v>33530</v>
      </c>
      <c r="W842">
        <v>1</v>
      </c>
      <c r="X842">
        <v>366800</v>
      </c>
      <c r="Y842">
        <v>116000</v>
      </c>
      <c r="Z842" t="s">
        <v>49</v>
      </c>
      <c r="AC842" s="3">
        <v>1240610</v>
      </c>
      <c r="AD842">
        <v>0</v>
      </c>
      <c r="AE842">
        <v>0</v>
      </c>
      <c r="AF842" t="s">
        <v>50</v>
      </c>
      <c r="AH842" t="s">
        <v>185</v>
      </c>
      <c r="AI842" t="s">
        <v>52</v>
      </c>
      <c r="AK842" t="s">
        <v>53</v>
      </c>
      <c r="AL842" s="1">
        <v>44355</v>
      </c>
    </row>
    <row r="843" spans="1:38" x14ac:dyDescent="0.25">
      <c r="A843" t="s">
        <v>38</v>
      </c>
      <c r="B843">
        <v>101053703</v>
      </c>
      <c r="C843">
        <v>56210</v>
      </c>
      <c r="D843">
        <v>56609</v>
      </c>
      <c r="E843" s="1">
        <v>44331</v>
      </c>
      <c r="F843" s="2">
        <v>19</v>
      </c>
      <c r="G843" s="2">
        <f t="shared" si="13"/>
        <v>5</v>
      </c>
      <c r="H843" t="s">
        <v>39</v>
      </c>
      <c r="I843" t="s">
        <v>179</v>
      </c>
      <c r="J843" t="s">
        <v>41</v>
      </c>
      <c r="K843" t="s">
        <v>356</v>
      </c>
      <c r="L843" t="s">
        <v>357</v>
      </c>
      <c r="M843" t="s">
        <v>179</v>
      </c>
      <c r="N843" t="s">
        <v>182</v>
      </c>
      <c r="O843" t="s">
        <v>254</v>
      </c>
      <c r="P843" t="s">
        <v>255</v>
      </c>
      <c r="Q843">
        <v>101054432</v>
      </c>
      <c r="R843">
        <v>2958</v>
      </c>
      <c r="S843" s="1">
        <v>44340</v>
      </c>
      <c r="T843" t="s">
        <v>48</v>
      </c>
      <c r="U843">
        <v>34690</v>
      </c>
      <c r="V843">
        <v>34750</v>
      </c>
      <c r="W843">
        <v>1</v>
      </c>
      <c r="X843">
        <v>366800</v>
      </c>
      <c r="Y843">
        <v>116000</v>
      </c>
      <c r="Z843" t="s">
        <v>49</v>
      </c>
      <c r="AC843" s="3">
        <v>1285750</v>
      </c>
      <c r="AD843">
        <v>0</v>
      </c>
      <c r="AE843">
        <v>0</v>
      </c>
      <c r="AF843" t="s">
        <v>50</v>
      </c>
      <c r="AH843" t="s">
        <v>185</v>
      </c>
      <c r="AI843" t="s">
        <v>52</v>
      </c>
      <c r="AK843" t="s">
        <v>53</v>
      </c>
      <c r="AL843" s="1">
        <v>44355</v>
      </c>
    </row>
    <row r="844" spans="1:38" x14ac:dyDescent="0.25">
      <c r="A844" t="s">
        <v>38</v>
      </c>
      <c r="B844">
        <v>101053704</v>
      </c>
      <c r="C844">
        <v>56211</v>
      </c>
      <c r="D844">
        <v>56371</v>
      </c>
      <c r="E844" s="1">
        <v>44331</v>
      </c>
      <c r="F844" s="2">
        <v>19</v>
      </c>
      <c r="G844" s="2">
        <f t="shared" si="13"/>
        <v>5</v>
      </c>
      <c r="H844" t="s">
        <v>114</v>
      </c>
      <c r="I844" t="s">
        <v>69</v>
      </c>
      <c r="J844" t="s">
        <v>41</v>
      </c>
      <c r="K844" t="s">
        <v>69</v>
      </c>
      <c r="L844" t="s">
        <v>45</v>
      </c>
      <c r="M844" t="s">
        <v>107</v>
      </c>
      <c r="N844" t="s">
        <v>45</v>
      </c>
      <c r="O844" t="s">
        <v>109</v>
      </c>
      <c r="P844" t="s">
        <v>112</v>
      </c>
      <c r="Q844">
        <v>101054433</v>
      </c>
      <c r="R844">
        <v>0</v>
      </c>
      <c r="S844" s="1">
        <v>44334</v>
      </c>
      <c r="T844" t="s">
        <v>48</v>
      </c>
      <c r="U844">
        <v>1</v>
      </c>
      <c r="V844">
        <v>1</v>
      </c>
      <c r="W844">
        <v>1</v>
      </c>
      <c r="X844">
        <v>0</v>
      </c>
      <c r="Y844">
        <v>0</v>
      </c>
      <c r="AC844" s="3">
        <v>324601</v>
      </c>
      <c r="AD844">
        <v>0</v>
      </c>
      <c r="AE844">
        <v>0</v>
      </c>
      <c r="AH844" t="s">
        <v>64</v>
      </c>
      <c r="AI844" t="s">
        <v>52</v>
      </c>
      <c r="AK844" t="s">
        <v>53</v>
      </c>
      <c r="AL844" s="1">
        <v>44355</v>
      </c>
    </row>
    <row r="845" spans="1:38" x14ac:dyDescent="0.25">
      <c r="A845" t="s">
        <v>38</v>
      </c>
      <c r="B845">
        <v>101053705</v>
      </c>
      <c r="C845">
        <v>56212</v>
      </c>
      <c r="D845">
        <v>56372</v>
      </c>
      <c r="E845" s="1">
        <v>44331</v>
      </c>
      <c r="F845" s="2">
        <v>19</v>
      </c>
      <c r="G845" s="2">
        <f t="shared" si="13"/>
        <v>5</v>
      </c>
      <c r="H845" t="s">
        <v>122</v>
      </c>
      <c r="I845" t="s">
        <v>69</v>
      </c>
      <c r="J845" t="s">
        <v>41</v>
      </c>
      <c r="K845" t="s">
        <v>69</v>
      </c>
      <c r="L845" t="s">
        <v>45</v>
      </c>
      <c r="M845" t="s">
        <v>69</v>
      </c>
      <c r="N845" t="s">
        <v>45</v>
      </c>
      <c r="O845" t="s">
        <v>109</v>
      </c>
      <c r="P845" t="s">
        <v>112</v>
      </c>
      <c r="Q845">
        <v>101054434</v>
      </c>
      <c r="R845" t="s">
        <v>645</v>
      </c>
      <c r="S845" s="1">
        <v>44334</v>
      </c>
      <c r="T845" t="s">
        <v>48</v>
      </c>
      <c r="U845">
        <v>2</v>
      </c>
      <c r="V845">
        <v>2</v>
      </c>
      <c r="W845">
        <v>1</v>
      </c>
      <c r="X845">
        <v>0</v>
      </c>
      <c r="Y845">
        <v>0</v>
      </c>
      <c r="AC845" s="3">
        <v>73297</v>
      </c>
      <c r="AD845">
        <v>0</v>
      </c>
      <c r="AE845">
        <v>0</v>
      </c>
      <c r="AH845" t="s">
        <v>64</v>
      </c>
      <c r="AI845" t="s">
        <v>52</v>
      </c>
      <c r="AK845" t="s">
        <v>53</v>
      </c>
      <c r="AL845" s="1">
        <v>44355</v>
      </c>
    </row>
    <row r="846" spans="1:38" x14ac:dyDescent="0.25">
      <c r="A846" t="s">
        <v>38</v>
      </c>
      <c r="B846">
        <v>101053706</v>
      </c>
      <c r="C846">
        <v>56213</v>
      </c>
      <c r="D846">
        <v>56350</v>
      </c>
      <c r="E846" s="1">
        <v>44331</v>
      </c>
      <c r="F846" s="2">
        <v>19</v>
      </c>
      <c r="G846" s="2">
        <f t="shared" si="13"/>
        <v>5</v>
      </c>
      <c r="H846" t="s">
        <v>114</v>
      </c>
      <c r="I846" t="s">
        <v>38</v>
      </c>
      <c r="J846" t="s">
        <v>41</v>
      </c>
      <c r="K846" t="s">
        <v>38</v>
      </c>
      <c r="L846" t="s">
        <v>45</v>
      </c>
      <c r="M846" t="s">
        <v>38</v>
      </c>
      <c r="N846" t="s">
        <v>45</v>
      </c>
      <c r="O846" t="s">
        <v>202</v>
      </c>
      <c r="P846" t="s">
        <v>662</v>
      </c>
      <c r="Q846">
        <v>101054435</v>
      </c>
      <c r="R846">
        <v>0</v>
      </c>
      <c r="S846" s="1">
        <v>44334</v>
      </c>
      <c r="T846" t="s">
        <v>48</v>
      </c>
      <c r="U846">
        <v>8</v>
      </c>
      <c r="V846">
        <v>8</v>
      </c>
      <c r="W846">
        <v>1</v>
      </c>
      <c r="X846">
        <v>0</v>
      </c>
      <c r="Y846">
        <v>0</v>
      </c>
      <c r="AC846" s="3">
        <v>400000</v>
      </c>
      <c r="AD846">
        <v>0</v>
      </c>
      <c r="AE846">
        <v>0</v>
      </c>
      <c r="AH846" t="s">
        <v>64</v>
      </c>
      <c r="AI846" t="s">
        <v>52</v>
      </c>
      <c r="AK846" t="s">
        <v>59</v>
      </c>
    </row>
    <row r="847" spans="1:38" x14ac:dyDescent="0.25">
      <c r="A847" t="s">
        <v>38</v>
      </c>
      <c r="B847">
        <v>101053707</v>
      </c>
      <c r="C847">
        <v>56214</v>
      </c>
      <c r="D847">
        <v>56363</v>
      </c>
      <c r="E847" s="1">
        <v>44331</v>
      </c>
      <c r="F847" s="2">
        <v>19</v>
      </c>
      <c r="G847" s="2">
        <f t="shared" si="13"/>
        <v>5</v>
      </c>
      <c r="H847" t="s">
        <v>101</v>
      </c>
      <c r="I847" t="s">
        <v>40</v>
      </c>
      <c r="J847" t="s">
        <v>41</v>
      </c>
      <c r="K847" t="s">
        <v>107</v>
      </c>
      <c r="L847" t="s">
        <v>45</v>
      </c>
      <c r="M847" t="s">
        <v>44</v>
      </c>
      <c r="N847" t="s">
        <v>45</v>
      </c>
      <c r="O847" t="s">
        <v>153</v>
      </c>
      <c r="P847" t="s">
        <v>235</v>
      </c>
      <c r="Q847">
        <v>101054436</v>
      </c>
      <c r="R847">
        <v>0</v>
      </c>
      <c r="S847" s="1">
        <v>44334</v>
      </c>
      <c r="T847" t="s">
        <v>48</v>
      </c>
      <c r="U847">
        <v>1</v>
      </c>
      <c r="V847">
        <v>1</v>
      </c>
      <c r="W847">
        <v>1</v>
      </c>
      <c r="X847">
        <v>0</v>
      </c>
      <c r="Y847">
        <v>0</v>
      </c>
      <c r="AC847" s="3">
        <v>162301</v>
      </c>
      <c r="AD847">
        <v>0</v>
      </c>
      <c r="AE847">
        <v>0</v>
      </c>
      <c r="AH847" t="s">
        <v>64</v>
      </c>
      <c r="AI847" t="s">
        <v>52</v>
      </c>
      <c r="AK847" t="s">
        <v>53</v>
      </c>
      <c r="AL847" s="1">
        <v>44355</v>
      </c>
    </row>
    <row r="848" spans="1:38" x14ac:dyDescent="0.25">
      <c r="A848" t="s">
        <v>38</v>
      </c>
      <c r="B848">
        <v>101053708</v>
      </c>
      <c r="C848">
        <v>56215</v>
      </c>
      <c r="D848">
        <v>56364</v>
      </c>
      <c r="E848" s="1">
        <v>44331</v>
      </c>
      <c r="F848" s="2">
        <v>19</v>
      </c>
      <c r="G848" s="2">
        <f t="shared" si="13"/>
        <v>5</v>
      </c>
      <c r="H848" t="s">
        <v>101</v>
      </c>
      <c r="I848" t="s">
        <v>40</v>
      </c>
      <c r="J848" t="s">
        <v>41</v>
      </c>
      <c r="K848" t="s">
        <v>107</v>
      </c>
      <c r="L848" t="s">
        <v>45</v>
      </c>
      <c r="M848" t="s">
        <v>44</v>
      </c>
      <c r="N848" t="s">
        <v>45</v>
      </c>
      <c r="O848" t="s">
        <v>153</v>
      </c>
      <c r="P848" t="s">
        <v>235</v>
      </c>
      <c r="Q848">
        <v>101054437</v>
      </c>
      <c r="R848">
        <v>0</v>
      </c>
      <c r="S848" s="1">
        <v>44334</v>
      </c>
      <c r="T848" t="s">
        <v>48</v>
      </c>
      <c r="U848">
        <v>1</v>
      </c>
      <c r="V848">
        <v>1</v>
      </c>
      <c r="W848">
        <v>1</v>
      </c>
      <c r="X848">
        <v>0</v>
      </c>
      <c r="Y848">
        <v>0</v>
      </c>
      <c r="AC848" s="3">
        <v>162301</v>
      </c>
      <c r="AD848">
        <v>0</v>
      </c>
      <c r="AE848">
        <v>0</v>
      </c>
      <c r="AH848" t="s">
        <v>64</v>
      </c>
      <c r="AI848" t="s">
        <v>52</v>
      </c>
      <c r="AK848" t="s">
        <v>53</v>
      </c>
      <c r="AL848" s="1">
        <v>44355</v>
      </c>
    </row>
    <row r="849" spans="1:38" x14ac:dyDescent="0.25">
      <c r="A849" t="s">
        <v>38</v>
      </c>
      <c r="B849">
        <v>101053709</v>
      </c>
      <c r="C849">
        <v>56216</v>
      </c>
      <c r="D849">
        <v>56366</v>
      </c>
      <c r="E849" s="1">
        <v>44331</v>
      </c>
      <c r="F849" s="2">
        <v>19</v>
      </c>
      <c r="G849" s="2">
        <f t="shared" si="13"/>
        <v>5</v>
      </c>
      <c r="H849" t="s">
        <v>101</v>
      </c>
      <c r="I849" t="s">
        <v>40</v>
      </c>
      <c r="J849" t="s">
        <v>41</v>
      </c>
      <c r="K849" t="s">
        <v>107</v>
      </c>
      <c r="L849" t="s">
        <v>45</v>
      </c>
      <c r="M849" t="s">
        <v>44</v>
      </c>
      <c r="N849" t="s">
        <v>45</v>
      </c>
      <c r="O849" t="s">
        <v>103</v>
      </c>
      <c r="P849" t="s">
        <v>104</v>
      </c>
      <c r="Q849">
        <v>101054438</v>
      </c>
      <c r="R849">
        <v>0</v>
      </c>
      <c r="S849" s="1">
        <v>44334</v>
      </c>
      <c r="T849" t="s">
        <v>48</v>
      </c>
      <c r="U849">
        <v>1</v>
      </c>
      <c r="V849">
        <v>1</v>
      </c>
      <c r="W849">
        <v>1</v>
      </c>
      <c r="X849">
        <v>0</v>
      </c>
      <c r="Y849">
        <v>0</v>
      </c>
      <c r="AC849" s="3">
        <v>162301</v>
      </c>
      <c r="AD849">
        <v>0</v>
      </c>
      <c r="AE849">
        <v>0</v>
      </c>
      <c r="AH849" t="s">
        <v>64</v>
      </c>
      <c r="AI849" t="s">
        <v>52</v>
      </c>
      <c r="AK849" t="s">
        <v>53</v>
      </c>
      <c r="AL849" s="1">
        <v>44355</v>
      </c>
    </row>
    <row r="850" spans="1:38" x14ac:dyDescent="0.25">
      <c r="A850" t="s">
        <v>38</v>
      </c>
      <c r="B850">
        <v>101053710</v>
      </c>
      <c r="C850">
        <v>56217</v>
      </c>
      <c r="D850">
        <v>56367</v>
      </c>
      <c r="E850" s="1">
        <v>44331</v>
      </c>
      <c r="F850" s="2">
        <v>19</v>
      </c>
      <c r="G850" s="2">
        <f t="shared" si="13"/>
        <v>5</v>
      </c>
      <c r="H850" t="s">
        <v>101</v>
      </c>
      <c r="I850" t="s">
        <v>40</v>
      </c>
      <c r="J850" t="s">
        <v>41</v>
      </c>
      <c r="K850" t="s">
        <v>107</v>
      </c>
      <c r="L850" t="s">
        <v>45</v>
      </c>
      <c r="M850" t="s">
        <v>44</v>
      </c>
      <c r="N850" t="s">
        <v>45</v>
      </c>
      <c r="O850" t="s">
        <v>103</v>
      </c>
      <c r="P850" t="s">
        <v>104</v>
      </c>
      <c r="Q850">
        <v>101054439</v>
      </c>
      <c r="R850">
        <v>0</v>
      </c>
      <c r="S850" s="1">
        <v>44334</v>
      </c>
      <c r="T850" t="s">
        <v>48</v>
      </c>
      <c r="U850">
        <v>1</v>
      </c>
      <c r="V850">
        <v>1</v>
      </c>
      <c r="W850">
        <v>1</v>
      </c>
      <c r="X850">
        <v>0</v>
      </c>
      <c r="Y850">
        <v>0</v>
      </c>
      <c r="AC850" s="3">
        <v>162301</v>
      </c>
      <c r="AD850">
        <v>0</v>
      </c>
      <c r="AE850">
        <v>0</v>
      </c>
      <c r="AH850" t="s">
        <v>64</v>
      </c>
      <c r="AI850" t="s">
        <v>52</v>
      </c>
      <c r="AK850" t="s">
        <v>53</v>
      </c>
      <c r="AL850" s="1">
        <v>44355</v>
      </c>
    </row>
    <row r="851" spans="1:38" x14ac:dyDescent="0.25">
      <c r="A851" t="s">
        <v>38</v>
      </c>
      <c r="B851">
        <v>101053711</v>
      </c>
      <c r="C851">
        <v>56218</v>
      </c>
      <c r="D851">
        <v>56369</v>
      </c>
      <c r="E851" s="1">
        <v>44331</v>
      </c>
      <c r="F851" s="2">
        <v>19</v>
      </c>
      <c r="G851" s="2">
        <f t="shared" si="13"/>
        <v>5</v>
      </c>
      <c r="H851" t="s">
        <v>101</v>
      </c>
      <c r="I851" t="s">
        <v>40</v>
      </c>
      <c r="J851" t="s">
        <v>41</v>
      </c>
      <c r="K851" t="s">
        <v>107</v>
      </c>
      <c r="L851" t="s">
        <v>45</v>
      </c>
      <c r="M851" t="s">
        <v>44</v>
      </c>
      <c r="N851" t="s">
        <v>45</v>
      </c>
      <c r="O851" t="s">
        <v>109</v>
      </c>
      <c r="P851" t="s">
        <v>112</v>
      </c>
      <c r="Q851">
        <v>101054440</v>
      </c>
      <c r="R851">
        <v>0</v>
      </c>
      <c r="S851" s="1">
        <v>44334</v>
      </c>
      <c r="T851" t="s">
        <v>48</v>
      </c>
      <c r="U851">
        <v>1</v>
      </c>
      <c r="V851">
        <v>1</v>
      </c>
      <c r="W851">
        <v>1</v>
      </c>
      <c r="X851">
        <v>0</v>
      </c>
      <c r="Y851">
        <v>0</v>
      </c>
      <c r="AC851" s="3">
        <v>162301</v>
      </c>
      <c r="AD851">
        <v>0</v>
      </c>
      <c r="AE851">
        <v>0</v>
      </c>
      <c r="AH851" t="s">
        <v>64</v>
      </c>
      <c r="AI851" t="s">
        <v>52</v>
      </c>
      <c r="AK851" t="s">
        <v>53</v>
      </c>
      <c r="AL851" s="1">
        <v>44355</v>
      </c>
    </row>
    <row r="852" spans="1:38" x14ac:dyDescent="0.25">
      <c r="A852" t="s">
        <v>38</v>
      </c>
      <c r="B852">
        <v>101053712</v>
      </c>
      <c r="C852">
        <v>56219</v>
      </c>
      <c r="D852">
        <v>56370</v>
      </c>
      <c r="E852" s="1">
        <v>44331</v>
      </c>
      <c r="F852" s="2">
        <v>19</v>
      </c>
      <c r="G852" s="2">
        <f t="shared" si="13"/>
        <v>5</v>
      </c>
      <c r="H852" t="s">
        <v>101</v>
      </c>
      <c r="I852" t="s">
        <v>40</v>
      </c>
      <c r="J852" t="s">
        <v>41</v>
      </c>
      <c r="K852" t="s">
        <v>107</v>
      </c>
      <c r="L852" t="s">
        <v>45</v>
      </c>
      <c r="M852" t="s">
        <v>44</v>
      </c>
      <c r="N852" t="s">
        <v>45</v>
      </c>
      <c r="O852" t="s">
        <v>109</v>
      </c>
      <c r="P852" t="s">
        <v>112</v>
      </c>
      <c r="Q852">
        <v>101054441</v>
      </c>
      <c r="R852">
        <v>0</v>
      </c>
      <c r="S852" s="1">
        <v>44334</v>
      </c>
      <c r="T852" t="s">
        <v>48</v>
      </c>
      <c r="U852">
        <v>1</v>
      </c>
      <c r="V852">
        <v>1</v>
      </c>
      <c r="W852">
        <v>1</v>
      </c>
      <c r="X852">
        <v>0</v>
      </c>
      <c r="Y852">
        <v>0</v>
      </c>
      <c r="AC852" s="3">
        <v>162301</v>
      </c>
      <c r="AD852">
        <v>0</v>
      </c>
      <c r="AE852">
        <v>0</v>
      </c>
      <c r="AH852" t="s">
        <v>64</v>
      </c>
      <c r="AI852" t="s">
        <v>52</v>
      </c>
      <c r="AK852" t="s">
        <v>53</v>
      </c>
      <c r="AL852" s="1">
        <v>44355</v>
      </c>
    </row>
    <row r="853" spans="1:38" x14ac:dyDescent="0.25">
      <c r="A853" t="s">
        <v>38</v>
      </c>
      <c r="B853">
        <v>101053713</v>
      </c>
      <c r="C853">
        <v>56220</v>
      </c>
      <c r="E853" s="1">
        <v>44331</v>
      </c>
      <c r="F853" s="2">
        <v>19</v>
      </c>
      <c r="G853" s="2">
        <f t="shared" si="13"/>
        <v>5</v>
      </c>
      <c r="H853" t="s">
        <v>171</v>
      </c>
      <c r="I853" t="s">
        <v>124</v>
      </c>
      <c r="J853" t="s">
        <v>41</v>
      </c>
      <c r="K853" t="s">
        <v>460</v>
      </c>
      <c r="L853" t="s">
        <v>461</v>
      </c>
      <c r="M853" t="s">
        <v>42</v>
      </c>
      <c r="N853" t="s">
        <v>43</v>
      </c>
      <c r="O853" t="s">
        <v>462</v>
      </c>
      <c r="P853" t="s">
        <v>463</v>
      </c>
      <c r="Q853">
        <v>101054442</v>
      </c>
      <c r="R853">
        <v>79110</v>
      </c>
      <c r="S853" s="1">
        <v>44338</v>
      </c>
      <c r="T853" t="s">
        <v>464</v>
      </c>
      <c r="U853">
        <v>33920</v>
      </c>
      <c r="V853">
        <v>33920</v>
      </c>
      <c r="W853">
        <v>1</v>
      </c>
      <c r="X853">
        <v>0</v>
      </c>
      <c r="Y853">
        <v>0</v>
      </c>
      <c r="AC853" s="3">
        <v>1696000</v>
      </c>
      <c r="AD853">
        <v>1305000</v>
      </c>
      <c r="AE853">
        <v>-170520</v>
      </c>
      <c r="AH853" t="s">
        <v>64</v>
      </c>
      <c r="AI853" t="s">
        <v>52</v>
      </c>
      <c r="AK853" t="s">
        <v>59</v>
      </c>
    </row>
    <row r="854" spans="1:38" x14ac:dyDescent="0.25">
      <c r="A854" t="s">
        <v>38</v>
      </c>
      <c r="B854">
        <v>101053714</v>
      </c>
      <c r="C854">
        <v>56221</v>
      </c>
      <c r="E854" s="1">
        <v>44331</v>
      </c>
      <c r="F854" s="2">
        <v>19</v>
      </c>
      <c r="G854" s="2">
        <f t="shared" si="13"/>
        <v>5</v>
      </c>
      <c r="H854" t="s">
        <v>171</v>
      </c>
      <c r="I854" t="s">
        <v>124</v>
      </c>
      <c r="J854" t="s">
        <v>41</v>
      </c>
      <c r="K854" t="s">
        <v>460</v>
      </c>
      <c r="L854" t="s">
        <v>461</v>
      </c>
      <c r="M854" t="s">
        <v>42</v>
      </c>
      <c r="N854" t="s">
        <v>43</v>
      </c>
      <c r="O854" t="s">
        <v>462</v>
      </c>
      <c r="P854" t="s">
        <v>463</v>
      </c>
      <c r="Q854">
        <v>101054443</v>
      </c>
      <c r="R854">
        <v>79207</v>
      </c>
      <c r="S854" s="1">
        <v>44338</v>
      </c>
      <c r="T854" t="s">
        <v>464</v>
      </c>
      <c r="U854">
        <v>34410</v>
      </c>
      <c r="V854">
        <v>34410</v>
      </c>
      <c r="W854">
        <v>1</v>
      </c>
      <c r="X854">
        <v>0</v>
      </c>
      <c r="Y854">
        <v>0</v>
      </c>
      <c r="AC854" s="3">
        <v>1720500</v>
      </c>
      <c r="AD854">
        <v>1305000</v>
      </c>
      <c r="AE854">
        <v>-191835</v>
      </c>
      <c r="AH854" t="s">
        <v>64</v>
      </c>
      <c r="AI854" t="s">
        <v>52</v>
      </c>
      <c r="AK854" t="s">
        <v>59</v>
      </c>
    </row>
    <row r="855" spans="1:38" x14ac:dyDescent="0.25">
      <c r="A855" t="s">
        <v>38</v>
      </c>
      <c r="B855">
        <v>101053715</v>
      </c>
      <c r="C855">
        <v>56222</v>
      </c>
      <c r="E855" s="1">
        <v>44331</v>
      </c>
      <c r="F855" s="2">
        <v>19</v>
      </c>
      <c r="G855" s="2">
        <f t="shared" si="13"/>
        <v>5</v>
      </c>
      <c r="H855" t="s">
        <v>171</v>
      </c>
      <c r="I855" t="s">
        <v>124</v>
      </c>
      <c r="J855" t="s">
        <v>41</v>
      </c>
      <c r="K855" t="s">
        <v>460</v>
      </c>
      <c r="L855" t="s">
        <v>461</v>
      </c>
      <c r="M855" t="s">
        <v>42</v>
      </c>
      <c r="N855" t="s">
        <v>43</v>
      </c>
      <c r="O855" t="s">
        <v>462</v>
      </c>
      <c r="P855" t="s">
        <v>463</v>
      </c>
      <c r="Q855">
        <v>101054444</v>
      </c>
      <c r="R855">
        <v>79378</v>
      </c>
      <c r="S855" s="1">
        <v>44338</v>
      </c>
      <c r="T855" t="s">
        <v>464</v>
      </c>
      <c r="U855">
        <v>32200</v>
      </c>
      <c r="V855">
        <v>32200</v>
      </c>
      <c r="W855">
        <v>1</v>
      </c>
      <c r="X855">
        <v>0</v>
      </c>
      <c r="Y855">
        <v>0</v>
      </c>
      <c r="AC855" s="3">
        <v>1610000</v>
      </c>
      <c r="AD855">
        <v>1305000</v>
      </c>
      <c r="AE855">
        <v>-95700</v>
      </c>
      <c r="AH855" t="s">
        <v>64</v>
      </c>
      <c r="AI855" t="s">
        <v>52</v>
      </c>
      <c r="AK855" t="s">
        <v>59</v>
      </c>
    </row>
    <row r="856" spans="1:38" x14ac:dyDescent="0.25">
      <c r="A856" t="s">
        <v>38</v>
      </c>
      <c r="B856">
        <v>101053716</v>
      </c>
      <c r="C856">
        <v>56223</v>
      </c>
      <c r="E856" s="1">
        <v>44331</v>
      </c>
      <c r="F856" s="2">
        <v>19</v>
      </c>
      <c r="G856" s="2">
        <f t="shared" si="13"/>
        <v>5</v>
      </c>
      <c r="H856" t="s">
        <v>171</v>
      </c>
      <c r="I856" t="s">
        <v>124</v>
      </c>
      <c r="J856" t="s">
        <v>41</v>
      </c>
      <c r="K856" t="s">
        <v>460</v>
      </c>
      <c r="L856" t="s">
        <v>461</v>
      </c>
      <c r="M856" t="s">
        <v>42</v>
      </c>
      <c r="N856" t="s">
        <v>43</v>
      </c>
      <c r="O856" t="s">
        <v>462</v>
      </c>
      <c r="P856" t="s">
        <v>463</v>
      </c>
      <c r="Q856">
        <v>101054445</v>
      </c>
      <c r="R856">
        <v>77960</v>
      </c>
      <c r="S856" s="1">
        <v>44339</v>
      </c>
      <c r="T856" t="s">
        <v>464</v>
      </c>
      <c r="U856">
        <v>33940</v>
      </c>
      <c r="V856">
        <v>33940</v>
      </c>
      <c r="W856">
        <v>1</v>
      </c>
      <c r="X856">
        <v>0</v>
      </c>
      <c r="Y856">
        <v>0</v>
      </c>
      <c r="AC856" s="3">
        <v>1697000</v>
      </c>
      <c r="AD856">
        <v>1305000</v>
      </c>
      <c r="AE856">
        <v>-171390</v>
      </c>
      <c r="AH856" t="s">
        <v>64</v>
      </c>
      <c r="AI856" t="s">
        <v>52</v>
      </c>
      <c r="AK856" t="s">
        <v>53</v>
      </c>
      <c r="AL856" s="1">
        <v>44355</v>
      </c>
    </row>
    <row r="857" spans="1:38" x14ac:dyDescent="0.25">
      <c r="A857" t="s">
        <v>38</v>
      </c>
      <c r="B857">
        <v>101053717</v>
      </c>
      <c r="C857">
        <v>56224</v>
      </c>
      <c r="E857" s="1">
        <v>44331</v>
      </c>
      <c r="F857" s="2">
        <v>19</v>
      </c>
      <c r="G857" s="2">
        <f t="shared" si="13"/>
        <v>5</v>
      </c>
      <c r="H857" t="s">
        <v>171</v>
      </c>
      <c r="I857" t="s">
        <v>124</v>
      </c>
      <c r="J857" t="s">
        <v>41</v>
      </c>
      <c r="K857" t="s">
        <v>460</v>
      </c>
      <c r="L857" t="s">
        <v>461</v>
      </c>
      <c r="M857" t="s">
        <v>42</v>
      </c>
      <c r="N857" t="s">
        <v>43</v>
      </c>
      <c r="O857" t="s">
        <v>462</v>
      </c>
      <c r="P857" t="s">
        <v>463</v>
      </c>
      <c r="Q857">
        <v>101054446</v>
      </c>
      <c r="R857">
        <v>78642</v>
      </c>
      <c r="S857" s="1">
        <v>44339</v>
      </c>
      <c r="T857" t="s">
        <v>464</v>
      </c>
      <c r="U857">
        <v>34330</v>
      </c>
      <c r="V857">
        <v>34330</v>
      </c>
      <c r="W857">
        <v>1</v>
      </c>
      <c r="X857">
        <v>0</v>
      </c>
      <c r="Y857">
        <v>0</v>
      </c>
      <c r="AC857" s="3">
        <v>1716500</v>
      </c>
      <c r="AD857">
        <v>1305000</v>
      </c>
      <c r="AE857">
        <v>-188355</v>
      </c>
      <c r="AH857" t="s">
        <v>64</v>
      </c>
      <c r="AI857" t="s">
        <v>52</v>
      </c>
      <c r="AK857" t="s">
        <v>59</v>
      </c>
    </row>
    <row r="858" spans="1:38" x14ac:dyDescent="0.25">
      <c r="A858" t="s">
        <v>38</v>
      </c>
      <c r="B858">
        <v>101053718</v>
      </c>
      <c r="C858">
        <v>56225</v>
      </c>
      <c r="D858">
        <v>56383</v>
      </c>
      <c r="E858" s="1">
        <v>44331</v>
      </c>
      <c r="F858" s="2">
        <v>19</v>
      </c>
      <c r="G858" s="2">
        <f t="shared" si="13"/>
        <v>5</v>
      </c>
      <c r="H858" t="s">
        <v>171</v>
      </c>
      <c r="I858" t="s">
        <v>124</v>
      </c>
      <c r="J858" t="s">
        <v>41</v>
      </c>
      <c r="K858" t="s">
        <v>172</v>
      </c>
      <c r="L858" t="s">
        <v>173</v>
      </c>
      <c r="M858" t="s">
        <v>42</v>
      </c>
      <c r="N858" t="s">
        <v>43</v>
      </c>
      <c r="O858" t="s">
        <v>176</v>
      </c>
      <c r="P858" t="s">
        <v>177</v>
      </c>
      <c r="Q858">
        <v>101054447</v>
      </c>
      <c r="R858">
        <v>79121</v>
      </c>
      <c r="S858" s="1">
        <v>44334</v>
      </c>
      <c r="T858" t="s">
        <v>48</v>
      </c>
      <c r="U858">
        <v>32900</v>
      </c>
      <c r="V858">
        <v>32900</v>
      </c>
      <c r="W858">
        <v>1</v>
      </c>
      <c r="X858">
        <v>0</v>
      </c>
      <c r="Y858">
        <v>0</v>
      </c>
      <c r="AC858" s="3">
        <v>663922</v>
      </c>
      <c r="AD858">
        <v>0</v>
      </c>
      <c r="AE858">
        <v>0</v>
      </c>
      <c r="AH858" t="s">
        <v>64</v>
      </c>
      <c r="AI858" t="s">
        <v>52</v>
      </c>
      <c r="AK858" t="s">
        <v>53</v>
      </c>
      <c r="AL858" s="1">
        <v>44355</v>
      </c>
    </row>
    <row r="859" spans="1:38" x14ac:dyDescent="0.25">
      <c r="A859" t="s">
        <v>38</v>
      </c>
      <c r="B859">
        <v>101053719</v>
      </c>
      <c r="C859">
        <v>56226</v>
      </c>
      <c r="D859">
        <v>56385</v>
      </c>
      <c r="E859" s="1">
        <v>44331</v>
      </c>
      <c r="F859" s="2">
        <v>19</v>
      </c>
      <c r="G859" s="2">
        <f t="shared" si="13"/>
        <v>5</v>
      </c>
      <c r="H859" t="s">
        <v>171</v>
      </c>
      <c r="I859" t="s">
        <v>124</v>
      </c>
      <c r="J859" t="s">
        <v>41</v>
      </c>
      <c r="K859" t="s">
        <v>172</v>
      </c>
      <c r="L859" t="s">
        <v>173</v>
      </c>
      <c r="M859" t="s">
        <v>42</v>
      </c>
      <c r="N859" t="s">
        <v>43</v>
      </c>
      <c r="O859" t="s">
        <v>176</v>
      </c>
      <c r="P859" t="s">
        <v>177</v>
      </c>
      <c r="Q859">
        <v>101054448</v>
      </c>
      <c r="R859">
        <v>79188</v>
      </c>
      <c r="S859" s="1">
        <v>44334</v>
      </c>
      <c r="T859" t="s">
        <v>48</v>
      </c>
      <c r="U859">
        <v>34140</v>
      </c>
      <c r="V859">
        <v>34140</v>
      </c>
      <c r="W859">
        <v>1</v>
      </c>
      <c r="X859">
        <v>0</v>
      </c>
      <c r="Y859">
        <v>0</v>
      </c>
      <c r="AC859" s="3">
        <v>688945</v>
      </c>
      <c r="AD859">
        <v>0</v>
      </c>
      <c r="AE859">
        <v>0</v>
      </c>
      <c r="AH859" t="s">
        <v>64</v>
      </c>
      <c r="AI859" t="s">
        <v>52</v>
      </c>
      <c r="AK859" t="s">
        <v>53</v>
      </c>
      <c r="AL859" s="1">
        <v>44355</v>
      </c>
    </row>
    <row r="860" spans="1:38" x14ac:dyDescent="0.25">
      <c r="A860" t="s">
        <v>38</v>
      </c>
      <c r="B860">
        <v>101053720</v>
      </c>
      <c r="C860">
        <v>56227</v>
      </c>
      <c r="E860" s="1">
        <v>44331</v>
      </c>
      <c r="F860" s="2">
        <v>19</v>
      </c>
      <c r="G860" s="2">
        <f t="shared" si="13"/>
        <v>5</v>
      </c>
      <c r="H860" t="s">
        <v>171</v>
      </c>
      <c r="I860" t="s">
        <v>124</v>
      </c>
      <c r="J860" t="s">
        <v>41</v>
      </c>
      <c r="K860" t="s">
        <v>172</v>
      </c>
      <c r="L860" t="s">
        <v>173</v>
      </c>
      <c r="M860" t="s">
        <v>42</v>
      </c>
      <c r="N860" t="s">
        <v>43</v>
      </c>
      <c r="O860" t="s">
        <v>462</v>
      </c>
      <c r="P860" t="s">
        <v>463</v>
      </c>
      <c r="Q860">
        <v>101054449</v>
      </c>
      <c r="R860">
        <v>78024</v>
      </c>
      <c r="S860" s="1">
        <v>44339</v>
      </c>
      <c r="T860" t="s">
        <v>464</v>
      </c>
      <c r="U860">
        <v>36660</v>
      </c>
      <c r="V860">
        <v>36770</v>
      </c>
      <c r="W860">
        <v>1</v>
      </c>
      <c r="X860">
        <v>0</v>
      </c>
      <c r="Y860">
        <v>0</v>
      </c>
      <c r="AC860" s="3">
        <v>739799</v>
      </c>
      <c r="AD860">
        <v>557100</v>
      </c>
      <c r="AE860">
        <v>-123676</v>
      </c>
      <c r="AH860" t="s">
        <v>64</v>
      </c>
      <c r="AI860" t="s">
        <v>52</v>
      </c>
      <c r="AK860" t="s">
        <v>53</v>
      </c>
      <c r="AL860" s="1">
        <v>44355</v>
      </c>
    </row>
    <row r="861" spans="1:38" x14ac:dyDescent="0.25">
      <c r="A861" t="s">
        <v>38</v>
      </c>
      <c r="B861">
        <v>101053721</v>
      </c>
      <c r="C861">
        <v>56228</v>
      </c>
      <c r="E861" s="1">
        <v>44331</v>
      </c>
      <c r="F861" s="2">
        <v>19</v>
      </c>
      <c r="G861" s="2">
        <f t="shared" si="13"/>
        <v>5</v>
      </c>
      <c r="H861" t="s">
        <v>171</v>
      </c>
      <c r="I861" t="s">
        <v>124</v>
      </c>
      <c r="J861" t="s">
        <v>41</v>
      </c>
      <c r="K861" t="s">
        <v>172</v>
      </c>
      <c r="L861" t="s">
        <v>173</v>
      </c>
      <c r="M861" t="s">
        <v>42</v>
      </c>
      <c r="N861" t="s">
        <v>43</v>
      </c>
      <c r="O861" t="s">
        <v>462</v>
      </c>
      <c r="P861" t="s">
        <v>463</v>
      </c>
      <c r="Q861">
        <v>101054450</v>
      </c>
      <c r="R861">
        <v>78435</v>
      </c>
      <c r="S861" s="1">
        <v>44339</v>
      </c>
      <c r="T861" t="s">
        <v>464</v>
      </c>
      <c r="U861">
        <v>38270</v>
      </c>
      <c r="V861">
        <v>38320</v>
      </c>
      <c r="W861">
        <v>1</v>
      </c>
      <c r="X861">
        <v>0</v>
      </c>
      <c r="Y861">
        <v>0</v>
      </c>
      <c r="AC861" s="3">
        <v>772289</v>
      </c>
      <c r="AD861">
        <v>557100</v>
      </c>
      <c r="AE861">
        <v>-153574</v>
      </c>
      <c r="AH861" t="s">
        <v>64</v>
      </c>
      <c r="AI861" t="s">
        <v>52</v>
      </c>
      <c r="AK861" t="s">
        <v>53</v>
      </c>
      <c r="AL861" s="1">
        <v>44355</v>
      </c>
    </row>
    <row r="862" spans="1:38" x14ac:dyDescent="0.25">
      <c r="A862" t="s">
        <v>38</v>
      </c>
      <c r="B862">
        <v>101053722</v>
      </c>
      <c r="C862">
        <v>56229</v>
      </c>
      <c r="E862" s="1">
        <v>44331</v>
      </c>
      <c r="F862" s="2">
        <v>19</v>
      </c>
      <c r="G862" s="2">
        <f t="shared" si="13"/>
        <v>5</v>
      </c>
      <c r="H862" t="s">
        <v>171</v>
      </c>
      <c r="I862" t="s">
        <v>124</v>
      </c>
      <c r="J862" t="s">
        <v>41</v>
      </c>
      <c r="K862" t="s">
        <v>172</v>
      </c>
      <c r="L862" t="s">
        <v>173</v>
      </c>
      <c r="M862" t="s">
        <v>42</v>
      </c>
      <c r="N862" t="s">
        <v>43</v>
      </c>
      <c r="O862" t="s">
        <v>462</v>
      </c>
      <c r="P862" t="s">
        <v>463</v>
      </c>
      <c r="Q862">
        <v>101054451</v>
      </c>
      <c r="R862">
        <v>0</v>
      </c>
      <c r="S862" s="1">
        <v>44339</v>
      </c>
      <c r="T862" t="s">
        <v>464</v>
      </c>
      <c r="U862">
        <v>39660</v>
      </c>
      <c r="V862">
        <v>39660</v>
      </c>
      <c r="W862">
        <v>1</v>
      </c>
      <c r="X862">
        <v>0</v>
      </c>
      <c r="Y862">
        <v>0</v>
      </c>
      <c r="AC862" s="3">
        <v>800339</v>
      </c>
      <c r="AD862">
        <v>557100</v>
      </c>
      <c r="AE862">
        <v>-179386</v>
      </c>
      <c r="AH862" t="s">
        <v>64</v>
      </c>
      <c r="AI862" t="s">
        <v>52</v>
      </c>
      <c r="AK862" t="s">
        <v>53</v>
      </c>
      <c r="AL862" s="1">
        <v>44355</v>
      </c>
    </row>
    <row r="863" spans="1:38" x14ac:dyDescent="0.25">
      <c r="A863" t="s">
        <v>38</v>
      </c>
      <c r="B863">
        <v>101053723</v>
      </c>
      <c r="C863">
        <v>56230</v>
      </c>
      <c r="E863" s="1">
        <v>44331</v>
      </c>
      <c r="F863" s="2">
        <v>19</v>
      </c>
      <c r="G863" s="2">
        <f t="shared" si="13"/>
        <v>5</v>
      </c>
      <c r="H863" t="s">
        <v>67</v>
      </c>
      <c r="I863" t="s">
        <v>40</v>
      </c>
      <c r="J863" t="s">
        <v>41</v>
      </c>
      <c r="K863" t="s">
        <v>44</v>
      </c>
      <c r="L863" t="s">
        <v>45</v>
      </c>
      <c r="M863" t="s">
        <v>68</v>
      </c>
      <c r="N863" t="s">
        <v>45</v>
      </c>
      <c r="O863" t="s">
        <v>663</v>
      </c>
      <c r="P863" t="s">
        <v>664</v>
      </c>
      <c r="Q863">
        <v>101054452</v>
      </c>
      <c r="R863">
        <v>75824</v>
      </c>
      <c r="S863" s="1">
        <v>44335</v>
      </c>
      <c r="T863" t="s">
        <v>170</v>
      </c>
      <c r="U863">
        <v>36760</v>
      </c>
      <c r="V863">
        <v>36760</v>
      </c>
      <c r="W863">
        <v>1</v>
      </c>
      <c r="X863">
        <v>0</v>
      </c>
      <c r="Y863">
        <v>0</v>
      </c>
      <c r="AC863" s="3">
        <v>577500</v>
      </c>
      <c r="AD863">
        <v>448500</v>
      </c>
      <c r="AE863">
        <v>-29380</v>
      </c>
      <c r="AH863" t="s">
        <v>51</v>
      </c>
      <c r="AI863" t="s">
        <v>52</v>
      </c>
      <c r="AK863" t="s">
        <v>53</v>
      </c>
      <c r="AL863" s="1">
        <v>44355</v>
      </c>
    </row>
    <row r="864" spans="1:38" x14ac:dyDescent="0.25">
      <c r="A864" t="s">
        <v>38</v>
      </c>
      <c r="B864">
        <v>101053724</v>
      </c>
      <c r="C864">
        <v>56231</v>
      </c>
      <c r="E864" s="1">
        <v>44331</v>
      </c>
      <c r="F864" s="2">
        <v>19</v>
      </c>
      <c r="G864" s="2">
        <f t="shared" si="13"/>
        <v>5</v>
      </c>
      <c r="H864" t="s">
        <v>67</v>
      </c>
      <c r="I864" t="s">
        <v>40</v>
      </c>
      <c r="J864" t="s">
        <v>41</v>
      </c>
      <c r="K864" t="s">
        <v>44</v>
      </c>
      <c r="L864" t="s">
        <v>45</v>
      </c>
      <c r="M864" t="s">
        <v>68</v>
      </c>
      <c r="N864" t="s">
        <v>45</v>
      </c>
      <c r="O864" t="s">
        <v>663</v>
      </c>
      <c r="P864" t="s">
        <v>664</v>
      </c>
      <c r="Q864">
        <v>101054453</v>
      </c>
      <c r="R864">
        <v>57532</v>
      </c>
      <c r="S864" s="1">
        <v>44335</v>
      </c>
      <c r="T864" t="s">
        <v>170</v>
      </c>
      <c r="U864">
        <v>36370</v>
      </c>
      <c r="V864">
        <v>36370</v>
      </c>
      <c r="W864">
        <v>1</v>
      </c>
      <c r="X864">
        <v>0</v>
      </c>
      <c r="Y864">
        <v>0</v>
      </c>
      <c r="AC864" s="3">
        <v>571373</v>
      </c>
      <c r="AD864">
        <v>448500</v>
      </c>
      <c r="AE864">
        <v>-24310</v>
      </c>
      <c r="AH864" t="s">
        <v>51</v>
      </c>
      <c r="AI864" t="s">
        <v>52</v>
      </c>
      <c r="AK864" t="s">
        <v>53</v>
      </c>
      <c r="AL864" s="1">
        <v>44355</v>
      </c>
    </row>
    <row r="865" spans="1:38" x14ac:dyDescent="0.25">
      <c r="A865" t="s">
        <v>38</v>
      </c>
      <c r="B865">
        <v>101053725</v>
      </c>
      <c r="C865">
        <v>56232</v>
      </c>
      <c r="E865" s="1">
        <v>44331</v>
      </c>
      <c r="F865" s="2">
        <v>19</v>
      </c>
      <c r="G865" s="2">
        <f t="shared" si="13"/>
        <v>5</v>
      </c>
      <c r="H865" t="s">
        <v>67</v>
      </c>
      <c r="I865" t="s">
        <v>40</v>
      </c>
      <c r="J865" t="s">
        <v>41</v>
      </c>
      <c r="K865" t="s">
        <v>44</v>
      </c>
      <c r="L865" t="s">
        <v>45</v>
      </c>
      <c r="M865" t="s">
        <v>68</v>
      </c>
      <c r="N865" t="s">
        <v>45</v>
      </c>
      <c r="O865" t="s">
        <v>663</v>
      </c>
      <c r="P865" t="s">
        <v>664</v>
      </c>
      <c r="Q865">
        <v>101054454</v>
      </c>
      <c r="R865">
        <v>75874</v>
      </c>
      <c r="S865" s="1">
        <v>44335</v>
      </c>
      <c r="T865" t="s">
        <v>170</v>
      </c>
      <c r="U865">
        <v>36750</v>
      </c>
      <c r="V865">
        <v>36750</v>
      </c>
      <c r="W865">
        <v>1</v>
      </c>
      <c r="X865">
        <v>0</v>
      </c>
      <c r="Y865">
        <v>0</v>
      </c>
      <c r="AC865" s="3">
        <v>577342</v>
      </c>
      <c r="AD865">
        <v>448500</v>
      </c>
      <c r="AE865">
        <v>-29250</v>
      </c>
      <c r="AH865" t="s">
        <v>51</v>
      </c>
      <c r="AI865" t="s">
        <v>52</v>
      </c>
      <c r="AK865" t="s">
        <v>53</v>
      </c>
      <c r="AL865" s="1">
        <v>44355</v>
      </c>
    </row>
    <row r="866" spans="1:38" x14ac:dyDescent="0.25">
      <c r="A866" t="s">
        <v>38</v>
      </c>
      <c r="B866">
        <v>101053726</v>
      </c>
      <c r="C866">
        <v>56233</v>
      </c>
      <c r="E866" s="1">
        <v>44331</v>
      </c>
      <c r="F866" s="2">
        <v>19</v>
      </c>
      <c r="G866" s="2">
        <f t="shared" si="13"/>
        <v>5</v>
      </c>
      <c r="H866" t="s">
        <v>67</v>
      </c>
      <c r="I866" t="s">
        <v>40</v>
      </c>
      <c r="J866" t="s">
        <v>41</v>
      </c>
      <c r="K866" t="s">
        <v>44</v>
      </c>
      <c r="L866" t="s">
        <v>45</v>
      </c>
      <c r="M866" t="s">
        <v>68</v>
      </c>
      <c r="N866" t="s">
        <v>45</v>
      </c>
      <c r="O866" t="s">
        <v>663</v>
      </c>
      <c r="P866" t="s">
        <v>664</v>
      </c>
      <c r="Q866">
        <v>101054455</v>
      </c>
      <c r="R866">
        <v>57517</v>
      </c>
      <c r="S866" s="1">
        <v>44335</v>
      </c>
      <c r="T866" t="s">
        <v>170</v>
      </c>
      <c r="U866">
        <v>36140</v>
      </c>
      <c r="V866">
        <v>36140</v>
      </c>
      <c r="W866">
        <v>1</v>
      </c>
      <c r="X866">
        <v>0</v>
      </c>
      <c r="Y866">
        <v>0</v>
      </c>
      <c r="AC866" s="3">
        <v>567759</v>
      </c>
      <c r="AD866">
        <v>448500</v>
      </c>
      <c r="AE866">
        <v>-21320</v>
      </c>
      <c r="AH866" t="s">
        <v>51</v>
      </c>
      <c r="AI866" t="s">
        <v>52</v>
      </c>
      <c r="AK866" t="s">
        <v>53</v>
      </c>
      <c r="AL866" s="1">
        <v>44355</v>
      </c>
    </row>
    <row r="867" spans="1:38" x14ac:dyDescent="0.25">
      <c r="A867" t="s">
        <v>38</v>
      </c>
      <c r="B867">
        <v>101053727</v>
      </c>
      <c r="C867">
        <v>56234</v>
      </c>
      <c r="E867" s="1">
        <v>44331</v>
      </c>
      <c r="F867" s="2">
        <v>19</v>
      </c>
      <c r="G867" s="2">
        <f t="shared" si="13"/>
        <v>5</v>
      </c>
      <c r="H867" t="s">
        <v>67</v>
      </c>
      <c r="I867" t="s">
        <v>40</v>
      </c>
      <c r="J867" t="s">
        <v>41</v>
      </c>
      <c r="K867" t="s">
        <v>44</v>
      </c>
      <c r="L867" t="s">
        <v>45</v>
      </c>
      <c r="M867" t="s">
        <v>68</v>
      </c>
      <c r="N867" t="s">
        <v>45</v>
      </c>
      <c r="O867" t="s">
        <v>663</v>
      </c>
      <c r="P867" t="s">
        <v>664</v>
      </c>
      <c r="Q867">
        <v>101054456</v>
      </c>
      <c r="R867">
        <v>75796</v>
      </c>
      <c r="S867" s="1">
        <v>44335</v>
      </c>
      <c r="T867" t="s">
        <v>170</v>
      </c>
      <c r="U867">
        <v>36650</v>
      </c>
      <c r="V867">
        <v>36650</v>
      </c>
      <c r="W867">
        <v>1</v>
      </c>
      <c r="X867">
        <v>0</v>
      </c>
      <c r="Y867">
        <v>0</v>
      </c>
      <c r="AC867" s="3">
        <v>575772</v>
      </c>
      <c r="AD867">
        <v>448500</v>
      </c>
      <c r="AE867">
        <v>-27950</v>
      </c>
      <c r="AH867" t="s">
        <v>51</v>
      </c>
      <c r="AI867" t="s">
        <v>52</v>
      </c>
      <c r="AK867" t="s">
        <v>53</v>
      </c>
      <c r="AL867" s="1">
        <v>44355</v>
      </c>
    </row>
    <row r="868" spans="1:38" x14ac:dyDescent="0.25">
      <c r="A868" t="s">
        <v>38</v>
      </c>
      <c r="B868">
        <v>101053728</v>
      </c>
      <c r="C868">
        <v>56235</v>
      </c>
      <c r="E868" s="1">
        <v>44331</v>
      </c>
      <c r="F868" s="2">
        <v>19</v>
      </c>
      <c r="G868" s="2">
        <f t="shared" si="13"/>
        <v>5</v>
      </c>
      <c r="H868" t="s">
        <v>67</v>
      </c>
      <c r="I868" t="s">
        <v>40</v>
      </c>
      <c r="J868" t="s">
        <v>41</v>
      </c>
      <c r="K868" t="s">
        <v>44</v>
      </c>
      <c r="L868" t="s">
        <v>45</v>
      </c>
      <c r="M868" t="s">
        <v>68</v>
      </c>
      <c r="N868" t="s">
        <v>45</v>
      </c>
      <c r="O868" t="s">
        <v>663</v>
      </c>
      <c r="P868" t="s">
        <v>664</v>
      </c>
      <c r="Q868">
        <v>101054457</v>
      </c>
      <c r="R868">
        <v>75810</v>
      </c>
      <c r="S868" s="1">
        <v>44335</v>
      </c>
      <c r="T868" t="s">
        <v>170</v>
      </c>
      <c r="U868">
        <v>35710</v>
      </c>
      <c r="V868">
        <v>35710</v>
      </c>
      <c r="W868">
        <v>1</v>
      </c>
      <c r="X868">
        <v>0</v>
      </c>
      <c r="Y868">
        <v>0</v>
      </c>
      <c r="AC868" s="3">
        <v>561004</v>
      </c>
      <c r="AD868">
        <v>448500</v>
      </c>
      <c r="AE868">
        <v>-15730</v>
      </c>
      <c r="AH868" t="s">
        <v>51</v>
      </c>
      <c r="AI868" t="s">
        <v>52</v>
      </c>
      <c r="AK868" t="s">
        <v>53</v>
      </c>
      <c r="AL868" s="1">
        <v>44355</v>
      </c>
    </row>
    <row r="869" spans="1:38" x14ac:dyDescent="0.25">
      <c r="A869" t="s">
        <v>38</v>
      </c>
      <c r="B869">
        <v>101053729</v>
      </c>
      <c r="C869">
        <v>56236</v>
      </c>
      <c r="E869" s="1">
        <v>44331</v>
      </c>
      <c r="F869" s="2">
        <v>19</v>
      </c>
      <c r="G869" s="2">
        <f t="shared" si="13"/>
        <v>5</v>
      </c>
      <c r="H869" t="s">
        <v>67</v>
      </c>
      <c r="I869" t="s">
        <v>40</v>
      </c>
      <c r="J869" t="s">
        <v>41</v>
      </c>
      <c r="K869" t="s">
        <v>44</v>
      </c>
      <c r="L869" t="s">
        <v>45</v>
      </c>
      <c r="M869" t="s">
        <v>68</v>
      </c>
      <c r="N869" t="s">
        <v>45</v>
      </c>
      <c r="O869" t="s">
        <v>240</v>
      </c>
      <c r="P869" t="s">
        <v>241</v>
      </c>
      <c r="Q869">
        <v>101054458</v>
      </c>
      <c r="R869">
        <v>75864</v>
      </c>
      <c r="S869" s="1">
        <v>44335</v>
      </c>
      <c r="T869" t="s">
        <v>170</v>
      </c>
      <c r="U869">
        <v>36420</v>
      </c>
      <c r="V869">
        <v>36420</v>
      </c>
      <c r="W869">
        <v>1</v>
      </c>
      <c r="X869">
        <v>0</v>
      </c>
      <c r="Y869">
        <v>0</v>
      </c>
      <c r="AC869" s="3">
        <v>572158</v>
      </c>
      <c r="AD869">
        <v>448500</v>
      </c>
      <c r="AE869">
        <v>-24960</v>
      </c>
      <c r="AH869" t="s">
        <v>51</v>
      </c>
      <c r="AI869" t="s">
        <v>52</v>
      </c>
      <c r="AK869" t="s">
        <v>53</v>
      </c>
      <c r="AL869" s="1">
        <v>44355</v>
      </c>
    </row>
    <row r="870" spans="1:38" x14ac:dyDescent="0.25">
      <c r="A870" t="s">
        <v>38</v>
      </c>
      <c r="B870">
        <v>101053730</v>
      </c>
      <c r="C870">
        <v>56237</v>
      </c>
      <c r="E870" s="1">
        <v>44331</v>
      </c>
      <c r="F870" s="2">
        <v>19</v>
      </c>
      <c r="G870" s="2">
        <f t="shared" si="13"/>
        <v>5</v>
      </c>
      <c r="H870" t="s">
        <v>67</v>
      </c>
      <c r="I870" t="s">
        <v>40</v>
      </c>
      <c r="J870" t="s">
        <v>41</v>
      </c>
      <c r="K870" t="s">
        <v>44</v>
      </c>
      <c r="L870" t="s">
        <v>45</v>
      </c>
      <c r="M870" t="s">
        <v>68</v>
      </c>
      <c r="N870" t="s">
        <v>45</v>
      </c>
      <c r="O870" t="s">
        <v>240</v>
      </c>
      <c r="P870" t="s">
        <v>241</v>
      </c>
      <c r="Q870">
        <v>101054459</v>
      </c>
      <c r="R870">
        <v>75895</v>
      </c>
      <c r="S870" s="1">
        <v>44335</v>
      </c>
      <c r="T870" t="s">
        <v>170</v>
      </c>
      <c r="U870">
        <v>35900</v>
      </c>
      <c r="V870">
        <v>35980</v>
      </c>
      <c r="W870">
        <v>1</v>
      </c>
      <c r="X870">
        <v>0</v>
      </c>
      <c r="Y870">
        <v>0</v>
      </c>
      <c r="AC870" s="3">
        <v>563989</v>
      </c>
      <c r="AD870">
        <v>448500</v>
      </c>
      <c r="AE870">
        <v>-18200</v>
      </c>
      <c r="AH870" t="s">
        <v>51</v>
      </c>
      <c r="AI870" t="s">
        <v>52</v>
      </c>
      <c r="AK870" t="s">
        <v>53</v>
      </c>
      <c r="AL870" s="1">
        <v>44355</v>
      </c>
    </row>
    <row r="871" spans="1:38" x14ac:dyDescent="0.25">
      <c r="A871" t="s">
        <v>38</v>
      </c>
      <c r="B871">
        <v>101053731</v>
      </c>
      <c r="C871">
        <v>56238</v>
      </c>
      <c r="E871" s="1">
        <v>44331</v>
      </c>
      <c r="F871" s="2">
        <v>19</v>
      </c>
      <c r="G871" s="2">
        <f t="shared" si="13"/>
        <v>5</v>
      </c>
      <c r="H871" t="s">
        <v>67</v>
      </c>
      <c r="I871" t="s">
        <v>40</v>
      </c>
      <c r="J871" t="s">
        <v>41</v>
      </c>
      <c r="K871" t="s">
        <v>44</v>
      </c>
      <c r="L871" t="s">
        <v>45</v>
      </c>
      <c r="M871" t="s">
        <v>68</v>
      </c>
      <c r="N871" t="s">
        <v>45</v>
      </c>
      <c r="O871" t="s">
        <v>240</v>
      </c>
      <c r="P871" t="s">
        <v>241</v>
      </c>
      <c r="Q871">
        <v>101054460</v>
      </c>
      <c r="R871">
        <v>57531</v>
      </c>
      <c r="S871" s="1">
        <v>44335</v>
      </c>
      <c r="T871" t="s">
        <v>170</v>
      </c>
      <c r="U871">
        <v>37150</v>
      </c>
      <c r="V871">
        <v>37170</v>
      </c>
      <c r="W871">
        <v>1</v>
      </c>
      <c r="X871">
        <v>0</v>
      </c>
      <c r="Y871">
        <v>0</v>
      </c>
      <c r="AC871" s="3">
        <v>583626</v>
      </c>
      <c r="AD871">
        <v>448500</v>
      </c>
      <c r="AE871">
        <v>-34450</v>
      </c>
      <c r="AH871" t="s">
        <v>51</v>
      </c>
      <c r="AI871" t="s">
        <v>52</v>
      </c>
      <c r="AK871" t="s">
        <v>53</v>
      </c>
      <c r="AL871" s="1">
        <v>44355</v>
      </c>
    </row>
    <row r="872" spans="1:38" x14ac:dyDescent="0.25">
      <c r="A872" t="s">
        <v>38</v>
      </c>
      <c r="B872">
        <v>101053732</v>
      </c>
      <c r="C872">
        <v>56239</v>
      </c>
      <c r="E872" s="1">
        <v>44331</v>
      </c>
      <c r="F872" s="2">
        <v>19</v>
      </c>
      <c r="G872" s="2">
        <f t="shared" si="13"/>
        <v>5</v>
      </c>
      <c r="H872" t="s">
        <v>67</v>
      </c>
      <c r="I872" t="s">
        <v>40</v>
      </c>
      <c r="J872" t="s">
        <v>41</v>
      </c>
      <c r="K872" t="s">
        <v>44</v>
      </c>
      <c r="L872" t="s">
        <v>45</v>
      </c>
      <c r="M872" t="s">
        <v>68</v>
      </c>
      <c r="N872" t="s">
        <v>45</v>
      </c>
      <c r="O872" t="s">
        <v>240</v>
      </c>
      <c r="P872" t="s">
        <v>241</v>
      </c>
      <c r="Q872">
        <v>101054461</v>
      </c>
      <c r="R872">
        <v>57537</v>
      </c>
      <c r="S872" s="1">
        <v>44335</v>
      </c>
      <c r="T872" t="s">
        <v>170</v>
      </c>
      <c r="U872">
        <v>36420</v>
      </c>
      <c r="V872">
        <v>36420</v>
      </c>
      <c r="W872">
        <v>1</v>
      </c>
      <c r="X872">
        <v>0</v>
      </c>
      <c r="Y872">
        <v>0</v>
      </c>
      <c r="AC872" s="3">
        <v>572158</v>
      </c>
      <c r="AD872">
        <v>448500</v>
      </c>
      <c r="AE872">
        <v>-24960</v>
      </c>
      <c r="AH872" t="s">
        <v>51</v>
      </c>
      <c r="AI872" t="s">
        <v>52</v>
      </c>
      <c r="AK872" t="s">
        <v>53</v>
      </c>
      <c r="AL872" s="1">
        <v>44355</v>
      </c>
    </row>
    <row r="873" spans="1:38" x14ac:dyDescent="0.25">
      <c r="A873" t="s">
        <v>38</v>
      </c>
      <c r="B873">
        <v>101053733</v>
      </c>
      <c r="C873">
        <v>56240</v>
      </c>
      <c r="E873" s="1">
        <v>44331</v>
      </c>
      <c r="F873" s="2">
        <v>19</v>
      </c>
      <c r="G873" s="2">
        <f t="shared" si="13"/>
        <v>5</v>
      </c>
      <c r="H873" t="s">
        <v>67</v>
      </c>
      <c r="I873" t="s">
        <v>40</v>
      </c>
      <c r="J873" t="s">
        <v>41</v>
      </c>
      <c r="K873" t="s">
        <v>44</v>
      </c>
      <c r="L873" t="s">
        <v>45</v>
      </c>
      <c r="M873" t="s">
        <v>68</v>
      </c>
      <c r="N873" t="s">
        <v>45</v>
      </c>
      <c r="O873" t="s">
        <v>240</v>
      </c>
      <c r="P873" t="s">
        <v>241</v>
      </c>
      <c r="Q873">
        <v>101054462</v>
      </c>
      <c r="R873">
        <v>477</v>
      </c>
      <c r="S873" s="1">
        <v>44340</v>
      </c>
      <c r="T873" t="s">
        <v>170</v>
      </c>
      <c r="U873">
        <v>35590</v>
      </c>
      <c r="V873">
        <v>35610</v>
      </c>
      <c r="W873">
        <v>1</v>
      </c>
      <c r="X873">
        <v>0</v>
      </c>
      <c r="Y873">
        <v>0</v>
      </c>
      <c r="AC873" s="3">
        <v>559119</v>
      </c>
      <c r="AD873">
        <v>448500</v>
      </c>
      <c r="AE873">
        <v>-14170</v>
      </c>
      <c r="AH873" t="s">
        <v>51</v>
      </c>
      <c r="AI873" t="s">
        <v>52</v>
      </c>
      <c r="AK873" t="s">
        <v>53</v>
      </c>
      <c r="AL873" s="1">
        <v>44355</v>
      </c>
    </row>
    <row r="874" spans="1:38" x14ac:dyDescent="0.25">
      <c r="A874" t="s">
        <v>38</v>
      </c>
      <c r="B874">
        <v>101053734</v>
      </c>
      <c r="C874">
        <v>56241</v>
      </c>
      <c r="D874">
        <v>56910</v>
      </c>
      <c r="E874" s="1">
        <v>44331</v>
      </c>
      <c r="F874" s="2">
        <v>19</v>
      </c>
      <c r="G874" s="2">
        <f t="shared" si="13"/>
        <v>5</v>
      </c>
      <c r="H874" t="s">
        <v>114</v>
      </c>
      <c r="I874" t="s">
        <v>40</v>
      </c>
      <c r="J874" t="s">
        <v>41</v>
      </c>
      <c r="K874" t="s">
        <v>44</v>
      </c>
      <c r="L874" t="s">
        <v>45</v>
      </c>
      <c r="M874" t="s">
        <v>107</v>
      </c>
      <c r="N874" t="s">
        <v>45</v>
      </c>
      <c r="O874" t="s">
        <v>153</v>
      </c>
      <c r="P874" t="s">
        <v>235</v>
      </c>
      <c r="Q874">
        <v>101054463</v>
      </c>
      <c r="R874" t="s">
        <v>710</v>
      </c>
      <c r="S874" s="1">
        <v>44342</v>
      </c>
      <c r="T874" t="s">
        <v>48</v>
      </c>
      <c r="U874">
        <v>1</v>
      </c>
      <c r="V874">
        <v>1</v>
      </c>
      <c r="W874">
        <v>1</v>
      </c>
      <c r="X874">
        <v>0</v>
      </c>
      <c r="Y874">
        <v>0</v>
      </c>
      <c r="AC874" s="3">
        <v>324601</v>
      </c>
      <c r="AD874">
        <v>0</v>
      </c>
      <c r="AE874">
        <v>0</v>
      </c>
      <c r="AH874" t="s">
        <v>64</v>
      </c>
      <c r="AI874" t="s">
        <v>52</v>
      </c>
      <c r="AK874" t="s">
        <v>59</v>
      </c>
    </row>
    <row r="875" spans="1:38" x14ac:dyDescent="0.25">
      <c r="A875" t="s">
        <v>38</v>
      </c>
      <c r="B875">
        <v>101053735</v>
      </c>
      <c r="C875">
        <v>56242</v>
      </c>
      <c r="D875">
        <v>56911</v>
      </c>
      <c r="E875" s="1">
        <v>44331</v>
      </c>
      <c r="F875" s="2">
        <v>19</v>
      </c>
      <c r="G875" s="2">
        <f t="shared" si="13"/>
        <v>5</v>
      </c>
      <c r="H875" t="s">
        <v>101</v>
      </c>
      <c r="I875" t="s">
        <v>40</v>
      </c>
      <c r="J875" t="s">
        <v>41</v>
      </c>
      <c r="K875" t="s">
        <v>102</v>
      </c>
      <c r="L875" t="s">
        <v>45</v>
      </c>
      <c r="M875" t="s">
        <v>44</v>
      </c>
      <c r="N875" t="s">
        <v>45</v>
      </c>
      <c r="O875" t="s">
        <v>153</v>
      </c>
      <c r="P875" t="s">
        <v>235</v>
      </c>
      <c r="Q875">
        <v>101054464</v>
      </c>
      <c r="R875" t="s">
        <v>711</v>
      </c>
      <c r="S875" s="1">
        <v>44342</v>
      </c>
      <c r="T875" t="s">
        <v>48</v>
      </c>
      <c r="U875">
        <v>1</v>
      </c>
      <c r="V875">
        <v>1</v>
      </c>
      <c r="W875">
        <v>1</v>
      </c>
      <c r="X875">
        <v>0</v>
      </c>
      <c r="Y875">
        <v>0</v>
      </c>
      <c r="AC875" s="3">
        <v>178007</v>
      </c>
      <c r="AD875">
        <v>0</v>
      </c>
      <c r="AE875">
        <v>0</v>
      </c>
      <c r="AH875" t="s">
        <v>64</v>
      </c>
      <c r="AI875" t="s">
        <v>52</v>
      </c>
      <c r="AK875" t="s">
        <v>59</v>
      </c>
    </row>
    <row r="876" spans="1:38" x14ac:dyDescent="0.25">
      <c r="A876" t="s">
        <v>38</v>
      </c>
      <c r="B876">
        <v>101053736</v>
      </c>
      <c r="C876">
        <v>56243</v>
      </c>
      <c r="D876">
        <v>56912</v>
      </c>
      <c r="E876" s="1">
        <v>44331</v>
      </c>
      <c r="F876" s="2">
        <v>19</v>
      </c>
      <c r="G876" s="2">
        <f t="shared" si="13"/>
        <v>5</v>
      </c>
      <c r="H876" t="s">
        <v>101</v>
      </c>
      <c r="I876" t="s">
        <v>40</v>
      </c>
      <c r="J876" t="s">
        <v>41</v>
      </c>
      <c r="K876" t="s">
        <v>102</v>
      </c>
      <c r="L876" t="s">
        <v>45</v>
      </c>
      <c r="M876" t="s">
        <v>44</v>
      </c>
      <c r="N876" t="s">
        <v>45</v>
      </c>
      <c r="O876" t="s">
        <v>153</v>
      </c>
      <c r="P876" t="s">
        <v>235</v>
      </c>
      <c r="Q876">
        <v>101054465</v>
      </c>
      <c r="R876" t="s">
        <v>712</v>
      </c>
      <c r="S876" s="1">
        <v>44342</v>
      </c>
      <c r="T876" t="s">
        <v>48</v>
      </c>
      <c r="U876">
        <v>1</v>
      </c>
      <c r="V876">
        <v>1</v>
      </c>
      <c r="W876">
        <v>1</v>
      </c>
      <c r="X876">
        <v>0</v>
      </c>
      <c r="Y876">
        <v>0</v>
      </c>
      <c r="AC876" s="3">
        <v>178007</v>
      </c>
      <c r="AD876">
        <v>0</v>
      </c>
      <c r="AE876">
        <v>0</v>
      </c>
      <c r="AH876" t="s">
        <v>64</v>
      </c>
      <c r="AI876" t="s">
        <v>52</v>
      </c>
      <c r="AK876" t="s">
        <v>59</v>
      </c>
    </row>
    <row r="877" spans="1:38" x14ac:dyDescent="0.25">
      <c r="A877" t="s">
        <v>38</v>
      </c>
      <c r="B877">
        <v>101053737</v>
      </c>
      <c r="C877">
        <v>56244</v>
      </c>
      <c r="D877">
        <v>56913</v>
      </c>
      <c r="E877" s="1">
        <v>44331</v>
      </c>
      <c r="F877" s="2">
        <v>19</v>
      </c>
      <c r="G877" s="2">
        <f t="shared" si="13"/>
        <v>5</v>
      </c>
      <c r="H877" t="s">
        <v>101</v>
      </c>
      <c r="I877" t="s">
        <v>40</v>
      </c>
      <c r="J877" t="s">
        <v>41</v>
      </c>
      <c r="K877" t="s">
        <v>102</v>
      </c>
      <c r="L877" t="s">
        <v>45</v>
      </c>
      <c r="M877" t="s">
        <v>44</v>
      </c>
      <c r="N877" t="s">
        <v>45</v>
      </c>
      <c r="O877" t="s">
        <v>153</v>
      </c>
      <c r="P877" t="s">
        <v>235</v>
      </c>
      <c r="Q877">
        <v>101054466</v>
      </c>
      <c r="R877" t="s">
        <v>713</v>
      </c>
      <c r="S877" s="1">
        <v>44342</v>
      </c>
      <c r="T877" t="s">
        <v>48</v>
      </c>
      <c r="U877">
        <v>1</v>
      </c>
      <c r="V877">
        <v>1</v>
      </c>
      <c r="W877">
        <v>1</v>
      </c>
      <c r="X877">
        <v>0</v>
      </c>
      <c r="Y877">
        <v>0</v>
      </c>
      <c r="AC877" s="3">
        <v>178007</v>
      </c>
      <c r="AD877">
        <v>0</v>
      </c>
      <c r="AE877">
        <v>0</v>
      </c>
      <c r="AH877" t="s">
        <v>64</v>
      </c>
      <c r="AI877" t="s">
        <v>52</v>
      </c>
      <c r="AK877" t="s">
        <v>59</v>
      </c>
    </row>
    <row r="878" spans="1:38" x14ac:dyDescent="0.25">
      <c r="A878" t="s">
        <v>38</v>
      </c>
      <c r="B878">
        <v>101053738</v>
      </c>
      <c r="C878">
        <v>56245</v>
      </c>
      <c r="D878">
        <v>56914</v>
      </c>
      <c r="E878" s="1">
        <v>44331</v>
      </c>
      <c r="F878" s="2">
        <v>19</v>
      </c>
      <c r="G878" s="2">
        <f t="shared" si="13"/>
        <v>5</v>
      </c>
      <c r="H878" t="s">
        <v>122</v>
      </c>
      <c r="I878" t="s">
        <v>40</v>
      </c>
      <c r="J878" t="s">
        <v>41</v>
      </c>
      <c r="K878" t="s">
        <v>44</v>
      </c>
      <c r="L878" t="s">
        <v>45</v>
      </c>
      <c r="M878" t="s">
        <v>44</v>
      </c>
      <c r="N878" t="s">
        <v>45</v>
      </c>
      <c r="O878" t="s">
        <v>153</v>
      </c>
      <c r="P878" t="s">
        <v>235</v>
      </c>
      <c r="Q878">
        <v>101054467</v>
      </c>
      <c r="R878" t="s">
        <v>490</v>
      </c>
      <c r="S878" s="1">
        <v>44342</v>
      </c>
      <c r="T878" t="s">
        <v>48</v>
      </c>
      <c r="U878">
        <v>7</v>
      </c>
      <c r="V878">
        <v>7</v>
      </c>
      <c r="W878">
        <v>1</v>
      </c>
      <c r="X878">
        <v>0</v>
      </c>
      <c r="Y878">
        <v>0</v>
      </c>
      <c r="AC878" s="3">
        <v>256540</v>
      </c>
      <c r="AD878">
        <v>0</v>
      </c>
      <c r="AE878">
        <v>0</v>
      </c>
      <c r="AH878" t="s">
        <v>64</v>
      </c>
      <c r="AI878" t="s">
        <v>52</v>
      </c>
      <c r="AK878" t="s">
        <v>59</v>
      </c>
    </row>
    <row r="879" spans="1:38" x14ac:dyDescent="0.25">
      <c r="A879" t="s">
        <v>38</v>
      </c>
      <c r="B879">
        <v>101053739</v>
      </c>
      <c r="C879">
        <v>56246</v>
      </c>
      <c r="D879">
        <v>56915</v>
      </c>
      <c r="E879" s="1">
        <v>44331</v>
      </c>
      <c r="F879" s="2">
        <v>19</v>
      </c>
      <c r="G879" s="2">
        <f t="shared" si="13"/>
        <v>5</v>
      </c>
      <c r="H879" t="s">
        <v>101</v>
      </c>
      <c r="I879" t="s">
        <v>40</v>
      </c>
      <c r="J879" t="s">
        <v>41</v>
      </c>
      <c r="K879" t="s">
        <v>107</v>
      </c>
      <c r="L879" t="s">
        <v>45</v>
      </c>
      <c r="M879" t="s">
        <v>44</v>
      </c>
      <c r="N879" t="s">
        <v>45</v>
      </c>
      <c r="O879" t="s">
        <v>153</v>
      </c>
      <c r="P879" t="s">
        <v>235</v>
      </c>
      <c r="Q879">
        <v>101054468</v>
      </c>
      <c r="R879" t="s">
        <v>714</v>
      </c>
      <c r="S879" s="1">
        <v>44342</v>
      </c>
      <c r="T879" t="s">
        <v>48</v>
      </c>
      <c r="U879">
        <v>1</v>
      </c>
      <c r="V879">
        <v>1</v>
      </c>
      <c r="W879">
        <v>1</v>
      </c>
      <c r="X879">
        <v>0</v>
      </c>
      <c r="Y879">
        <v>0</v>
      </c>
      <c r="AC879" s="3">
        <v>162301</v>
      </c>
      <c r="AD879">
        <v>0</v>
      </c>
      <c r="AE879">
        <v>0</v>
      </c>
      <c r="AH879" t="s">
        <v>64</v>
      </c>
      <c r="AI879" t="s">
        <v>52</v>
      </c>
      <c r="AK879" t="s">
        <v>59</v>
      </c>
    </row>
    <row r="880" spans="1:38" x14ac:dyDescent="0.25">
      <c r="A880" t="s">
        <v>38</v>
      </c>
      <c r="B880">
        <v>101053740</v>
      </c>
      <c r="C880">
        <v>56247</v>
      </c>
      <c r="D880">
        <v>57010</v>
      </c>
      <c r="E880" s="1">
        <v>44333</v>
      </c>
      <c r="F880" s="2">
        <v>20</v>
      </c>
      <c r="G880" s="2">
        <f t="shared" si="13"/>
        <v>5</v>
      </c>
      <c r="H880" t="s">
        <v>39</v>
      </c>
      <c r="I880" t="s">
        <v>40</v>
      </c>
      <c r="J880" t="s">
        <v>41</v>
      </c>
      <c r="K880" t="s">
        <v>125</v>
      </c>
      <c r="L880" t="s">
        <v>126</v>
      </c>
      <c r="M880" t="s">
        <v>79</v>
      </c>
      <c r="N880" t="s">
        <v>45</v>
      </c>
      <c r="O880" t="s">
        <v>300</v>
      </c>
      <c r="P880" t="s">
        <v>301</v>
      </c>
      <c r="Q880">
        <v>101054469</v>
      </c>
      <c r="R880">
        <v>97749</v>
      </c>
      <c r="S880" s="1">
        <v>44343</v>
      </c>
      <c r="T880" t="s">
        <v>48</v>
      </c>
      <c r="U880">
        <v>34230</v>
      </c>
      <c r="V880">
        <v>34300</v>
      </c>
      <c r="W880">
        <v>1</v>
      </c>
      <c r="X880">
        <v>294975</v>
      </c>
      <c r="Y880">
        <v>0</v>
      </c>
      <c r="Z880" t="s">
        <v>49</v>
      </c>
      <c r="AC880" s="3">
        <v>3251850</v>
      </c>
      <c r="AD880">
        <v>0</v>
      </c>
      <c r="AE880">
        <v>0</v>
      </c>
      <c r="AF880" t="s">
        <v>56</v>
      </c>
      <c r="AH880" t="s">
        <v>212</v>
      </c>
      <c r="AI880" t="s">
        <v>52</v>
      </c>
      <c r="AK880" t="s">
        <v>53</v>
      </c>
      <c r="AL880" s="1">
        <v>44355</v>
      </c>
    </row>
    <row r="881" spans="1:38" x14ac:dyDescent="0.25">
      <c r="A881" t="s">
        <v>38</v>
      </c>
      <c r="B881">
        <v>101053741</v>
      </c>
      <c r="C881">
        <v>56248</v>
      </c>
      <c r="D881">
        <v>56495</v>
      </c>
      <c r="E881" s="1">
        <v>44333</v>
      </c>
      <c r="F881" s="2">
        <v>20</v>
      </c>
      <c r="G881" s="2">
        <f t="shared" si="13"/>
        <v>5</v>
      </c>
      <c r="H881" t="s">
        <v>39</v>
      </c>
      <c r="I881" t="s">
        <v>40</v>
      </c>
      <c r="J881" t="s">
        <v>41</v>
      </c>
      <c r="K881" t="s">
        <v>125</v>
      </c>
      <c r="L881" t="s">
        <v>126</v>
      </c>
      <c r="M881" t="s">
        <v>79</v>
      </c>
      <c r="N881" t="s">
        <v>45</v>
      </c>
      <c r="O881" t="s">
        <v>280</v>
      </c>
      <c r="P881" t="s">
        <v>281</v>
      </c>
      <c r="Q881">
        <v>101054470</v>
      </c>
      <c r="R881">
        <v>97769</v>
      </c>
      <c r="S881" s="1">
        <v>44336</v>
      </c>
      <c r="T881" t="s">
        <v>48</v>
      </c>
      <c r="U881">
        <v>34010</v>
      </c>
      <c r="V881">
        <v>34070</v>
      </c>
      <c r="W881">
        <v>1</v>
      </c>
      <c r="X881">
        <v>294975</v>
      </c>
      <c r="Y881">
        <v>0</v>
      </c>
      <c r="Z881" t="s">
        <v>49</v>
      </c>
      <c r="AC881" s="3">
        <v>3230950</v>
      </c>
      <c r="AD881">
        <v>0</v>
      </c>
      <c r="AE881">
        <v>0</v>
      </c>
      <c r="AF881" t="s">
        <v>56</v>
      </c>
      <c r="AH881" t="s">
        <v>212</v>
      </c>
      <c r="AI881" t="s">
        <v>52</v>
      </c>
      <c r="AK881" t="s">
        <v>53</v>
      </c>
      <c r="AL881" s="1">
        <v>44355</v>
      </c>
    </row>
    <row r="882" spans="1:38" x14ac:dyDescent="0.25">
      <c r="A882" t="s">
        <v>38</v>
      </c>
      <c r="B882">
        <v>101053742</v>
      </c>
      <c r="C882">
        <v>56249</v>
      </c>
      <c r="D882">
        <v>56494</v>
      </c>
      <c r="E882" s="1">
        <v>44333</v>
      </c>
      <c r="F882" s="2">
        <v>20</v>
      </c>
      <c r="G882" s="2">
        <f t="shared" si="13"/>
        <v>5</v>
      </c>
      <c r="H882" t="s">
        <v>39</v>
      </c>
      <c r="I882" t="s">
        <v>40</v>
      </c>
      <c r="J882" t="s">
        <v>41</v>
      </c>
      <c r="K882" t="s">
        <v>125</v>
      </c>
      <c r="L882" t="s">
        <v>126</v>
      </c>
      <c r="M882" t="s">
        <v>79</v>
      </c>
      <c r="N882" t="s">
        <v>45</v>
      </c>
      <c r="O882" t="s">
        <v>366</v>
      </c>
      <c r="P882" t="s">
        <v>367</v>
      </c>
      <c r="Q882">
        <v>101054471</v>
      </c>
      <c r="R882">
        <v>97768</v>
      </c>
      <c r="S882" s="1">
        <v>44336</v>
      </c>
      <c r="T882" t="s">
        <v>48</v>
      </c>
      <c r="U882">
        <v>33670</v>
      </c>
      <c r="V882">
        <v>33730</v>
      </c>
      <c r="W882">
        <v>1</v>
      </c>
      <c r="X882">
        <v>294975</v>
      </c>
      <c r="Y882">
        <v>146000</v>
      </c>
      <c r="Z882" t="s">
        <v>49</v>
      </c>
      <c r="AC882" s="3">
        <v>3198650</v>
      </c>
      <c r="AD882">
        <v>0</v>
      </c>
      <c r="AE882">
        <v>0</v>
      </c>
      <c r="AF882" t="s">
        <v>50</v>
      </c>
      <c r="AH882" t="s">
        <v>212</v>
      </c>
      <c r="AI882" t="s">
        <v>52</v>
      </c>
      <c r="AK882" t="s">
        <v>53</v>
      </c>
      <c r="AL882" s="1">
        <v>44355</v>
      </c>
    </row>
    <row r="883" spans="1:38" x14ac:dyDescent="0.25">
      <c r="A883" t="s">
        <v>38</v>
      </c>
      <c r="B883">
        <v>101053743</v>
      </c>
      <c r="C883">
        <v>56250</v>
      </c>
      <c r="E883" s="1">
        <v>44333</v>
      </c>
      <c r="F883" s="2">
        <v>20</v>
      </c>
      <c r="G883" s="2">
        <f t="shared" si="13"/>
        <v>5</v>
      </c>
      <c r="H883" t="s">
        <v>164</v>
      </c>
      <c r="I883" t="s">
        <v>146</v>
      </c>
      <c r="J883" t="s">
        <v>41</v>
      </c>
      <c r="K883" t="s">
        <v>237</v>
      </c>
      <c r="L883" t="s">
        <v>238</v>
      </c>
      <c r="M883" t="s">
        <v>107</v>
      </c>
      <c r="N883" t="s">
        <v>45</v>
      </c>
      <c r="O883" t="s">
        <v>715</v>
      </c>
      <c r="P883" t="s">
        <v>716</v>
      </c>
      <c r="Q883">
        <v>101054472</v>
      </c>
      <c r="R883" t="s">
        <v>717</v>
      </c>
      <c r="S883" s="1">
        <v>44336</v>
      </c>
      <c r="T883" t="s">
        <v>718</v>
      </c>
      <c r="U883">
        <v>1</v>
      </c>
      <c r="V883">
        <v>1</v>
      </c>
      <c r="W883">
        <v>1</v>
      </c>
      <c r="X883">
        <v>0</v>
      </c>
      <c r="Y883">
        <v>0</v>
      </c>
      <c r="AC883" s="3">
        <v>680615</v>
      </c>
      <c r="AD883">
        <v>650000</v>
      </c>
      <c r="AE883">
        <v>0</v>
      </c>
      <c r="AH883" t="s">
        <v>64</v>
      </c>
      <c r="AI883" t="s">
        <v>52</v>
      </c>
      <c r="AK883" t="s">
        <v>53</v>
      </c>
      <c r="AL883" s="1">
        <v>44355</v>
      </c>
    </row>
    <row r="884" spans="1:38" x14ac:dyDescent="0.25">
      <c r="A884" t="s">
        <v>38</v>
      </c>
      <c r="B884">
        <v>101053744</v>
      </c>
      <c r="C884">
        <v>56251</v>
      </c>
      <c r="E884" s="1">
        <v>44333</v>
      </c>
      <c r="F884" s="2">
        <v>20</v>
      </c>
      <c r="G884" s="2">
        <f t="shared" si="13"/>
        <v>5</v>
      </c>
      <c r="H884" t="s">
        <v>402</v>
      </c>
      <c r="I884" t="s">
        <v>146</v>
      </c>
      <c r="J884" t="s">
        <v>41</v>
      </c>
      <c r="K884" t="s">
        <v>237</v>
      </c>
      <c r="L884" t="s">
        <v>238</v>
      </c>
      <c r="M884" t="s">
        <v>107</v>
      </c>
      <c r="N884" t="s">
        <v>45</v>
      </c>
      <c r="O884" t="s">
        <v>345</v>
      </c>
      <c r="P884" t="s">
        <v>346</v>
      </c>
      <c r="Q884">
        <v>101054473</v>
      </c>
      <c r="R884" t="s">
        <v>699</v>
      </c>
      <c r="S884" s="1">
        <v>44336</v>
      </c>
      <c r="T884" t="s">
        <v>170</v>
      </c>
      <c r="U884">
        <v>1</v>
      </c>
      <c r="V884">
        <v>1</v>
      </c>
      <c r="W884">
        <v>1</v>
      </c>
      <c r="X884">
        <v>0</v>
      </c>
      <c r="Y884">
        <v>0</v>
      </c>
      <c r="AC884" s="3">
        <v>680615</v>
      </c>
      <c r="AD884">
        <v>650000</v>
      </c>
      <c r="AE884">
        <v>0</v>
      </c>
      <c r="AH884" t="s">
        <v>64</v>
      </c>
      <c r="AI884" t="s">
        <v>52</v>
      </c>
      <c r="AK884" t="s">
        <v>53</v>
      </c>
      <c r="AL884" s="1">
        <v>44355</v>
      </c>
    </row>
    <row r="885" spans="1:38" x14ac:dyDescent="0.25">
      <c r="A885" t="s">
        <v>38</v>
      </c>
      <c r="B885">
        <v>101053745</v>
      </c>
      <c r="C885">
        <v>56252</v>
      </c>
      <c r="D885">
        <v>56647</v>
      </c>
      <c r="E885" s="1">
        <v>44333</v>
      </c>
      <c r="F885" s="2">
        <v>20</v>
      </c>
      <c r="G885" s="2">
        <f t="shared" si="13"/>
        <v>5</v>
      </c>
      <c r="H885" t="s">
        <v>39</v>
      </c>
      <c r="I885" t="s">
        <v>179</v>
      </c>
      <c r="J885" t="s">
        <v>41</v>
      </c>
      <c r="K885" t="s">
        <v>356</v>
      </c>
      <c r="L885" t="s">
        <v>357</v>
      </c>
      <c r="M885" t="s">
        <v>179</v>
      </c>
      <c r="N885" t="s">
        <v>182</v>
      </c>
      <c r="O885" t="s">
        <v>224</v>
      </c>
      <c r="P885" t="s">
        <v>225</v>
      </c>
      <c r="Q885">
        <v>101054474</v>
      </c>
      <c r="R885">
        <v>2990</v>
      </c>
      <c r="S885" s="1">
        <v>44340</v>
      </c>
      <c r="T885" t="s">
        <v>48</v>
      </c>
      <c r="U885">
        <v>34490</v>
      </c>
      <c r="V885">
        <v>34450</v>
      </c>
      <c r="W885">
        <v>1</v>
      </c>
      <c r="X885">
        <v>366800</v>
      </c>
      <c r="Y885">
        <v>116000</v>
      </c>
      <c r="Z885" t="s">
        <v>49</v>
      </c>
      <c r="AC885" s="3">
        <v>1274650</v>
      </c>
      <c r="AD885">
        <v>0</v>
      </c>
      <c r="AE885">
        <v>0</v>
      </c>
      <c r="AF885" t="s">
        <v>50</v>
      </c>
      <c r="AH885" t="s">
        <v>185</v>
      </c>
      <c r="AI885" t="s">
        <v>52</v>
      </c>
      <c r="AK885" t="s">
        <v>53</v>
      </c>
      <c r="AL885" s="1">
        <v>44355</v>
      </c>
    </row>
    <row r="886" spans="1:38" x14ac:dyDescent="0.25">
      <c r="A886" t="s">
        <v>38</v>
      </c>
      <c r="B886">
        <v>101053746</v>
      </c>
      <c r="C886">
        <v>56253</v>
      </c>
      <c r="D886">
        <v>56695</v>
      </c>
      <c r="E886" s="1">
        <v>44333</v>
      </c>
      <c r="F886" s="2">
        <v>20</v>
      </c>
      <c r="G886" s="2">
        <f t="shared" si="13"/>
        <v>5</v>
      </c>
      <c r="H886" t="s">
        <v>39</v>
      </c>
      <c r="I886" t="s">
        <v>179</v>
      </c>
      <c r="J886" t="s">
        <v>41</v>
      </c>
      <c r="K886" t="s">
        <v>232</v>
      </c>
      <c r="L886" t="s">
        <v>126</v>
      </c>
      <c r="M886" t="s">
        <v>179</v>
      </c>
      <c r="N886" t="s">
        <v>182</v>
      </c>
      <c r="O886" t="s">
        <v>80</v>
      </c>
      <c r="P886" t="s">
        <v>81</v>
      </c>
      <c r="Q886">
        <v>101054475</v>
      </c>
      <c r="R886">
        <v>2974</v>
      </c>
      <c r="S886" s="1">
        <v>44340</v>
      </c>
      <c r="T886" t="s">
        <v>48</v>
      </c>
      <c r="U886">
        <v>34730</v>
      </c>
      <c r="V886">
        <v>34710</v>
      </c>
      <c r="W886">
        <v>1</v>
      </c>
      <c r="X886">
        <v>220000</v>
      </c>
      <c r="Y886">
        <v>116000</v>
      </c>
      <c r="Z886" t="s">
        <v>49</v>
      </c>
      <c r="AC886" s="3">
        <v>1059349</v>
      </c>
      <c r="AD886">
        <v>0</v>
      </c>
      <c r="AE886">
        <v>0</v>
      </c>
      <c r="AF886" t="s">
        <v>50</v>
      </c>
      <c r="AH886" t="s">
        <v>185</v>
      </c>
      <c r="AI886" t="s">
        <v>52</v>
      </c>
      <c r="AK886" t="s">
        <v>53</v>
      </c>
      <c r="AL886" s="1">
        <v>44355</v>
      </c>
    </row>
    <row r="887" spans="1:38" x14ac:dyDescent="0.25">
      <c r="A887" t="s">
        <v>38</v>
      </c>
      <c r="B887">
        <v>101053747</v>
      </c>
      <c r="C887">
        <v>56254</v>
      </c>
      <c r="D887">
        <v>56697</v>
      </c>
      <c r="E887" s="1">
        <v>44333</v>
      </c>
      <c r="F887" s="2">
        <v>20</v>
      </c>
      <c r="G887" s="2">
        <f t="shared" si="13"/>
        <v>5</v>
      </c>
      <c r="H887" t="s">
        <v>39</v>
      </c>
      <c r="I887" t="s">
        <v>179</v>
      </c>
      <c r="J887" t="s">
        <v>41</v>
      </c>
      <c r="K887" t="s">
        <v>232</v>
      </c>
      <c r="L887" t="s">
        <v>126</v>
      </c>
      <c r="M887" t="s">
        <v>179</v>
      </c>
      <c r="N887" t="s">
        <v>182</v>
      </c>
      <c r="O887" t="s">
        <v>719</v>
      </c>
      <c r="P887" t="s">
        <v>227</v>
      </c>
      <c r="Q887">
        <v>101054476</v>
      </c>
      <c r="R887">
        <v>17210</v>
      </c>
      <c r="S887" s="1">
        <v>44340</v>
      </c>
      <c r="T887" t="s">
        <v>48</v>
      </c>
      <c r="U887">
        <v>34710</v>
      </c>
      <c r="V887">
        <v>34680</v>
      </c>
      <c r="W887">
        <v>1</v>
      </c>
      <c r="X887">
        <v>220000</v>
      </c>
      <c r="Y887">
        <v>0</v>
      </c>
      <c r="Z887" t="s">
        <v>49</v>
      </c>
      <c r="AC887" s="3">
        <v>1058434</v>
      </c>
      <c r="AD887">
        <v>0</v>
      </c>
      <c r="AE887">
        <v>0</v>
      </c>
      <c r="AF887" t="s">
        <v>56</v>
      </c>
      <c r="AH887" t="s">
        <v>185</v>
      </c>
      <c r="AI887" t="s">
        <v>52</v>
      </c>
      <c r="AK887" t="s">
        <v>53</v>
      </c>
      <c r="AL887" s="1">
        <v>44355</v>
      </c>
    </row>
    <row r="888" spans="1:38" x14ac:dyDescent="0.25">
      <c r="A888" t="s">
        <v>38</v>
      </c>
      <c r="B888">
        <v>101053748</v>
      </c>
      <c r="C888">
        <v>56255</v>
      </c>
      <c r="D888">
        <v>56739</v>
      </c>
      <c r="E888" s="1">
        <v>44333</v>
      </c>
      <c r="F888" s="2">
        <v>20</v>
      </c>
      <c r="G888" s="2">
        <f t="shared" si="13"/>
        <v>5</v>
      </c>
      <c r="H888" t="s">
        <v>39</v>
      </c>
      <c r="I888" t="s">
        <v>179</v>
      </c>
      <c r="J888" t="s">
        <v>41</v>
      </c>
      <c r="K888" t="s">
        <v>232</v>
      </c>
      <c r="L888" t="s">
        <v>126</v>
      </c>
      <c r="M888" t="s">
        <v>179</v>
      </c>
      <c r="N888" t="s">
        <v>182</v>
      </c>
      <c r="O888" t="s">
        <v>192</v>
      </c>
      <c r="P888" t="s">
        <v>190</v>
      </c>
      <c r="Q888">
        <v>101054477</v>
      </c>
      <c r="R888">
        <v>2975</v>
      </c>
      <c r="S888" s="1">
        <v>44341</v>
      </c>
      <c r="T888" t="s">
        <v>48</v>
      </c>
      <c r="U888">
        <v>34690</v>
      </c>
      <c r="V888">
        <v>34640</v>
      </c>
      <c r="W888">
        <v>1</v>
      </c>
      <c r="X888">
        <v>220000</v>
      </c>
      <c r="Y888">
        <v>0</v>
      </c>
      <c r="Z888" t="s">
        <v>49</v>
      </c>
      <c r="AC888" s="3">
        <v>1057213</v>
      </c>
      <c r="AD888">
        <v>0</v>
      </c>
      <c r="AE888">
        <v>0</v>
      </c>
      <c r="AF888" t="s">
        <v>56</v>
      </c>
      <c r="AH888" t="s">
        <v>185</v>
      </c>
      <c r="AI888" t="s">
        <v>52</v>
      </c>
      <c r="AK888" t="s">
        <v>53</v>
      </c>
      <c r="AL888" s="1">
        <v>44355</v>
      </c>
    </row>
    <row r="889" spans="1:38" x14ac:dyDescent="0.25">
      <c r="A889" t="s">
        <v>38</v>
      </c>
      <c r="B889">
        <v>101053749</v>
      </c>
      <c r="C889">
        <v>56256</v>
      </c>
      <c r="D889">
        <v>56693</v>
      </c>
      <c r="E889" s="1">
        <v>44333</v>
      </c>
      <c r="F889" s="2">
        <v>20</v>
      </c>
      <c r="G889" s="2">
        <f t="shared" si="13"/>
        <v>5</v>
      </c>
      <c r="H889" t="s">
        <v>39</v>
      </c>
      <c r="I889" t="s">
        <v>179</v>
      </c>
      <c r="J889" t="s">
        <v>41</v>
      </c>
      <c r="K889" t="s">
        <v>233</v>
      </c>
      <c r="L889" t="s">
        <v>126</v>
      </c>
      <c r="M889" t="s">
        <v>179</v>
      </c>
      <c r="N889" t="s">
        <v>182</v>
      </c>
      <c r="O889" t="s">
        <v>215</v>
      </c>
      <c r="P889" t="s">
        <v>216</v>
      </c>
      <c r="Q889">
        <v>101054478</v>
      </c>
      <c r="R889">
        <v>2989</v>
      </c>
      <c r="S889" s="1">
        <v>44340</v>
      </c>
      <c r="T889" t="s">
        <v>48</v>
      </c>
      <c r="U889">
        <v>34780</v>
      </c>
      <c r="V889">
        <v>34770</v>
      </c>
      <c r="W889">
        <v>1</v>
      </c>
      <c r="X889">
        <v>220000</v>
      </c>
      <c r="Y889">
        <v>0</v>
      </c>
      <c r="Z889" t="s">
        <v>49</v>
      </c>
      <c r="AC889" s="3">
        <v>1061180</v>
      </c>
      <c r="AD889">
        <v>0</v>
      </c>
      <c r="AE889">
        <v>0</v>
      </c>
      <c r="AF889" t="s">
        <v>56</v>
      </c>
      <c r="AH889" t="s">
        <v>185</v>
      </c>
      <c r="AI889" t="s">
        <v>52</v>
      </c>
      <c r="AK889" t="s">
        <v>53</v>
      </c>
      <c r="AL889" s="1">
        <v>44355</v>
      </c>
    </row>
    <row r="890" spans="1:38" x14ac:dyDescent="0.25">
      <c r="A890" t="s">
        <v>38</v>
      </c>
      <c r="B890">
        <v>101053750</v>
      </c>
      <c r="C890">
        <v>56257</v>
      </c>
      <c r="D890">
        <v>56596</v>
      </c>
      <c r="E890" s="1">
        <v>44334</v>
      </c>
      <c r="F890" s="2">
        <v>20</v>
      </c>
      <c r="G890" s="2">
        <f t="shared" si="13"/>
        <v>5</v>
      </c>
      <c r="H890" t="s">
        <v>94</v>
      </c>
      <c r="I890" t="s">
        <v>95</v>
      </c>
      <c r="J890" t="s">
        <v>41</v>
      </c>
      <c r="K890" t="s">
        <v>95</v>
      </c>
      <c r="L890" t="s">
        <v>686</v>
      </c>
      <c r="M890" t="s">
        <v>98</v>
      </c>
      <c r="N890" t="s">
        <v>45</v>
      </c>
      <c r="O890" t="s">
        <v>85</v>
      </c>
      <c r="P890" t="s">
        <v>86</v>
      </c>
      <c r="Q890">
        <v>101054479</v>
      </c>
      <c r="R890">
        <v>518802</v>
      </c>
      <c r="S890" s="1">
        <v>44338</v>
      </c>
      <c r="T890" t="s">
        <v>48</v>
      </c>
      <c r="U890">
        <v>33700</v>
      </c>
      <c r="V890">
        <v>34170</v>
      </c>
      <c r="W890">
        <v>1</v>
      </c>
      <c r="X890">
        <v>933771</v>
      </c>
      <c r="Y890">
        <v>0</v>
      </c>
      <c r="Z890" t="s">
        <v>49</v>
      </c>
      <c r="AC890" s="3">
        <v>3875500</v>
      </c>
      <c r="AD890">
        <v>0</v>
      </c>
      <c r="AE890">
        <v>0</v>
      </c>
      <c r="AF890" t="s">
        <v>56</v>
      </c>
      <c r="AH890" t="s">
        <v>87</v>
      </c>
      <c r="AI890" t="s">
        <v>52</v>
      </c>
      <c r="AK890" t="s">
        <v>53</v>
      </c>
      <c r="AL890" s="1">
        <v>44355</v>
      </c>
    </row>
    <row r="891" spans="1:38" x14ac:dyDescent="0.25">
      <c r="A891" t="s">
        <v>38</v>
      </c>
      <c r="B891">
        <v>101053751</v>
      </c>
      <c r="C891">
        <v>56258</v>
      </c>
      <c r="D891">
        <v>56333</v>
      </c>
      <c r="E891" s="1">
        <v>44334</v>
      </c>
      <c r="F891" s="2">
        <v>20</v>
      </c>
      <c r="G891" s="2">
        <f t="shared" si="13"/>
        <v>5</v>
      </c>
      <c r="H891" t="s">
        <v>101</v>
      </c>
      <c r="I891" t="s">
        <v>146</v>
      </c>
      <c r="J891" t="s">
        <v>41</v>
      </c>
      <c r="K891" t="s">
        <v>107</v>
      </c>
      <c r="L891" t="s">
        <v>45</v>
      </c>
      <c r="M891" t="s">
        <v>38</v>
      </c>
      <c r="N891" t="s">
        <v>45</v>
      </c>
      <c r="O891" t="s">
        <v>103</v>
      </c>
      <c r="P891" t="s">
        <v>104</v>
      </c>
      <c r="Q891">
        <v>101054480</v>
      </c>
      <c r="R891" t="s">
        <v>554</v>
      </c>
      <c r="S891" s="1">
        <v>44334</v>
      </c>
      <c r="T891" t="s">
        <v>48</v>
      </c>
      <c r="U891">
        <v>1</v>
      </c>
      <c r="V891">
        <v>1</v>
      </c>
      <c r="W891">
        <v>1</v>
      </c>
      <c r="X891">
        <v>0</v>
      </c>
      <c r="Y891">
        <v>0</v>
      </c>
      <c r="AC891" s="3">
        <v>162301</v>
      </c>
      <c r="AD891">
        <v>0</v>
      </c>
      <c r="AE891">
        <v>0</v>
      </c>
      <c r="AH891" t="s">
        <v>64</v>
      </c>
      <c r="AI891" t="s">
        <v>52</v>
      </c>
      <c r="AK891" t="s">
        <v>59</v>
      </c>
    </row>
    <row r="892" spans="1:38" x14ac:dyDescent="0.25">
      <c r="A892" t="s">
        <v>38</v>
      </c>
      <c r="B892">
        <v>101053752</v>
      </c>
      <c r="C892">
        <v>56259</v>
      </c>
      <c r="D892">
        <v>56595</v>
      </c>
      <c r="E892" s="1">
        <v>44334</v>
      </c>
      <c r="F892" s="2">
        <v>20</v>
      </c>
      <c r="G892" s="2">
        <f t="shared" si="13"/>
        <v>5</v>
      </c>
      <c r="H892" t="s">
        <v>94</v>
      </c>
      <c r="I892" t="s">
        <v>95</v>
      </c>
      <c r="J892" t="s">
        <v>41</v>
      </c>
      <c r="K892" t="s">
        <v>95</v>
      </c>
      <c r="L892" t="s">
        <v>686</v>
      </c>
      <c r="M892" t="s">
        <v>98</v>
      </c>
      <c r="N892" t="s">
        <v>45</v>
      </c>
      <c r="O892" t="s">
        <v>304</v>
      </c>
      <c r="P892" t="s">
        <v>305</v>
      </c>
      <c r="Q892">
        <v>101054481</v>
      </c>
      <c r="R892">
        <v>518840</v>
      </c>
      <c r="S892" s="1">
        <v>44338</v>
      </c>
      <c r="T892" t="s">
        <v>48</v>
      </c>
      <c r="U892">
        <v>33870</v>
      </c>
      <c r="V892">
        <v>33700</v>
      </c>
      <c r="W892">
        <v>1</v>
      </c>
      <c r="X892">
        <v>933771</v>
      </c>
      <c r="Y892">
        <v>0</v>
      </c>
      <c r="Z892" t="s">
        <v>49</v>
      </c>
      <c r="AC892" s="3">
        <v>3895050</v>
      </c>
      <c r="AD892">
        <v>0</v>
      </c>
      <c r="AE892">
        <v>0</v>
      </c>
      <c r="AF892" t="s">
        <v>56</v>
      </c>
      <c r="AH892" t="s">
        <v>87</v>
      </c>
      <c r="AI892" t="s">
        <v>52</v>
      </c>
      <c r="AK892" t="s">
        <v>53</v>
      </c>
      <c r="AL892" s="1">
        <v>44355</v>
      </c>
    </row>
    <row r="893" spans="1:38" x14ac:dyDescent="0.25">
      <c r="A893" t="s">
        <v>38</v>
      </c>
      <c r="B893">
        <v>101053753</v>
      </c>
      <c r="C893">
        <v>56260</v>
      </c>
      <c r="D893">
        <v>56644</v>
      </c>
      <c r="E893" s="1">
        <v>44334</v>
      </c>
      <c r="F893" s="2">
        <v>20</v>
      </c>
      <c r="G893" s="2">
        <f t="shared" si="13"/>
        <v>5</v>
      </c>
      <c r="H893" t="s">
        <v>39</v>
      </c>
      <c r="I893" t="s">
        <v>179</v>
      </c>
      <c r="J893" t="s">
        <v>41</v>
      </c>
      <c r="K893" t="s">
        <v>356</v>
      </c>
      <c r="L893" t="s">
        <v>357</v>
      </c>
      <c r="M893" t="s">
        <v>179</v>
      </c>
      <c r="N893" t="s">
        <v>182</v>
      </c>
      <c r="O893" t="s">
        <v>57</v>
      </c>
      <c r="P893" t="s">
        <v>58</v>
      </c>
      <c r="Q893">
        <v>101054482</v>
      </c>
      <c r="R893">
        <v>2987</v>
      </c>
      <c r="S893" s="1">
        <v>44340</v>
      </c>
      <c r="T893" t="s">
        <v>48</v>
      </c>
      <c r="U893">
        <v>34960</v>
      </c>
      <c r="V893">
        <v>34950</v>
      </c>
      <c r="W893">
        <v>1</v>
      </c>
      <c r="X893">
        <v>366800</v>
      </c>
      <c r="Y893">
        <v>116000</v>
      </c>
      <c r="Z893" t="s">
        <v>49</v>
      </c>
      <c r="AC893" s="3">
        <v>1293150</v>
      </c>
      <c r="AD893">
        <v>0</v>
      </c>
      <c r="AE893">
        <v>0</v>
      </c>
      <c r="AF893" t="s">
        <v>50</v>
      </c>
      <c r="AH893" t="s">
        <v>185</v>
      </c>
      <c r="AI893" t="s">
        <v>52</v>
      </c>
      <c r="AK893" t="s">
        <v>53</v>
      </c>
      <c r="AL893" s="1">
        <v>44355</v>
      </c>
    </row>
    <row r="894" spans="1:38" x14ac:dyDescent="0.25">
      <c r="A894" t="s">
        <v>38</v>
      </c>
      <c r="B894">
        <v>101053754</v>
      </c>
      <c r="C894">
        <v>56261</v>
      </c>
      <c r="D894">
        <v>56684</v>
      </c>
      <c r="E894" s="1">
        <v>44334</v>
      </c>
      <c r="F894" s="2">
        <v>20</v>
      </c>
      <c r="G894" s="2">
        <f t="shared" si="13"/>
        <v>5</v>
      </c>
      <c r="H894" t="s">
        <v>39</v>
      </c>
      <c r="I894" t="s">
        <v>179</v>
      </c>
      <c r="J894" t="s">
        <v>41</v>
      </c>
      <c r="K894" t="s">
        <v>180</v>
      </c>
      <c r="L894" t="s">
        <v>181</v>
      </c>
      <c r="M894" t="s">
        <v>179</v>
      </c>
      <c r="N894" t="s">
        <v>182</v>
      </c>
      <c r="O894" t="s">
        <v>254</v>
      </c>
      <c r="P894" t="s">
        <v>255</v>
      </c>
      <c r="Q894">
        <v>101054483</v>
      </c>
      <c r="R894">
        <v>2992</v>
      </c>
      <c r="S894" s="1">
        <v>44340</v>
      </c>
      <c r="T894" t="s">
        <v>48</v>
      </c>
      <c r="U894">
        <v>34590</v>
      </c>
      <c r="V894">
        <v>34580</v>
      </c>
      <c r="W894">
        <v>1</v>
      </c>
      <c r="X894">
        <v>305000</v>
      </c>
      <c r="Y894">
        <v>116000</v>
      </c>
      <c r="Z894" t="s">
        <v>49</v>
      </c>
      <c r="AC894" s="3">
        <v>1194393</v>
      </c>
      <c r="AD894">
        <v>0</v>
      </c>
      <c r="AE894">
        <v>0</v>
      </c>
      <c r="AF894" t="s">
        <v>50</v>
      </c>
      <c r="AH894" t="s">
        <v>185</v>
      </c>
      <c r="AI894" t="s">
        <v>52</v>
      </c>
      <c r="AK894" t="s">
        <v>53</v>
      </c>
      <c r="AL894" s="1">
        <v>44355</v>
      </c>
    </row>
    <row r="895" spans="1:38" x14ac:dyDescent="0.25">
      <c r="A895" t="s">
        <v>38</v>
      </c>
      <c r="B895">
        <v>101053755</v>
      </c>
      <c r="C895">
        <v>56262</v>
      </c>
      <c r="D895">
        <v>56687</v>
      </c>
      <c r="E895" s="1">
        <v>44334</v>
      </c>
      <c r="F895" s="2">
        <v>20</v>
      </c>
      <c r="G895" s="2">
        <f t="shared" si="13"/>
        <v>5</v>
      </c>
      <c r="H895" t="s">
        <v>39</v>
      </c>
      <c r="I895" t="s">
        <v>179</v>
      </c>
      <c r="J895" t="s">
        <v>41</v>
      </c>
      <c r="K895" t="s">
        <v>180</v>
      </c>
      <c r="L895" t="s">
        <v>181</v>
      </c>
      <c r="M895" t="s">
        <v>179</v>
      </c>
      <c r="N895" t="s">
        <v>182</v>
      </c>
      <c r="O895" t="s">
        <v>148</v>
      </c>
      <c r="P895" t="s">
        <v>149</v>
      </c>
      <c r="Q895">
        <v>101054484</v>
      </c>
      <c r="R895">
        <v>2991</v>
      </c>
      <c r="S895" s="1">
        <v>44340</v>
      </c>
      <c r="T895" t="s">
        <v>48</v>
      </c>
      <c r="U895">
        <v>34720</v>
      </c>
      <c r="V895">
        <v>34710</v>
      </c>
      <c r="W895">
        <v>1</v>
      </c>
      <c r="X895">
        <v>305000</v>
      </c>
      <c r="Y895">
        <v>116000</v>
      </c>
      <c r="Z895" t="s">
        <v>49</v>
      </c>
      <c r="AC895" s="3">
        <v>1198883</v>
      </c>
      <c r="AD895">
        <v>0</v>
      </c>
      <c r="AE895">
        <v>0</v>
      </c>
      <c r="AF895" t="s">
        <v>50</v>
      </c>
      <c r="AH895" t="s">
        <v>185</v>
      </c>
      <c r="AI895" t="s">
        <v>52</v>
      </c>
      <c r="AK895" t="s">
        <v>53</v>
      </c>
      <c r="AL895" s="1">
        <v>44355</v>
      </c>
    </row>
    <row r="896" spans="1:38" x14ac:dyDescent="0.25">
      <c r="A896" t="s">
        <v>38</v>
      </c>
      <c r="B896">
        <v>101053756</v>
      </c>
      <c r="C896">
        <v>56263</v>
      </c>
      <c r="D896">
        <v>56340</v>
      </c>
      <c r="E896" s="1">
        <v>44334</v>
      </c>
      <c r="F896" s="2">
        <v>20</v>
      </c>
      <c r="G896" s="2">
        <f t="shared" si="13"/>
        <v>5</v>
      </c>
      <c r="H896" t="s">
        <v>720</v>
      </c>
      <c r="I896" t="s">
        <v>38</v>
      </c>
      <c r="J896" t="s">
        <v>41</v>
      </c>
      <c r="K896" t="s">
        <v>38</v>
      </c>
      <c r="L896" t="s">
        <v>45</v>
      </c>
      <c r="M896" t="s">
        <v>38</v>
      </c>
      <c r="N896" t="s">
        <v>45</v>
      </c>
      <c r="O896" t="s">
        <v>54</v>
      </c>
      <c r="P896" t="s">
        <v>55</v>
      </c>
      <c r="Q896">
        <v>101054485</v>
      </c>
      <c r="R896">
        <v>0</v>
      </c>
      <c r="S896" s="1">
        <v>44334</v>
      </c>
      <c r="T896" t="s">
        <v>48</v>
      </c>
      <c r="U896">
        <v>1</v>
      </c>
      <c r="V896">
        <v>1</v>
      </c>
      <c r="W896">
        <v>1</v>
      </c>
      <c r="X896">
        <v>0</v>
      </c>
      <c r="Y896">
        <v>0</v>
      </c>
      <c r="AC896" s="3">
        <v>0</v>
      </c>
      <c r="AD896">
        <v>0</v>
      </c>
      <c r="AE896">
        <v>0</v>
      </c>
      <c r="AH896" t="s">
        <v>504</v>
      </c>
      <c r="AI896" t="s">
        <v>52</v>
      </c>
      <c r="AK896" t="s">
        <v>59</v>
      </c>
    </row>
    <row r="897" spans="1:38" x14ac:dyDescent="0.25">
      <c r="A897" t="s">
        <v>38</v>
      </c>
      <c r="B897">
        <v>101053757</v>
      </c>
      <c r="C897">
        <v>56264</v>
      </c>
      <c r="D897">
        <v>56480</v>
      </c>
      <c r="E897" s="1">
        <v>44334</v>
      </c>
      <c r="F897" s="2">
        <v>20</v>
      </c>
      <c r="G897" s="2">
        <f t="shared" si="13"/>
        <v>5</v>
      </c>
      <c r="H897" t="s">
        <v>256</v>
      </c>
      <c r="I897" t="s">
        <v>79</v>
      </c>
      <c r="J897" t="s">
        <v>41</v>
      </c>
      <c r="K897" t="s">
        <v>79</v>
      </c>
      <c r="L897" t="s">
        <v>45</v>
      </c>
      <c r="M897" t="s">
        <v>267</v>
      </c>
      <c r="N897" t="s">
        <v>285</v>
      </c>
      <c r="O897" t="s">
        <v>353</v>
      </c>
      <c r="P897" t="s">
        <v>354</v>
      </c>
      <c r="Q897">
        <v>101054486</v>
      </c>
      <c r="R897" t="s">
        <v>721</v>
      </c>
      <c r="S897" s="1">
        <v>44336</v>
      </c>
      <c r="T897" t="s">
        <v>48</v>
      </c>
      <c r="U897">
        <v>10154</v>
      </c>
      <c r="V897">
        <v>10162</v>
      </c>
      <c r="W897">
        <v>1</v>
      </c>
      <c r="X897">
        <v>221080</v>
      </c>
      <c r="Y897">
        <v>0</v>
      </c>
      <c r="Z897" t="s">
        <v>49</v>
      </c>
      <c r="AC897" s="3">
        <v>1449890</v>
      </c>
      <c r="AD897">
        <v>0</v>
      </c>
      <c r="AE897">
        <v>0</v>
      </c>
      <c r="AF897" t="s">
        <v>56</v>
      </c>
      <c r="AH897" t="s">
        <v>212</v>
      </c>
      <c r="AI897" t="s">
        <v>52</v>
      </c>
      <c r="AK897" t="s">
        <v>53</v>
      </c>
      <c r="AL897" s="1">
        <v>44355</v>
      </c>
    </row>
    <row r="898" spans="1:38" x14ac:dyDescent="0.25">
      <c r="A898" t="s">
        <v>38</v>
      </c>
      <c r="B898">
        <v>101053758</v>
      </c>
      <c r="C898">
        <v>56265</v>
      </c>
      <c r="D898">
        <v>56447</v>
      </c>
      <c r="E898" s="1">
        <v>44334</v>
      </c>
      <c r="F898" s="2">
        <v>20</v>
      </c>
      <c r="G898" s="2">
        <f t="shared" si="13"/>
        <v>5</v>
      </c>
      <c r="H898" t="s">
        <v>256</v>
      </c>
      <c r="I898" t="s">
        <v>79</v>
      </c>
      <c r="J898" t="s">
        <v>41</v>
      </c>
      <c r="K898" t="s">
        <v>79</v>
      </c>
      <c r="L898" t="s">
        <v>45</v>
      </c>
      <c r="M898" t="s">
        <v>450</v>
      </c>
      <c r="N898" t="s">
        <v>451</v>
      </c>
      <c r="O898" t="s">
        <v>372</v>
      </c>
      <c r="P898" t="s">
        <v>373</v>
      </c>
      <c r="Q898">
        <v>101054487</v>
      </c>
      <c r="R898" t="s">
        <v>722</v>
      </c>
      <c r="S898" s="1">
        <v>44335</v>
      </c>
      <c r="T898" t="s">
        <v>48</v>
      </c>
      <c r="U898">
        <v>10134</v>
      </c>
      <c r="V898">
        <v>10134</v>
      </c>
      <c r="W898">
        <v>1</v>
      </c>
      <c r="X898">
        <v>221080</v>
      </c>
      <c r="Y898">
        <v>0</v>
      </c>
      <c r="Z898" t="s">
        <v>49</v>
      </c>
      <c r="AC898" s="3">
        <v>1447034</v>
      </c>
      <c r="AD898">
        <v>0</v>
      </c>
      <c r="AE898">
        <v>0</v>
      </c>
      <c r="AF898" t="s">
        <v>56</v>
      </c>
      <c r="AH898" t="s">
        <v>212</v>
      </c>
      <c r="AI898" t="s">
        <v>52</v>
      </c>
      <c r="AK898" t="s">
        <v>59</v>
      </c>
    </row>
    <row r="899" spans="1:38" x14ac:dyDescent="0.25">
      <c r="A899" t="s">
        <v>38</v>
      </c>
      <c r="B899">
        <v>101053759</v>
      </c>
      <c r="C899">
        <v>56266</v>
      </c>
      <c r="D899">
        <v>56345</v>
      </c>
      <c r="E899" s="1">
        <v>44334</v>
      </c>
      <c r="F899" s="2">
        <v>20</v>
      </c>
      <c r="G899" s="2">
        <f t="shared" ref="G899:G962" si="14">+MONTH(E899)</f>
        <v>5</v>
      </c>
      <c r="H899" t="s">
        <v>720</v>
      </c>
      <c r="I899" t="s">
        <v>38</v>
      </c>
      <c r="J899" t="s">
        <v>41</v>
      </c>
      <c r="K899" t="s">
        <v>38</v>
      </c>
      <c r="L899" t="s">
        <v>45</v>
      </c>
      <c r="M899" t="s">
        <v>38</v>
      </c>
      <c r="N899" t="s">
        <v>45</v>
      </c>
      <c r="O899" t="s">
        <v>54</v>
      </c>
      <c r="P899" t="s">
        <v>55</v>
      </c>
      <c r="Q899">
        <v>101054488</v>
      </c>
      <c r="R899">
        <v>0</v>
      </c>
      <c r="S899" s="1">
        <v>44334</v>
      </c>
      <c r="T899" t="s">
        <v>48</v>
      </c>
      <c r="U899">
        <v>1</v>
      </c>
      <c r="V899">
        <v>1</v>
      </c>
      <c r="W899">
        <v>1</v>
      </c>
      <c r="X899">
        <v>0</v>
      </c>
      <c r="Y899">
        <v>0</v>
      </c>
      <c r="AC899" s="3">
        <v>0</v>
      </c>
      <c r="AD899">
        <v>0</v>
      </c>
      <c r="AE899">
        <v>0</v>
      </c>
      <c r="AH899" t="s">
        <v>504</v>
      </c>
      <c r="AI899" t="s">
        <v>52</v>
      </c>
      <c r="AK899" t="s">
        <v>59</v>
      </c>
    </row>
    <row r="900" spans="1:38" x14ac:dyDescent="0.25">
      <c r="A900" t="s">
        <v>38</v>
      </c>
      <c r="B900">
        <v>101053760</v>
      </c>
      <c r="C900">
        <v>56267</v>
      </c>
      <c r="D900">
        <v>56772</v>
      </c>
      <c r="E900" s="1">
        <v>44334</v>
      </c>
      <c r="F900" s="2">
        <v>20</v>
      </c>
      <c r="G900" s="2">
        <f t="shared" si="14"/>
        <v>5</v>
      </c>
      <c r="H900" t="s">
        <v>256</v>
      </c>
      <c r="I900" t="s">
        <v>79</v>
      </c>
      <c r="J900" t="s">
        <v>41</v>
      </c>
      <c r="K900" t="s">
        <v>79</v>
      </c>
      <c r="L900" t="s">
        <v>45</v>
      </c>
      <c r="M900" t="s">
        <v>450</v>
      </c>
      <c r="N900" t="s">
        <v>451</v>
      </c>
      <c r="O900" t="s">
        <v>593</v>
      </c>
      <c r="P900" t="s">
        <v>594</v>
      </c>
      <c r="Q900">
        <v>101054489</v>
      </c>
      <c r="R900" t="s">
        <v>723</v>
      </c>
      <c r="S900" s="1">
        <v>44341</v>
      </c>
      <c r="T900" t="s">
        <v>48</v>
      </c>
      <c r="U900">
        <v>10126</v>
      </c>
      <c r="V900">
        <v>10126</v>
      </c>
      <c r="W900">
        <v>1</v>
      </c>
      <c r="X900">
        <v>221080</v>
      </c>
      <c r="Y900">
        <v>0</v>
      </c>
      <c r="Z900" t="s">
        <v>49</v>
      </c>
      <c r="AC900" s="3">
        <v>1445892</v>
      </c>
      <c r="AD900">
        <v>0</v>
      </c>
      <c r="AE900">
        <v>0</v>
      </c>
      <c r="AF900" t="s">
        <v>56</v>
      </c>
      <c r="AH900" t="s">
        <v>212</v>
      </c>
      <c r="AI900" t="s">
        <v>52</v>
      </c>
      <c r="AK900" t="s">
        <v>59</v>
      </c>
    </row>
    <row r="901" spans="1:38" x14ac:dyDescent="0.25">
      <c r="A901" t="s">
        <v>38</v>
      </c>
      <c r="B901">
        <v>101053761</v>
      </c>
      <c r="C901">
        <v>56268</v>
      </c>
      <c r="D901">
        <v>56568</v>
      </c>
      <c r="E901" s="1">
        <v>44334</v>
      </c>
      <c r="F901" s="2">
        <v>20</v>
      </c>
      <c r="G901" s="2">
        <f t="shared" si="14"/>
        <v>5</v>
      </c>
      <c r="H901" t="s">
        <v>94</v>
      </c>
      <c r="I901" t="s">
        <v>95</v>
      </c>
      <c r="J901" t="s">
        <v>41</v>
      </c>
      <c r="K901" t="s">
        <v>95</v>
      </c>
      <c r="L901" t="s">
        <v>686</v>
      </c>
      <c r="M901" t="s">
        <v>98</v>
      </c>
      <c r="N901" t="s">
        <v>45</v>
      </c>
      <c r="O901" t="s">
        <v>312</v>
      </c>
      <c r="P901" t="s">
        <v>313</v>
      </c>
      <c r="Q901">
        <v>101054490</v>
      </c>
      <c r="R901">
        <v>518779</v>
      </c>
      <c r="S901" s="1">
        <v>44337</v>
      </c>
      <c r="T901" t="s">
        <v>48</v>
      </c>
      <c r="U901">
        <v>33170</v>
      </c>
      <c r="V901">
        <v>33850</v>
      </c>
      <c r="W901">
        <v>1</v>
      </c>
      <c r="X901">
        <v>933771</v>
      </c>
      <c r="Y901">
        <v>45000</v>
      </c>
      <c r="Z901" t="s">
        <v>49</v>
      </c>
      <c r="AC901" s="3">
        <v>4013570</v>
      </c>
      <c r="AD901">
        <v>0</v>
      </c>
      <c r="AE901">
        <v>0</v>
      </c>
      <c r="AF901" t="s">
        <v>50</v>
      </c>
      <c r="AH901" t="s">
        <v>87</v>
      </c>
      <c r="AI901" t="s">
        <v>52</v>
      </c>
      <c r="AK901" t="s">
        <v>53</v>
      </c>
      <c r="AL901" s="1">
        <v>44355</v>
      </c>
    </row>
    <row r="902" spans="1:38" x14ac:dyDescent="0.25">
      <c r="A902" t="s">
        <v>38</v>
      </c>
      <c r="B902">
        <v>101053762</v>
      </c>
      <c r="C902">
        <v>56269</v>
      </c>
      <c r="D902">
        <v>56803</v>
      </c>
      <c r="E902" s="1">
        <v>44334</v>
      </c>
      <c r="F902" s="2">
        <v>20</v>
      </c>
      <c r="G902" s="2">
        <f t="shared" si="14"/>
        <v>5</v>
      </c>
      <c r="H902" t="s">
        <v>94</v>
      </c>
      <c r="I902" t="s">
        <v>95</v>
      </c>
      <c r="J902" t="s">
        <v>41</v>
      </c>
      <c r="K902" t="s">
        <v>95</v>
      </c>
      <c r="L902" t="s">
        <v>686</v>
      </c>
      <c r="M902" t="s">
        <v>98</v>
      </c>
      <c r="N902" t="s">
        <v>45</v>
      </c>
      <c r="O902" t="s">
        <v>310</v>
      </c>
      <c r="P902" t="s">
        <v>311</v>
      </c>
      <c r="Q902">
        <v>101054491</v>
      </c>
      <c r="R902">
        <v>518837</v>
      </c>
      <c r="S902" s="1">
        <v>44341</v>
      </c>
      <c r="T902" t="s">
        <v>48</v>
      </c>
      <c r="U902">
        <v>35460</v>
      </c>
      <c r="V902">
        <v>35250</v>
      </c>
      <c r="W902">
        <v>1</v>
      </c>
      <c r="X902">
        <v>933771</v>
      </c>
      <c r="Y902">
        <v>50000</v>
      </c>
      <c r="Z902" t="s">
        <v>49</v>
      </c>
      <c r="AC902" s="3">
        <v>4077900</v>
      </c>
      <c r="AD902">
        <v>0</v>
      </c>
      <c r="AE902">
        <v>0</v>
      </c>
      <c r="AF902" t="s">
        <v>50</v>
      </c>
      <c r="AH902" t="s">
        <v>87</v>
      </c>
      <c r="AI902" t="s">
        <v>52</v>
      </c>
      <c r="AK902" t="s">
        <v>53</v>
      </c>
      <c r="AL902" s="1">
        <v>44355</v>
      </c>
    </row>
    <row r="903" spans="1:38" x14ac:dyDescent="0.25">
      <c r="A903" t="s">
        <v>38</v>
      </c>
      <c r="B903">
        <v>101053763</v>
      </c>
      <c r="C903">
        <v>56270</v>
      </c>
      <c r="D903">
        <v>56526</v>
      </c>
      <c r="E903" s="1">
        <v>44334</v>
      </c>
      <c r="F903" s="2">
        <v>20</v>
      </c>
      <c r="G903" s="2">
        <f t="shared" si="14"/>
        <v>5</v>
      </c>
      <c r="H903" t="s">
        <v>114</v>
      </c>
      <c r="I903" t="s">
        <v>40</v>
      </c>
      <c r="J903" t="s">
        <v>41</v>
      </c>
      <c r="K903" t="s">
        <v>44</v>
      </c>
      <c r="L903" t="s">
        <v>45</v>
      </c>
      <c r="M903" t="s">
        <v>107</v>
      </c>
      <c r="N903" t="s">
        <v>45</v>
      </c>
      <c r="O903" t="s">
        <v>103</v>
      </c>
      <c r="P903" t="s">
        <v>104</v>
      </c>
      <c r="Q903">
        <v>101054492</v>
      </c>
      <c r="R903" t="s">
        <v>724</v>
      </c>
      <c r="S903" s="1">
        <v>44336</v>
      </c>
      <c r="T903" t="s">
        <v>48</v>
      </c>
      <c r="U903">
        <v>1</v>
      </c>
      <c r="V903">
        <v>1</v>
      </c>
      <c r="W903">
        <v>1</v>
      </c>
      <c r="X903">
        <v>10000</v>
      </c>
      <c r="Y903">
        <v>0</v>
      </c>
      <c r="Z903" t="s">
        <v>49</v>
      </c>
      <c r="AC903" s="3">
        <v>324601</v>
      </c>
      <c r="AD903">
        <v>0</v>
      </c>
      <c r="AE903">
        <v>0</v>
      </c>
      <c r="AF903" t="s">
        <v>56</v>
      </c>
      <c r="AH903" t="s">
        <v>64</v>
      </c>
      <c r="AI903" t="s">
        <v>52</v>
      </c>
      <c r="AK903" t="s">
        <v>53</v>
      </c>
      <c r="AL903" s="1">
        <v>44355</v>
      </c>
    </row>
    <row r="904" spans="1:38" x14ac:dyDescent="0.25">
      <c r="A904" t="s">
        <v>38</v>
      </c>
      <c r="B904">
        <v>101053764</v>
      </c>
      <c r="C904">
        <v>56271</v>
      </c>
      <c r="D904">
        <v>56521</v>
      </c>
      <c r="E904" s="1">
        <v>44334</v>
      </c>
      <c r="F904" s="2">
        <v>20</v>
      </c>
      <c r="G904" s="2">
        <f t="shared" si="14"/>
        <v>5</v>
      </c>
      <c r="H904" t="s">
        <v>101</v>
      </c>
      <c r="I904" t="s">
        <v>40</v>
      </c>
      <c r="J904" t="s">
        <v>41</v>
      </c>
      <c r="K904" t="s">
        <v>107</v>
      </c>
      <c r="L904" t="s">
        <v>45</v>
      </c>
      <c r="M904" t="s">
        <v>44</v>
      </c>
      <c r="N904" t="s">
        <v>45</v>
      </c>
      <c r="O904" t="s">
        <v>153</v>
      </c>
      <c r="P904" t="s">
        <v>235</v>
      </c>
      <c r="Q904">
        <v>101054493</v>
      </c>
      <c r="R904" t="s">
        <v>725</v>
      </c>
      <c r="S904" s="1">
        <v>44336</v>
      </c>
      <c r="T904" t="s">
        <v>48</v>
      </c>
      <c r="U904">
        <v>1</v>
      </c>
      <c r="V904">
        <v>1</v>
      </c>
      <c r="W904">
        <v>1</v>
      </c>
      <c r="X904">
        <v>10000</v>
      </c>
      <c r="Y904">
        <v>0</v>
      </c>
      <c r="Z904" t="s">
        <v>49</v>
      </c>
      <c r="AC904" s="3">
        <v>162301</v>
      </c>
      <c r="AD904">
        <v>0</v>
      </c>
      <c r="AE904">
        <v>0</v>
      </c>
      <c r="AF904" t="s">
        <v>56</v>
      </c>
      <c r="AH904" t="s">
        <v>64</v>
      </c>
      <c r="AI904" t="s">
        <v>52</v>
      </c>
      <c r="AK904" t="s">
        <v>53</v>
      </c>
      <c r="AL904" s="1">
        <v>44355</v>
      </c>
    </row>
    <row r="905" spans="1:38" x14ac:dyDescent="0.25">
      <c r="A905" t="s">
        <v>38</v>
      </c>
      <c r="B905">
        <v>101053765</v>
      </c>
      <c r="C905">
        <v>56272</v>
      </c>
      <c r="D905">
        <v>56388</v>
      </c>
      <c r="E905" s="1">
        <v>44334</v>
      </c>
      <c r="F905" s="2">
        <v>20</v>
      </c>
      <c r="G905" s="2">
        <f t="shared" si="14"/>
        <v>5</v>
      </c>
      <c r="H905" t="s">
        <v>171</v>
      </c>
      <c r="I905" t="s">
        <v>124</v>
      </c>
      <c r="J905" t="s">
        <v>41</v>
      </c>
      <c r="K905" t="s">
        <v>172</v>
      </c>
      <c r="L905" t="s">
        <v>173</v>
      </c>
      <c r="M905" t="s">
        <v>42</v>
      </c>
      <c r="N905" t="s">
        <v>43</v>
      </c>
      <c r="O905" t="s">
        <v>174</v>
      </c>
      <c r="P905" t="s">
        <v>175</v>
      </c>
      <c r="Q905">
        <v>101054494</v>
      </c>
      <c r="R905">
        <v>79186</v>
      </c>
      <c r="S905" s="1">
        <v>44334</v>
      </c>
      <c r="T905" t="s">
        <v>48</v>
      </c>
      <c r="U905">
        <v>32270</v>
      </c>
      <c r="V905">
        <v>32270</v>
      </c>
      <c r="W905">
        <v>1</v>
      </c>
      <c r="X905">
        <v>0</v>
      </c>
      <c r="Y905">
        <v>0</v>
      </c>
      <c r="AC905" s="3">
        <v>651209</v>
      </c>
      <c r="AD905">
        <v>0</v>
      </c>
      <c r="AE905">
        <v>0</v>
      </c>
      <c r="AH905" t="s">
        <v>64</v>
      </c>
      <c r="AI905" t="s">
        <v>52</v>
      </c>
      <c r="AK905" t="s">
        <v>53</v>
      </c>
      <c r="AL905" s="1">
        <v>44355</v>
      </c>
    </row>
    <row r="906" spans="1:38" x14ac:dyDescent="0.25">
      <c r="A906" t="s">
        <v>38</v>
      </c>
      <c r="B906">
        <v>101053766</v>
      </c>
      <c r="C906">
        <v>56273</v>
      </c>
      <c r="D906">
        <v>56743</v>
      </c>
      <c r="E906" s="1">
        <v>44334</v>
      </c>
      <c r="F906" s="2">
        <v>20</v>
      </c>
      <c r="G906" s="2">
        <f t="shared" si="14"/>
        <v>5</v>
      </c>
      <c r="H906" t="s">
        <v>39</v>
      </c>
      <c r="I906" t="s">
        <v>179</v>
      </c>
      <c r="J906" t="s">
        <v>41</v>
      </c>
      <c r="K906" t="s">
        <v>233</v>
      </c>
      <c r="L906" t="s">
        <v>126</v>
      </c>
      <c r="M906" t="s">
        <v>179</v>
      </c>
      <c r="N906" t="s">
        <v>182</v>
      </c>
      <c r="O906" t="s">
        <v>194</v>
      </c>
      <c r="P906" t="s">
        <v>195</v>
      </c>
      <c r="Q906">
        <v>101054495</v>
      </c>
      <c r="R906">
        <v>2986</v>
      </c>
      <c r="S906" s="1">
        <v>44341</v>
      </c>
      <c r="T906" t="s">
        <v>48</v>
      </c>
      <c r="U906">
        <v>34420</v>
      </c>
      <c r="V906">
        <v>34420</v>
      </c>
      <c r="W906">
        <v>1</v>
      </c>
      <c r="X906">
        <v>220000</v>
      </c>
      <c r="Y906">
        <v>0</v>
      </c>
      <c r="Z906" t="s">
        <v>49</v>
      </c>
      <c r="AC906" s="3">
        <v>1050498</v>
      </c>
      <c r="AD906">
        <v>0</v>
      </c>
      <c r="AE906">
        <v>0</v>
      </c>
      <c r="AF906" t="s">
        <v>56</v>
      </c>
      <c r="AH906" t="s">
        <v>185</v>
      </c>
      <c r="AI906" t="s">
        <v>52</v>
      </c>
      <c r="AK906" t="s">
        <v>53</v>
      </c>
      <c r="AL906" s="1">
        <v>44355</v>
      </c>
    </row>
    <row r="907" spans="1:38" x14ac:dyDescent="0.25">
      <c r="A907" t="s">
        <v>38</v>
      </c>
      <c r="B907">
        <v>101053767</v>
      </c>
      <c r="C907">
        <v>56274</v>
      </c>
      <c r="D907">
        <v>56691</v>
      </c>
      <c r="E907" s="1">
        <v>44334</v>
      </c>
      <c r="F907" s="2">
        <v>20</v>
      </c>
      <c r="G907" s="2">
        <f t="shared" si="14"/>
        <v>5</v>
      </c>
      <c r="H907" t="s">
        <v>39</v>
      </c>
      <c r="I907" t="s">
        <v>179</v>
      </c>
      <c r="J907" t="s">
        <v>41</v>
      </c>
      <c r="K907" t="s">
        <v>221</v>
      </c>
      <c r="L907" t="s">
        <v>126</v>
      </c>
      <c r="M907" t="s">
        <v>179</v>
      </c>
      <c r="N907" t="s">
        <v>182</v>
      </c>
      <c r="O907" t="s">
        <v>196</v>
      </c>
      <c r="P907" t="s">
        <v>197</v>
      </c>
      <c r="Q907">
        <v>101054496</v>
      </c>
      <c r="R907">
        <v>2980</v>
      </c>
      <c r="S907" s="1">
        <v>44340</v>
      </c>
      <c r="T907" t="s">
        <v>48</v>
      </c>
      <c r="U907">
        <v>34530</v>
      </c>
      <c r="V907">
        <v>34500</v>
      </c>
      <c r="W907">
        <v>1</v>
      </c>
      <c r="X907">
        <v>220000</v>
      </c>
      <c r="Y907">
        <v>0</v>
      </c>
      <c r="Z907" t="s">
        <v>49</v>
      </c>
      <c r="AC907" s="3">
        <v>1052940</v>
      </c>
      <c r="AD907">
        <v>0</v>
      </c>
      <c r="AE907">
        <v>0</v>
      </c>
      <c r="AF907" t="s">
        <v>56</v>
      </c>
      <c r="AH907" t="s">
        <v>185</v>
      </c>
      <c r="AI907" t="s">
        <v>52</v>
      </c>
      <c r="AK907" t="s">
        <v>53</v>
      </c>
      <c r="AL907" s="1">
        <v>44355</v>
      </c>
    </row>
    <row r="908" spans="1:38" x14ac:dyDescent="0.25">
      <c r="A908" t="s">
        <v>38</v>
      </c>
      <c r="B908">
        <v>101053768</v>
      </c>
      <c r="C908">
        <v>56275</v>
      </c>
      <c r="D908">
        <v>56747</v>
      </c>
      <c r="E908" s="1">
        <v>44334</v>
      </c>
      <c r="F908" s="2">
        <v>20</v>
      </c>
      <c r="G908" s="2">
        <f t="shared" si="14"/>
        <v>5</v>
      </c>
      <c r="H908" t="s">
        <v>39</v>
      </c>
      <c r="I908" t="s">
        <v>179</v>
      </c>
      <c r="J908" t="s">
        <v>41</v>
      </c>
      <c r="K908" t="s">
        <v>233</v>
      </c>
      <c r="L908" t="s">
        <v>126</v>
      </c>
      <c r="M908" t="s">
        <v>179</v>
      </c>
      <c r="N908" t="s">
        <v>182</v>
      </c>
      <c r="O908" t="s">
        <v>200</v>
      </c>
      <c r="P908" t="s">
        <v>201</v>
      </c>
      <c r="Q908">
        <v>101054497</v>
      </c>
      <c r="R908">
        <v>2981</v>
      </c>
      <c r="S908" s="1">
        <v>44341</v>
      </c>
      <c r="T908" t="s">
        <v>48</v>
      </c>
      <c r="U908">
        <v>33970</v>
      </c>
      <c r="V908">
        <v>33930</v>
      </c>
      <c r="W908">
        <v>1</v>
      </c>
      <c r="X908">
        <v>220000</v>
      </c>
      <c r="Y908">
        <v>0</v>
      </c>
      <c r="Z908" t="s">
        <v>49</v>
      </c>
      <c r="AC908" s="3">
        <v>1035544</v>
      </c>
      <c r="AD908">
        <v>0</v>
      </c>
      <c r="AE908">
        <v>0</v>
      </c>
      <c r="AF908" t="s">
        <v>56</v>
      </c>
      <c r="AH908" t="s">
        <v>185</v>
      </c>
      <c r="AI908" t="s">
        <v>52</v>
      </c>
      <c r="AK908" t="s">
        <v>53</v>
      </c>
      <c r="AL908" s="1">
        <v>44355</v>
      </c>
    </row>
    <row r="909" spans="1:38" x14ac:dyDescent="0.25">
      <c r="A909" t="s">
        <v>38</v>
      </c>
      <c r="B909">
        <v>101053769</v>
      </c>
      <c r="C909">
        <v>56276</v>
      </c>
      <c r="D909">
        <v>56698</v>
      </c>
      <c r="E909" s="1">
        <v>44334</v>
      </c>
      <c r="F909" s="2">
        <v>20</v>
      </c>
      <c r="G909" s="2">
        <f t="shared" si="14"/>
        <v>5</v>
      </c>
      <c r="H909" t="s">
        <v>39</v>
      </c>
      <c r="I909" t="s">
        <v>179</v>
      </c>
      <c r="J909" t="s">
        <v>41</v>
      </c>
      <c r="K909" t="s">
        <v>232</v>
      </c>
      <c r="L909" t="s">
        <v>126</v>
      </c>
      <c r="M909" t="s">
        <v>179</v>
      </c>
      <c r="N909" t="s">
        <v>182</v>
      </c>
      <c r="O909" t="s">
        <v>198</v>
      </c>
      <c r="P909" t="s">
        <v>199</v>
      </c>
      <c r="Q909">
        <v>101054498</v>
      </c>
      <c r="R909">
        <v>2984</v>
      </c>
      <c r="S909" s="1">
        <v>44340</v>
      </c>
      <c r="T909" t="s">
        <v>48</v>
      </c>
      <c r="U909">
        <v>34640</v>
      </c>
      <c r="V909">
        <v>34680</v>
      </c>
      <c r="W909">
        <v>1</v>
      </c>
      <c r="X909">
        <v>220000</v>
      </c>
      <c r="Y909">
        <v>0</v>
      </c>
      <c r="Z909" t="s">
        <v>49</v>
      </c>
      <c r="AC909" s="3">
        <v>1058434</v>
      </c>
      <c r="AD909">
        <v>0</v>
      </c>
      <c r="AE909">
        <v>0</v>
      </c>
      <c r="AF909" t="s">
        <v>56</v>
      </c>
      <c r="AH909" t="s">
        <v>185</v>
      </c>
      <c r="AI909" t="s">
        <v>52</v>
      </c>
      <c r="AK909" t="s">
        <v>53</v>
      </c>
      <c r="AL909" s="1">
        <v>44355</v>
      </c>
    </row>
    <row r="910" spans="1:38" x14ac:dyDescent="0.25">
      <c r="A910" t="s">
        <v>38</v>
      </c>
      <c r="B910">
        <v>101053770</v>
      </c>
      <c r="C910">
        <v>56277</v>
      </c>
      <c r="D910">
        <v>56575</v>
      </c>
      <c r="E910" s="1">
        <v>44334</v>
      </c>
      <c r="F910" s="2">
        <v>20</v>
      </c>
      <c r="G910" s="2">
        <f t="shared" si="14"/>
        <v>5</v>
      </c>
      <c r="H910" t="s">
        <v>39</v>
      </c>
      <c r="I910" t="s">
        <v>40</v>
      </c>
      <c r="J910" t="s">
        <v>41</v>
      </c>
      <c r="K910" t="s">
        <v>42</v>
      </c>
      <c r="L910" t="s">
        <v>43</v>
      </c>
      <c r="M910" t="s">
        <v>44</v>
      </c>
      <c r="N910" t="s">
        <v>45</v>
      </c>
      <c r="O910" t="s">
        <v>65</v>
      </c>
      <c r="P910" t="s">
        <v>66</v>
      </c>
      <c r="Q910">
        <v>101054499</v>
      </c>
      <c r="R910">
        <v>75919</v>
      </c>
      <c r="S910" s="1">
        <v>44337</v>
      </c>
      <c r="T910" t="s">
        <v>48</v>
      </c>
      <c r="U910">
        <v>35170</v>
      </c>
      <c r="V910">
        <v>35170</v>
      </c>
      <c r="W910">
        <v>1</v>
      </c>
      <c r="X910">
        <v>10000</v>
      </c>
      <c r="Y910">
        <v>0</v>
      </c>
      <c r="Z910" t="s">
        <v>49</v>
      </c>
      <c r="AC910" s="3">
        <v>1244666</v>
      </c>
      <c r="AD910">
        <v>0</v>
      </c>
      <c r="AE910">
        <v>0</v>
      </c>
      <c r="AF910" t="s">
        <v>56</v>
      </c>
      <c r="AH910" t="s">
        <v>51</v>
      </c>
      <c r="AI910" t="s">
        <v>52</v>
      </c>
      <c r="AK910" t="s">
        <v>59</v>
      </c>
    </row>
    <row r="911" spans="1:38" x14ac:dyDescent="0.25">
      <c r="A911" t="s">
        <v>38</v>
      </c>
      <c r="B911">
        <v>101053771</v>
      </c>
      <c r="C911">
        <v>56278</v>
      </c>
      <c r="D911">
        <v>56560</v>
      </c>
      <c r="E911" s="1">
        <v>44334</v>
      </c>
      <c r="F911" s="2">
        <v>20</v>
      </c>
      <c r="G911" s="2">
        <f t="shared" si="14"/>
        <v>5</v>
      </c>
      <c r="H911" t="s">
        <v>39</v>
      </c>
      <c r="I911" t="s">
        <v>40</v>
      </c>
      <c r="J911" t="s">
        <v>41</v>
      </c>
      <c r="K911" t="s">
        <v>42</v>
      </c>
      <c r="L911" t="s">
        <v>43</v>
      </c>
      <c r="M911" t="s">
        <v>44</v>
      </c>
      <c r="N911" t="s">
        <v>45</v>
      </c>
      <c r="O911" t="s">
        <v>245</v>
      </c>
      <c r="P911" t="s">
        <v>246</v>
      </c>
      <c r="Q911">
        <v>101054500</v>
      </c>
      <c r="R911">
        <v>75941</v>
      </c>
      <c r="S911" s="1">
        <v>44337</v>
      </c>
      <c r="T911" t="s">
        <v>48</v>
      </c>
      <c r="U911">
        <v>33250</v>
      </c>
      <c r="V911">
        <v>33250</v>
      </c>
      <c r="W911">
        <v>1</v>
      </c>
      <c r="X911">
        <v>10000</v>
      </c>
      <c r="Y911">
        <v>0</v>
      </c>
      <c r="Z911" t="s">
        <v>49</v>
      </c>
      <c r="AC911" s="3">
        <v>1176718</v>
      </c>
      <c r="AD911">
        <v>0</v>
      </c>
      <c r="AE911">
        <v>0</v>
      </c>
      <c r="AF911" t="s">
        <v>56</v>
      </c>
      <c r="AH911" t="s">
        <v>51</v>
      </c>
      <c r="AI911" t="s">
        <v>52</v>
      </c>
      <c r="AK911" t="s">
        <v>59</v>
      </c>
    </row>
    <row r="912" spans="1:38" x14ac:dyDescent="0.25">
      <c r="A912" t="s">
        <v>38</v>
      </c>
      <c r="B912">
        <v>101053772</v>
      </c>
      <c r="C912">
        <v>56279</v>
      </c>
      <c r="D912">
        <v>56581</v>
      </c>
      <c r="E912" s="1">
        <v>44334</v>
      </c>
      <c r="F912" s="2">
        <v>20</v>
      </c>
      <c r="G912" s="2">
        <f t="shared" si="14"/>
        <v>5</v>
      </c>
      <c r="H912" t="s">
        <v>39</v>
      </c>
      <c r="I912" t="s">
        <v>40</v>
      </c>
      <c r="J912" t="s">
        <v>41</v>
      </c>
      <c r="K912" t="s">
        <v>42</v>
      </c>
      <c r="L912" t="s">
        <v>43</v>
      </c>
      <c r="M912" t="s">
        <v>44</v>
      </c>
      <c r="N912" t="s">
        <v>45</v>
      </c>
      <c r="O912" t="s">
        <v>347</v>
      </c>
      <c r="P912" t="s">
        <v>350</v>
      </c>
      <c r="Q912">
        <v>101054501</v>
      </c>
      <c r="R912">
        <v>75935</v>
      </c>
      <c r="S912" s="1">
        <v>44337</v>
      </c>
      <c r="T912" t="s">
        <v>48</v>
      </c>
      <c r="U912">
        <v>34310</v>
      </c>
      <c r="V912">
        <v>34310</v>
      </c>
      <c r="W912">
        <v>1</v>
      </c>
      <c r="X912">
        <v>10000</v>
      </c>
      <c r="Y912">
        <v>0</v>
      </c>
      <c r="Z912" t="s">
        <v>49</v>
      </c>
      <c r="AC912" s="3">
        <v>1214231</v>
      </c>
      <c r="AD912">
        <v>0</v>
      </c>
      <c r="AE912">
        <v>0</v>
      </c>
      <c r="AF912" t="s">
        <v>56</v>
      </c>
      <c r="AH912" t="s">
        <v>51</v>
      </c>
      <c r="AI912" t="s">
        <v>52</v>
      </c>
      <c r="AK912" t="s">
        <v>59</v>
      </c>
    </row>
    <row r="913" spans="1:38" x14ac:dyDescent="0.25">
      <c r="A913" t="s">
        <v>38</v>
      </c>
      <c r="B913">
        <v>101053773</v>
      </c>
      <c r="C913">
        <v>56280</v>
      </c>
      <c r="D913">
        <v>56638</v>
      </c>
      <c r="E913" s="1">
        <v>44334</v>
      </c>
      <c r="F913" s="2">
        <v>20</v>
      </c>
      <c r="G913" s="2">
        <f t="shared" si="14"/>
        <v>5</v>
      </c>
      <c r="H913" t="s">
        <v>726</v>
      </c>
      <c r="I913" t="s">
        <v>40</v>
      </c>
      <c r="J913" t="s">
        <v>41</v>
      </c>
      <c r="K913" t="s">
        <v>42</v>
      </c>
      <c r="L913" t="s">
        <v>43</v>
      </c>
      <c r="M913" t="s">
        <v>79</v>
      </c>
      <c r="N913" t="s">
        <v>45</v>
      </c>
      <c r="O913" t="s">
        <v>54</v>
      </c>
      <c r="P913" t="s">
        <v>55</v>
      </c>
      <c r="Q913">
        <v>101054502</v>
      </c>
      <c r="R913">
        <v>76065</v>
      </c>
      <c r="S913" s="1">
        <v>44340</v>
      </c>
      <c r="T913" t="s">
        <v>48</v>
      </c>
      <c r="U913">
        <v>29260</v>
      </c>
      <c r="V913">
        <v>29260</v>
      </c>
      <c r="W913">
        <v>1</v>
      </c>
      <c r="X913">
        <v>10000</v>
      </c>
      <c r="Y913">
        <v>0</v>
      </c>
      <c r="Z913" t="s">
        <v>49</v>
      </c>
      <c r="AC913" s="3">
        <v>1035511</v>
      </c>
      <c r="AD913">
        <v>0</v>
      </c>
      <c r="AE913">
        <v>0</v>
      </c>
      <c r="AF913" t="s">
        <v>56</v>
      </c>
      <c r="AH913" t="s">
        <v>51</v>
      </c>
      <c r="AI913" t="s">
        <v>52</v>
      </c>
      <c r="AK913" t="s">
        <v>59</v>
      </c>
    </row>
    <row r="914" spans="1:38" x14ac:dyDescent="0.25">
      <c r="A914" t="s">
        <v>38</v>
      </c>
      <c r="B914">
        <v>101053774</v>
      </c>
      <c r="C914">
        <v>56281</v>
      </c>
      <c r="D914">
        <v>56512</v>
      </c>
      <c r="E914" s="1">
        <v>44334</v>
      </c>
      <c r="F914" s="2">
        <v>20</v>
      </c>
      <c r="G914" s="2">
        <f t="shared" si="14"/>
        <v>5</v>
      </c>
      <c r="H914" t="s">
        <v>171</v>
      </c>
      <c r="I914" t="s">
        <v>124</v>
      </c>
      <c r="J914" t="s">
        <v>41</v>
      </c>
      <c r="K914" t="s">
        <v>172</v>
      </c>
      <c r="L914" t="s">
        <v>173</v>
      </c>
      <c r="M914" t="s">
        <v>42</v>
      </c>
      <c r="N914" t="s">
        <v>43</v>
      </c>
      <c r="O914" t="s">
        <v>176</v>
      </c>
      <c r="P914" t="s">
        <v>177</v>
      </c>
      <c r="Q914">
        <v>101054503</v>
      </c>
      <c r="R914">
        <v>79259</v>
      </c>
      <c r="S914" s="1">
        <v>44336</v>
      </c>
      <c r="T914" t="s">
        <v>48</v>
      </c>
      <c r="U914">
        <v>33430</v>
      </c>
      <c r="V914">
        <v>33430</v>
      </c>
      <c r="W914">
        <v>1</v>
      </c>
      <c r="X914">
        <v>0</v>
      </c>
      <c r="Y914">
        <v>0</v>
      </c>
      <c r="AC914" s="3">
        <v>674617</v>
      </c>
      <c r="AD914">
        <v>0</v>
      </c>
      <c r="AE914">
        <v>0</v>
      </c>
      <c r="AH914" t="s">
        <v>64</v>
      </c>
      <c r="AI914" t="s">
        <v>52</v>
      </c>
      <c r="AK914" t="s">
        <v>53</v>
      </c>
      <c r="AL914" s="1">
        <v>44355</v>
      </c>
    </row>
    <row r="915" spans="1:38" x14ac:dyDescent="0.25">
      <c r="A915" t="s">
        <v>38</v>
      </c>
      <c r="B915">
        <v>101053775</v>
      </c>
      <c r="C915">
        <v>56282</v>
      </c>
      <c r="D915">
        <v>56572</v>
      </c>
      <c r="E915" s="1">
        <v>44334</v>
      </c>
      <c r="F915" s="2">
        <v>20</v>
      </c>
      <c r="G915" s="2">
        <f t="shared" si="14"/>
        <v>5</v>
      </c>
      <c r="H915" t="s">
        <v>73</v>
      </c>
      <c r="I915" t="s">
        <v>40</v>
      </c>
      <c r="J915" t="s">
        <v>41</v>
      </c>
      <c r="K915" t="s">
        <v>42</v>
      </c>
      <c r="L915" t="s">
        <v>43</v>
      </c>
      <c r="M915" t="s">
        <v>44</v>
      </c>
      <c r="N915" t="s">
        <v>45</v>
      </c>
      <c r="O915" t="s">
        <v>46</v>
      </c>
      <c r="P915" t="s">
        <v>47</v>
      </c>
      <c r="Q915">
        <v>101054504</v>
      </c>
      <c r="R915">
        <v>75977</v>
      </c>
      <c r="S915" s="1">
        <v>44337</v>
      </c>
      <c r="T915" t="s">
        <v>48</v>
      </c>
      <c r="U915">
        <v>33890</v>
      </c>
      <c r="V915">
        <v>33890</v>
      </c>
      <c r="W915">
        <v>1</v>
      </c>
      <c r="X915">
        <v>10000</v>
      </c>
      <c r="Y915">
        <v>48000</v>
      </c>
      <c r="Z915" t="s">
        <v>49</v>
      </c>
      <c r="AC915" s="3">
        <v>1199367</v>
      </c>
      <c r="AD915">
        <v>0</v>
      </c>
      <c r="AE915">
        <v>0</v>
      </c>
      <c r="AF915" t="s">
        <v>50</v>
      </c>
      <c r="AH915" t="s">
        <v>51</v>
      </c>
      <c r="AI915" t="s">
        <v>52</v>
      </c>
      <c r="AK915" t="s">
        <v>59</v>
      </c>
    </row>
    <row r="916" spans="1:38" x14ac:dyDescent="0.25">
      <c r="A916" t="s">
        <v>38</v>
      </c>
      <c r="B916">
        <v>101053776</v>
      </c>
      <c r="C916">
        <v>56283</v>
      </c>
      <c r="D916">
        <v>56565</v>
      </c>
      <c r="E916" s="1">
        <v>44334</v>
      </c>
      <c r="F916" s="2">
        <v>20</v>
      </c>
      <c r="G916" s="2">
        <f t="shared" si="14"/>
        <v>5</v>
      </c>
      <c r="H916" t="s">
        <v>39</v>
      </c>
      <c r="I916" t="s">
        <v>179</v>
      </c>
      <c r="J916" t="s">
        <v>41</v>
      </c>
      <c r="K916" t="s">
        <v>180</v>
      </c>
      <c r="L916" t="s">
        <v>181</v>
      </c>
      <c r="M916" t="s">
        <v>179</v>
      </c>
      <c r="N916" t="s">
        <v>182</v>
      </c>
      <c r="O916" t="s">
        <v>196</v>
      </c>
      <c r="P916" t="s">
        <v>197</v>
      </c>
      <c r="Q916">
        <v>101054505</v>
      </c>
      <c r="R916">
        <v>2930</v>
      </c>
      <c r="S916" s="1">
        <v>44337</v>
      </c>
      <c r="T916" t="s">
        <v>48</v>
      </c>
      <c r="U916">
        <v>34520</v>
      </c>
      <c r="V916">
        <v>34520</v>
      </c>
      <c r="W916">
        <v>1</v>
      </c>
      <c r="X916">
        <v>305000</v>
      </c>
      <c r="Y916">
        <v>0</v>
      </c>
      <c r="Z916" t="s">
        <v>49</v>
      </c>
      <c r="AC916" s="3">
        <v>1192321</v>
      </c>
      <c r="AD916">
        <v>0</v>
      </c>
      <c r="AE916">
        <v>0</v>
      </c>
      <c r="AF916" t="s">
        <v>56</v>
      </c>
      <c r="AH916" t="s">
        <v>185</v>
      </c>
      <c r="AI916" t="s">
        <v>52</v>
      </c>
      <c r="AK916" t="s">
        <v>53</v>
      </c>
      <c r="AL916" s="1">
        <v>44355</v>
      </c>
    </row>
    <row r="917" spans="1:38" x14ac:dyDescent="0.25">
      <c r="A917" t="s">
        <v>38</v>
      </c>
      <c r="B917">
        <v>101053777</v>
      </c>
      <c r="C917">
        <v>56284</v>
      </c>
      <c r="D917">
        <v>56696</v>
      </c>
      <c r="E917" s="1">
        <v>44334</v>
      </c>
      <c r="F917" s="2">
        <v>20</v>
      </c>
      <c r="G917" s="2">
        <f t="shared" si="14"/>
        <v>5</v>
      </c>
      <c r="H917" t="s">
        <v>39</v>
      </c>
      <c r="I917" t="s">
        <v>179</v>
      </c>
      <c r="J917" t="s">
        <v>41</v>
      </c>
      <c r="K917" t="s">
        <v>232</v>
      </c>
      <c r="L917" t="s">
        <v>126</v>
      </c>
      <c r="M917" t="s">
        <v>179</v>
      </c>
      <c r="N917" t="s">
        <v>182</v>
      </c>
      <c r="O917" t="s">
        <v>226</v>
      </c>
      <c r="P917" t="s">
        <v>187</v>
      </c>
      <c r="Q917">
        <v>101054506</v>
      </c>
      <c r="R917">
        <v>2985</v>
      </c>
      <c r="S917" s="1">
        <v>44340</v>
      </c>
      <c r="T917" t="s">
        <v>48</v>
      </c>
      <c r="U917">
        <v>34490</v>
      </c>
      <c r="V917">
        <v>34540</v>
      </c>
      <c r="W917">
        <v>1</v>
      </c>
      <c r="X917">
        <v>220000</v>
      </c>
      <c r="Y917">
        <v>0</v>
      </c>
      <c r="Z917" t="s">
        <v>49</v>
      </c>
      <c r="AC917" s="3">
        <v>1054161</v>
      </c>
      <c r="AD917">
        <v>0</v>
      </c>
      <c r="AE917">
        <v>0</v>
      </c>
      <c r="AF917" t="s">
        <v>56</v>
      </c>
      <c r="AH917" t="s">
        <v>185</v>
      </c>
      <c r="AI917" t="s">
        <v>52</v>
      </c>
      <c r="AK917" t="s">
        <v>53</v>
      </c>
      <c r="AL917" s="1">
        <v>44355</v>
      </c>
    </row>
    <row r="918" spans="1:38" x14ac:dyDescent="0.25">
      <c r="A918" t="s">
        <v>38</v>
      </c>
      <c r="B918">
        <v>101053778</v>
      </c>
      <c r="C918">
        <v>56285</v>
      </c>
      <c r="D918">
        <v>56770</v>
      </c>
      <c r="E918" s="1">
        <v>44334</v>
      </c>
      <c r="F918" s="2">
        <v>20</v>
      </c>
      <c r="G918" s="2">
        <f t="shared" si="14"/>
        <v>5</v>
      </c>
      <c r="H918" t="s">
        <v>39</v>
      </c>
      <c r="I918" t="s">
        <v>179</v>
      </c>
      <c r="J918" t="s">
        <v>41</v>
      </c>
      <c r="K918" t="s">
        <v>356</v>
      </c>
      <c r="L918" t="s">
        <v>357</v>
      </c>
      <c r="M918" t="s">
        <v>179</v>
      </c>
      <c r="N918" t="s">
        <v>182</v>
      </c>
      <c r="O918" t="s">
        <v>192</v>
      </c>
      <c r="P918" t="s">
        <v>190</v>
      </c>
      <c r="Q918">
        <v>101054507</v>
      </c>
      <c r="R918">
        <v>0</v>
      </c>
      <c r="S918" s="1">
        <v>44341</v>
      </c>
      <c r="T918" t="s">
        <v>48</v>
      </c>
      <c r="U918">
        <v>34580</v>
      </c>
      <c r="V918">
        <v>34530</v>
      </c>
      <c r="W918">
        <v>1</v>
      </c>
      <c r="X918">
        <v>366800</v>
      </c>
      <c r="Y918">
        <v>58000</v>
      </c>
      <c r="Z918" t="s">
        <v>49</v>
      </c>
      <c r="AC918" s="3">
        <v>1277610</v>
      </c>
      <c r="AD918">
        <v>0</v>
      </c>
      <c r="AE918">
        <v>0</v>
      </c>
      <c r="AF918" t="s">
        <v>50</v>
      </c>
      <c r="AH918" t="s">
        <v>185</v>
      </c>
      <c r="AI918" t="s">
        <v>52</v>
      </c>
      <c r="AK918" t="s">
        <v>53</v>
      </c>
      <c r="AL918" s="1">
        <v>44355</v>
      </c>
    </row>
    <row r="919" spans="1:38" x14ac:dyDescent="0.25">
      <c r="A919" t="s">
        <v>38</v>
      </c>
      <c r="B919">
        <v>101053779</v>
      </c>
      <c r="C919">
        <v>56286</v>
      </c>
      <c r="E919" s="1">
        <v>44334</v>
      </c>
      <c r="F919" s="2">
        <v>20</v>
      </c>
      <c r="G919" s="2">
        <f t="shared" si="14"/>
        <v>5</v>
      </c>
      <c r="H919" t="s">
        <v>164</v>
      </c>
      <c r="I919" t="s">
        <v>146</v>
      </c>
      <c r="J919" t="s">
        <v>41</v>
      </c>
      <c r="K919" t="s">
        <v>586</v>
      </c>
      <c r="L919" t="s">
        <v>238</v>
      </c>
      <c r="M919" t="s">
        <v>107</v>
      </c>
      <c r="N919" t="s">
        <v>45</v>
      </c>
      <c r="O919" t="s">
        <v>727</v>
      </c>
      <c r="P919" t="s">
        <v>728</v>
      </c>
      <c r="Q919">
        <v>101054508</v>
      </c>
      <c r="R919" t="s">
        <v>729</v>
      </c>
      <c r="S919" s="1">
        <v>44341</v>
      </c>
      <c r="T919" t="s">
        <v>170</v>
      </c>
      <c r="U919">
        <v>1</v>
      </c>
      <c r="V919">
        <v>1</v>
      </c>
      <c r="W919">
        <v>1</v>
      </c>
      <c r="X919">
        <v>0</v>
      </c>
      <c r="Y919">
        <v>0</v>
      </c>
      <c r="AC919" s="3">
        <v>680615</v>
      </c>
      <c r="AD919">
        <v>650000</v>
      </c>
      <c r="AE919">
        <v>0</v>
      </c>
      <c r="AH919" t="s">
        <v>64</v>
      </c>
      <c r="AI919" t="s">
        <v>52</v>
      </c>
      <c r="AK919" t="s">
        <v>59</v>
      </c>
    </row>
    <row r="920" spans="1:38" x14ac:dyDescent="0.25">
      <c r="A920" t="s">
        <v>38</v>
      </c>
      <c r="B920">
        <v>101053780</v>
      </c>
      <c r="C920">
        <v>56287</v>
      </c>
      <c r="E920" s="1">
        <v>44334</v>
      </c>
      <c r="F920" s="2">
        <v>20</v>
      </c>
      <c r="G920" s="2">
        <f t="shared" si="14"/>
        <v>5</v>
      </c>
      <c r="H920" t="s">
        <v>164</v>
      </c>
      <c r="I920" t="s">
        <v>146</v>
      </c>
      <c r="J920" t="s">
        <v>41</v>
      </c>
      <c r="K920" t="s">
        <v>165</v>
      </c>
      <c r="L920" t="s">
        <v>166</v>
      </c>
      <c r="M920" t="s">
        <v>107</v>
      </c>
      <c r="N920" t="s">
        <v>45</v>
      </c>
      <c r="O920" t="s">
        <v>302</v>
      </c>
      <c r="P920" t="s">
        <v>303</v>
      </c>
      <c r="Q920">
        <v>101054509</v>
      </c>
      <c r="R920" t="s">
        <v>702</v>
      </c>
      <c r="S920" s="1">
        <v>44336</v>
      </c>
      <c r="T920" t="s">
        <v>170</v>
      </c>
      <c r="U920">
        <v>1</v>
      </c>
      <c r="V920">
        <v>1</v>
      </c>
      <c r="W920">
        <v>1</v>
      </c>
      <c r="X920">
        <v>0</v>
      </c>
      <c r="Y920">
        <v>0</v>
      </c>
      <c r="AC920" s="3">
        <v>1188459</v>
      </c>
      <c r="AD920">
        <v>1000000</v>
      </c>
      <c r="AE920">
        <v>0</v>
      </c>
      <c r="AH920" t="s">
        <v>64</v>
      </c>
      <c r="AI920" t="s">
        <v>52</v>
      </c>
      <c r="AK920" t="s">
        <v>53</v>
      </c>
      <c r="AL920" s="1">
        <v>44355</v>
      </c>
    </row>
    <row r="921" spans="1:38" x14ac:dyDescent="0.25">
      <c r="A921" t="s">
        <v>38</v>
      </c>
      <c r="B921">
        <v>101053781</v>
      </c>
      <c r="C921">
        <v>56288</v>
      </c>
      <c r="E921" s="1">
        <v>44334</v>
      </c>
      <c r="F921" s="2">
        <v>20</v>
      </c>
      <c r="G921" s="2">
        <f t="shared" si="14"/>
        <v>5</v>
      </c>
      <c r="H921" t="s">
        <v>164</v>
      </c>
      <c r="I921" t="s">
        <v>146</v>
      </c>
      <c r="J921" t="s">
        <v>41</v>
      </c>
      <c r="K921" t="s">
        <v>165</v>
      </c>
      <c r="L921" t="s">
        <v>166</v>
      </c>
      <c r="M921" t="s">
        <v>107</v>
      </c>
      <c r="N921" t="s">
        <v>45</v>
      </c>
      <c r="O921" t="s">
        <v>730</v>
      </c>
      <c r="P921" t="s">
        <v>731</v>
      </c>
      <c r="Q921">
        <v>101054510</v>
      </c>
      <c r="R921" t="s">
        <v>695</v>
      </c>
      <c r="S921" s="1">
        <v>44336</v>
      </c>
      <c r="T921" t="s">
        <v>170</v>
      </c>
      <c r="U921">
        <v>1</v>
      </c>
      <c r="V921">
        <v>1</v>
      </c>
      <c r="W921">
        <v>1</v>
      </c>
      <c r="X921">
        <v>0</v>
      </c>
      <c r="Y921">
        <v>0</v>
      </c>
      <c r="AC921" s="3">
        <v>1188459</v>
      </c>
      <c r="AD921">
        <v>1000000</v>
      </c>
      <c r="AE921">
        <v>0</v>
      </c>
      <c r="AH921" t="s">
        <v>64</v>
      </c>
      <c r="AI921" t="s">
        <v>52</v>
      </c>
      <c r="AK921" t="s">
        <v>53</v>
      </c>
      <c r="AL921" s="1">
        <v>44355</v>
      </c>
    </row>
    <row r="922" spans="1:38" x14ac:dyDescent="0.25">
      <c r="A922" t="s">
        <v>38</v>
      </c>
      <c r="B922">
        <v>101053782</v>
      </c>
      <c r="C922">
        <v>56289</v>
      </c>
      <c r="D922">
        <v>56679</v>
      </c>
      <c r="E922" s="1">
        <v>44334</v>
      </c>
      <c r="F922" s="2">
        <v>20</v>
      </c>
      <c r="G922" s="2">
        <f t="shared" si="14"/>
        <v>5</v>
      </c>
      <c r="H922" t="s">
        <v>39</v>
      </c>
      <c r="I922" t="s">
        <v>179</v>
      </c>
      <c r="J922" t="s">
        <v>41</v>
      </c>
      <c r="K922" t="s">
        <v>356</v>
      </c>
      <c r="L922" t="s">
        <v>357</v>
      </c>
      <c r="M922" t="s">
        <v>179</v>
      </c>
      <c r="N922" t="s">
        <v>182</v>
      </c>
      <c r="O922" t="s">
        <v>80</v>
      </c>
      <c r="P922" t="s">
        <v>81</v>
      </c>
      <c r="Q922">
        <v>101054511</v>
      </c>
      <c r="R922">
        <v>2993</v>
      </c>
      <c r="S922" s="1">
        <v>44340</v>
      </c>
      <c r="T922" t="s">
        <v>48</v>
      </c>
      <c r="U922">
        <v>34160</v>
      </c>
      <c r="V922">
        <v>34120</v>
      </c>
      <c r="W922">
        <v>1</v>
      </c>
      <c r="X922">
        <v>366800</v>
      </c>
      <c r="Y922">
        <v>0</v>
      </c>
      <c r="Z922" t="s">
        <v>49</v>
      </c>
      <c r="AC922" s="3">
        <v>1262440</v>
      </c>
      <c r="AD922">
        <v>0</v>
      </c>
      <c r="AE922">
        <v>0</v>
      </c>
      <c r="AF922" t="s">
        <v>56</v>
      </c>
      <c r="AH922" t="s">
        <v>185</v>
      </c>
      <c r="AI922" t="s">
        <v>52</v>
      </c>
      <c r="AK922" t="s">
        <v>53</v>
      </c>
      <c r="AL922" s="1">
        <v>44355</v>
      </c>
    </row>
    <row r="923" spans="1:38" x14ac:dyDescent="0.25">
      <c r="A923" t="s">
        <v>38</v>
      </c>
      <c r="B923">
        <v>101053783</v>
      </c>
      <c r="C923">
        <v>56290</v>
      </c>
      <c r="D923">
        <v>56628</v>
      </c>
      <c r="E923" s="1">
        <v>44334</v>
      </c>
      <c r="F923" s="2">
        <v>20</v>
      </c>
      <c r="G923" s="2">
        <f t="shared" si="14"/>
        <v>5</v>
      </c>
      <c r="H923" t="s">
        <v>39</v>
      </c>
      <c r="I923" t="s">
        <v>179</v>
      </c>
      <c r="J923" t="s">
        <v>41</v>
      </c>
      <c r="K923" t="s">
        <v>191</v>
      </c>
      <c r="L923" t="s">
        <v>126</v>
      </c>
      <c r="M923" t="s">
        <v>179</v>
      </c>
      <c r="N923" t="s">
        <v>182</v>
      </c>
      <c r="O923" t="s">
        <v>198</v>
      </c>
      <c r="P923" t="s">
        <v>199</v>
      </c>
      <c r="Q923">
        <v>101054512</v>
      </c>
      <c r="R923">
        <v>2955</v>
      </c>
      <c r="S923" s="1">
        <v>44340</v>
      </c>
      <c r="T923" t="s">
        <v>48</v>
      </c>
      <c r="U923">
        <v>34670</v>
      </c>
      <c r="V923">
        <v>34740</v>
      </c>
      <c r="W923">
        <v>1</v>
      </c>
      <c r="X923">
        <v>220000</v>
      </c>
      <c r="Y923">
        <v>0</v>
      </c>
      <c r="Z923" t="s">
        <v>49</v>
      </c>
      <c r="AC923" s="3">
        <v>1060265</v>
      </c>
      <c r="AD923">
        <v>0</v>
      </c>
      <c r="AE923">
        <v>0</v>
      </c>
      <c r="AF923" t="s">
        <v>56</v>
      </c>
      <c r="AH923" t="s">
        <v>185</v>
      </c>
      <c r="AI923" t="s">
        <v>52</v>
      </c>
      <c r="AK923" t="s">
        <v>53</v>
      </c>
      <c r="AL923" s="1">
        <v>44355</v>
      </c>
    </row>
    <row r="924" spans="1:38" x14ac:dyDescent="0.25">
      <c r="A924" t="s">
        <v>38</v>
      </c>
      <c r="B924">
        <v>101053784</v>
      </c>
      <c r="C924">
        <v>56291</v>
      </c>
      <c r="D924">
        <v>56607</v>
      </c>
      <c r="E924" s="1">
        <v>44334</v>
      </c>
      <c r="F924" s="2">
        <v>20</v>
      </c>
      <c r="G924" s="2">
        <f t="shared" si="14"/>
        <v>5</v>
      </c>
      <c r="H924" t="s">
        <v>39</v>
      </c>
      <c r="I924" t="s">
        <v>179</v>
      </c>
      <c r="J924" t="s">
        <v>41</v>
      </c>
      <c r="K924" t="s">
        <v>221</v>
      </c>
      <c r="L924" t="s">
        <v>126</v>
      </c>
      <c r="M924" t="s">
        <v>179</v>
      </c>
      <c r="N924" t="s">
        <v>182</v>
      </c>
      <c r="O924" t="s">
        <v>194</v>
      </c>
      <c r="P924" t="s">
        <v>195</v>
      </c>
      <c r="Q924">
        <v>101054513</v>
      </c>
      <c r="R924">
        <v>2923</v>
      </c>
      <c r="S924" s="1">
        <v>44340</v>
      </c>
      <c r="T924" t="s">
        <v>48</v>
      </c>
      <c r="U924">
        <v>34760</v>
      </c>
      <c r="V924">
        <v>34720</v>
      </c>
      <c r="W924">
        <v>1</v>
      </c>
      <c r="X924">
        <v>220000</v>
      </c>
      <c r="Y924">
        <v>0</v>
      </c>
      <c r="Z924" t="s">
        <v>49</v>
      </c>
      <c r="AC924" s="3">
        <v>1059654</v>
      </c>
      <c r="AD924">
        <v>0</v>
      </c>
      <c r="AE924">
        <v>0</v>
      </c>
      <c r="AF924" t="s">
        <v>56</v>
      </c>
      <c r="AH924" t="s">
        <v>185</v>
      </c>
      <c r="AI924" t="s">
        <v>52</v>
      </c>
      <c r="AK924" t="s">
        <v>53</v>
      </c>
      <c r="AL924" s="1">
        <v>44355</v>
      </c>
    </row>
    <row r="925" spans="1:38" x14ac:dyDescent="0.25">
      <c r="A925" t="s">
        <v>38</v>
      </c>
      <c r="B925">
        <v>101053785</v>
      </c>
      <c r="C925">
        <v>56292</v>
      </c>
      <c r="D925">
        <v>56608</v>
      </c>
      <c r="E925" s="1">
        <v>44334</v>
      </c>
      <c r="F925" s="2">
        <v>20</v>
      </c>
      <c r="G925" s="2">
        <f t="shared" si="14"/>
        <v>5</v>
      </c>
      <c r="H925" t="s">
        <v>39</v>
      </c>
      <c r="I925" t="s">
        <v>179</v>
      </c>
      <c r="J925" t="s">
        <v>41</v>
      </c>
      <c r="K925" t="s">
        <v>221</v>
      </c>
      <c r="L925" t="s">
        <v>126</v>
      </c>
      <c r="M925" t="s">
        <v>179</v>
      </c>
      <c r="N925" t="s">
        <v>182</v>
      </c>
      <c r="O925" t="s">
        <v>189</v>
      </c>
      <c r="P925" t="s">
        <v>190</v>
      </c>
      <c r="Q925">
        <v>101054514</v>
      </c>
      <c r="R925">
        <v>2937</v>
      </c>
      <c r="S925" s="1">
        <v>44340</v>
      </c>
      <c r="T925" t="s">
        <v>48</v>
      </c>
      <c r="U925">
        <v>34570</v>
      </c>
      <c r="V925">
        <v>34570</v>
      </c>
      <c r="W925">
        <v>1</v>
      </c>
      <c r="X925">
        <v>220000</v>
      </c>
      <c r="Y925">
        <v>0</v>
      </c>
      <c r="Z925" t="s">
        <v>49</v>
      </c>
      <c r="AC925" s="3">
        <v>1055076</v>
      </c>
      <c r="AD925">
        <v>0</v>
      </c>
      <c r="AE925">
        <v>0</v>
      </c>
      <c r="AF925" t="s">
        <v>56</v>
      </c>
      <c r="AH925" t="s">
        <v>185</v>
      </c>
      <c r="AI925" t="s">
        <v>52</v>
      </c>
      <c r="AK925" t="s">
        <v>53</v>
      </c>
      <c r="AL925" s="1">
        <v>44355</v>
      </c>
    </row>
    <row r="926" spans="1:38" x14ac:dyDescent="0.25">
      <c r="A926" t="s">
        <v>38</v>
      </c>
      <c r="B926">
        <v>101053786</v>
      </c>
      <c r="C926">
        <v>56293</v>
      </c>
      <c r="D926">
        <v>56631</v>
      </c>
      <c r="E926" s="1">
        <v>44334</v>
      </c>
      <c r="F926" s="2">
        <v>20</v>
      </c>
      <c r="G926" s="2">
        <f t="shared" si="14"/>
        <v>5</v>
      </c>
      <c r="H926" t="s">
        <v>39</v>
      </c>
      <c r="I926" t="s">
        <v>179</v>
      </c>
      <c r="J926" t="s">
        <v>41</v>
      </c>
      <c r="K926" t="s">
        <v>191</v>
      </c>
      <c r="L926" t="s">
        <v>126</v>
      </c>
      <c r="M926" t="s">
        <v>179</v>
      </c>
      <c r="N926" t="s">
        <v>182</v>
      </c>
      <c r="O926" t="s">
        <v>200</v>
      </c>
      <c r="P926" t="s">
        <v>201</v>
      </c>
      <c r="Q926">
        <v>101054515</v>
      </c>
      <c r="R926">
        <v>2943</v>
      </c>
      <c r="S926" s="1">
        <v>44340</v>
      </c>
      <c r="T926" t="s">
        <v>48</v>
      </c>
      <c r="U926">
        <v>34380</v>
      </c>
      <c r="V926">
        <v>34480</v>
      </c>
      <c r="W926">
        <v>1</v>
      </c>
      <c r="X926">
        <v>220000</v>
      </c>
      <c r="Y926">
        <v>0</v>
      </c>
      <c r="Z926" t="s">
        <v>49</v>
      </c>
      <c r="AC926" s="3">
        <v>1049278</v>
      </c>
      <c r="AD926">
        <v>0</v>
      </c>
      <c r="AE926">
        <v>0</v>
      </c>
      <c r="AF926" t="s">
        <v>56</v>
      </c>
      <c r="AH926" t="s">
        <v>185</v>
      </c>
      <c r="AI926" t="s">
        <v>52</v>
      </c>
      <c r="AK926" t="s">
        <v>53</v>
      </c>
      <c r="AL926" s="1">
        <v>44355</v>
      </c>
    </row>
    <row r="927" spans="1:38" x14ac:dyDescent="0.25">
      <c r="A927" t="s">
        <v>38</v>
      </c>
      <c r="B927">
        <v>101053787</v>
      </c>
      <c r="C927">
        <v>56294</v>
      </c>
      <c r="D927">
        <v>56450</v>
      </c>
      <c r="E927" s="1">
        <v>44334</v>
      </c>
      <c r="F927" s="2">
        <v>20</v>
      </c>
      <c r="G927" s="2">
        <f t="shared" si="14"/>
        <v>5</v>
      </c>
      <c r="H927" t="s">
        <v>67</v>
      </c>
      <c r="I927" t="s">
        <v>40</v>
      </c>
      <c r="J927" t="s">
        <v>41</v>
      </c>
      <c r="K927" t="s">
        <v>68</v>
      </c>
      <c r="L927" t="s">
        <v>45</v>
      </c>
      <c r="M927" t="s">
        <v>69</v>
      </c>
      <c r="N927" t="s">
        <v>45</v>
      </c>
      <c r="O927" t="s">
        <v>245</v>
      </c>
      <c r="P927" t="s">
        <v>246</v>
      </c>
      <c r="Q927">
        <v>101054516</v>
      </c>
      <c r="R927">
        <v>75857</v>
      </c>
      <c r="S927" s="1">
        <v>44335</v>
      </c>
      <c r="T927" t="s">
        <v>48</v>
      </c>
      <c r="U927">
        <v>35510</v>
      </c>
      <c r="V927">
        <v>35510</v>
      </c>
      <c r="W927">
        <v>1</v>
      </c>
      <c r="X927">
        <v>0</v>
      </c>
      <c r="Y927">
        <v>0</v>
      </c>
      <c r="AC927" s="3">
        <v>557862</v>
      </c>
      <c r="AD927">
        <v>0</v>
      </c>
      <c r="AE927">
        <v>0</v>
      </c>
      <c r="AH927" t="s">
        <v>51</v>
      </c>
      <c r="AI927" t="s">
        <v>52</v>
      </c>
      <c r="AK927" t="s">
        <v>53</v>
      </c>
      <c r="AL927" s="1">
        <v>44355</v>
      </c>
    </row>
    <row r="928" spans="1:38" x14ac:dyDescent="0.25">
      <c r="A928" t="s">
        <v>38</v>
      </c>
      <c r="B928">
        <v>101053788</v>
      </c>
      <c r="C928">
        <v>56295</v>
      </c>
      <c r="D928">
        <v>56458</v>
      </c>
      <c r="E928" s="1">
        <v>44334</v>
      </c>
      <c r="F928" s="2">
        <v>20</v>
      </c>
      <c r="G928" s="2">
        <f t="shared" si="14"/>
        <v>5</v>
      </c>
      <c r="H928" t="s">
        <v>67</v>
      </c>
      <c r="I928" t="s">
        <v>40</v>
      </c>
      <c r="J928" t="s">
        <v>41</v>
      </c>
      <c r="K928" t="s">
        <v>68</v>
      </c>
      <c r="L928" t="s">
        <v>45</v>
      </c>
      <c r="M928" t="s">
        <v>69</v>
      </c>
      <c r="N928" t="s">
        <v>45</v>
      </c>
      <c r="O928" t="s">
        <v>148</v>
      </c>
      <c r="P928" t="s">
        <v>149</v>
      </c>
      <c r="Q928">
        <v>101054517</v>
      </c>
      <c r="R928">
        <v>57530</v>
      </c>
      <c r="S928" s="1">
        <v>44335</v>
      </c>
      <c r="T928" t="s">
        <v>48</v>
      </c>
      <c r="U928">
        <v>34680</v>
      </c>
      <c r="V928">
        <v>34690</v>
      </c>
      <c r="W928">
        <v>1</v>
      </c>
      <c r="X928">
        <v>0</v>
      </c>
      <c r="Y928">
        <v>0</v>
      </c>
      <c r="AC928" s="3">
        <v>544823</v>
      </c>
      <c r="AD928">
        <v>0</v>
      </c>
      <c r="AE928">
        <v>0</v>
      </c>
      <c r="AH928" t="s">
        <v>51</v>
      </c>
      <c r="AI928" t="s">
        <v>52</v>
      </c>
      <c r="AK928" t="s">
        <v>53</v>
      </c>
      <c r="AL928" s="1">
        <v>44355</v>
      </c>
    </row>
    <row r="929" spans="1:38" x14ac:dyDescent="0.25">
      <c r="A929" t="s">
        <v>38</v>
      </c>
      <c r="B929">
        <v>101053789</v>
      </c>
      <c r="C929">
        <v>56296</v>
      </c>
      <c r="D929">
        <v>56615</v>
      </c>
      <c r="E929" s="1">
        <v>44334</v>
      </c>
      <c r="F929" s="2">
        <v>20</v>
      </c>
      <c r="G929" s="2">
        <f t="shared" si="14"/>
        <v>5</v>
      </c>
      <c r="H929" t="s">
        <v>39</v>
      </c>
      <c r="I929" t="s">
        <v>179</v>
      </c>
      <c r="J929" t="s">
        <v>41</v>
      </c>
      <c r="K929" t="s">
        <v>232</v>
      </c>
      <c r="L929" t="s">
        <v>126</v>
      </c>
      <c r="M929" t="s">
        <v>179</v>
      </c>
      <c r="N929" t="s">
        <v>182</v>
      </c>
      <c r="O929" t="s">
        <v>222</v>
      </c>
      <c r="P929" t="s">
        <v>223</v>
      </c>
      <c r="Q929">
        <v>101054518</v>
      </c>
      <c r="R929">
        <v>2963</v>
      </c>
      <c r="S929" s="1">
        <v>44340</v>
      </c>
      <c r="T929" t="s">
        <v>48</v>
      </c>
      <c r="U929">
        <v>34000</v>
      </c>
      <c r="V929">
        <v>34020</v>
      </c>
      <c r="W929">
        <v>1</v>
      </c>
      <c r="X929">
        <v>220000</v>
      </c>
      <c r="Y929">
        <v>0</v>
      </c>
      <c r="Z929" t="s">
        <v>49</v>
      </c>
      <c r="AC929" s="3">
        <v>1038290</v>
      </c>
      <c r="AD929">
        <v>0</v>
      </c>
      <c r="AE929">
        <v>0</v>
      </c>
      <c r="AF929" t="s">
        <v>56</v>
      </c>
      <c r="AH929" t="s">
        <v>185</v>
      </c>
      <c r="AI929" t="s">
        <v>52</v>
      </c>
      <c r="AK929" t="s">
        <v>53</v>
      </c>
      <c r="AL929" s="1">
        <v>44355</v>
      </c>
    </row>
    <row r="930" spans="1:38" x14ac:dyDescent="0.25">
      <c r="A930" t="s">
        <v>38</v>
      </c>
      <c r="B930">
        <v>101053790</v>
      </c>
      <c r="C930">
        <v>56297</v>
      </c>
      <c r="D930">
        <v>56617</v>
      </c>
      <c r="E930" s="1">
        <v>44334</v>
      </c>
      <c r="F930" s="2">
        <v>20</v>
      </c>
      <c r="G930" s="2">
        <f t="shared" si="14"/>
        <v>5</v>
      </c>
      <c r="H930" t="s">
        <v>39</v>
      </c>
      <c r="I930" t="s">
        <v>179</v>
      </c>
      <c r="J930" t="s">
        <v>41</v>
      </c>
      <c r="K930" t="s">
        <v>232</v>
      </c>
      <c r="L930" t="s">
        <v>126</v>
      </c>
      <c r="M930" t="s">
        <v>179</v>
      </c>
      <c r="N930" t="s">
        <v>182</v>
      </c>
      <c r="O930" t="s">
        <v>192</v>
      </c>
      <c r="P930" t="s">
        <v>184</v>
      </c>
      <c r="Q930">
        <v>101054519</v>
      </c>
      <c r="R930">
        <v>2954</v>
      </c>
      <c r="S930" s="1">
        <v>44340</v>
      </c>
      <c r="T930" t="s">
        <v>48</v>
      </c>
      <c r="U930">
        <v>34750</v>
      </c>
      <c r="V930">
        <v>34700</v>
      </c>
      <c r="W930">
        <v>1</v>
      </c>
      <c r="X930">
        <v>220000</v>
      </c>
      <c r="Y930">
        <v>0</v>
      </c>
      <c r="Z930" t="s">
        <v>49</v>
      </c>
      <c r="AC930" s="3">
        <v>1059044</v>
      </c>
      <c r="AD930">
        <v>0</v>
      </c>
      <c r="AE930">
        <v>0</v>
      </c>
      <c r="AF930" t="s">
        <v>56</v>
      </c>
      <c r="AH930" t="s">
        <v>185</v>
      </c>
      <c r="AI930" t="s">
        <v>52</v>
      </c>
      <c r="AK930" t="s">
        <v>53</v>
      </c>
      <c r="AL930" s="1">
        <v>44355</v>
      </c>
    </row>
    <row r="931" spans="1:38" x14ac:dyDescent="0.25">
      <c r="A931" t="s">
        <v>38</v>
      </c>
      <c r="B931">
        <v>101053791</v>
      </c>
      <c r="C931">
        <v>56298</v>
      </c>
      <c r="E931" s="1">
        <v>44334</v>
      </c>
      <c r="F931" s="2">
        <v>20</v>
      </c>
      <c r="G931" s="2">
        <f t="shared" si="14"/>
        <v>5</v>
      </c>
      <c r="H931" t="s">
        <v>39</v>
      </c>
      <c r="I931" t="s">
        <v>40</v>
      </c>
      <c r="J931" t="s">
        <v>41</v>
      </c>
      <c r="K931" t="s">
        <v>247</v>
      </c>
      <c r="L931" t="s">
        <v>248</v>
      </c>
      <c r="M931" t="s">
        <v>69</v>
      </c>
      <c r="N931" t="s">
        <v>45</v>
      </c>
      <c r="O931" t="s">
        <v>76</v>
      </c>
      <c r="P931" t="s">
        <v>77</v>
      </c>
      <c r="Q931">
        <v>101054520</v>
      </c>
      <c r="R931">
        <v>57521</v>
      </c>
      <c r="S931" s="1">
        <v>44335</v>
      </c>
      <c r="T931" t="s">
        <v>78</v>
      </c>
      <c r="U931">
        <v>34820</v>
      </c>
      <c r="V931">
        <v>34690</v>
      </c>
      <c r="W931">
        <v>1</v>
      </c>
      <c r="X931">
        <v>0</v>
      </c>
      <c r="Y931">
        <v>0</v>
      </c>
      <c r="AC931" s="3">
        <v>1341615</v>
      </c>
      <c r="AD931">
        <v>1207500</v>
      </c>
      <c r="AE931">
        <v>-11200</v>
      </c>
      <c r="AH931" t="s">
        <v>51</v>
      </c>
      <c r="AI931" t="s">
        <v>52</v>
      </c>
      <c r="AK931" t="s">
        <v>53</v>
      </c>
      <c r="AL931" s="1">
        <v>44355</v>
      </c>
    </row>
    <row r="932" spans="1:38" x14ac:dyDescent="0.25">
      <c r="A932" t="s">
        <v>38</v>
      </c>
      <c r="B932">
        <v>101053792</v>
      </c>
      <c r="C932">
        <v>56299</v>
      </c>
      <c r="E932" s="1">
        <v>44334</v>
      </c>
      <c r="F932" s="2">
        <v>20</v>
      </c>
      <c r="G932" s="2">
        <f t="shared" si="14"/>
        <v>5</v>
      </c>
      <c r="H932" t="s">
        <v>164</v>
      </c>
      <c r="I932" t="s">
        <v>146</v>
      </c>
      <c r="J932" t="s">
        <v>41</v>
      </c>
      <c r="K932" t="s">
        <v>237</v>
      </c>
      <c r="L932" t="s">
        <v>238</v>
      </c>
      <c r="M932" t="s">
        <v>107</v>
      </c>
      <c r="N932" t="s">
        <v>45</v>
      </c>
      <c r="O932" t="s">
        <v>732</v>
      </c>
      <c r="P932" t="s">
        <v>733</v>
      </c>
      <c r="Q932">
        <v>101054521</v>
      </c>
      <c r="R932" t="s">
        <v>734</v>
      </c>
      <c r="S932" s="1">
        <v>44336</v>
      </c>
      <c r="T932" t="s">
        <v>170</v>
      </c>
      <c r="U932">
        <v>1</v>
      </c>
      <c r="V932">
        <v>1</v>
      </c>
      <c r="W932">
        <v>1</v>
      </c>
      <c r="X932">
        <v>0</v>
      </c>
      <c r="Y932">
        <v>0</v>
      </c>
      <c r="AC932" s="3">
        <v>680615</v>
      </c>
      <c r="AD932">
        <v>650000</v>
      </c>
      <c r="AE932">
        <v>0</v>
      </c>
      <c r="AH932" t="s">
        <v>64</v>
      </c>
      <c r="AI932" t="s">
        <v>52</v>
      </c>
      <c r="AK932" t="s">
        <v>53</v>
      </c>
      <c r="AL932" s="1">
        <v>44355</v>
      </c>
    </row>
    <row r="933" spans="1:38" x14ac:dyDescent="0.25">
      <c r="A933" t="s">
        <v>38</v>
      </c>
      <c r="B933">
        <v>101053793</v>
      </c>
      <c r="C933">
        <v>56300</v>
      </c>
      <c r="E933" s="1">
        <v>44334</v>
      </c>
      <c r="F933" s="2">
        <v>20</v>
      </c>
      <c r="G933" s="2">
        <f t="shared" si="14"/>
        <v>5</v>
      </c>
      <c r="H933" t="s">
        <v>67</v>
      </c>
      <c r="I933" t="s">
        <v>40</v>
      </c>
      <c r="J933" t="s">
        <v>41</v>
      </c>
      <c r="K933" t="s">
        <v>68</v>
      </c>
      <c r="L933" t="s">
        <v>45</v>
      </c>
      <c r="M933" t="s">
        <v>44</v>
      </c>
      <c r="N933" t="s">
        <v>45</v>
      </c>
      <c r="O933" t="s">
        <v>242</v>
      </c>
      <c r="P933" t="s">
        <v>244</v>
      </c>
      <c r="Q933">
        <v>101054522</v>
      </c>
      <c r="R933">
        <v>75815</v>
      </c>
      <c r="S933" s="1">
        <v>44335</v>
      </c>
      <c r="T933" t="s">
        <v>78</v>
      </c>
      <c r="U933">
        <v>36960</v>
      </c>
      <c r="V933">
        <v>36960</v>
      </c>
      <c r="W933">
        <v>1</v>
      </c>
      <c r="X933">
        <v>0</v>
      </c>
      <c r="Y933">
        <v>0</v>
      </c>
      <c r="AC933" s="3">
        <v>580642</v>
      </c>
      <c r="AD933">
        <v>448500</v>
      </c>
      <c r="AE933">
        <v>-31980</v>
      </c>
      <c r="AH933" t="s">
        <v>51</v>
      </c>
      <c r="AI933" t="s">
        <v>52</v>
      </c>
      <c r="AK933" t="s">
        <v>53</v>
      </c>
      <c r="AL933" s="1">
        <v>44355</v>
      </c>
    </row>
    <row r="934" spans="1:38" x14ac:dyDescent="0.25">
      <c r="A934" t="s">
        <v>38</v>
      </c>
      <c r="B934">
        <v>101053794</v>
      </c>
      <c r="C934">
        <v>56301</v>
      </c>
      <c r="E934" s="1">
        <v>44334</v>
      </c>
      <c r="F934" s="2">
        <v>20</v>
      </c>
      <c r="G934" s="2">
        <f t="shared" si="14"/>
        <v>5</v>
      </c>
      <c r="H934" t="s">
        <v>67</v>
      </c>
      <c r="I934" t="s">
        <v>40</v>
      </c>
      <c r="J934" t="s">
        <v>41</v>
      </c>
      <c r="K934" t="s">
        <v>68</v>
      </c>
      <c r="L934" t="s">
        <v>45</v>
      </c>
      <c r="M934" t="s">
        <v>44</v>
      </c>
      <c r="N934" t="s">
        <v>45</v>
      </c>
      <c r="O934" t="s">
        <v>242</v>
      </c>
      <c r="P934" t="s">
        <v>244</v>
      </c>
      <c r="Q934">
        <v>101054523</v>
      </c>
      <c r="R934">
        <v>57520</v>
      </c>
      <c r="S934" s="1">
        <v>44335</v>
      </c>
      <c r="T934" t="s">
        <v>78</v>
      </c>
      <c r="U934">
        <v>36760</v>
      </c>
      <c r="V934">
        <v>36690</v>
      </c>
      <c r="W934">
        <v>1</v>
      </c>
      <c r="X934">
        <v>0</v>
      </c>
      <c r="Y934">
        <v>0</v>
      </c>
      <c r="AC934" s="3">
        <v>577500</v>
      </c>
      <c r="AD934">
        <v>448500</v>
      </c>
      <c r="AE934">
        <v>-29380</v>
      </c>
      <c r="AH934" t="s">
        <v>51</v>
      </c>
      <c r="AI934" t="s">
        <v>52</v>
      </c>
      <c r="AK934" t="s">
        <v>53</v>
      </c>
      <c r="AL934" s="1">
        <v>44355</v>
      </c>
    </row>
    <row r="935" spans="1:38" x14ac:dyDescent="0.25">
      <c r="A935" t="s">
        <v>38</v>
      </c>
      <c r="B935">
        <v>101053795</v>
      </c>
      <c r="C935">
        <v>56302</v>
      </c>
      <c r="E935" s="1">
        <v>44334</v>
      </c>
      <c r="F935" s="2">
        <v>20</v>
      </c>
      <c r="G935" s="2">
        <f t="shared" si="14"/>
        <v>5</v>
      </c>
      <c r="H935" t="s">
        <v>67</v>
      </c>
      <c r="I935" t="s">
        <v>40</v>
      </c>
      <c r="J935" t="s">
        <v>41</v>
      </c>
      <c r="K935" t="s">
        <v>68</v>
      </c>
      <c r="L935" t="s">
        <v>45</v>
      </c>
      <c r="M935" t="s">
        <v>44</v>
      </c>
      <c r="N935" t="s">
        <v>45</v>
      </c>
      <c r="O935" t="s">
        <v>242</v>
      </c>
      <c r="P935" t="s">
        <v>244</v>
      </c>
      <c r="Q935">
        <v>101054524</v>
      </c>
      <c r="R935">
        <v>75828</v>
      </c>
      <c r="S935" s="1">
        <v>44335</v>
      </c>
      <c r="T935" t="s">
        <v>78</v>
      </c>
      <c r="U935">
        <v>37150</v>
      </c>
      <c r="V935">
        <v>36990</v>
      </c>
      <c r="W935">
        <v>1</v>
      </c>
      <c r="X935">
        <v>0</v>
      </c>
      <c r="Y935">
        <v>0</v>
      </c>
      <c r="AC935" s="3">
        <v>583626</v>
      </c>
      <c r="AD935">
        <v>448500</v>
      </c>
      <c r="AE935">
        <v>-34450</v>
      </c>
      <c r="AH935" t="s">
        <v>51</v>
      </c>
      <c r="AI935" t="s">
        <v>52</v>
      </c>
      <c r="AK935" t="s">
        <v>53</v>
      </c>
      <c r="AL935" s="1">
        <v>44355</v>
      </c>
    </row>
    <row r="936" spans="1:38" x14ac:dyDescent="0.25">
      <c r="A936" t="s">
        <v>38</v>
      </c>
      <c r="B936">
        <v>101053796</v>
      </c>
      <c r="C936">
        <v>56303</v>
      </c>
      <c r="E936" s="1">
        <v>44334</v>
      </c>
      <c r="F936" s="2">
        <v>20</v>
      </c>
      <c r="G936" s="2">
        <f t="shared" si="14"/>
        <v>5</v>
      </c>
      <c r="H936" t="s">
        <v>67</v>
      </c>
      <c r="I936" t="s">
        <v>40</v>
      </c>
      <c r="J936" t="s">
        <v>41</v>
      </c>
      <c r="K936" t="s">
        <v>68</v>
      </c>
      <c r="L936" t="s">
        <v>45</v>
      </c>
      <c r="M936" t="s">
        <v>44</v>
      </c>
      <c r="N936" t="s">
        <v>45</v>
      </c>
      <c r="O936" t="s">
        <v>242</v>
      </c>
      <c r="P936" t="s">
        <v>244</v>
      </c>
      <c r="Q936">
        <v>101054525</v>
      </c>
      <c r="R936">
        <v>75804</v>
      </c>
      <c r="S936" s="1">
        <v>44335</v>
      </c>
      <c r="T936" t="s">
        <v>78</v>
      </c>
      <c r="U936">
        <v>35610</v>
      </c>
      <c r="V936">
        <v>35750</v>
      </c>
      <c r="W936">
        <v>1</v>
      </c>
      <c r="X936">
        <v>0</v>
      </c>
      <c r="Y936">
        <v>0</v>
      </c>
      <c r="AC936" s="3">
        <v>559433</v>
      </c>
      <c r="AD936">
        <v>448500</v>
      </c>
      <c r="AE936">
        <v>-14430</v>
      </c>
      <c r="AH936" t="s">
        <v>51</v>
      </c>
      <c r="AI936" t="s">
        <v>52</v>
      </c>
      <c r="AK936" t="s">
        <v>53</v>
      </c>
      <c r="AL936" s="1">
        <v>44355</v>
      </c>
    </row>
    <row r="937" spans="1:38" x14ac:dyDescent="0.25">
      <c r="A937" t="s">
        <v>38</v>
      </c>
      <c r="B937">
        <v>101053797</v>
      </c>
      <c r="C937">
        <v>56304</v>
      </c>
      <c r="E937" s="1">
        <v>44334</v>
      </c>
      <c r="F937" s="2">
        <v>20</v>
      </c>
      <c r="G937" s="2">
        <f t="shared" si="14"/>
        <v>5</v>
      </c>
      <c r="H937" t="s">
        <v>67</v>
      </c>
      <c r="I937" t="s">
        <v>40</v>
      </c>
      <c r="J937" t="s">
        <v>41</v>
      </c>
      <c r="K937" t="s">
        <v>68</v>
      </c>
      <c r="L937" t="s">
        <v>45</v>
      </c>
      <c r="M937" t="s">
        <v>44</v>
      </c>
      <c r="N937" t="s">
        <v>45</v>
      </c>
      <c r="O937" t="s">
        <v>549</v>
      </c>
      <c r="P937" t="s">
        <v>550</v>
      </c>
      <c r="Q937">
        <v>101054526</v>
      </c>
      <c r="R937">
        <v>261</v>
      </c>
      <c r="S937" s="1">
        <v>44335</v>
      </c>
      <c r="T937" t="s">
        <v>78</v>
      </c>
      <c r="U937">
        <v>36540</v>
      </c>
      <c r="V937">
        <v>36560</v>
      </c>
      <c r="W937">
        <v>1</v>
      </c>
      <c r="X937">
        <v>0</v>
      </c>
      <c r="Y937">
        <v>0</v>
      </c>
      <c r="AC937" s="3">
        <v>574043</v>
      </c>
      <c r="AD937">
        <v>448500</v>
      </c>
      <c r="AE937">
        <v>-26520</v>
      </c>
      <c r="AH937" t="s">
        <v>51</v>
      </c>
      <c r="AI937" t="s">
        <v>52</v>
      </c>
      <c r="AK937" t="s">
        <v>53</v>
      </c>
      <c r="AL937" s="1">
        <v>44355</v>
      </c>
    </row>
    <row r="938" spans="1:38" x14ac:dyDescent="0.25">
      <c r="A938" t="s">
        <v>38</v>
      </c>
      <c r="B938">
        <v>101053798</v>
      </c>
      <c r="C938">
        <v>56305</v>
      </c>
      <c r="E938" s="1">
        <v>44334</v>
      </c>
      <c r="F938" s="2">
        <v>20</v>
      </c>
      <c r="G938" s="2">
        <f t="shared" si="14"/>
        <v>5</v>
      </c>
      <c r="H938" t="s">
        <v>39</v>
      </c>
      <c r="I938" t="s">
        <v>40</v>
      </c>
      <c r="J938" t="s">
        <v>41</v>
      </c>
      <c r="K938" t="s">
        <v>247</v>
      </c>
      <c r="L938" t="s">
        <v>248</v>
      </c>
      <c r="M938" t="s">
        <v>69</v>
      </c>
      <c r="N938" t="s">
        <v>45</v>
      </c>
      <c r="O938" t="s">
        <v>249</v>
      </c>
      <c r="P938" t="s">
        <v>250</v>
      </c>
      <c r="Q938">
        <v>101054527</v>
      </c>
      <c r="R938">
        <v>57514</v>
      </c>
      <c r="S938" s="1">
        <v>44335</v>
      </c>
      <c r="T938" t="s">
        <v>251</v>
      </c>
      <c r="U938">
        <v>34630</v>
      </c>
      <c r="V938">
        <v>34560</v>
      </c>
      <c r="W938">
        <v>1</v>
      </c>
      <c r="X938">
        <v>0</v>
      </c>
      <c r="Y938">
        <v>0</v>
      </c>
      <c r="AC938" s="3">
        <v>1334294</v>
      </c>
      <c r="AD938">
        <v>1207500</v>
      </c>
      <c r="AE938">
        <v>-4550</v>
      </c>
      <c r="AH938" t="s">
        <v>51</v>
      </c>
      <c r="AI938" t="s">
        <v>52</v>
      </c>
      <c r="AK938" t="s">
        <v>53</v>
      </c>
      <c r="AL938" s="1">
        <v>44341</v>
      </c>
    </row>
    <row r="939" spans="1:38" x14ac:dyDescent="0.25">
      <c r="A939" t="s">
        <v>38</v>
      </c>
      <c r="B939">
        <v>101053799</v>
      </c>
      <c r="C939">
        <v>56306</v>
      </c>
      <c r="E939" s="1">
        <v>44334</v>
      </c>
      <c r="F939" s="2">
        <v>20</v>
      </c>
      <c r="G939" s="2">
        <f t="shared" si="14"/>
        <v>5</v>
      </c>
      <c r="H939" t="s">
        <v>204</v>
      </c>
      <c r="I939" t="s">
        <v>40</v>
      </c>
      <c r="J939" t="s">
        <v>41</v>
      </c>
      <c r="K939" t="s">
        <v>44</v>
      </c>
      <c r="L939" t="s">
        <v>45</v>
      </c>
      <c r="M939" t="s">
        <v>69</v>
      </c>
      <c r="N939" t="s">
        <v>45</v>
      </c>
      <c r="O939" t="s">
        <v>242</v>
      </c>
      <c r="P939" t="s">
        <v>244</v>
      </c>
      <c r="Q939">
        <v>101054528</v>
      </c>
      <c r="R939">
        <v>284</v>
      </c>
      <c r="S939" s="1">
        <v>44335</v>
      </c>
      <c r="T939" t="s">
        <v>78</v>
      </c>
      <c r="U939">
        <v>34870</v>
      </c>
      <c r="V939">
        <v>34950</v>
      </c>
      <c r="W939">
        <v>1</v>
      </c>
      <c r="X939">
        <v>0</v>
      </c>
      <c r="Y939">
        <v>0</v>
      </c>
      <c r="AC939" s="3">
        <v>547808</v>
      </c>
      <c r="AD939">
        <v>448500</v>
      </c>
      <c r="AE939">
        <v>-4810</v>
      </c>
      <c r="AH939" t="s">
        <v>51</v>
      </c>
      <c r="AI939" t="s">
        <v>52</v>
      </c>
      <c r="AK939" t="s">
        <v>59</v>
      </c>
    </row>
    <row r="940" spans="1:38" x14ac:dyDescent="0.25">
      <c r="A940" t="s">
        <v>38</v>
      </c>
      <c r="B940">
        <v>101053800</v>
      </c>
      <c r="C940">
        <v>56307</v>
      </c>
      <c r="E940" s="1">
        <v>44334</v>
      </c>
      <c r="F940" s="2">
        <v>20</v>
      </c>
      <c r="G940" s="2">
        <f t="shared" si="14"/>
        <v>5</v>
      </c>
      <c r="H940" t="s">
        <v>204</v>
      </c>
      <c r="I940" t="s">
        <v>40</v>
      </c>
      <c r="J940" t="s">
        <v>41</v>
      </c>
      <c r="K940" t="s">
        <v>68</v>
      </c>
      <c r="L940" t="s">
        <v>45</v>
      </c>
      <c r="M940" t="s">
        <v>44</v>
      </c>
      <c r="N940" t="s">
        <v>45</v>
      </c>
      <c r="O940" t="s">
        <v>242</v>
      </c>
      <c r="P940" t="s">
        <v>244</v>
      </c>
      <c r="Q940">
        <v>101054529</v>
      </c>
      <c r="R940">
        <v>301</v>
      </c>
      <c r="S940" s="1">
        <v>44335</v>
      </c>
      <c r="T940" t="s">
        <v>78</v>
      </c>
      <c r="U940">
        <v>31960</v>
      </c>
      <c r="V940">
        <v>32000</v>
      </c>
      <c r="W940">
        <v>1</v>
      </c>
      <c r="X940">
        <v>0</v>
      </c>
      <c r="Y940">
        <v>0</v>
      </c>
      <c r="AC940" s="3">
        <v>502092</v>
      </c>
      <c r="AD940">
        <v>448500</v>
      </c>
      <c r="AE940">
        <v>33020</v>
      </c>
      <c r="AH940" t="s">
        <v>51</v>
      </c>
      <c r="AI940" t="s">
        <v>52</v>
      </c>
      <c r="AK940" t="s">
        <v>59</v>
      </c>
    </row>
    <row r="941" spans="1:38" x14ac:dyDescent="0.25">
      <c r="A941" t="s">
        <v>38</v>
      </c>
      <c r="B941">
        <v>101053801</v>
      </c>
      <c r="C941">
        <v>56308</v>
      </c>
      <c r="E941" s="1">
        <v>44334</v>
      </c>
      <c r="F941" s="2">
        <v>20</v>
      </c>
      <c r="G941" s="2">
        <f t="shared" si="14"/>
        <v>5</v>
      </c>
      <c r="H941" t="s">
        <v>164</v>
      </c>
      <c r="I941" t="s">
        <v>146</v>
      </c>
      <c r="J941" t="s">
        <v>41</v>
      </c>
      <c r="K941" t="s">
        <v>586</v>
      </c>
      <c r="L941" t="s">
        <v>238</v>
      </c>
      <c r="M941" t="s">
        <v>107</v>
      </c>
      <c r="N941" t="s">
        <v>45</v>
      </c>
      <c r="O941" t="s">
        <v>544</v>
      </c>
      <c r="P941" t="s">
        <v>545</v>
      </c>
      <c r="Q941">
        <v>101054530</v>
      </c>
      <c r="R941" t="s">
        <v>735</v>
      </c>
      <c r="S941" s="1">
        <v>44336</v>
      </c>
      <c r="T941" t="s">
        <v>170</v>
      </c>
      <c r="U941">
        <v>1</v>
      </c>
      <c r="V941">
        <v>1</v>
      </c>
      <c r="W941">
        <v>1</v>
      </c>
      <c r="X941">
        <v>0</v>
      </c>
      <c r="Y941">
        <v>0</v>
      </c>
      <c r="AC941" s="3">
        <v>680615</v>
      </c>
      <c r="AD941">
        <v>650000</v>
      </c>
      <c r="AE941">
        <v>0</v>
      </c>
      <c r="AH941" t="s">
        <v>64</v>
      </c>
      <c r="AI941" t="s">
        <v>52</v>
      </c>
      <c r="AK941" t="s">
        <v>53</v>
      </c>
      <c r="AL941" s="1">
        <v>44355</v>
      </c>
    </row>
    <row r="942" spans="1:38" x14ac:dyDescent="0.25">
      <c r="A942" t="s">
        <v>38</v>
      </c>
      <c r="B942">
        <v>101053802</v>
      </c>
      <c r="C942">
        <v>56309</v>
      </c>
      <c r="D942">
        <v>56440</v>
      </c>
      <c r="E942" s="1">
        <v>44334</v>
      </c>
      <c r="F942" s="2">
        <v>20</v>
      </c>
      <c r="G942" s="2">
        <f t="shared" si="14"/>
        <v>5</v>
      </c>
      <c r="H942" t="s">
        <v>39</v>
      </c>
      <c r="I942" t="s">
        <v>40</v>
      </c>
      <c r="J942" t="s">
        <v>41</v>
      </c>
      <c r="K942" t="s">
        <v>42</v>
      </c>
      <c r="L942" t="s">
        <v>43</v>
      </c>
      <c r="M942" t="s">
        <v>44</v>
      </c>
      <c r="N942" t="s">
        <v>45</v>
      </c>
      <c r="O942" t="s">
        <v>74</v>
      </c>
      <c r="P942" t="s">
        <v>75</v>
      </c>
      <c r="Q942">
        <v>101054531</v>
      </c>
      <c r="R942">
        <v>97528</v>
      </c>
      <c r="S942" s="1">
        <v>44335</v>
      </c>
      <c r="T942" t="s">
        <v>48</v>
      </c>
      <c r="U942">
        <v>34740</v>
      </c>
      <c r="V942">
        <v>34720</v>
      </c>
      <c r="W942">
        <v>1</v>
      </c>
      <c r="X942">
        <v>10000</v>
      </c>
      <c r="Y942">
        <v>0</v>
      </c>
      <c r="Z942" t="s">
        <v>49</v>
      </c>
      <c r="AC942" s="3">
        <v>1229449</v>
      </c>
      <c r="AD942">
        <v>0</v>
      </c>
      <c r="AE942">
        <v>0</v>
      </c>
      <c r="AF942" t="s">
        <v>56</v>
      </c>
      <c r="AH942" t="s">
        <v>51</v>
      </c>
      <c r="AI942" t="s">
        <v>52</v>
      </c>
      <c r="AK942" t="s">
        <v>59</v>
      </c>
    </row>
    <row r="943" spans="1:38" x14ac:dyDescent="0.25">
      <c r="A943" t="s">
        <v>38</v>
      </c>
      <c r="B943">
        <v>101053803</v>
      </c>
      <c r="C943">
        <v>56310</v>
      </c>
      <c r="D943">
        <v>56795</v>
      </c>
      <c r="E943" s="1">
        <v>44334</v>
      </c>
      <c r="F943" s="2">
        <v>20</v>
      </c>
      <c r="G943" s="2">
        <f t="shared" si="14"/>
        <v>5</v>
      </c>
      <c r="H943" t="s">
        <v>39</v>
      </c>
      <c r="I943" t="s">
        <v>179</v>
      </c>
      <c r="J943" t="s">
        <v>41</v>
      </c>
      <c r="K943" t="s">
        <v>125</v>
      </c>
      <c r="L943" t="s">
        <v>126</v>
      </c>
      <c r="M943" t="s">
        <v>179</v>
      </c>
      <c r="N943" t="s">
        <v>182</v>
      </c>
      <c r="O943" t="s">
        <v>230</v>
      </c>
      <c r="P943" t="s">
        <v>231</v>
      </c>
      <c r="Q943">
        <v>101054532</v>
      </c>
      <c r="R943">
        <v>3008</v>
      </c>
      <c r="S943" s="1">
        <v>44341</v>
      </c>
      <c r="T943" t="s">
        <v>48</v>
      </c>
      <c r="U943">
        <v>34660</v>
      </c>
      <c r="V943">
        <v>34690</v>
      </c>
      <c r="W943">
        <v>1</v>
      </c>
      <c r="X943">
        <v>220000</v>
      </c>
      <c r="Y943">
        <v>58000</v>
      </c>
      <c r="Z943" t="s">
        <v>49</v>
      </c>
      <c r="AC943" s="3">
        <v>1058739</v>
      </c>
      <c r="AD943">
        <v>0</v>
      </c>
      <c r="AE943">
        <v>0</v>
      </c>
      <c r="AF943" t="s">
        <v>50</v>
      </c>
      <c r="AH943" t="s">
        <v>185</v>
      </c>
      <c r="AI943" t="s">
        <v>52</v>
      </c>
      <c r="AK943" t="s">
        <v>53</v>
      </c>
      <c r="AL943" s="1">
        <v>44355</v>
      </c>
    </row>
    <row r="944" spans="1:38" x14ac:dyDescent="0.25">
      <c r="A944" t="s">
        <v>38</v>
      </c>
      <c r="B944">
        <v>101053804</v>
      </c>
      <c r="C944">
        <v>56311</v>
      </c>
      <c r="D944">
        <v>56625</v>
      </c>
      <c r="E944" s="1">
        <v>44334</v>
      </c>
      <c r="F944" s="2">
        <v>20</v>
      </c>
      <c r="G944" s="2">
        <f t="shared" si="14"/>
        <v>5</v>
      </c>
      <c r="H944" t="s">
        <v>39</v>
      </c>
      <c r="I944" t="s">
        <v>179</v>
      </c>
      <c r="J944" t="s">
        <v>41</v>
      </c>
      <c r="K944" t="s">
        <v>191</v>
      </c>
      <c r="L944" t="s">
        <v>126</v>
      </c>
      <c r="M944" t="s">
        <v>179</v>
      </c>
      <c r="N944" t="s">
        <v>182</v>
      </c>
      <c r="O944" t="s">
        <v>230</v>
      </c>
      <c r="P944" t="s">
        <v>231</v>
      </c>
      <c r="Q944">
        <v>101054533</v>
      </c>
      <c r="R944">
        <v>2952</v>
      </c>
      <c r="S944" s="1">
        <v>44340</v>
      </c>
      <c r="T944" t="s">
        <v>48</v>
      </c>
      <c r="U944">
        <v>34580</v>
      </c>
      <c r="V944">
        <v>34640</v>
      </c>
      <c r="W944">
        <v>1</v>
      </c>
      <c r="X944">
        <v>220000</v>
      </c>
      <c r="Y944">
        <v>0</v>
      </c>
      <c r="Z944" t="s">
        <v>49</v>
      </c>
      <c r="AC944" s="3">
        <v>1057213</v>
      </c>
      <c r="AD944">
        <v>0</v>
      </c>
      <c r="AE944">
        <v>0</v>
      </c>
      <c r="AF944" t="s">
        <v>56</v>
      </c>
      <c r="AH944" t="s">
        <v>185</v>
      </c>
      <c r="AI944" t="s">
        <v>52</v>
      </c>
      <c r="AK944" t="s">
        <v>53</v>
      </c>
      <c r="AL944" s="1">
        <v>44355</v>
      </c>
    </row>
    <row r="945" spans="1:38" x14ac:dyDescent="0.25">
      <c r="A945" t="s">
        <v>38</v>
      </c>
      <c r="B945">
        <v>101053805</v>
      </c>
      <c r="C945">
        <v>56312</v>
      </c>
      <c r="E945" s="1">
        <v>44334</v>
      </c>
      <c r="F945" s="2">
        <v>20</v>
      </c>
      <c r="G945" s="2">
        <f t="shared" si="14"/>
        <v>5</v>
      </c>
      <c r="H945" t="s">
        <v>39</v>
      </c>
      <c r="I945" t="s">
        <v>40</v>
      </c>
      <c r="J945" t="s">
        <v>41</v>
      </c>
      <c r="K945" t="s">
        <v>247</v>
      </c>
      <c r="L945" t="s">
        <v>248</v>
      </c>
      <c r="M945" t="s">
        <v>68</v>
      </c>
      <c r="N945" t="s">
        <v>45</v>
      </c>
      <c r="O945" t="s">
        <v>475</v>
      </c>
      <c r="P945" t="s">
        <v>476</v>
      </c>
      <c r="Q945">
        <v>101054534</v>
      </c>
      <c r="R945">
        <v>97779</v>
      </c>
      <c r="S945" s="1">
        <v>44337</v>
      </c>
      <c r="T945" t="s">
        <v>251</v>
      </c>
      <c r="U945">
        <v>35500</v>
      </c>
      <c r="V945">
        <v>35490</v>
      </c>
      <c r="W945">
        <v>1</v>
      </c>
      <c r="X945">
        <v>0</v>
      </c>
      <c r="Y945">
        <v>0</v>
      </c>
      <c r="AC945" s="3">
        <v>1367815</v>
      </c>
      <c r="AD945">
        <v>1207500</v>
      </c>
      <c r="AE945">
        <v>-35000</v>
      </c>
      <c r="AH945" t="s">
        <v>51</v>
      </c>
      <c r="AI945" t="s">
        <v>52</v>
      </c>
      <c r="AK945" t="s">
        <v>53</v>
      </c>
      <c r="AL945" s="1">
        <v>44355</v>
      </c>
    </row>
    <row r="946" spans="1:38" x14ac:dyDescent="0.25">
      <c r="A946" t="s">
        <v>38</v>
      </c>
      <c r="B946">
        <v>101053806</v>
      </c>
      <c r="C946">
        <v>56313</v>
      </c>
      <c r="E946" s="1">
        <v>44334</v>
      </c>
      <c r="F946" s="2">
        <v>20</v>
      </c>
      <c r="G946" s="2">
        <f t="shared" si="14"/>
        <v>5</v>
      </c>
      <c r="H946" t="s">
        <v>39</v>
      </c>
      <c r="I946" t="s">
        <v>40</v>
      </c>
      <c r="J946" t="s">
        <v>41</v>
      </c>
      <c r="K946" t="s">
        <v>247</v>
      </c>
      <c r="L946" t="s">
        <v>248</v>
      </c>
      <c r="M946" t="s">
        <v>69</v>
      </c>
      <c r="N946" t="s">
        <v>45</v>
      </c>
      <c r="O946" t="s">
        <v>249</v>
      </c>
      <c r="P946" t="s">
        <v>250</v>
      </c>
      <c r="Q946">
        <v>101054535</v>
      </c>
      <c r="R946">
        <v>57559</v>
      </c>
      <c r="S946" s="1">
        <v>44341</v>
      </c>
      <c r="T946" t="s">
        <v>251</v>
      </c>
      <c r="U946">
        <v>34840</v>
      </c>
      <c r="V946">
        <v>34800</v>
      </c>
      <c r="W946">
        <v>1</v>
      </c>
      <c r="X946">
        <v>0</v>
      </c>
      <c r="Y946">
        <v>0</v>
      </c>
      <c r="AC946" s="3">
        <v>1342385</v>
      </c>
      <c r="AD946">
        <v>1207500</v>
      </c>
      <c r="AE946">
        <v>-11900</v>
      </c>
      <c r="AH946" t="s">
        <v>51</v>
      </c>
      <c r="AI946" t="s">
        <v>52</v>
      </c>
      <c r="AK946" t="s">
        <v>53</v>
      </c>
      <c r="AL946" s="1">
        <v>44355</v>
      </c>
    </row>
    <row r="947" spans="1:38" x14ac:dyDescent="0.25">
      <c r="A947" t="s">
        <v>38</v>
      </c>
      <c r="B947">
        <v>101053807</v>
      </c>
      <c r="C947">
        <v>56314</v>
      </c>
      <c r="D947">
        <v>56558</v>
      </c>
      <c r="E947" s="1">
        <v>44334</v>
      </c>
      <c r="F947" s="2">
        <v>20</v>
      </c>
      <c r="G947" s="2">
        <f t="shared" si="14"/>
        <v>5</v>
      </c>
      <c r="H947" t="s">
        <v>39</v>
      </c>
      <c r="I947" t="s">
        <v>40</v>
      </c>
      <c r="J947" t="s">
        <v>41</v>
      </c>
      <c r="K947" t="s">
        <v>42</v>
      </c>
      <c r="L947" t="s">
        <v>43</v>
      </c>
      <c r="M947" t="s">
        <v>44</v>
      </c>
      <c r="N947" t="s">
        <v>45</v>
      </c>
      <c r="O947" t="s">
        <v>529</v>
      </c>
      <c r="P947" t="s">
        <v>349</v>
      </c>
      <c r="Q947">
        <v>101054536</v>
      </c>
      <c r="R947">
        <v>75952</v>
      </c>
      <c r="S947" s="1">
        <v>44337</v>
      </c>
      <c r="T947" t="s">
        <v>48</v>
      </c>
      <c r="U947">
        <v>33890</v>
      </c>
      <c r="V947">
        <v>33890</v>
      </c>
      <c r="W947">
        <v>1</v>
      </c>
      <c r="X947">
        <v>10000</v>
      </c>
      <c r="Y947">
        <v>0</v>
      </c>
      <c r="Z947" t="s">
        <v>49</v>
      </c>
      <c r="AC947" s="3">
        <v>1199367</v>
      </c>
      <c r="AD947">
        <v>0</v>
      </c>
      <c r="AE947">
        <v>0</v>
      </c>
      <c r="AF947" t="s">
        <v>56</v>
      </c>
      <c r="AH947" t="s">
        <v>51</v>
      </c>
      <c r="AI947" t="s">
        <v>52</v>
      </c>
      <c r="AK947" t="s">
        <v>59</v>
      </c>
    </row>
    <row r="948" spans="1:38" x14ac:dyDescent="0.25">
      <c r="A948" t="s">
        <v>38</v>
      </c>
      <c r="B948">
        <v>101053808</v>
      </c>
      <c r="C948">
        <v>56315</v>
      </c>
      <c r="D948">
        <v>56632</v>
      </c>
      <c r="E948" s="1">
        <v>44334</v>
      </c>
      <c r="F948" s="2">
        <v>20</v>
      </c>
      <c r="G948" s="2">
        <f t="shared" si="14"/>
        <v>5</v>
      </c>
      <c r="H948" t="s">
        <v>39</v>
      </c>
      <c r="I948" t="s">
        <v>179</v>
      </c>
      <c r="J948" t="s">
        <v>41</v>
      </c>
      <c r="K948" t="s">
        <v>191</v>
      </c>
      <c r="L948" t="s">
        <v>126</v>
      </c>
      <c r="M948" t="s">
        <v>179</v>
      </c>
      <c r="N948" t="s">
        <v>182</v>
      </c>
      <c r="O948" t="s">
        <v>194</v>
      </c>
      <c r="P948" t="s">
        <v>195</v>
      </c>
      <c r="Q948">
        <v>101054537</v>
      </c>
      <c r="R948">
        <v>2944</v>
      </c>
      <c r="S948" s="1">
        <v>44340</v>
      </c>
      <c r="T948" t="s">
        <v>48</v>
      </c>
      <c r="U948">
        <v>34850</v>
      </c>
      <c r="V948">
        <v>34960</v>
      </c>
      <c r="W948">
        <v>1</v>
      </c>
      <c r="X948">
        <v>220000</v>
      </c>
      <c r="Y948">
        <v>0</v>
      </c>
      <c r="Z948" t="s">
        <v>49</v>
      </c>
      <c r="AC948" s="3">
        <v>1066979</v>
      </c>
      <c r="AD948">
        <v>0</v>
      </c>
      <c r="AE948">
        <v>0</v>
      </c>
      <c r="AF948" t="s">
        <v>56</v>
      </c>
      <c r="AH948" t="s">
        <v>185</v>
      </c>
      <c r="AI948" t="s">
        <v>52</v>
      </c>
      <c r="AK948" t="s">
        <v>53</v>
      </c>
      <c r="AL948" s="1">
        <v>44355</v>
      </c>
    </row>
    <row r="949" spans="1:38" x14ac:dyDescent="0.25">
      <c r="A949" t="s">
        <v>38</v>
      </c>
      <c r="B949">
        <v>101053809</v>
      </c>
      <c r="C949">
        <v>56316</v>
      </c>
      <c r="E949" s="1">
        <v>44334</v>
      </c>
      <c r="F949" s="2">
        <v>20</v>
      </c>
      <c r="G949" s="2">
        <f t="shared" si="14"/>
        <v>5</v>
      </c>
      <c r="H949" t="s">
        <v>39</v>
      </c>
      <c r="I949" t="s">
        <v>40</v>
      </c>
      <c r="J949" t="s">
        <v>41</v>
      </c>
      <c r="K949" t="s">
        <v>42</v>
      </c>
      <c r="L949" t="s">
        <v>43</v>
      </c>
      <c r="M949" t="s">
        <v>44</v>
      </c>
      <c r="N949" t="s">
        <v>45</v>
      </c>
      <c r="O949" t="s">
        <v>76</v>
      </c>
      <c r="P949" t="s">
        <v>77</v>
      </c>
      <c r="Q949">
        <v>101054538</v>
      </c>
      <c r="R949">
        <v>97748</v>
      </c>
      <c r="S949" s="1">
        <v>44341</v>
      </c>
      <c r="T949" t="s">
        <v>78</v>
      </c>
      <c r="U949">
        <v>34880</v>
      </c>
      <c r="V949">
        <v>34840</v>
      </c>
      <c r="W949">
        <v>1</v>
      </c>
      <c r="X949">
        <v>0</v>
      </c>
      <c r="Y949">
        <v>0</v>
      </c>
      <c r="AC949" s="3">
        <v>1234403</v>
      </c>
      <c r="AD949">
        <v>1000500</v>
      </c>
      <c r="AE949">
        <v>-11020</v>
      </c>
      <c r="AH949" t="s">
        <v>51</v>
      </c>
      <c r="AI949" t="s">
        <v>52</v>
      </c>
      <c r="AK949" t="s">
        <v>59</v>
      </c>
    </row>
    <row r="950" spans="1:38" x14ac:dyDescent="0.25">
      <c r="A950" t="s">
        <v>38</v>
      </c>
      <c r="B950">
        <v>101053810</v>
      </c>
      <c r="C950">
        <v>56317</v>
      </c>
      <c r="E950" s="1">
        <v>44334</v>
      </c>
      <c r="F950" s="2">
        <v>20</v>
      </c>
      <c r="G950" s="2">
        <f t="shared" si="14"/>
        <v>5</v>
      </c>
      <c r="H950" t="s">
        <v>39</v>
      </c>
      <c r="I950" t="s">
        <v>40</v>
      </c>
      <c r="J950" t="s">
        <v>41</v>
      </c>
      <c r="K950" t="s">
        <v>42</v>
      </c>
      <c r="L950" t="s">
        <v>43</v>
      </c>
      <c r="M950" t="s">
        <v>44</v>
      </c>
      <c r="N950" t="s">
        <v>45</v>
      </c>
      <c r="O950" t="s">
        <v>242</v>
      </c>
      <c r="P950" t="s">
        <v>244</v>
      </c>
      <c r="Q950">
        <v>101054539</v>
      </c>
      <c r="R950">
        <v>97793</v>
      </c>
      <c r="S950" s="1">
        <v>44341</v>
      </c>
      <c r="T950" t="s">
        <v>78</v>
      </c>
      <c r="U950">
        <v>33590</v>
      </c>
      <c r="V950">
        <v>33630</v>
      </c>
      <c r="W950">
        <v>1</v>
      </c>
      <c r="X950">
        <v>0</v>
      </c>
      <c r="Y950">
        <v>0</v>
      </c>
      <c r="AC950" s="3">
        <v>1188750</v>
      </c>
      <c r="AD950">
        <v>1000500</v>
      </c>
      <c r="AE950">
        <v>26390</v>
      </c>
      <c r="AH950" t="s">
        <v>51</v>
      </c>
      <c r="AI950" t="s">
        <v>52</v>
      </c>
      <c r="AK950" t="s">
        <v>59</v>
      </c>
    </row>
    <row r="951" spans="1:38" x14ac:dyDescent="0.25">
      <c r="A951" t="s">
        <v>38</v>
      </c>
      <c r="B951">
        <v>101053811</v>
      </c>
      <c r="C951">
        <v>56318</v>
      </c>
      <c r="E951" s="1">
        <v>44334</v>
      </c>
      <c r="F951" s="2">
        <v>20</v>
      </c>
      <c r="G951" s="2">
        <f t="shared" si="14"/>
        <v>5</v>
      </c>
      <c r="H951" t="s">
        <v>39</v>
      </c>
      <c r="I951" t="s">
        <v>40</v>
      </c>
      <c r="J951" t="s">
        <v>41</v>
      </c>
      <c r="K951" t="s">
        <v>42</v>
      </c>
      <c r="L951" t="s">
        <v>43</v>
      </c>
      <c r="M951" t="s">
        <v>44</v>
      </c>
      <c r="N951" t="s">
        <v>45</v>
      </c>
      <c r="O951" t="s">
        <v>549</v>
      </c>
      <c r="P951" t="s">
        <v>550</v>
      </c>
      <c r="Q951">
        <v>101054540</v>
      </c>
      <c r="R951">
        <v>97753</v>
      </c>
      <c r="S951" s="1">
        <v>44341</v>
      </c>
      <c r="T951" t="s">
        <v>78</v>
      </c>
      <c r="U951">
        <v>35310</v>
      </c>
      <c r="V951">
        <v>35380</v>
      </c>
      <c r="W951">
        <v>1</v>
      </c>
      <c r="X951">
        <v>0</v>
      </c>
      <c r="Y951">
        <v>0</v>
      </c>
      <c r="AC951" s="3">
        <v>1249621</v>
      </c>
      <c r="AD951">
        <v>1000500</v>
      </c>
      <c r="AE951">
        <v>-23490</v>
      </c>
      <c r="AH951" t="s">
        <v>51</v>
      </c>
      <c r="AI951" t="s">
        <v>52</v>
      </c>
      <c r="AK951" t="s">
        <v>59</v>
      </c>
    </row>
    <row r="952" spans="1:38" x14ac:dyDescent="0.25">
      <c r="A952" t="s">
        <v>38</v>
      </c>
      <c r="B952">
        <v>101053812</v>
      </c>
      <c r="C952">
        <v>56319</v>
      </c>
      <c r="E952" s="1">
        <v>44334</v>
      </c>
      <c r="F952" s="2">
        <v>20</v>
      </c>
      <c r="G952" s="2">
        <f t="shared" si="14"/>
        <v>5</v>
      </c>
      <c r="H952" t="s">
        <v>39</v>
      </c>
      <c r="I952" t="s">
        <v>40</v>
      </c>
      <c r="J952" t="s">
        <v>41</v>
      </c>
      <c r="K952" t="s">
        <v>42</v>
      </c>
      <c r="L952" t="s">
        <v>43</v>
      </c>
      <c r="M952" t="s">
        <v>44</v>
      </c>
      <c r="N952" t="s">
        <v>45</v>
      </c>
      <c r="O952" t="s">
        <v>240</v>
      </c>
      <c r="P952" t="s">
        <v>241</v>
      </c>
      <c r="Q952">
        <v>101054541</v>
      </c>
      <c r="R952">
        <v>75943</v>
      </c>
      <c r="S952" s="1">
        <v>44337</v>
      </c>
      <c r="T952" t="s">
        <v>170</v>
      </c>
      <c r="U952">
        <v>34080</v>
      </c>
      <c r="V952">
        <v>34080</v>
      </c>
      <c r="W952">
        <v>1</v>
      </c>
      <c r="X952">
        <v>0</v>
      </c>
      <c r="Y952">
        <v>0</v>
      </c>
      <c r="AC952" s="3">
        <v>1206091</v>
      </c>
      <c r="AD952">
        <v>1000500</v>
      </c>
      <c r="AE952">
        <v>12180</v>
      </c>
      <c r="AH952" t="s">
        <v>51</v>
      </c>
      <c r="AI952" t="s">
        <v>52</v>
      </c>
      <c r="AK952" t="s">
        <v>59</v>
      </c>
    </row>
    <row r="953" spans="1:38" x14ac:dyDescent="0.25">
      <c r="A953" t="s">
        <v>38</v>
      </c>
      <c r="B953">
        <v>101053813</v>
      </c>
      <c r="C953">
        <v>56320</v>
      </c>
      <c r="D953">
        <v>56497</v>
      </c>
      <c r="E953" s="1">
        <v>44334</v>
      </c>
      <c r="F953" s="2">
        <v>20</v>
      </c>
      <c r="G953" s="2">
        <f t="shared" si="14"/>
        <v>5</v>
      </c>
      <c r="H953" t="s">
        <v>256</v>
      </c>
      <c r="I953" t="s">
        <v>79</v>
      </c>
      <c r="J953" t="s">
        <v>41</v>
      </c>
      <c r="K953" t="s">
        <v>79</v>
      </c>
      <c r="L953" t="s">
        <v>45</v>
      </c>
      <c r="M953" t="s">
        <v>383</v>
      </c>
      <c r="N953" t="s">
        <v>285</v>
      </c>
      <c r="O953" t="s">
        <v>391</v>
      </c>
      <c r="P953" t="s">
        <v>376</v>
      </c>
      <c r="Q953">
        <v>101054542</v>
      </c>
      <c r="R953" t="s">
        <v>736</v>
      </c>
      <c r="S953" s="1">
        <v>44336</v>
      </c>
      <c r="T953" t="s">
        <v>48</v>
      </c>
      <c r="U953">
        <v>10151</v>
      </c>
      <c r="V953">
        <v>10160</v>
      </c>
      <c r="W953">
        <v>1</v>
      </c>
      <c r="X953">
        <v>221080</v>
      </c>
      <c r="Y953">
        <v>0</v>
      </c>
      <c r="Z953" t="s">
        <v>49</v>
      </c>
      <c r="AC953" s="3">
        <v>1449461</v>
      </c>
      <c r="AD953">
        <v>0</v>
      </c>
      <c r="AE953">
        <v>0</v>
      </c>
      <c r="AF953" t="s">
        <v>56</v>
      </c>
      <c r="AH953" t="s">
        <v>212</v>
      </c>
      <c r="AI953" t="s">
        <v>52</v>
      </c>
      <c r="AK953" t="s">
        <v>53</v>
      </c>
      <c r="AL953" s="1">
        <v>44355</v>
      </c>
    </row>
    <row r="954" spans="1:38" x14ac:dyDescent="0.25">
      <c r="A954" t="s">
        <v>38</v>
      </c>
      <c r="B954">
        <v>101053814</v>
      </c>
      <c r="C954">
        <v>56321</v>
      </c>
      <c r="D954">
        <v>56614</v>
      </c>
      <c r="E954" s="1">
        <v>44334</v>
      </c>
      <c r="F954" s="2">
        <v>20</v>
      </c>
      <c r="G954" s="2">
        <f t="shared" si="14"/>
        <v>5</v>
      </c>
      <c r="H954" t="s">
        <v>39</v>
      </c>
      <c r="I954" t="s">
        <v>179</v>
      </c>
      <c r="J954" t="s">
        <v>41</v>
      </c>
      <c r="K954" t="s">
        <v>180</v>
      </c>
      <c r="L954" t="s">
        <v>181</v>
      </c>
      <c r="M954" t="s">
        <v>179</v>
      </c>
      <c r="N954" t="s">
        <v>182</v>
      </c>
      <c r="O954" t="s">
        <v>226</v>
      </c>
      <c r="P954" t="s">
        <v>216</v>
      </c>
      <c r="Q954">
        <v>101054543</v>
      </c>
      <c r="R954">
        <v>2973</v>
      </c>
      <c r="S954" s="1">
        <v>44340</v>
      </c>
      <c r="T954" t="s">
        <v>48</v>
      </c>
      <c r="U954">
        <v>34630</v>
      </c>
      <c r="V954">
        <v>34640</v>
      </c>
      <c r="W954">
        <v>1</v>
      </c>
      <c r="X954">
        <v>305000</v>
      </c>
      <c r="Y954">
        <v>0</v>
      </c>
      <c r="Z954" t="s">
        <v>49</v>
      </c>
      <c r="AC954" s="3">
        <v>1196466</v>
      </c>
      <c r="AD954">
        <v>0</v>
      </c>
      <c r="AE954">
        <v>0</v>
      </c>
      <c r="AF954" t="s">
        <v>56</v>
      </c>
      <c r="AH954" t="s">
        <v>185</v>
      </c>
      <c r="AI954" t="s">
        <v>52</v>
      </c>
      <c r="AK954" t="s">
        <v>53</v>
      </c>
      <c r="AL954" s="1">
        <v>44355</v>
      </c>
    </row>
    <row r="955" spans="1:38" x14ac:dyDescent="0.25">
      <c r="A955" t="s">
        <v>38</v>
      </c>
      <c r="B955">
        <v>101053815</v>
      </c>
      <c r="C955">
        <v>56322</v>
      </c>
      <c r="D955">
        <v>57035</v>
      </c>
      <c r="E955" s="1">
        <v>44334</v>
      </c>
      <c r="F955" s="2">
        <v>20</v>
      </c>
      <c r="G955" s="2">
        <f t="shared" si="14"/>
        <v>5</v>
      </c>
      <c r="H955" t="s">
        <v>256</v>
      </c>
      <c r="I955" t="s">
        <v>79</v>
      </c>
      <c r="J955" t="s">
        <v>41</v>
      </c>
      <c r="K955" t="s">
        <v>79</v>
      </c>
      <c r="L955" t="s">
        <v>45</v>
      </c>
      <c r="M955" t="s">
        <v>257</v>
      </c>
      <c r="N955" t="s">
        <v>258</v>
      </c>
      <c r="O955" t="s">
        <v>264</v>
      </c>
      <c r="P955" t="s">
        <v>265</v>
      </c>
      <c r="Q955">
        <v>101054544</v>
      </c>
      <c r="R955" t="s">
        <v>737</v>
      </c>
      <c r="S955" s="1">
        <v>44344</v>
      </c>
      <c r="T955" t="s">
        <v>48</v>
      </c>
      <c r="U955">
        <v>10158</v>
      </c>
      <c r="V955">
        <v>10158</v>
      </c>
      <c r="W955">
        <v>1</v>
      </c>
      <c r="X955">
        <v>442664</v>
      </c>
      <c r="Y955">
        <v>0</v>
      </c>
      <c r="Z955" t="s">
        <v>49</v>
      </c>
      <c r="AC955" s="3">
        <v>3361384</v>
      </c>
      <c r="AD955">
        <v>0</v>
      </c>
      <c r="AE955">
        <v>0</v>
      </c>
      <c r="AF955" t="s">
        <v>56</v>
      </c>
      <c r="AH955" t="s">
        <v>212</v>
      </c>
      <c r="AI955" t="s">
        <v>52</v>
      </c>
      <c r="AK955" t="s">
        <v>59</v>
      </c>
    </row>
    <row r="956" spans="1:38" x14ac:dyDescent="0.25">
      <c r="A956" t="s">
        <v>38</v>
      </c>
      <c r="B956">
        <v>101053816</v>
      </c>
      <c r="C956">
        <v>56323</v>
      </c>
      <c r="D956">
        <v>56601</v>
      </c>
      <c r="E956" s="1">
        <v>44334</v>
      </c>
      <c r="F956" s="2">
        <v>20</v>
      </c>
      <c r="G956" s="2">
        <f t="shared" si="14"/>
        <v>5</v>
      </c>
      <c r="H956" t="s">
        <v>256</v>
      </c>
      <c r="I956" t="s">
        <v>79</v>
      </c>
      <c r="J956" t="s">
        <v>41</v>
      </c>
      <c r="K956" t="s">
        <v>79</v>
      </c>
      <c r="L956" t="s">
        <v>45</v>
      </c>
      <c r="M956" t="s">
        <v>319</v>
      </c>
      <c r="N956" t="s">
        <v>268</v>
      </c>
      <c r="O956" t="s">
        <v>369</v>
      </c>
      <c r="P956" t="s">
        <v>370</v>
      </c>
      <c r="Q956">
        <v>101054545</v>
      </c>
      <c r="R956" t="s">
        <v>738</v>
      </c>
      <c r="S956" s="1">
        <v>44338</v>
      </c>
      <c r="T956" t="s">
        <v>48</v>
      </c>
      <c r="U956">
        <v>10146</v>
      </c>
      <c r="V956">
        <v>10150</v>
      </c>
      <c r="W956">
        <v>1</v>
      </c>
      <c r="X956">
        <v>429712</v>
      </c>
      <c r="Y956">
        <v>0</v>
      </c>
      <c r="Z956" t="s">
        <v>49</v>
      </c>
      <c r="AC956" s="3">
        <v>2030000</v>
      </c>
      <c r="AD956">
        <v>0</v>
      </c>
      <c r="AE956">
        <v>0</v>
      </c>
      <c r="AF956" t="s">
        <v>56</v>
      </c>
      <c r="AH956" t="s">
        <v>212</v>
      </c>
      <c r="AI956" t="s">
        <v>52</v>
      </c>
      <c r="AK956" t="s">
        <v>53</v>
      </c>
      <c r="AL956" s="1">
        <v>44355</v>
      </c>
    </row>
    <row r="957" spans="1:38" x14ac:dyDescent="0.25">
      <c r="A957" t="s">
        <v>38</v>
      </c>
      <c r="B957">
        <v>101053817</v>
      </c>
      <c r="C957">
        <v>56324</v>
      </c>
      <c r="D957">
        <v>56758</v>
      </c>
      <c r="E957" s="1">
        <v>44334</v>
      </c>
      <c r="F957" s="2">
        <v>20</v>
      </c>
      <c r="G957" s="2">
        <f t="shared" si="14"/>
        <v>5</v>
      </c>
      <c r="H957" t="s">
        <v>39</v>
      </c>
      <c r="I957" t="s">
        <v>179</v>
      </c>
      <c r="J957" t="s">
        <v>41</v>
      </c>
      <c r="K957" t="s">
        <v>125</v>
      </c>
      <c r="L957" t="s">
        <v>126</v>
      </c>
      <c r="M957" t="s">
        <v>179</v>
      </c>
      <c r="N957" t="s">
        <v>182</v>
      </c>
      <c r="O957" t="s">
        <v>222</v>
      </c>
      <c r="P957" t="s">
        <v>223</v>
      </c>
      <c r="Q957">
        <v>101054546</v>
      </c>
      <c r="R957">
        <v>2997</v>
      </c>
      <c r="S957" s="1">
        <v>44341</v>
      </c>
      <c r="T957" t="s">
        <v>48</v>
      </c>
      <c r="U957">
        <v>34110</v>
      </c>
      <c r="V957">
        <v>34150</v>
      </c>
      <c r="W957">
        <v>1</v>
      </c>
      <c r="X957">
        <v>220000</v>
      </c>
      <c r="Y957">
        <v>0</v>
      </c>
      <c r="Z957" t="s">
        <v>49</v>
      </c>
      <c r="AC957" s="3">
        <v>1042258</v>
      </c>
      <c r="AD957">
        <v>0</v>
      </c>
      <c r="AE957">
        <v>0</v>
      </c>
      <c r="AF957" t="s">
        <v>56</v>
      </c>
      <c r="AH957" t="s">
        <v>185</v>
      </c>
      <c r="AI957" t="s">
        <v>52</v>
      </c>
      <c r="AK957" t="s">
        <v>53</v>
      </c>
      <c r="AL957" s="1">
        <v>44355</v>
      </c>
    </row>
    <row r="958" spans="1:38" x14ac:dyDescent="0.25">
      <c r="A958" t="s">
        <v>38</v>
      </c>
      <c r="B958">
        <v>101053818</v>
      </c>
      <c r="C958">
        <v>56325</v>
      </c>
      <c r="D958">
        <v>56682</v>
      </c>
      <c r="E958" s="1">
        <v>44334</v>
      </c>
      <c r="F958" s="2">
        <v>20</v>
      </c>
      <c r="G958" s="2">
        <f t="shared" si="14"/>
        <v>5</v>
      </c>
      <c r="H958" t="s">
        <v>39</v>
      </c>
      <c r="I958" t="s">
        <v>179</v>
      </c>
      <c r="J958" t="s">
        <v>41</v>
      </c>
      <c r="K958" t="s">
        <v>180</v>
      </c>
      <c r="L958" t="s">
        <v>181</v>
      </c>
      <c r="M958" t="s">
        <v>179</v>
      </c>
      <c r="N958" t="s">
        <v>182</v>
      </c>
      <c r="O958" t="s">
        <v>189</v>
      </c>
      <c r="P958" t="s">
        <v>223</v>
      </c>
      <c r="Q958">
        <v>101054547</v>
      </c>
      <c r="R958">
        <v>2976</v>
      </c>
      <c r="S958" s="1">
        <v>44340</v>
      </c>
      <c r="T958" t="s">
        <v>48</v>
      </c>
      <c r="U958">
        <v>34720</v>
      </c>
      <c r="V958">
        <v>34680</v>
      </c>
      <c r="W958">
        <v>1</v>
      </c>
      <c r="X958">
        <v>305000</v>
      </c>
      <c r="Y958">
        <v>58000</v>
      </c>
      <c r="Z958" t="s">
        <v>49</v>
      </c>
      <c r="AC958" s="3">
        <v>1197847</v>
      </c>
      <c r="AD958">
        <v>0</v>
      </c>
      <c r="AE958">
        <v>0</v>
      </c>
      <c r="AF958" t="s">
        <v>50</v>
      </c>
      <c r="AH958" t="s">
        <v>185</v>
      </c>
      <c r="AI958" t="s">
        <v>52</v>
      </c>
      <c r="AK958" t="s">
        <v>53</v>
      </c>
      <c r="AL958" s="1">
        <v>44355</v>
      </c>
    </row>
    <row r="959" spans="1:38" x14ac:dyDescent="0.25">
      <c r="A959" t="s">
        <v>38</v>
      </c>
      <c r="B959">
        <v>101053819</v>
      </c>
      <c r="C959">
        <v>56326</v>
      </c>
      <c r="D959">
        <v>56540</v>
      </c>
      <c r="E959" s="1">
        <v>44334</v>
      </c>
      <c r="F959" s="2">
        <v>20</v>
      </c>
      <c r="G959" s="2">
        <f t="shared" si="14"/>
        <v>5</v>
      </c>
      <c r="H959" t="s">
        <v>256</v>
      </c>
      <c r="I959" t="s">
        <v>79</v>
      </c>
      <c r="J959" t="s">
        <v>41</v>
      </c>
      <c r="K959" t="s">
        <v>79</v>
      </c>
      <c r="L959" t="s">
        <v>45</v>
      </c>
      <c r="M959" t="s">
        <v>262</v>
      </c>
      <c r="N959" t="s">
        <v>263</v>
      </c>
      <c r="O959" t="s">
        <v>289</v>
      </c>
      <c r="P959" t="s">
        <v>290</v>
      </c>
      <c r="Q959">
        <v>101054548</v>
      </c>
      <c r="R959" t="s">
        <v>739</v>
      </c>
      <c r="S959" s="1">
        <v>44337</v>
      </c>
      <c r="T959" t="s">
        <v>48</v>
      </c>
      <c r="U959">
        <v>10042</v>
      </c>
      <c r="V959">
        <v>10120</v>
      </c>
      <c r="W959">
        <v>1</v>
      </c>
      <c r="X959">
        <v>244373</v>
      </c>
      <c r="Y959">
        <v>0</v>
      </c>
      <c r="Z959" t="s">
        <v>49</v>
      </c>
      <c r="AC959" s="3">
        <v>2008400</v>
      </c>
      <c r="AD959">
        <v>0</v>
      </c>
      <c r="AE959">
        <v>0</v>
      </c>
      <c r="AF959" t="s">
        <v>56</v>
      </c>
      <c r="AH959" t="s">
        <v>212</v>
      </c>
      <c r="AI959" t="s">
        <v>52</v>
      </c>
      <c r="AK959" t="s">
        <v>53</v>
      </c>
      <c r="AL959" s="1">
        <v>44355</v>
      </c>
    </row>
    <row r="960" spans="1:38" x14ac:dyDescent="0.25">
      <c r="A960" t="s">
        <v>38</v>
      </c>
      <c r="B960">
        <v>101053820</v>
      </c>
      <c r="C960">
        <v>56327</v>
      </c>
      <c r="D960">
        <v>56789</v>
      </c>
      <c r="E960" s="1">
        <v>44334</v>
      </c>
      <c r="F960" s="2">
        <v>20</v>
      </c>
      <c r="G960" s="2">
        <f t="shared" si="14"/>
        <v>5</v>
      </c>
      <c r="H960" t="s">
        <v>39</v>
      </c>
      <c r="I960" t="s">
        <v>179</v>
      </c>
      <c r="J960" t="s">
        <v>41</v>
      </c>
      <c r="K960" t="s">
        <v>232</v>
      </c>
      <c r="L960" t="s">
        <v>181</v>
      </c>
      <c r="M960" t="s">
        <v>179</v>
      </c>
      <c r="N960" t="s">
        <v>182</v>
      </c>
      <c r="O960" t="s">
        <v>215</v>
      </c>
      <c r="P960" t="s">
        <v>216</v>
      </c>
      <c r="Q960">
        <v>101054549</v>
      </c>
      <c r="R960">
        <v>0</v>
      </c>
      <c r="S960" s="1">
        <v>44341</v>
      </c>
      <c r="T960" t="s">
        <v>48</v>
      </c>
      <c r="U960">
        <v>34460</v>
      </c>
      <c r="V960">
        <v>34500</v>
      </c>
      <c r="W960">
        <v>1</v>
      </c>
      <c r="X960">
        <v>305000</v>
      </c>
      <c r="Y960">
        <v>60000</v>
      </c>
      <c r="Z960" t="s">
        <v>49</v>
      </c>
      <c r="AC960" s="3">
        <v>1053078</v>
      </c>
      <c r="AD960">
        <v>0</v>
      </c>
      <c r="AE960">
        <v>0</v>
      </c>
      <c r="AF960" t="s">
        <v>50</v>
      </c>
      <c r="AH960" t="s">
        <v>185</v>
      </c>
      <c r="AI960" t="s">
        <v>52</v>
      </c>
      <c r="AK960" t="s">
        <v>53</v>
      </c>
      <c r="AL960" s="1">
        <v>44355</v>
      </c>
    </row>
    <row r="961" spans="1:38" x14ac:dyDescent="0.25">
      <c r="A961" t="s">
        <v>38</v>
      </c>
      <c r="B961">
        <v>101053821</v>
      </c>
      <c r="C961">
        <v>56328</v>
      </c>
      <c r="D961">
        <v>56496</v>
      </c>
      <c r="E961" s="1">
        <v>44334</v>
      </c>
      <c r="F961" s="2">
        <v>20</v>
      </c>
      <c r="G961" s="2">
        <f t="shared" si="14"/>
        <v>5</v>
      </c>
      <c r="H961" t="s">
        <v>256</v>
      </c>
      <c r="I961" t="s">
        <v>79</v>
      </c>
      <c r="J961" t="s">
        <v>41</v>
      </c>
      <c r="K961" t="s">
        <v>79</v>
      </c>
      <c r="L961" t="s">
        <v>45</v>
      </c>
      <c r="M961" t="s">
        <v>262</v>
      </c>
      <c r="N961" t="s">
        <v>263</v>
      </c>
      <c r="O961" t="s">
        <v>294</v>
      </c>
      <c r="P961" t="s">
        <v>295</v>
      </c>
      <c r="Q961">
        <v>101054550</v>
      </c>
      <c r="R961" t="s">
        <v>740</v>
      </c>
      <c r="S961" s="1">
        <v>44336</v>
      </c>
      <c r="T961" t="s">
        <v>48</v>
      </c>
      <c r="U961">
        <v>9899</v>
      </c>
      <c r="V961">
        <v>10120</v>
      </c>
      <c r="W961">
        <v>1</v>
      </c>
      <c r="X961">
        <v>244373</v>
      </c>
      <c r="Y961">
        <v>0</v>
      </c>
      <c r="Z961" t="s">
        <v>49</v>
      </c>
      <c r="AC961" s="3">
        <v>1979800</v>
      </c>
      <c r="AD961">
        <v>0</v>
      </c>
      <c r="AE961">
        <v>0</v>
      </c>
      <c r="AF961" t="s">
        <v>56</v>
      </c>
      <c r="AH961" t="s">
        <v>212</v>
      </c>
      <c r="AI961" t="s">
        <v>52</v>
      </c>
      <c r="AK961" t="s">
        <v>53</v>
      </c>
      <c r="AL961" s="1">
        <v>44355</v>
      </c>
    </row>
    <row r="962" spans="1:38" x14ac:dyDescent="0.25">
      <c r="A962" t="s">
        <v>38</v>
      </c>
      <c r="B962">
        <v>101053822</v>
      </c>
      <c r="C962">
        <v>56329</v>
      </c>
      <c r="D962">
        <v>56775</v>
      </c>
      <c r="E962" s="1">
        <v>44334</v>
      </c>
      <c r="F962" s="2">
        <v>20</v>
      </c>
      <c r="G962" s="2">
        <f t="shared" si="14"/>
        <v>5</v>
      </c>
      <c r="H962" t="s">
        <v>39</v>
      </c>
      <c r="I962" t="s">
        <v>179</v>
      </c>
      <c r="J962" t="s">
        <v>41</v>
      </c>
      <c r="K962" t="s">
        <v>232</v>
      </c>
      <c r="L962" t="s">
        <v>126</v>
      </c>
      <c r="M962" t="s">
        <v>179</v>
      </c>
      <c r="N962" t="s">
        <v>182</v>
      </c>
      <c r="O962" t="s">
        <v>224</v>
      </c>
      <c r="P962" t="s">
        <v>225</v>
      </c>
      <c r="Q962">
        <v>101054551</v>
      </c>
      <c r="R962">
        <v>2995</v>
      </c>
      <c r="S962" s="1">
        <v>44341</v>
      </c>
      <c r="T962" t="s">
        <v>48</v>
      </c>
      <c r="U962">
        <v>34760</v>
      </c>
      <c r="V962">
        <v>34690</v>
      </c>
      <c r="W962">
        <v>1</v>
      </c>
      <c r="X962">
        <v>220000</v>
      </c>
      <c r="Y962">
        <v>0</v>
      </c>
      <c r="Z962" t="s">
        <v>49</v>
      </c>
      <c r="AC962" s="3">
        <v>1058739</v>
      </c>
      <c r="AD962">
        <v>0</v>
      </c>
      <c r="AE962">
        <v>0</v>
      </c>
      <c r="AF962" t="s">
        <v>56</v>
      </c>
      <c r="AH962" t="s">
        <v>185</v>
      </c>
      <c r="AI962" t="s">
        <v>52</v>
      </c>
      <c r="AK962" t="s">
        <v>53</v>
      </c>
      <c r="AL962" s="1">
        <v>44355</v>
      </c>
    </row>
    <row r="963" spans="1:38" x14ac:dyDescent="0.25">
      <c r="A963" t="s">
        <v>38</v>
      </c>
      <c r="B963">
        <v>101053823</v>
      </c>
      <c r="C963">
        <v>56330</v>
      </c>
      <c r="D963">
        <v>56545</v>
      </c>
      <c r="E963" s="1">
        <v>44334</v>
      </c>
      <c r="F963" s="2">
        <v>20</v>
      </c>
      <c r="G963" s="2">
        <f t="shared" ref="G963:G1026" si="15">+MONTH(E963)</f>
        <v>5</v>
      </c>
      <c r="H963" t="s">
        <v>277</v>
      </c>
      <c r="I963" t="s">
        <v>278</v>
      </c>
      <c r="J963" t="s">
        <v>41</v>
      </c>
      <c r="K963" t="s">
        <v>278</v>
      </c>
      <c r="L963" t="s">
        <v>279</v>
      </c>
      <c r="M963" t="s">
        <v>79</v>
      </c>
      <c r="N963" t="s">
        <v>45</v>
      </c>
      <c r="O963" t="s">
        <v>358</v>
      </c>
      <c r="P963" t="s">
        <v>359</v>
      </c>
      <c r="Q963">
        <v>101054552</v>
      </c>
      <c r="R963">
        <v>97832</v>
      </c>
      <c r="S963" s="1">
        <v>44337</v>
      </c>
      <c r="T963" t="s">
        <v>48</v>
      </c>
      <c r="U963">
        <v>34410</v>
      </c>
      <c r="V963">
        <v>34430</v>
      </c>
      <c r="W963">
        <v>1</v>
      </c>
      <c r="X963">
        <v>298188</v>
      </c>
      <c r="Y963">
        <v>0</v>
      </c>
      <c r="Z963" t="s">
        <v>49</v>
      </c>
      <c r="AC963" s="3">
        <v>2271060</v>
      </c>
      <c r="AD963">
        <v>0</v>
      </c>
      <c r="AE963">
        <v>0</v>
      </c>
      <c r="AF963" t="s">
        <v>56</v>
      </c>
      <c r="AH963" t="s">
        <v>212</v>
      </c>
      <c r="AI963" t="s">
        <v>52</v>
      </c>
      <c r="AK963" t="s">
        <v>59</v>
      </c>
    </row>
    <row r="964" spans="1:38" x14ac:dyDescent="0.25">
      <c r="A964" t="s">
        <v>38</v>
      </c>
      <c r="B964">
        <v>101053824</v>
      </c>
      <c r="C964">
        <v>56331</v>
      </c>
      <c r="D964">
        <v>56771</v>
      </c>
      <c r="E964" s="1">
        <v>44334</v>
      </c>
      <c r="F964" s="2">
        <v>20</v>
      </c>
      <c r="G964" s="2">
        <f t="shared" si="15"/>
        <v>5</v>
      </c>
      <c r="H964" t="s">
        <v>39</v>
      </c>
      <c r="I964" t="s">
        <v>179</v>
      </c>
      <c r="J964" t="s">
        <v>41</v>
      </c>
      <c r="K964" t="s">
        <v>232</v>
      </c>
      <c r="L964" t="s">
        <v>126</v>
      </c>
      <c r="M964" t="s">
        <v>179</v>
      </c>
      <c r="N964" t="s">
        <v>182</v>
      </c>
      <c r="O964" t="s">
        <v>57</v>
      </c>
      <c r="P964" t="s">
        <v>58</v>
      </c>
      <c r="Q964">
        <v>101054553</v>
      </c>
      <c r="R964">
        <v>2994</v>
      </c>
      <c r="S964" s="1">
        <v>44341</v>
      </c>
      <c r="T964" t="s">
        <v>48</v>
      </c>
      <c r="U964">
        <v>34870</v>
      </c>
      <c r="V964">
        <v>34860</v>
      </c>
      <c r="W964">
        <v>1</v>
      </c>
      <c r="X964">
        <v>220000</v>
      </c>
      <c r="Y964">
        <v>0</v>
      </c>
      <c r="Z964" t="s">
        <v>49</v>
      </c>
      <c r="AC964" s="3">
        <v>1063927</v>
      </c>
      <c r="AD964">
        <v>0</v>
      </c>
      <c r="AE964">
        <v>0</v>
      </c>
      <c r="AF964" t="s">
        <v>56</v>
      </c>
      <c r="AH964" t="s">
        <v>185</v>
      </c>
      <c r="AI964" t="s">
        <v>52</v>
      </c>
      <c r="AK964" t="s">
        <v>53</v>
      </c>
      <c r="AL964" s="1">
        <v>44355</v>
      </c>
    </row>
    <row r="965" spans="1:38" x14ac:dyDescent="0.25">
      <c r="A965" t="s">
        <v>38</v>
      </c>
      <c r="B965">
        <v>101053825</v>
      </c>
      <c r="C965">
        <v>56332</v>
      </c>
      <c r="D965">
        <v>56552</v>
      </c>
      <c r="E965" s="1">
        <v>44334</v>
      </c>
      <c r="F965" s="2">
        <v>20</v>
      </c>
      <c r="G965" s="2">
        <f t="shared" si="15"/>
        <v>5</v>
      </c>
      <c r="H965" t="s">
        <v>39</v>
      </c>
      <c r="I965" t="s">
        <v>40</v>
      </c>
      <c r="J965" t="s">
        <v>41</v>
      </c>
      <c r="K965" t="s">
        <v>132</v>
      </c>
      <c r="L965" t="s">
        <v>133</v>
      </c>
      <c r="M965" t="s">
        <v>79</v>
      </c>
      <c r="N965" t="s">
        <v>45</v>
      </c>
      <c r="O965" t="s">
        <v>272</v>
      </c>
      <c r="P965" t="s">
        <v>273</v>
      </c>
      <c r="Q965">
        <v>101054554</v>
      </c>
      <c r="R965">
        <v>97843</v>
      </c>
      <c r="S965" s="1">
        <v>44337</v>
      </c>
      <c r="T965" t="s">
        <v>48</v>
      </c>
      <c r="U965">
        <v>33930</v>
      </c>
      <c r="V965">
        <v>34000</v>
      </c>
      <c r="W965">
        <v>1</v>
      </c>
      <c r="X965">
        <v>528160</v>
      </c>
      <c r="Y965">
        <v>0</v>
      </c>
      <c r="Z965" t="s">
        <v>49</v>
      </c>
      <c r="AC965" s="3">
        <v>2884050</v>
      </c>
      <c r="AD965">
        <v>0</v>
      </c>
      <c r="AE965">
        <v>0</v>
      </c>
      <c r="AF965" t="s">
        <v>56</v>
      </c>
      <c r="AH965" t="s">
        <v>212</v>
      </c>
      <c r="AI965" t="s">
        <v>52</v>
      </c>
      <c r="AK965" t="s">
        <v>53</v>
      </c>
      <c r="AL965" s="1">
        <v>44355</v>
      </c>
    </row>
    <row r="966" spans="1:38" x14ac:dyDescent="0.25">
      <c r="A966" t="s">
        <v>38</v>
      </c>
      <c r="B966">
        <v>101053826</v>
      </c>
      <c r="C966">
        <v>56333</v>
      </c>
      <c r="D966">
        <v>56792</v>
      </c>
      <c r="E966" s="1">
        <v>44334</v>
      </c>
      <c r="F966" s="2">
        <v>20</v>
      </c>
      <c r="G966" s="2">
        <f t="shared" si="15"/>
        <v>5</v>
      </c>
      <c r="H966" t="s">
        <v>39</v>
      </c>
      <c r="I966" t="s">
        <v>179</v>
      </c>
      <c r="J966" t="s">
        <v>41</v>
      </c>
      <c r="K966" t="s">
        <v>232</v>
      </c>
      <c r="L966" t="s">
        <v>126</v>
      </c>
      <c r="M966" t="s">
        <v>179</v>
      </c>
      <c r="N966" t="s">
        <v>182</v>
      </c>
      <c r="O966" t="s">
        <v>254</v>
      </c>
      <c r="P966" t="s">
        <v>255</v>
      </c>
      <c r="Q966">
        <v>101054555</v>
      </c>
      <c r="R966">
        <v>0</v>
      </c>
      <c r="S966" s="1">
        <v>44341</v>
      </c>
      <c r="T966" t="s">
        <v>48</v>
      </c>
      <c r="U966">
        <v>34370</v>
      </c>
      <c r="V966">
        <v>34390</v>
      </c>
      <c r="W966">
        <v>1</v>
      </c>
      <c r="X966">
        <v>220000</v>
      </c>
      <c r="Y966">
        <v>30000</v>
      </c>
      <c r="Z966" t="s">
        <v>49</v>
      </c>
      <c r="AC966" s="3">
        <v>1049583</v>
      </c>
      <c r="AD966">
        <v>0</v>
      </c>
      <c r="AE966">
        <v>0</v>
      </c>
      <c r="AF966" t="s">
        <v>50</v>
      </c>
      <c r="AH966" t="s">
        <v>185</v>
      </c>
      <c r="AI966" t="s">
        <v>52</v>
      </c>
      <c r="AK966" t="s">
        <v>53</v>
      </c>
      <c r="AL966" s="1">
        <v>44355</v>
      </c>
    </row>
    <row r="967" spans="1:38" x14ac:dyDescent="0.25">
      <c r="A967" t="s">
        <v>38</v>
      </c>
      <c r="B967">
        <v>101053827</v>
      </c>
      <c r="C967">
        <v>56334</v>
      </c>
      <c r="D967">
        <v>56448</v>
      </c>
      <c r="E967" s="1">
        <v>44334</v>
      </c>
      <c r="F967" s="2">
        <v>20</v>
      </c>
      <c r="G967" s="2">
        <f t="shared" si="15"/>
        <v>5</v>
      </c>
      <c r="H967" t="s">
        <v>39</v>
      </c>
      <c r="I967" t="s">
        <v>40</v>
      </c>
      <c r="J967" t="s">
        <v>41</v>
      </c>
      <c r="K967" t="s">
        <v>42</v>
      </c>
      <c r="L967" t="s">
        <v>43</v>
      </c>
      <c r="M967" t="s">
        <v>44</v>
      </c>
      <c r="N967" t="s">
        <v>45</v>
      </c>
      <c r="O967" t="s">
        <v>245</v>
      </c>
      <c r="P967" t="s">
        <v>246</v>
      </c>
      <c r="Q967">
        <v>101054556</v>
      </c>
      <c r="R967">
        <v>78453</v>
      </c>
      <c r="S967" s="1">
        <v>44335</v>
      </c>
      <c r="T967" t="s">
        <v>48</v>
      </c>
      <c r="U967">
        <v>35050</v>
      </c>
      <c r="V967">
        <v>35050</v>
      </c>
      <c r="W967">
        <v>1</v>
      </c>
      <c r="X967">
        <v>10000</v>
      </c>
      <c r="Y967">
        <v>0</v>
      </c>
      <c r="Z967" t="s">
        <v>49</v>
      </c>
      <c r="AC967" s="3">
        <v>1240420</v>
      </c>
      <c r="AD967">
        <v>0</v>
      </c>
      <c r="AE967">
        <v>0</v>
      </c>
      <c r="AF967" t="s">
        <v>56</v>
      </c>
      <c r="AH967" t="s">
        <v>51</v>
      </c>
      <c r="AI967" t="s">
        <v>52</v>
      </c>
      <c r="AK967" t="s">
        <v>59</v>
      </c>
    </row>
    <row r="968" spans="1:38" x14ac:dyDescent="0.25">
      <c r="A968" t="s">
        <v>38</v>
      </c>
      <c r="B968">
        <v>101053828</v>
      </c>
      <c r="C968">
        <v>56335</v>
      </c>
      <c r="D968">
        <v>56555</v>
      </c>
      <c r="E968" s="1">
        <v>44334</v>
      </c>
      <c r="F968" s="2">
        <v>20</v>
      </c>
      <c r="G968" s="2">
        <f t="shared" si="15"/>
        <v>5</v>
      </c>
      <c r="H968" t="s">
        <v>39</v>
      </c>
      <c r="I968" t="s">
        <v>40</v>
      </c>
      <c r="J968" t="s">
        <v>41</v>
      </c>
      <c r="K968" t="s">
        <v>132</v>
      </c>
      <c r="L968" t="s">
        <v>133</v>
      </c>
      <c r="M968" t="s">
        <v>79</v>
      </c>
      <c r="N968" t="s">
        <v>45</v>
      </c>
      <c r="O968" t="s">
        <v>275</v>
      </c>
      <c r="P968" t="s">
        <v>276</v>
      </c>
      <c r="Q968">
        <v>101054557</v>
      </c>
      <c r="R968">
        <v>97842</v>
      </c>
      <c r="S968" s="1">
        <v>44337</v>
      </c>
      <c r="T968" t="s">
        <v>48</v>
      </c>
      <c r="U968">
        <v>33030</v>
      </c>
      <c r="V968">
        <v>33100</v>
      </c>
      <c r="W968">
        <v>1</v>
      </c>
      <c r="X968">
        <v>528160</v>
      </c>
      <c r="Y968">
        <v>0</v>
      </c>
      <c r="Z968" t="s">
        <v>49</v>
      </c>
      <c r="AC968" s="3">
        <v>2807550</v>
      </c>
      <c r="AD968">
        <v>0</v>
      </c>
      <c r="AE968">
        <v>0</v>
      </c>
      <c r="AF968" t="s">
        <v>56</v>
      </c>
      <c r="AH968" t="s">
        <v>212</v>
      </c>
      <c r="AI968" t="s">
        <v>52</v>
      </c>
      <c r="AK968" t="s">
        <v>53</v>
      </c>
      <c r="AL968" s="1">
        <v>44355</v>
      </c>
    </row>
    <row r="969" spans="1:38" x14ac:dyDescent="0.25">
      <c r="A969" t="s">
        <v>38</v>
      </c>
      <c r="B969">
        <v>101053829</v>
      </c>
      <c r="C969">
        <v>56336</v>
      </c>
      <c r="D969">
        <v>56514</v>
      </c>
      <c r="E969" s="1">
        <v>44334</v>
      </c>
      <c r="F969" s="2">
        <v>20</v>
      </c>
      <c r="G969" s="2">
        <f t="shared" si="15"/>
        <v>5</v>
      </c>
      <c r="H969" t="s">
        <v>114</v>
      </c>
      <c r="I969" t="s">
        <v>40</v>
      </c>
      <c r="J969" t="s">
        <v>41</v>
      </c>
      <c r="K969" t="s">
        <v>44</v>
      </c>
      <c r="L969" t="s">
        <v>45</v>
      </c>
      <c r="M969" t="s">
        <v>107</v>
      </c>
      <c r="N969" t="s">
        <v>45</v>
      </c>
      <c r="O969" t="s">
        <v>153</v>
      </c>
      <c r="P969" t="s">
        <v>235</v>
      </c>
      <c r="Q969">
        <v>101054558</v>
      </c>
      <c r="R969" t="s">
        <v>741</v>
      </c>
      <c r="S969" s="1">
        <v>44336</v>
      </c>
      <c r="T969" t="s">
        <v>48</v>
      </c>
      <c r="U969">
        <v>1</v>
      </c>
      <c r="V969">
        <v>1</v>
      </c>
      <c r="W969">
        <v>1</v>
      </c>
      <c r="X969">
        <v>10000</v>
      </c>
      <c r="Y969">
        <v>0</v>
      </c>
      <c r="Z969" t="s">
        <v>49</v>
      </c>
      <c r="AC969" s="3">
        <v>324601</v>
      </c>
      <c r="AD969">
        <v>0</v>
      </c>
      <c r="AE969">
        <v>0</v>
      </c>
      <c r="AF969" t="s">
        <v>56</v>
      </c>
      <c r="AH969" t="s">
        <v>64</v>
      </c>
      <c r="AI969" t="s">
        <v>52</v>
      </c>
      <c r="AK969" t="s">
        <v>53</v>
      </c>
      <c r="AL969" s="1">
        <v>44355</v>
      </c>
    </row>
    <row r="970" spans="1:38" x14ac:dyDescent="0.25">
      <c r="A970" t="s">
        <v>38</v>
      </c>
      <c r="B970">
        <v>101053830</v>
      </c>
      <c r="C970">
        <v>56337</v>
      </c>
      <c r="D970">
        <v>56517</v>
      </c>
      <c r="E970" s="1">
        <v>44334</v>
      </c>
      <c r="F970" s="2">
        <v>20</v>
      </c>
      <c r="G970" s="2">
        <f t="shared" si="15"/>
        <v>5</v>
      </c>
      <c r="H970" t="s">
        <v>114</v>
      </c>
      <c r="I970" t="s">
        <v>40</v>
      </c>
      <c r="J970" t="s">
        <v>41</v>
      </c>
      <c r="K970" t="s">
        <v>44</v>
      </c>
      <c r="L970" t="s">
        <v>45</v>
      </c>
      <c r="M970" t="s">
        <v>107</v>
      </c>
      <c r="N970" t="s">
        <v>45</v>
      </c>
      <c r="O970" t="s">
        <v>103</v>
      </c>
      <c r="P970" t="s">
        <v>104</v>
      </c>
      <c r="Q970">
        <v>101054559</v>
      </c>
      <c r="R970" t="s">
        <v>742</v>
      </c>
      <c r="S970" s="1">
        <v>44336</v>
      </c>
      <c r="T970" t="s">
        <v>48</v>
      </c>
      <c r="U970">
        <v>1</v>
      </c>
      <c r="V970">
        <v>1</v>
      </c>
      <c r="W970">
        <v>1</v>
      </c>
      <c r="X970">
        <v>10000</v>
      </c>
      <c r="Y970">
        <v>0</v>
      </c>
      <c r="Z970" t="s">
        <v>49</v>
      </c>
      <c r="AC970" s="3">
        <v>324601</v>
      </c>
      <c r="AD970">
        <v>0</v>
      </c>
      <c r="AE970">
        <v>0</v>
      </c>
      <c r="AF970" t="s">
        <v>56</v>
      </c>
      <c r="AH970" t="s">
        <v>64</v>
      </c>
      <c r="AI970" t="s">
        <v>52</v>
      </c>
      <c r="AK970" t="s">
        <v>53</v>
      </c>
      <c r="AL970" s="1">
        <v>44355</v>
      </c>
    </row>
    <row r="971" spans="1:38" x14ac:dyDescent="0.25">
      <c r="A971" t="s">
        <v>38</v>
      </c>
      <c r="B971">
        <v>101053831</v>
      </c>
      <c r="C971">
        <v>56338</v>
      </c>
      <c r="D971">
        <v>56782</v>
      </c>
      <c r="E971" s="1">
        <v>44334</v>
      </c>
      <c r="F971" s="2">
        <v>20</v>
      </c>
      <c r="G971" s="2">
        <f t="shared" si="15"/>
        <v>5</v>
      </c>
      <c r="H971" t="s">
        <v>39</v>
      </c>
      <c r="I971" t="s">
        <v>179</v>
      </c>
      <c r="J971" t="s">
        <v>41</v>
      </c>
      <c r="K971" t="s">
        <v>232</v>
      </c>
      <c r="L971" t="s">
        <v>126</v>
      </c>
      <c r="M971" t="s">
        <v>179</v>
      </c>
      <c r="N971" t="s">
        <v>182</v>
      </c>
      <c r="O971" t="s">
        <v>200</v>
      </c>
      <c r="P971" t="s">
        <v>201</v>
      </c>
      <c r="Q971">
        <v>101054560</v>
      </c>
      <c r="S971" s="1">
        <v>44341</v>
      </c>
      <c r="T971" t="s">
        <v>48</v>
      </c>
      <c r="U971">
        <v>34930</v>
      </c>
      <c r="V971">
        <v>34910</v>
      </c>
      <c r="W971">
        <v>1</v>
      </c>
      <c r="X971">
        <v>366800</v>
      </c>
      <c r="Y971">
        <v>0</v>
      </c>
      <c r="Z971" t="s">
        <v>49</v>
      </c>
      <c r="AC971" s="3">
        <v>1065593</v>
      </c>
      <c r="AD971">
        <v>0</v>
      </c>
      <c r="AE971">
        <v>0</v>
      </c>
      <c r="AF971" t="s">
        <v>56</v>
      </c>
      <c r="AH971" t="s">
        <v>185</v>
      </c>
      <c r="AI971" t="s">
        <v>52</v>
      </c>
      <c r="AK971" t="s">
        <v>53</v>
      </c>
      <c r="AL971" s="1">
        <v>44355</v>
      </c>
    </row>
    <row r="972" spans="1:38" x14ac:dyDescent="0.25">
      <c r="A972" t="s">
        <v>38</v>
      </c>
      <c r="B972">
        <v>101053832</v>
      </c>
      <c r="C972">
        <v>56339</v>
      </c>
      <c r="D972">
        <v>56793</v>
      </c>
      <c r="E972" s="1">
        <v>44334</v>
      </c>
      <c r="F972" s="2">
        <v>20</v>
      </c>
      <c r="G972" s="2">
        <f t="shared" si="15"/>
        <v>5</v>
      </c>
      <c r="H972" t="s">
        <v>39</v>
      </c>
      <c r="I972" t="s">
        <v>179</v>
      </c>
      <c r="J972" t="s">
        <v>41</v>
      </c>
      <c r="K972" t="s">
        <v>232</v>
      </c>
      <c r="L972" t="s">
        <v>126</v>
      </c>
      <c r="M972" t="s">
        <v>179</v>
      </c>
      <c r="N972" t="s">
        <v>182</v>
      </c>
      <c r="O972" t="s">
        <v>148</v>
      </c>
      <c r="P972" t="s">
        <v>149</v>
      </c>
      <c r="Q972">
        <v>101054561</v>
      </c>
      <c r="R972">
        <v>0</v>
      </c>
      <c r="S972" s="1">
        <v>44341</v>
      </c>
      <c r="T972" t="s">
        <v>48</v>
      </c>
      <c r="U972">
        <v>34130</v>
      </c>
      <c r="V972">
        <v>34190</v>
      </c>
      <c r="W972">
        <v>1</v>
      </c>
      <c r="X972">
        <v>220000</v>
      </c>
      <c r="Y972">
        <v>116000</v>
      </c>
      <c r="Z972" t="s">
        <v>49</v>
      </c>
      <c r="AC972" s="3">
        <v>1043479</v>
      </c>
      <c r="AD972">
        <v>0</v>
      </c>
      <c r="AE972">
        <v>0</v>
      </c>
      <c r="AF972" t="s">
        <v>50</v>
      </c>
      <c r="AH972" t="s">
        <v>185</v>
      </c>
      <c r="AI972" t="s">
        <v>52</v>
      </c>
      <c r="AK972" t="s">
        <v>53</v>
      </c>
      <c r="AL972" s="1">
        <v>44355</v>
      </c>
    </row>
    <row r="973" spans="1:38" x14ac:dyDescent="0.25">
      <c r="A973" t="s">
        <v>38</v>
      </c>
      <c r="B973">
        <v>101053833</v>
      </c>
      <c r="C973">
        <v>56340</v>
      </c>
      <c r="D973">
        <v>56780</v>
      </c>
      <c r="E973" s="1">
        <v>44334</v>
      </c>
      <c r="F973" s="2">
        <v>20</v>
      </c>
      <c r="G973" s="2">
        <f t="shared" si="15"/>
        <v>5</v>
      </c>
      <c r="H973" t="s">
        <v>39</v>
      </c>
      <c r="I973" t="s">
        <v>179</v>
      </c>
      <c r="J973" t="s">
        <v>41</v>
      </c>
      <c r="K973" t="s">
        <v>232</v>
      </c>
      <c r="L973" t="s">
        <v>126</v>
      </c>
      <c r="M973" t="s">
        <v>179</v>
      </c>
      <c r="N973" t="s">
        <v>182</v>
      </c>
      <c r="O973" t="s">
        <v>80</v>
      </c>
      <c r="P973" t="s">
        <v>81</v>
      </c>
      <c r="Q973">
        <v>101054562</v>
      </c>
      <c r="S973" s="1">
        <v>44341</v>
      </c>
      <c r="T973" t="s">
        <v>48</v>
      </c>
      <c r="U973">
        <v>34800</v>
      </c>
      <c r="V973">
        <v>34800</v>
      </c>
      <c r="W973">
        <v>1</v>
      </c>
      <c r="X973">
        <v>220000</v>
      </c>
      <c r="Y973">
        <v>88000</v>
      </c>
      <c r="Z973" t="s">
        <v>49</v>
      </c>
      <c r="AC973" s="3">
        <v>1062096</v>
      </c>
      <c r="AD973">
        <v>0</v>
      </c>
      <c r="AE973">
        <v>0</v>
      </c>
      <c r="AF973" t="s">
        <v>50</v>
      </c>
      <c r="AH973" t="s">
        <v>185</v>
      </c>
      <c r="AI973" t="s">
        <v>52</v>
      </c>
      <c r="AK973" t="s">
        <v>53</v>
      </c>
      <c r="AL973" s="1">
        <v>44355</v>
      </c>
    </row>
    <row r="974" spans="1:38" x14ac:dyDescent="0.25">
      <c r="A974" t="s">
        <v>38</v>
      </c>
      <c r="B974">
        <v>101053834</v>
      </c>
      <c r="C974">
        <v>56341</v>
      </c>
      <c r="D974">
        <v>56688</v>
      </c>
      <c r="E974" s="1">
        <v>44334</v>
      </c>
      <c r="F974" s="2">
        <v>20</v>
      </c>
      <c r="G974" s="2">
        <f t="shared" si="15"/>
        <v>5</v>
      </c>
      <c r="H974" t="s">
        <v>39</v>
      </c>
      <c r="I974" t="s">
        <v>179</v>
      </c>
      <c r="J974" t="s">
        <v>41</v>
      </c>
      <c r="K974" t="s">
        <v>221</v>
      </c>
      <c r="L974" t="s">
        <v>126</v>
      </c>
      <c r="M974" t="s">
        <v>179</v>
      </c>
      <c r="N974" t="s">
        <v>182</v>
      </c>
      <c r="O974" t="s">
        <v>183</v>
      </c>
      <c r="P974" t="s">
        <v>184</v>
      </c>
      <c r="Q974">
        <v>101054563</v>
      </c>
      <c r="R974">
        <v>2982</v>
      </c>
      <c r="S974" s="1">
        <v>44340</v>
      </c>
      <c r="T974" t="s">
        <v>48</v>
      </c>
      <c r="U974">
        <v>34690</v>
      </c>
      <c r="V974">
        <v>34650</v>
      </c>
      <c r="W974">
        <v>1</v>
      </c>
      <c r="X974">
        <v>220000</v>
      </c>
      <c r="Y974">
        <v>0</v>
      </c>
      <c r="Z974" t="s">
        <v>49</v>
      </c>
      <c r="AC974" s="3">
        <v>1057518</v>
      </c>
      <c r="AD974">
        <v>0</v>
      </c>
      <c r="AE974">
        <v>0</v>
      </c>
      <c r="AF974" t="s">
        <v>56</v>
      </c>
      <c r="AH974" t="s">
        <v>185</v>
      </c>
      <c r="AI974" t="s">
        <v>52</v>
      </c>
      <c r="AK974" t="s">
        <v>53</v>
      </c>
      <c r="AL974" s="1">
        <v>44355</v>
      </c>
    </row>
    <row r="975" spans="1:38" x14ac:dyDescent="0.25">
      <c r="A975" t="s">
        <v>38</v>
      </c>
      <c r="B975">
        <v>101053835</v>
      </c>
      <c r="C975">
        <v>56342</v>
      </c>
      <c r="D975">
        <v>56553</v>
      </c>
      <c r="E975" s="1">
        <v>44334</v>
      </c>
      <c r="F975" s="2">
        <v>20</v>
      </c>
      <c r="G975" s="2">
        <f t="shared" si="15"/>
        <v>5</v>
      </c>
      <c r="H975" t="s">
        <v>351</v>
      </c>
      <c r="I975" t="s">
        <v>79</v>
      </c>
      <c r="J975" t="s">
        <v>41</v>
      </c>
      <c r="K975" t="s">
        <v>743</v>
      </c>
      <c r="L975" t="s">
        <v>268</v>
      </c>
      <c r="M975" t="s">
        <v>79</v>
      </c>
      <c r="N975" t="s">
        <v>45</v>
      </c>
      <c r="O975" t="s">
        <v>320</v>
      </c>
      <c r="P975" t="s">
        <v>321</v>
      </c>
      <c r="Q975">
        <v>101054564</v>
      </c>
      <c r="R975">
        <v>57601</v>
      </c>
      <c r="S975" s="1">
        <v>44337</v>
      </c>
      <c r="T975" t="s">
        <v>48</v>
      </c>
      <c r="U975">
        <v>31370</v>
      </c>
      <c r="V975">
        <v>31470</v>
      </c>
      <c r="W975">
        <v>1</v>
      </c>
      <c r="X975">
        <v>200377</v>
      </c>
      <c r="Y975">
        <v>0</v>
      </c>
      <c r="Z975" t="s">
        <v>49</v>
      </c>
      <c r="AC975" s="3">
        <v>1882200</v>
      </c>
      <c r="AD975">
        <v>0</v>
      </c>
      <c r="AE975">
        <v>0</v>
      </c>
      <c r="AF975" t="s">
        <v>56</v>
      </c>
      <c r="AH975" t="s">
        <v>212</v>
      </c>
      <c r="AI975" t="s">
        <v>52</v>
      </c>
      <c r="AK975" t="s">
        <v>53</v>
      </c>
      <c r="AL975" s="1">
        <v>44355</v>
      </c>
    </row>
    <row r="976" spans="1:38" x14ac:dyDescent="0.25">
      <c r="A976" t="s">
        <v>38</v>
      </c>
      <c r="B976">
        <v>101053836</v>
      </c>
      <c r="C976">
        <v>56343</v>
      </c>
      <c r="D976">
        <v>56707</v>
      </c>
      <c r="E976" s="1">
        <v>44335</v>
      </c>
      <c r="F976" s="2">
        <v>20</v>
      </c>
      <c r="G976" s="2">
        <f t="shared" si="15"/>
        <v>5</v>
      </c>
      <c r="H976" t="s">
        <v>94</v>
      </c>
      <c r="I976" t="s">
        <v>95</v>
      </c>
      <c r="J976" t="s">
        <v>41</v>
      </c>
      <c r="K976" t="s">
        <v>95</v>
      </c>
      <c r="L976" t="s">
        <v>686</v>
      </c>
      <c r="M976" t="s">
        <v>98</v>
      </c>
      <c r="N976" t="s">
        <v>45</v>
      </c>
      <c r="O976" t="s">
        <v>306</v>
      </c>
      <c r="P976" t="s">
        <v>307</v>
      </c>
      <c r="Q976">
        <v>101054565</v>
      </c>
      <c r="R976">
        <v>518841</v>
      </c>
      <c r="S976" s="1">
        <v>44341</v>
      </c>
      <c r="T976" t="s">
        <v>48</v>
      </c>
      <c r="U976">
        <v>34100</v>
      </c>
      <c r="V976">
        <v>33910</v>
      </c>
      <c r="W976">
        <v>1</v>
      </c>
      <c r="X976">
        <v>933771</v>
      </c>
      <c r="Y976">
        <v>0</v>
      </c>
      <c r="Z976" t="s">
        <v>49</v>
      </c>
      <c r="AC976" s="3">
        <v>3921500</v>
      </c>
      <c r="AD976">
        <v>0</v>
      </c>
      <c r="AE976">
        <v>0</v>
      </c>
      <c r="AF976" t="s">
        <v>56</v>
      </c>
      <c r="AH976" t="s">
        <v>87</v>
      </c>
      <c r="AI976" t="s">
        <v>52</v>
      </c>
      <c r="AK976" t="s">
        <v>53</v>
      </c>
      <c r="AL976" s="1">
        <v>44355</v>
      </c>
    </row>
    <row r="977" spans="1:38" x14ac:dyDescent="0.25">
      <c r="A977" t="s">
        <v>38</v>
      </c>
      <c r="B977">
        <v>101053837</v>
      </c>
      <c r="C977">
        <v>56344</v>
      </c>
      <c r="D977">
        <v>56539</v>
      </c>
      <c r="E977" s="1">
        <v>44335</v>
      </c>
      <c r="F977" s="2">
        <v>20</v>
      </c>
      <c r="G977" s="2">
        <f t="shared" si="15"/>
        <v>5</v>
      </c>
      <c r="H977" t="s">
        <v>228</v>
      </c>
      <c r="I977" t="s">
        <v>69</v>
      </c>
      <c r="J977" t="s">
        <v>41</v>
      </c>
      <c r="K977" t="s">
        <v>69</v>
      </c>
      <c r="L977" t="s">
        <v>45</v>
      </c>
      <c r="M977" t="s">
        <v>42</v>
      </c>
      <c r="N977" t="s">
        <v>43</v>
      </c>
      <c r="O977" t="s">
        <v>174</v>
      </c>
      <c r="P977" t="s">
        <v>175</v>
      </c>
      <c r="Q977">
        <v>101054566</v>
      </c>
      <c r="R977">
        <v>79440</v>
      </c>
      <c r="S977" s="1">
        <v>44337</v>
      </c>
      <c r="T977" t="s">
        <v>48</v>
      </c>
      <c r="U977">
        <v>27080</v>
      </c>
      <c r="V977">
        <v>27080</v>
      </c>
      <c r="W977">
        <v>1</v>
      </c>
      <c r="X977">
        <v>128713</v>
      </c>
      <c r="Y977">
        <v>60000</v>
      </c>
      <c r="Z977" t="s">
        <v>49</v>
      </c>
      <c r="AC977" s="3">
        <v>928469</v>
      </c>
      <c r="AD977">
        <v>0</v>
      </c>
      <c r="AE977">
        <v>0</v>
      </c>
      <c r="AF977" t="s">
        <v>50</v>
      </c>
      <c r="AH977" t="s">
        <v>64</v>
      </c>
      <c r="AI977" t="s">
        <v>52</v>
      </c>
      <c r="AK977" t="s">
        <v>59</v>
      </c>
    </row>
    <row r="978" spans="1:38" x14ac:dyDescent="0.25">
      <c r="A978" t="s">
        <v>38</v>
      </c>
      <c r="B978">
        <v>101053838</v>
      </c>
      <c r="C978">
        <v>56345</v>
      </c>
      <c r="D978">
        <v>56804</v>
      </c>
      <c r="E978" s="1">
        <v>44335</v>
      </c>
      <c r="F978" s="2">
        <v>20</v>
      </c>
      <c r="G978" s="2">
        <f t="shared" si="15"/>
        <v>5</v>
      </c>
      <c r="H978" t="s">
        <v>94</v>
      </c>
      <c r="I978" t="s">
        <v>95</v>
      </c>
      <c r="J978" t="s">
        <v>41</v>
      </c>
      <c r="K978" t="s">
        <v>95</v>
      </c>
      <c r="L978" t="s">
        <v>686</v>
      </c>
      <c r="M978" t="s">
        <v>98</v>
      </c>
      <c r="N978" t="s">
        <v>45</v>
      </c>
      <c r="O978" t="s">
        <v>332</v>
      </c>
      <c r="P978" t="s">
        <v>688</v>
      </c>
      <c r="Q978">
        <v>101054567</v>
      </c>
      <c r="R978">
        <v>518843</v>
      </c>
      <c r="S978" s="1">
        <v>44341</v>
      </c>
      <c r="T978" t="s">
        <v>48</v>
      </c>
      <c r="U978">
        <v>34740</v>
      </c>
      <c r="V978">
        <v>34340</v>
      </c>
      <c r="W978">
        <v>1</v>
      </c>
      <c r="X978">
        <v>933771</v>
      </c>
      <c r="Y978">
        <v>50000</v>
      </c>
      <c r="Z978" t="s">
        <v>49</v>
      </c>
      <c r="AC978" s="3">
        <v>3995100</v>
      </c>
      <c r="AD978">
        <v>0</v>
      </c>
      <c r="AE978">
        <v>0</v>
      </c>
      <c r="AF978" t="s">
        <v>50</v>
      </c>
      <c r="AH978" t="s">
        <v>87</v>
      </c>
      <c r="AI978" t="s">
        <v>52</v>
      </c>
      <c r="AK978" t="s">
        <v>53</v>
      </c>
      <c r="AL978" s="1">
        <v>44355</v>
      </c>
    </row>
    <row r="979" spans="1:38" x14ac:dyDescent="0.25">
      <c r="A979" t="s">
        <v>38</v>
      </c>
      <c r="B979">
        <v>101053839</v>
      </c>
      <c r="C979">
        <v>56346</v>
      </c>
      <c r="D979">
        <v>56606</v>
      </c>
      <c r="E979" s="1">
        <v>44335</v>
      </c>
      <c r="F979" s="2">
        <v>20</v>
      </c>
      <c r="G979" s="2">
        <f t="shared" si="15"/>
        <v>5</v>
      </c>
      <c r="H979" t="s">
        <v>94</v>
      </c>
      <c r="I979" t="s">
        <v>95</v>
      </c>
      <c r="J979" t="s">
        <v>41</v>
      </c>
      <c r="K979" t="s">
        <v>95</v>
      </c>
      <c r="L979" t="s">
        <v>686</v>
      </c>
      <c r="M979" t="s">
        <v>98</v>
      </c>
      <c r="N979" t="s">
        <v>45</v>
      </c>
      <c r="O979" t="s">
        <v>392</v>
      </c>
      <c r="P979" t="s">
        <v>393</v>
      </c>
      <c r="Q979">
        <v>101054568</v>
      </c>
      <c r="R979">
        <v>518834</v>
      </c>
      <c r="S979" s="1">
        <v>44340</v>
      </c>
      <c r="T979" t="s">
        <v>48</v>
      </c>
      <c r="U979">
        <v>35050</v>
      </c>
      <c r="V979">
        <v>34750</v>
      </c>
      <c r="W979">
        <v>1</v>
      </c>
      <c r="X979">
        <v>933771</v>
      </c>
      <c r="Y979">
        <v>0</v>
      </c>
      <c r="Z979" t="s">
        <v>49</v>
      </c>
      <c r="AC979" s="3">
        <v>4030750</v>
      </c>
      <c r="AD979">
        <v>0</v>
      </c>
      <c r="AE979">
        <v>0</v>
      </c>
      <c r="AF979" t="s">
        <v>56</v>
      </c>
      <c r="AH979" t="s">
        <v>87</v>
      </c>
      <c r="AI979" t="s">
        <v>52</v>
      </c>
      <c r="AK979" t="s">
        <v>53</v>
      </c>
      <c r="AL979" s="1">
        <v>44355</v>
      </c>
    </row>
    <row r="980" spans="1:38" x14ac:dyDescent="0.25">
      <c r="A980" t="s">
        <v>38</v>
      </c>
      <c r="B980">
        <v>101053840</v>
      </c>
      <c r="C980">
        <v>56347</v>
      </c>
      <c r="D980">
        <v>57095</v>
      </c>
      <c r="E980" s="1">
        <v>44335</v>
      </c>
      <c r="F980" s="2">
        <v>20</v>
      </c>
      <c r="G980" s="2">
        <f t="shared" si="15"/>
        <v>5</v>
      </c>
      <c r="H980" t="s">
        <v>171</v>
      </c>
      <c r="I980" t="s">
        <v>124</v>
      </c>
      <c r="J980" t="s">
        <v>41</v>
      </c>
      <c r="K980" t="s">
        <v>454</v>
      </c>
      <c r="L980" t="s">
        <v>166</v>
      </c>
      <c r="M980" t="s">
        <v>42</v>
      </c>
      <c r="N980" t="s">
        <v>43</v>
      </c>
      <c r="O980" t="s">
        <v>176</v>
      </c>
      <c r="P980" t="s">
        <v>177</v>
      </c>
      <c r="Q980">
        <v>101054569</v>
      </c>
      <c r="R980">
        <v>79492</v>
      </c>
      <c r="S980" s="1">
        <v>44345</v>
      </c>
      <c r="T980" t="s">
        <v>48</v>
      </c>
      <c r="U980">
        <v>32230</v>
      </c>
      <c r="V980">
        <v>32230</v>
      </c>
      <c r="W980">
        <v>1</v>
      </c>
      <c r="X980">
        <v>140600</v>
      </c>
      <c r="Y980">
        <v>30000</v>
      </c>
      <c r="Z980" t="s">
        <v>49</v>
      </c>
      <c r="AC980" s="3">
        <v>2025011</v>
      </c>
      <c r="AD980">
        <v>0</v>
      </c>
      <c r="AE980">
        <v>0</v>
      </c>
      <c r="AF980" t="s">
        <v>50</v>
      </c>
      <c r="AH980" t="s">
        <v>64</v>
      </c>
      <c r="AI980" t="s">
        <v>52</v>
      </c>
      <c r="AK980" t="s">
        <v>59</v>
      </c>
    </row>
    <row r="981" spans="1:38" x14ac:dyDescent="0.25">
      <c r="A981" t="s">
        <v>38</v>
      </c>
      <c r="B981">
        <v>101053841</v>
      </c>
      <c r="C981">
        <v>56348</v>
      </c>
      <c r="D981">
        <v>56699</v>
      </c>
      <c r="E981" s="1">
        <v>44335</v>
      </c>
      <c r="F981" s="2">
        <v>20</v>
      </c>
      <c r="G981" s="2">
        <f t="shared" si="15"/>
        <v>5</v>
      </c>
      <c r="H981" t="s">
        <v>114</v>
      </c>
      <c r="I981" t="s">
        <v>40</v>
      </c>
      <c r="J981" t="s">
        <v>41</v>
      </c>
      <c r="K981" t="s">
        <v>44</v>
      </c>
      <c r="L981" t="s">
        <v>45</v>
      </c>
      <c r="M981" t="s">
        <v>107</v>
      </c>
      <c r="N981" t="s">
        <v>45</v>
      </c>
      <c r="O981" t="s">
        <v>153</v>
      </c>
      <c r="P981" t="s">
        <v>235</v>
      </c>
      <c r="Q981">
        <v>101054570</v>
      </c>
      <c r="R981" t="s">
        <v>744</v>
      </c>
      <c r="S981" s="1">
        <v>44340</v>
      </c>
      <c r="T981" t="s">
        <v>48</v>
      </c>
      <c r="U981">
        <v>1</v>
      </c>
      <c r="V981">
        <v>1</v>
      </c>
      <c r="W981">
        <v>1</v>
      </c>
      <c r="X981">
        <v>10000</v>
      </c>
      <c r="Y981">
        <v>0</v>
      </c>
      <c r="Z981" t="s">
        <v>49</v>
      </c>
      <c r="AC981" s="3">
        <v>324601</v>
      </c>
      <c r="AD981">
        <v>0</v>
      </c>
      <c r="AE981">
        <v>0</v>
      </c>
      <c r="AF981" t="s">
        <v>56</v>
      </c>
      <c r="AH981" t="s">
        <v>64</v>
      </c>
      <c r="AI981" t="s">
        <v>52</v>
      </c>
      <c r="AK981" t="s">
        <v>53</v>
      </c>
      <c r="AL981" s="1">
        <v>44355</v>
      </c>
    </row>
    <row r="982" spans="1:38" x14ac:dyDescent="0.25">
      <c r="A982" t="s">
        <v>38</v>
      </c>
      <c r="B982">
        <v>101053842</v>
      </c>
      <c r="C982">
        <v>56349</v>
      </c>
      <c r="D982">
        <v>56807</v>
      </c>
      <c r="E982" s="1">
        <v>44335</v>
      </c>
      <c r="F982" s="2">
        <v>20</v>
      </c>
      <c r="G982" s="2">
        <f t="shared" si="15"/>
        <v>5</v>
      </c>
      <c r="H982" t="s">
        <v>94</v>
      </c>
      <c r="I982" t="s">
        <v>95</v>
      </c>
      <c r="J982" t="s">
        <v>41</v>
      </c>
      <c r="K982" t="s">
        <v>95</v>
      </c>
      <c r="L982" t="s">
        <v>686</v>
      </c>
      <c r="M982" t="s">
        <v>98</v>
      </c>
      <c r="N982" t="s">
        <v>45</v>
      </c>
      <c r="O982" t="s">
        <v>139</v>
      </c>
      <c r="P982" t="s">
        <v>140</v>
      </c>
      <c r="Q982">
        <v>101054571</v>
      </c>
      <c r="R982">
        <v>518973</v>
      </c>
      <c r="S982" s="1">
        <v>44341</v>
      </c>
      <c r="T982" t="s">
        <v>48</v>
      </c>
      <c r="U982">
        <v>35000</v>
      </c>
      <c r="V982">
        <v>35060</v>
      </c>
      <c r="W982">
        <v>1</v>
      </c>
      <c r="X982">
        <v>933771</v>
      </c>
      <c r="Y982">
        <v>0</v>
      </c>
      <c r="Z982" t="s">
        <v>49</v>
      </c>
      <c r="AC982" s="3">
        <v>4025000</v>
      </c>
      <c r="AD982">
        <v>0</v>
      </c>
      <c r="AE982">
        <v>0</v>
      </c>
      <c r="AF982" t="s">
        <v>56</v>
      </c>
      <c r="AH982" t="s">
        <v>87</v>
      </c>
      <c r="AI982" t="s">
        <v>52</v>
      </c>
      <c r="AK982" t="s">
        <v>53</v>
      </c>
      <c r="AL982" s="1">
        <v>44355</v>
      </c>
    </row>
    <row r="983" spans="1:38" x14ac:dyDescent="0.25">
      <c r="A983" t="s">
        <v>38</v>
      </c>
      <c r="B983">
        <v>101053843</v>
      </c>
      <c r="C983">
        <v>56350</v>
      </c>
      <c r="D983">
        <v>56802</v>
      </c>
      <c r="E983" s="1">
        <v>44335</v>
      </c>
      <c r="F983" s="2">
        <v>20</v>
      </c>
      <c r="G983" s="2">
        <f t="shared" si="15"/>
        <v>5</v>
      </c>
      <c r="H983" t="s">
        <v>94</v>
      </c>
      <c r="I983" t="s">
        <v>95</v>
      </c>
      <c r="J983" t="s">
        <v>41</v>
      </c>
      <c r="K983" t="s">
        <v>95</v>
      </c>
      <c r="L983" t="s">
        <v>686</v>
      </c>
      <c r="M983" t="s">
        <v>98</v>
      </c>
      <c r="N983" t="s">
        <v>45</v>
      </c>
      <c r="O983" t="s">
        <v>334</v>
      </c>
      <c r="P983" t="s">
        <v>335</v>
      </c>
      <c r="Q983">
        <v>101054572</v>
      </c>
      <c r="R983">
        <v>518966</v>
      </c>
      <c r="S983" s="1">
        <v>44341</v>
      </c>
      <c r="T983" t="s">
        <v>48</v>
      </c>
      <c r="U983">
        <v>34680</v>
      </c>
      <c r="V983">
        <v>34750</v>
      </c>
      <c r="W983">
        <v>1</v>
      </c>
      <c r="X983">
        <v>933771</v>
      </c>
      <c r="Y983">
        <v>30000</v>
      </c>
      <c r="Z983" t="s">
        <v>49</v>
      </c>
      <c r="AC983" s="3">
        <v>3988200</v>
      </c>
      <c r="AD983">
        <v>0</v>
      </c>
      <c r="AE983">
        <v>0</v>
      </c>
      <c r="AF983" t="s">
        <v>50</v>
      </c>
      <c r="AH983" t="s">
        <v>87</v>
      </c>
      <c r="AI983" t="s">
        <v>52</v>
      </c>
      <c r="AK983" t="s">
        <v>53</v>
      </c>
      <c r="AL983" s="1">
        <v>44355</v>
      </c>
    </row>
    <row r="984" spans="1:38" x14ac:dyDescent="0.25">
      <c r="A984" t="s">
        <v>38</v>
      </c>
      <c r="B984">
        <v>101053844</v>
      </c>
      <c r="C984">
        <v>56351</v>
      </c>
      <c r="D984">
        <v>56705</v>
      </c>
      <c r="E984" s="1">
        <v>44335</v>
      </c>
      <c r="F984" s="2">
        <v>20</v>
      </c>
      <c r="G984" s="2">
        <f t="shared" si="15"/>
        <v>5</v>
      </c>
      <c r="H984" t="s">
        <v>114</v>
      </c>
      <c r="I984" t="s">
        <v>40</v>
      </c>
      <c r="J984" t="s">
        <v>41</v>
      </c>
      <c r="K984" t="s">
        <v>44</v>
      </c>
      <c r="L984" t="s">
        <v>45</v>
      </c>
      <c r="M984" t="s">
        <v>107</v>
      </c>
      <c r="N984" t="s">
        <v>45</v>
      </c>
      <c r="O984" t="s">
        <v>103</v>
      </c>
      <c r="P984" t="s">
        <v>104</v>
      </c>
      <c r="Q984">
        <v>101054573</v>
      </c>
      <c r="R984" t="s">
        <v>745</v>
      </c>
      <c r="S984" s="1">
        <v>44341</v>
      </c>
      <c r="T984" t="s">
        <v>48</v>
      </c>
      <c r="U984">
        <v>1</v>
      </c>
      <c r="V984">
        <v>1</v>
      </c>
      <c r="W984">
        <v>1</v>
      </c>
      <c r="X984">
        <v>10000</v>
      </c>
      <c r="Y984">
        <v>0</v>
      </c>
      <c r="Z984" t="s">
        <v>49</v>
      </c>
      <c r="AC984" s="3">
        <v>324601</v>
      </c>
      <c r="AD984">
        <v>0</v>
      </c>
      <c r="AE984">
        <v>0</v>
      </c>
      <c r="AF984" t="s">
        <v>56</v>
      </c>
      <c r="AH984" t="s">
        <v>64</v>
      </c>
      <c r="AI984" t="s">
        <v>52</v>
      </c>
      <c r="AK984" t="s">
        <v>53</v>
      </c>
      <c r="AL984" s="1">
        <v>44355</v>
      </c>
    </row>
    <row r="985" spans="1:38" x14ac:dyDescent="0.25">
      <c r="A985" t="s">
        <v>38</v>
      </c>
      <c r="B985">
        <v>101053845</v>
      </c>
      <c r="C985">
        <v>56352</v>
      </c>
      <c r="D985">
        <v>56712</v>
      </c>
      <c r="E985" s="1">
        <v>44335</v>
      </c>
      <c r="F985" s="2">
        <v>20</v>
      </c>
      <c r="G985" s="2">
        <f t="shared" si="15"/>
        <v>5</v>
      </c>
      <c r="H985" t="s">
        <v>114</v>
      </c>
      <c r="I985" t="s">
        <v>40</v>
      </c>
      <c r="J985" t="s">
        <v>41</v>
      </c>
      <c r="K985" t="s">
        <v>44</v>
      </c>
      <c r="L985" t="s">
        <v>45</v>
      </c>
      <c r="M985" t="s">
        <v>107</v>
      </c>
      <c r="N985" t="s">
        <v>45</v>
      </c>
      <c r="O985" t="s">
        <v>109</v>
      </c>
      <c r="P985" t="s">
        <v>112</v>
      </c>
      <c r="Q985">
        <v>101054574</v>
      </c>
      <c r="R985" t="s">
        <v>746</v>
      </c>
      <c r="S985" s="1">
        <v>44341</v>
      </c>
      <c r="T985" t="s">
        <v>48</v>
      </c>
      <c r="U985">
        <v>1</v>
      </c>
      <c r="V985">
        <v>1</v>
      </c>
      <c r="W985">
        <v>1</v>
      </c>
      <c r="X985">
        <v>10000</v>
      </c>
      <c r="Y985">
        <v>0</v>
      </c>
      <c r="Z985" t="s">
        <v>49</v>
      </c>
      <c r="AC985" s="3">
        <v>324601</v>
      </c>
      <c r="AD985">
        <v>0</v>
      </c>
      <c r="AE985">
        <v>0</v>
      </c>
      <c r="AF985" t="s">
        <v>56</v>
      </c>
      <c r="AH985" t="s">
        <v>64</v>
      </c>
      <c r="AI985" t="s">
        <v>52</v>
      </c>
      <c r="AK985" t="s">
        <v>53</v>
      </c>
      <c r="AL985" s="1">
        <v>44355</v>
      </c>
    </row>
    <row r="986" spans="1:38" x14ac:dyDescent="0.25">
      <c r="A986" t="s">
        <v>38</v>
      </c>
      <c r="B986">
        <v>101053846</v>
      </c>
      <c r="C986">
        <v>56353</v>
      </c>
      <c r="D986">
        <v>56685</v>
      </c>
      <c r="E986" s="1">
        <v>44335</v>
      </c>
      <c r="F986" s="2">
        <v>20</v>
      </c>
      <c r="G986" s="2">
        <f t="shared" si="15"/>
        <v>5</v>
      </c>
      <c r="H986" t="s">
        <v>82</v>
      </c>
      <c r="I986" t="s">
        <v>83</v>
      </c>
      <c r="J986" t="s">
        <v>41</v>
      </c>
      <c r="K986" t="s">
        <v>83</v>
      </c>
      <c r="L986" t="s">
        <v>45</v>
      </c>
      <c r="M986" t="s">
        <v>83</v>
      </c>
      <c r="N986" t="s">
        <v>84</v>
      </c>
      <c r="O986" t="s">
        <v>134</v>
      </c>
      <c r="P986" t="s">
        <v>135</v>
      </c>
      <c r="Q986">
        <v>101054575</v>
      </c>
      <c r="R986">
        <v>96928</v>
      </c>
      <c r="S986" s="1">
        <v>44340</v>
      </c>
      <c r="T986" t="s">
        <v>48</v>
      </c>
      <c r="U986">
        <v>34360</v>
      </c>
      <c r="V986">
        <v>34360</v>
      </c>
      <c r="W986">
        <v>1</v>
      </c>
      <c r="X986">
        <v>882851</v>
      </c>
      <c r="Y986">
        <v>0</v>
      </c>
      <c r="Z986" t="s">
        <v>49</v>
      </c>
      <c r="AC986" s="3">
        <v>7215600</v>
      </c>
      <c r="AD986">
        <v>0</v>
      </c>
      <c r="AE986">
        <v>0</v>
      </c>
      <c r="AF986" t="s">
        <v>56</v>
      </c>
      <c r="AH986" t="s">
        <v>87</v>
      </c>
      <c r="AI986" t="s">
        <v>52</v>
      </c>
      <c r="AK986" t="s">
        <v>53</v>
      </c>
      <c r="AL986" s="1">
        <v>44355</v>
      </c>
    </row>
    <row r="987" spans="1:38" x14ac:dyDescent="0.25">
      <c r="A987" t="s">
        <v>38</v>
      </c>
      <c r="B987">
        <v>101053848</v>
      </c>
      <c r="C987">
        <v>56355</v>
      </c>
      <c r="D987">
        <v>56692</v>
      </c>
      <c r="E987" s="1">
        <v>44335</v>
      </c>
      <c r="F987" s="2">
        <v>20</v>
      </c>
      <c r="G987" s="2">
        <f t="shared" si="15"/>
        <v>5</v>
      </c>
      <c r="H987" t="s">
        <v>82</v>
      </c>
      <c r="I987" t="s">
        <v>83</v>
      </c>
      <c r="J987" t="s">
        <v>41</v>
      </c>
      <c r="K987" t="s">
        <v>83</v>
      </c>
      <c r="L987" t="s">
        <v>45</v>
      </c>
      <c r="M987" t="s">
        <v>83</v>
      </c>
      <c r="N987" t="s">
        <v>84</v>
      </c>
      <c r="O987" t="s">
        <v>578</v>
      </c>
      <c r="P987" t="s">
        <v>579</v>
      </c>
      <c r="Q987">
        <v>101054577</v>
      </c>
      <c r="R987">
        <v>96972</v>
      </c>
      <c r="S987" s="1">
        <v>44340</v>
      </c>
      <c r="T987" t="s">
        <v>48</v>
      </c>
      <c r="U987">
        <v>33920</v>
      </c>
      <c r="V987">
        <v>33880</v>
      </c>
      <c r="W987">
        <v>1</v>
      </c>
      <c r="X987">
        <v>882851</v>
      </c>
      <c r="Y987">
        <v>0</v>
      </c>
      <c r="Z987" t="s">
        <v>49</v>
      </c>
      <c r="AC987" s="3">
        <v>7123200</v>
      </c>
      <c r="AD987">
        <v>0</v>
      </c>
      <c r="AE987">
        <v>0</v>
      </c>
      <c r="AF987" t="s">
        <v>56</v>
      </c>
      <c r="AH987" t="s">
        <v>87</v>
      </c>
      <c r="AI987" t="s">
        <v>52</v>
      </c>
      <c r="AK987" t="s">
        <v>53</v>
      </c>
      <c r="AL987" s="1">
        <v>44355</v>
      </c>
    </row>
    <row r="988" spans="1:38" x14ac:dyDescent="0.25">
      <c r="A988" t="s">
        <v>38</v>
      </c>
      <c r="B988">
        <v>101053849</v>
      </c>
      <c r="C988">
        <v>56356</v>
      </c>
      <c r="D988">
        <v>56686</v>
      </c>
      <c r="E988" s="1">
        <v>44335</v>
      </c>
      <c r="F988" s="2">
        <v>20</v>
      </c>
      <c r="G988" s="2">
        <f t="shared" si="15"/>
        <v>5</v>
      </c>
      <c r="H988" t="s">
        <v>82</v>
      </c>
      <c r="I988" t="s">
        <v>83</v>
      </c>
      <c r="J988" t="s">
        <v>41</v>
      </c>
      <c r="K988" t="s">
        <v>83</v>
      </c>
      <c r="L988" t="s">
        <v>45</v>
      </c>
      <c r="M988" t="s">
        <v>83</v>
      </c>
      <c r="N988" t="s">
        <v>84</v>
      </c>
      <c r="O988" t="s">
        <v>207</v>
      </c>
      <c r="P988" t="s">
        <v>208</v>
      </c>
      <c r="Q988">
        <v>101054578</v>
      </c>
      <c r="R988">
        <v>96934</v>
      </c>
      <c r="S988" s="1">
        <v>44340</v>
      </c>
      <c r="T988" t="s">
        <v>48</v>
      </c>
      <c r="U988">
        <v>33930</v>
      </c>
      <c r="V988">
        <v>33900</v>
      </c>
      <c r="W988">
        <v>1</v>
      </c>
      <c r="X988">
        <v>882851</v>
      </c>
      <c r="Y988">
        <v>933771</v>
      </c>
      <c r="Z988" t="s">
        <v>49</v>
      </c>
      <c r="AC988" s="3">
        <v>7125300</v>
      </c>
      <c r="AD988">
        <v>0</v>
      </c>
      <c r="AE988">
        <v>0</v>
      </c>
      <c r="AF988" t="s">
        <v>50</v>
      </c>
      <c r="AH988" t="s">
        <v>87</v>
      </c>
      <c r="AI988" t="s">
        <v>52</v>
      </c>
      <c r="AK988" t="s">
        <v>53</v>
      </c>
      <c r="AL988" s="1">
        <v>44355</v>
      </c>
    </row>
    <row r="989" spans="1:38" x14ac:dyDescent="0.25">
      <c r="A989" t="s">
        <v>38</v>
      </c>
      <c r="B989">
        <v>101053850</v>
      </c>
      <c r="C989">
        <v>56357</v>
      </c>
      <c r="D989">
        <v>56559</v>
      </c>
      <c r="E989" s="1">
        <v>44335</v>
      </c>
      <c r="F989" s="2">
        <v>20</v>
      </c>
      <c r="G989" s="2">
        <f t="shared" si="15"/>
        <v>5</v>
      </c>
      <c r="H989" t="s">
        <v>291</v>
      </c>
      <c r="I989" t="s">
        <v>40</v>
      </c>
      <c r="J989" t="s">
        <v>41</v>
      </c>
      <c r="K989" t="s">
        <v>44</v>
      </c>
      <c r="L989" t="s">
        <v>45</v>
      </c>
      <c r="M989" t="s">
        <v>292</v>
      </c>
      <c r="N989" t="s">
        <v>293</v>
      </c>
      <c r="O989" t="s">
        <v>529</v>
      </c>
      <c r="P989" t="s">
        <v>349</v>
      </c>
      <c r="Q989">
        <v>101054579</v>
      </c>
      <c r="R989">
        <v>33</v>
      </c>
      <c r="S989" s="1">
        <v>44337</v>
      </c>
      <c r="T989" t="s">
        <v>48</v>
      </c>
      <c r="U989">
        <v>30810</v>
      </c>
      <c r="V989">
        <v>30810</v>
      </c>
      <c r="W989">
        <v>1</v>
      </c>
      <c r="X989">
        <v>410435</v>
      </c>
      <c r="Y989">
        <v>0</v>
      </c>
      <c r="Z989" t="s">
        <v>49</v>
      </c>
      <c r="AC989" s="3">
        <v>1600000</v>
      </c>
      <c r="AD989">
        <v>0</v>
      </c>
      <c r="AE989">
        <v>0</v>
      </c>
      <c r="AF989" t="s">
        <v>56</v>
      </c>
      <c r="AH989" t="s">
        <v>51</v>
      </c>
      <c r="AI989" t="s">
        <v>52</v>
      </c>
      <c r="AK989" t="s">
        <v>53</v>
      </c>
      <c r="AL989" s="1">
        <v>44355</v>
      </c>
    </row>
    <row r="990" spans="1:38" x14ac:dyDescent="0.25">
      <c r="A990" t="s">
        <v>38</v>
      </c>
      <c r="B990">
        <v>101053851</v>
      </c>
      <c r="C990">
        <v>56358</v>
      </c>
      <c r="D990">
        <v>56580</v>
      </c>
      <c r="E990" s="1">
        <v>44335</v>
      </c>
      <c r="F990" s="2">
        <v>20</v>
      </c>
      <c r="G990" s="2">
        <f t="shared" si="15"/>
        <v>5</v>
      </c>
      <c r="H990" t="s">
        <v>39</v>
      </c>
      <c r="I990" t="s">
        <v>40</v>
      </c>
      <c r="J990" t="s">
        <v>41</v>
      </c>
      <c r="K990" t="s">
        <v>42</v>
      </c>
      <c r="L990" t="s">
        <v>43</v>
      </c>
      <c r="M990" t="s">
        <v>68</v>
      </c>
      <c r="N990" t="s">
        <v>45</v>
      </c>
      <c r="O990" t="s">
        <v>347</v>
      </c>
      <c r="P990" t="s">
        <v>350</v>
      </c>
      <c r="Q990">
        <v>101054580</v>
      </c>
      <c r="R990">
        <v>97785</v>
      </c>
      <c r="S990" s="1">
        <v>44337</v>
      </c>
      <c r="T990" t="s">
        <v>48</v>
      </c>
      <c r="U990">
        <v>35170</v>
      </c>
      <c r="V990">
        <v>35210</v>
      </c>
      <c r="W990">
        <v>1</v>
      </c>
      <c r="X990">
        <v>10000</v>
      </c>
      <c r="Y990">
        <v>0</v>
      </c>
      <c r="Z990" t="s">
        <v>49</v>
      </c>
      <c r="AC990" s="3">
        <v>1244666</v>
      </c>
      <c r="AD990">
        <v>0</v>
      </c>
      <c r="AE990">
        <v>0</v>
      </c>
      <c r="AF990" t="s">
        <v>56</v>
      </c>
      <c r="AH990" t="s">
        <v>51</v>
      </c>
      <c r="AI990" t="s">
        <v>52</v>
      </c>
      <c r="AK990" t="s">
        <v>59</v>
      </c>
    </row>
    <row r="991" spans="1:38" x14ac:dyDescent="0.25">
      <c r="A991" t="s">
        <v>38</v>
      </c>
      <c r="B991">
        <v>101053852</v>
      </c>
      <c r="C991">
        <v>56359</v>
      </c>
      <c r="D991">
        <v>56574</v>
      </c>
      <c r="E991" s="1">
        <v>44335</v>
      </c>
      <c r="F991" s="2">
        <v>20</v>
      </c>
      <c r="G991" s="2">
        <f t="shared" si="15"/>
        <v>5</v>
      </c>
      <c r="H991" t="s">
        <v>39</v>
      </c>
      <c r="I991" t="s">
        <v>40</v>
      </c>
      <c r="J991" t="s">
        <v>41</v>
      </c>
      <c r="K991" t="s">
        <v>42</v>
      </c>
      <c r="L991" t="s">
        <v>43</v>
      </c>
      <c r="M991" t="s">
        <v>68</v>
      </c>
      <c r="N991" t="s">
        <v>45</v>
      </c>
      <c r="O991" t="s">
        <v>65</v>
      </c>
      <c r="P991" t="s">
        <v>66</v>
      </c>
      <c r="Q991">
        <v>101054581</v>
      </c>
      <c r="R991">
        <v>97787</v>
      </c>
      <c r="S991" s="1">
        <v>44337</v>
      </c>
      <c r="T991" t="s">
        <v>48</v>
      </c>
      <c r="U991">
        <v>35050</v>
      </c>
      <c r="V991">
        <v>34890</v>
      </c>
      <c r="W991">
        <v>1</v>
      </c>
      <c r="X991">
        <v>10000</v>
      </c>
      <c r="Y991">
        <v>0</v>
      </c>
      <c r="Z991" t="s">
        <v>49</v>
      </c>
      <c r="AC991" s="3">
        <v>1240420</v>
      </c>
      <c r="AD991">
        <v>0</v>
      </c>
      <c r="AE991">
        <v>0</v>
      </c>
      <c r="AF991" t="s">
        <v>56</v>
      </c>
      <c r="AH991" t="s">
        <v>51</v>
      </c>
      <c r="AI991" t="s">
        <v>52</v>
      </c>
      <c r="AK991" t="s">
        <v>59</v>
      </c>
    </row>
    <row r="992" spans="1:38" x14ac:dyDescent="0.25">
      <c r="A992" t="s">
        <v>38</v>
      </c>
      <c r="B992">
        <v>101053853</v>
      </c>
      <c r="C992">
        <v>56360</v>
      </c>
      <c r="D992">
        <v>56641</v>
      </c>
      <c r="E992" s="1">
        <v>44335</v>
      </c>
      <c r="F992" s="2">
        <v>20</v>
      </c>
      <c r="G992" s="2">
        <f t="shared" si="15"/>
        <v>5</v>
      </c>
      <c r="H992" t="s">
        <v>171</v>
      </c>
      <c r="I992" t="s">
        <v>124</v>
      </c>
      <c r="J992" t="s">
        <v>41</v>
      </c>
      <c r="K992" t="s">
        <v>172</v>
      </c>
      <c r="L992" t="s">
        <v>173</v>
      </c>
      <c r="M992" t="s">
        <v>42</v>
      </c>
      <c r="N992" t="s">
        <v>43</v>
      </c>
      <c r="O992" t="s">
        <v>229</v>
      </c>
      <c r="P992" t="s">
        <v>110</v>
      </c>
      <c r="Q992">
        <v>101054582</v>
      </c>
      <c r="R992">
        <v>79314</v>
      </c>
      <c r="S992" s="1">
        <v>44340</v>
      </c>
      <c r="T992" t="s">
        <v>48</v>
      </c>
      <c r="U992">
        <v>32820</v>
      </c>
      <c r="V992">
        <v>32820</v>
      </c>
      <c r="W992">
        <v>1</v>
      </c>
      <c r="X992">
        <v>275096</v>
      </c>
      <c r="Y992">
        <v>0</v>
      </c>
      <c r="Z992" t="s">
        <v>49</v>
      </c>
      <c r="AC992" s="3">
        <v>662308</v>
      </c>
      <c r="AD992">
        <v>0</v>
      </c>
      <c r="AE992">
        <v>0</v>
      </c>
      <c r="AF992" t="s">
        <v>56</v>
      </c>
      <c r="AH992" t="s">
        <v>64</v>
      </c>
      <c r="AI992" t="s">
        <v>52</v>
      </c>
      <c r="AK992" t="s">
        <v>53</v>
      </c>
      <c r="AL992" s="1">
        <v>44355</v>
      </c>
    </row>
    <row r="993" spans="1:38" x14ac:dyDescent="0.25">
      <c r="A993" t="s">
        <v>38</v>
      </c>
      <c r="B993">
        <v>101053854</v>
      </c>
      <c r="C993">
        <v>56361</v>
      </c>
      <c r="D993">
        <v>56577</v>
      </c>
      <c r="E993" s="1">
        <v>44335</v>
      </c>
      <c r="F993" s="2">
        <v>20</v>
      </c>
      <c r="G993" s="2">
        <f t="shared" si="15"/>
        <v>5</v>
      </c>
      <c r="H993" t="s">
        <v>39</v>
      </c>
      <c r="I993" t="s">
        <v>40</v>
      </c>
      <c r="J993" t="s">
        <v>41</v>
      </c>
      <c r="K993" t="s">
        <v>247</v>
      </c>
      <c r="L993" t="s">
        <v>248</v>
      </c>
      <c r="M993" t="s">
        <v>68</v>
      </c>
      <c r="N993" t="s">
        <v>45</v>
      </c>
      <c r="O993" t="s">
        <v>74</v>
      </c>
      <c r="P993" t="s">
        <v>75</v>
      </c>
      <c r="Q993">
        <v>101054583</v>
      </c>
      <c r="R993">
        <v>97831</v>
      </c>
      <c r="S993" s="1">
        <v>44337</v>
      </c>
      <c r="T993" t="s">
        <v>48</v>
      </c>
      <c r="U993">
        <v>35210</v>
      </c>
      <c r="V993">
        <v>35090</v>
      </c>
      <c r="W993">
        <v>1</v>
      </c>
      <c r="X993">
        <v>10000</v>
      </c>
      <c r="Y993">
        <v>0</v>
      </c>
      <c r="Z993" t="s">
        <v>49</v>
      </c>
      <c r="AC993" s="3">
        <v>1356641</v>
      </c>
      <c r="AD993">
        <v>0</v>
      </c>
      <c r="AE993">
        <v>0</v>
      </c>
      <c r="AF993" t="s">
        <v>56</v>
      </c>
      <c r="AH993" t="s">
        <v>51</v>
      </c>
      <c r="AI993" t="s">
        <v>52</v>
      </c>
      <c r="AK993" t="s">
        <v>59</v>
      </c>
    </row>
    <row r="994" spans="1:38" x14ac:dyDescent="0.25">
      <c r="A994" t="s">
        <v>38</v>
      </c>
      <c r="B994">
        <v>101053855</v>
      </c>
      <c r="C994">
        <v>56362</v>
      </c>
      <c r="D994">
        <v>56509</v>
      </c>
      <c r="E994" s="1">
        <v>44335</v>
      </c>
      <c r="F994" s="2">
        <v>20</v>
      </c>
      <c r="G994" s="2">
        <f t="shared" si="15"/>
        <v>5</v>
      </c>
      <c r="H994" t="s">
        <v>171</v>
      </c>
      <c r="I994" t="s">
        <v>124</v>
      </c>
      <c r="J994" t="s">
        <v>41</v>
      </c>
      <c r="K994" t="s">
        <v>172</v>
      </c>
      <c r="L994" t="s">
        <v>173</v>
      </c>
      <c r="M994" t="s">
        <v>42</v>
      </c>
      <c r="N994" t="s">
        <v>43</v>
      </c>
      <c r="O994" t="s">
        <v>174</v>
      </c>
      <c r="P994" t="s">
        <v>175</v>
      </c>
      <c r="Q994">
        <v>101054584</v>
      </c>
      <c r="R994">
        <v>79253</v>
      </c>
      <c r="S994" s="1">
        <v>44336</v>
      </c>
      <c r="T994" t="s">
        <v>48</v>
      </c>
      <c r="U994">
        <v>31500</v>
      </c>
      <c r="V994">
        <v>31500</v>
      </c>
      <c r="W994">
        <v>1</v>
      </c>
      <c r="X994">
        <v>0</v>
      </c>
      <c r="Y994">
        <v>0</v>
      </c>
      <c r="AC994" s="3">
        <v>635670</v>
      </c>
      <c r="AD994">
        <v>0</v>
      </c>
      <c r="AE994">
        <v>0</v>
      </c>
      <c r="AH994" t="s">
        <v>64</v>
      </c>
      <c r="AI994" t="s">
        <v>52</v>
      </c>
      <c r="AK994" t="s">
        <v>53</v>
      </c>
      <c r="AL994" s="1">
        <v>44355</v>
      </c>
    </row>
    <row r="995" spans="1:38" x14ac:dyDescent="0.25">
      <c r="A995" t="s">
        <v>38</v>
      </c>
      <c r="B995">
        <v>101053856</v>
      </c>
      <c r="C995">
        <v>56363</v>
      </c>
      <c r="D995">
        <v>56853</v>
      </c>
      <c r="E995" s="1">
        <v>44335</v>
      </c>
      <c r="F995" s="2">
        <v>20</v>
      </c>
      <c r="G995" s="2">
        <f t="shared" si="15"/>
        <v>5</v>
      </c>
      <c r="H995" t="s">
        <v>39</v>
      </c>
      <c r="I995" t="s">
        <v>179</v>
      </c>
      <c r="J995" t="s">
        <v>41</v>
      </c>
      <c r="K995" t="s">
        <v>180</v>
      </c>
      <c r="L995" t="s">
        <v>126</v>
      </c>
      <c r="M995" t="s">
        <v>179</v>
      </c>
      <c r="N995" t="s">
        <v>182</v>
      </c>
      <c r="O995" t="s">
        <v>719</v>
      </c>
      <c r="P995" t="s">
        <v>227</v>
      </c>
      <c r="Q995">
        <v>101054585</v>
      </c>
      <c r="R995">
        <v>3030</v>
      </c>
      <c r="S995" s="1">
        <v>44341</v>
      </c>
      <c r="T995" t="s">
        <v>48</v>
      </c>
      <c r="U995">
        <v>34490</v>
      </c>
      <c r="V995">
        <v>34450</v>
      </c>
      <c r="W995">
        <v>1</v>
      </c>
      <c r="X995">
        <v>305000</v>
      </c>
      <c r="Y995">
        <v>0</v>
      </c>
      <c r="Z995" t="s">
        <v>49</v>
      </c>
      <c r="AC995" s="3">
        <v>1189903</v>
      </c>
      <c r="AD995">
        <v>0</v>
      </c>
      <c r="AE995">
        <v>0</v>
      </c>
      <c r="AF995" t="s">
        <v>56</v>
      </c>
      <c r="AH995" t="s">
        <v>185</v>
      </c>
      <c r="AI995" t="s">
        <v>52</v>
      </c>
      <c r="AK995" t="s">
        <v>53</v>
      </c>
      <c r="AL995" s="1">
        <v>44355</v>
      </c>
    </row>
    <row r="996" spans="1:38" x14ac:dyDescent="0.25">
      <c r="A996" t="s">
        <v>38</v>
      </c>
      <c r="B996">
        <v>101053857</v>
      </c>
      <c r="C996">
        <v>56364</v>
      </c>
      <c r="D996">
        <v>56689</v>
      </c>
      <c r="E996" s="1">
        <v>44335</v>
      </c>
      <c r="F996" s="2">
        <v>20</v>
      </c>
      <c r="G996" s="2">
        <f t="shared" si="15"/>
        <v>5</v>
      </c>
      <c r="H996" t="s">
        <v>82</v>
      </c>
      <c r="I996" t="s">
        <v>83</v>
      </c>
      <c r="J996" t="s">
        <v>41</v>
      </c>
      <c r="K996" t="s">
        <v>83</v>
      </c>
      <c r="L996" t="s">
        <v>45</v>
      </c>
      <c r="M996" t="s">
        <v>83</v>
      </c>
      <c r="N996" t="s">
        <v>84</v>
      </c>
      <c r="O996" t="s">
        <v>381</v>
      </c>
      <c r="P996" t="s">
        <v>382</v>
      </c>
      <c r="Q996">
        <v>101054586</v>
      </c>
      <c r="R996">
        <v>96935</v>
      </c>
      <c r="S996" s="1">
        <v>44340</v>
      </c>
      <c r="T996" t="s">
        <v>48</v>
      </c>
      <c r="U996">
        <v>32950</v>
      </c>
      <c r="V996">
        <v>32920</v>
      </c>
      <c r="W996">
        <v>1</v>
      </c>
      <c r="X996">
        <v>0</v>
      </c>
      <c r="Y996">
        <v>0</v>
      </c>
      <c r="AC996" s="3">
        <v>6919500</v>
      </c>
      <c r="AD996">
        <v>0</v>
      </c>
      <c r="AE996">
        <v>0</v>
      </c>
      <c r="AH996" t="s">
        <v>87</v>
      </c>
      <c r="AI996" t="s">
        <v>52</v>
      </c>
      <c r="AK996" t="s">
        <v>53</v>
      </c>
      <c r="AL996" s="1">
        <v>44355</v>
      </c>
    </row>
    <row r="997" spans="1:38" x14ac:dyDescent="0.25">
      <c r="A997" t="s">
        <v>38</v>
      </c>
      <c r="B997">
        <v>101053858</v>
      </c>
      <c r="C997">
        <v>56365</v>
      </c>
      <c r="D997">
        <v>56690</v>
      </c>
      <c r="E997" s="1">
        <v>44335</v>
      </c>
      <c r="F997" s="2">
        <v>20</v>
      </c>
      <c r="G997" s="2">
        <f t="shared" si="15"/>
        <v>5</v>
      </c>
      <c r="H997" t="s">
        <v>82</v>
      </c>
      <c r="I997" t="s">
        <v>83</v>
      </c>
      <c r="J997" t="s">
        <v>41</v>
      </c>
      <c r="K997" t="s">
        <v>83</v>
      </c>
      <c r="L997" t="s">
        <v>45</v>
      </c>
      <c r="M997" t="s">
        <v>83</v>
      </c>
      <c r="N997" t="s">
        <v>84</v>
      </c>
      <c r="O997" t="s">
        <v>576</v>
      </c>
      <c r="P997" t="s">
        <v>577</v>
      </c>
      <c r="Q997">
        <v>101054587</v>
      </c>
      <c r="R997">
        <v>96971</v>
      </c>
      <c r="S997" s="1">
        <v>44340</v>
      </c>
      <c r="T997" t="s">
        <v>48</v>
      </c>
      <c r="U997">
        <v>34670</v>
      </c>
      <c r="V997">
        <v>34640</v>
      </c>
      <c r="W997">
        <v>1</v>
      </c>
      <c r="X997">
        <v>933634</v>
      </c>
      <c r="Y997">
        <v>0</v>
      </c>
      <c r="Z997" t="s">
        <v>49</v>
      </c>
      <c r="AC997" s="3">
        <v>4611110</v>
      </c>
      <c r="AD997">
        <v>0</v>
      </c>
      <c r="AE997">
        <v>0</v>
      </c>
      <c r="AF997" t="s">
        <v>56</v>
      </c>
      <c r="AH997" t="s">
        <v>87</v>
      </c>
      <c r="AI997" t="s">
        <v>52</v>
      </c>
      <c r="AK997" t="s">
        <v>53</v>
      </c>
      <c r="AL997" s="1">
        <v>44355</v>
      </c>
    </row>
    <row r="998" spans="1:38" x14ac:dyDescent="0.25">
      <c r="A998" t="s">
        <v>38</v>
      </c>
      <c r="B998">
        <v>101053859</v>
      </c>
      <c r="C998">
        <v>56366</v>
      </c>
      <c r="D998">
        <v>56857</v>
      </c>
      <c r="E998" s="1">
        <v>44335</v>
      </c>
      <c r="F998" s="2">
        <v>20</v>
      </c>
      <c r="G998" s="2">
        <f t="shared" si="15"/>
        <v>5</v>
      </c>
      <c r="H998" t="s">
        <v>88</v>
      </c>
      <c r="I998" t="s">
        <v>89</v>
      </c>
      <c r="J998" t="s">
        <v>41</v>
      </c>
      <c r="K998" t="s">
        <v>90</v>
      </c>
      <c r="L998" t="s">
        <v>45</v>
      </c>
      <c r="M998" t="s">
        <v>90</v>
      </c>
      <c r="N998" t="s">
        <v>91</v>
      </c>
      <c r="O998" t="s">
        <v>92</v>
      </c>
      <c r="P998" t="s">
        <v>93</v>
      </c>
      <c r="Q998">
        <v>101054588</v>
      </c>
      <c r="R998">
        <v>148544</v>
      </c>
      <c r="S998" s="1">
        <v>44341</v>
      </c>
      <c r="T998" t="s">
        <v>48</v>
      </c>
      <c r="U998">
        <v>34150</v>
      </c>
      <c r="V998">
        <v>34150</v>
      </c>
      <c r="W998">
        <v>1</v>
      </c>
      <c r="X998">
        <v>933634</v>
      </c>
      <c r="Y998">
        <v>210000</v>
      </c>
      <c r="Z998" t="s">
        <v>49</v>
      </c>
      <c r="AC998" s="3">
        <v>4541950</v>
      </c>
      <c r="AD998">
        <v>0</v>
      </c>
      <c r="AE998">
        <v>0</v>
      </c>
      <c r="AF998" t="s">
        <v>50</v>
      </c>
      <c r="AH998" t="s">
        <v>87</v>
      </c>
      <c r="AI998" t="s">
        <v>52</v>
      </c>
      <c r="AK998" t="s">
        <v>53</v>
      </c>
      <c r="AL998" s="1">
        <v>44355</v>
      </c>
    </row>
    <row r="999" spans="1:38" x14ac:dyDescent="0.25">
      <c r="A999" t="s">
        <v>38</v>
      </c>
      <c r="B999">
        <v>101053860</v>
      </c>
      <c r="C999">
        <v>56367</v>
      </c>
      <c r="D999">
        <v>56503</v>
      </c>
      <c r="E999" s="1">
        <v>44335</v>
      </c>
      <c r="F999" s="2">
        <v>20</v>
      </c>
      <c r="G999" s="2">
        <f t="shared" si="15"/>
        <v>5</v>
      </c>
      <c r="H999" t="s">
        <v>164</v>
      </c>
      <c r="I999" t="s">
        <v>146</v>
      </c>
      <c r="J999" t="s">
        <v>41</v>
      </c>
      <c r="K999" t="s">
        <v>237</v>
      </c>
      <c r="L999" t="s">
        <v>238</v>
      </c>
      <c r="M999" t="s">
        <v>107</v>
      </c>
      <c r="N999" t="s">
        <v>45</v>
      </c>
      <c r="O999" t="s">
        <v>115</v>
      </c>
      <c r="P999" t="s">
        <v>154</v>
      </c>
      <c r="Q999">
        <v>101054589</v>
      </c>
      <c r="R999" t="s">
        <v>747</v>
      </c>
      <c r="S999" s="1">
        <v>44336</v>
      </c>
      <c r="T999" t="s">
        <v>48</v>
      </c>
      <c r="U999">
        <v>1</v>
      </c>
      <c r="V999">
        <v>1</v>
      </c>
      <c r="W999">
        <v>1</v>
      </c>
      <c r="X999">
        <v>10000</v>
      </c>
      <c r="Y999">
        <v>0</v>
      </c>
      <c r="Z999" t="s">
        <v>49</v>
      </c>
      <c r="AC999" s="3">
        <v>680615</v>
      </c>
      <c r="AD999">
        <v>0</v>
      </c>
      <c r="AE999">
        <v>0</v>
      </c>
      <c r="AF999" t="s">
        <v>56</v>
      </c>
      <c r="AH999" t="s">
        <v>64</v>
      </c>
      <c r="AI999" t="s">
        <v>52</v>
      </c>
      <c r="AK999" t="s">
        <v>53</v>
      </c>
      <c r="AL999" s="1">
        <v>44355</v>
      </c>
    </row>
    <row r="1000" spans="1:38" x14ac:dyDescent="0.25">
      <c r="A1000" t="s">
        <v>38</v>
      </c>
      <c r="B1000">
        <v>101053861</v>
      </c>
      <c r="C1000">
        <v>56368</v>
      </c>
      <c r="E1000" s="1">
        <v>44335</v>
      </c>
      <c r="F1000" s="2">
        <v>20</v>
      </c>
      <c r="G1000" s="2">
        <f t="shared" si="15"/>
        <v>5</v>
      </c>
      <c r="H1000" t="s">
        <v>164</v>
      </c>
      <c r="I1000" t="s">
        <v>146</v>
      </c>
      <c r="J1000" t="s">
        <v>41</v>
      </c>
      <c r="K1000" t="s">
        <v>165</v>
      </c>
      <c r="L1000" t="s">
        <v>166</v>
      </c>
      <c r="M1000" t="s">
        <v>107</v>
      </c>
      <c r="N1000" t="s">
        <v>45</v>
      </c>
      <c r="O1000" t="s">
        <v>302</v>
      </c>
      <c r="P1000" t="s">
        <v>303</v>
      </c>
      <c r="Q1000">
        <v>101054590</v>
      </c>
      <c r="R1000" t="s">
        <v>748</v>
      </c>
      <c r="S1000" s="1">
        <v>44336</v>
      </c>
      <c r="T1000" t="s">
        <v>170</v>
      </c>
      <c r="U1000">
        <v>1</v>
      </c>
      <c r="V1000">
        <v>1</v>
      </c>
      <c r="W1000">
        <v>1</v>
      </c>
      <c r="X1000">
        <v>0</v>
      </c>
      <c r="Y1000">
        <v>0</v>
      </c>
      <c r="AC1000" s="3">
        <v>1188459</v>
      </c>
      <c r="AD1000">
        <v>1000000</v>
      </c>
      <c r="AE1000">
        <v>0</v>
      </c>
      <c r="AH1000" t="s">
        <v>64</v>
      </c>
      <c r="AI1000" t="s">
        <v>52</v>
      </c>
      <c r="AK1000" t="s">
        <v>53</v>
      </c>
      <c r="AL1000" s="1">
        <v>44355</v>
      </c>
    </row>
    <row r="1001" spans="1:38" x14ac:dyDescent="0.25">
      <c r="A1001" t="s">
        <v>38</v>
      </c>
      <c r="B1001">
        <v>101053862</v>
      </c>
      <c r="C1001">
        <v>56369</v>
      </c>
      <c r="E1001" s="1">
        <v>44335</v>
      </c>
      <c r="F1001" s="2">
        <v>20</v>
      </c>
      <c r="G1001" s="2">
        <f t="shared" si="15"/>
        <v>5</v>
      </c>
      <c r="H1001" t="s">
        <v>164</v>
      </c>
      <c r="I1001" t="s">
        <v>146</v>
      </c>
      <c r="J1001" t="s">
        <v>41</v>
      </c>
      <c r="K1001" t="s">
        <v>165</v>
      </c>
      <c r="L1001" t="s">
        <v>166</v>
      </c>
      <c r="M1001" t="s">
        <v>107</v>
      </c>
      <c r="N1001" t="s">
        <v>45</v>
      </c>
      <c r="O1001" t="s">
        <v>345</v>
      </c>
      <c r="P1001" t="s">
        <v>346</v>
      </c>
      <c r="Q1001">
        <v>101054591</v>
      </c>
      <c r="R1001" t="s">
        <v>701</v>
      </c>
      <c r="S1001" s="1">
        <v>44336</v>
      </c>
      <c r="T1001" t="s">
        <v>170</v>
      </c>
      <c r="U1001">
        <v>1</v>
      </c>
      <c r="V1001">
        <v>1</v>
      </c>
      <c r="W1001">
        <v>1</v>
      </c>
      <c r="X1001">
        <v>0</v>
      </c>
      <c r="Y1001">
        <v>0</v>
      </c>
      <c r="AC1001" s="3">
        <v>1188459</v>
      </c>
      <c r="AD1001">
        <v>1000000</v>
      </c>
      <c r="AE1001">
        <v>0</v>
      </c>
      <c r="AH1001" t="s">
        <v>64</v>
      </c>
      <c r="AI1001" t="s">
        <v>52</v>
      </c>
      <c r="AK1001" t="s">
        <v>53</v>
      </c>
      <c r="AL1001" s="1">
        <v>44355</v>
      </c>
    </row>
    <row r="1002" spans="1:38" x14ac:dyDescent="0.25">
      <c r="A1002" t="s">
        <v>38</v>
      </c>
      <c r="B1002">
        <v>101053863</v>
      </c>
      <c r="C1002">
        <v>56370</v>
      </c>
      <c r="E1002" s="1">
        <v>44335</v>
      </c>
      <c r="F1002" s="2">
        <v>20</v>
      </c>
      <c r="G1002" s="2">
        <f t="shared" si="15"/>
        <v>5</v>
      </c>
      <c r="H1002" t="s">
        <v>164</v>
      </c>
      <c r="I1002" t="s">
        <v>146</v>
      </c>
      <c r="J1002" t="s">
        <v>41</v>
      </c>
      <c r="K1002" t="s">
        <v>165</v>
      </c>
      <c r="L1002" t="s">
        <v>166</v>
      </c>
      <c r="M1002" t="s">
        <v>107</v>
      </c>
      <c r="N1002" t="s">
        <v>45</v>
      </c>
      <c r="O1002" t="s">
        <v>730</v>
      </c>
      <c r="P1002" t="s">
        <v>731</v>
      </c>
      <c r="Q1002">
        <v>101054592</v>
      </c>
      <c r="R1002" t="s">
        <v>697</v>
      </c>
      <c r="S1002" s="1">
        <v>44336</v>
      </c>
      <c r="T1002" t="s">
        <v>170</v>
      </c>
      <c r="U1002">
        <v>1</v>
      </c>
      <c r="V1002">
        <v>1</v>
      </c>
      <c r="W1002">
        <v>1</v>
      </c>
      <c r="X1002">
        <v>0</v>
      </c>
      <c r="Y1002">
        <v>0</v>
      </c>
      <c r="AC1002" s="3">
        <v>1188459</v>
      </c>
      <c r="AD1002">
        <v>1000000</v>
      </c>
      <c r="AE1002">
        <v>0</v>
      </c>
      <c r="AH1002" t="s">
        <v>64</v>
      </c>
      <c r="AI1002" t="s">
        <v>52</v>
      </c>
      <c r="AK1002" t="s">
        <v>53</v>
      </c>
      <c r="AL1002" s="1">
        <v>44355</v>
      </c>
    </row>
    <row r="1003" spans="1:38" x14ac:dyDescent="0.25">
      <c r="A1003" t="s">
        <v>38</v>
      </c>
      <c r="B1003">
        <v>101053864</v>
      </c>
      <c r="C1003">
        <v>56371</v>
      </c>
      <c r="E1003" s="1">
        <v>44335</v>
      </c>
      <c r="F1003" s="2">
        <v>20</v>
      </c>
      <c r="G1003" s="2">
        <f t="shared" si="15"/>
        <v>5</v>
      </c>
      <c r="H1003" t="s">
        <v>164</v>
      </c>
      <c r="I1003" t="s">
        <v>146</v>
      </c>
      <c r="J1003" t="s">
        <v>41</v>
      </c>
      <c r="K1003" t="s">
        <v>403</v>
      </c>
      <c r="L1003" t="s">
        <v>404</v>
      </c>
      <c r="M1003" t="s">
        <v>107</v>
      </c>
      <c r="N1003" t="s">
        <v>45</v>
      </c>
      <c r="O1003" t="s">
        <v>749</v>
      </c>
      <c r="P1003" t="s">
        <v>750</v>
      </c>
      <c r="Q1003">
        <v>101054593</v>
      </c>
      <c r="R1003" t="s">
        <v>751</v>
      </c>
      <c r="S1003" s="1">
        <v>44336</v>
      </c>
      <c r="T1003" t="s">
        <v>170</v>
      </c>
      <c r="U1003">
        <v>1</v>
      </c>
      <c r="V1003">
        <v>1</v>
      </c>
      <c r="W1003">
        <v>1</v>
      </c>
      <c r="X1003">
        <v>0</v>
      </c>
      <c r="Y1003">
        <v>0</v>
      </c>
      <c r="AC1003" s="3">
        <v>680615</v>
      </c>
      <c r="AD1003">
        <v>650000</v>
      </c>
      <c r="AE1003">
        <v>0</v>
      </c>
      <c r="AH1003" t="s">
        <v>64</v>
      </c>
      <c r="AI1003" t="s">
        <v>52</v>
      </c>
      <c r="AK1003" t="s">
        <v>53</v>
      </c>
      <c r="AL1003" s="1">
        <v>44355</v>
      </c>
    </row>
    <row r="1004" spans="1:38" x14ac:dyDescent="0.25">
      <c r="A1004" t="s">
        <v>38</v>
      </c>
      <c r="B1004">
        <v>101053865</v>
      </c>
      <c r="C1004">
        <v>56372</v>
      </c>
      <c r="E1004" s="1">
        <v>44335</v>
      </c>
      <c r="F1004" s="2">
        <v>20</v>
      </c>
      <c r="G1004" s="2">
        <f t="shared" si="15"/>
        <v>5</v>
      </c>
      <c r="H1004" t="s">
        <v>39</v>
      </c>
      <c r="I1004" t="s">
        <v>40</v>
      </c>
      <c r="J1004" t="s">
        <v>41</v>
      </c>
      <c r="K1004" t="s">
        <v>247</v>
      </c>
      <c r="L1004" t="s">
        <v>248</v>
      </c>
      <c r="M1004" t="s">
        <v>69</v>
      </c>
      <c r="N1004" t="s">
        <v>45</v>
      </c>
      <c r="O1004" t="s">
        <v>249</v>
      </c>
      <c r="P1004" t="s">
        <v>250</v>
      </c>
      <c r="Q1004">
        <v>101054594</v>
      </c>
      <c r="R1004">
        <v>97821</v>
      </c>
      <c r="S1004" s="1">
        <v>44341</v>
      </c>
      <c r="T1004" t="s">
        <v>251</v>
      </c>
      <c r="U1004">
        <v>34940</v>
      </c>
      <c r="V1004">
        <v>34890</v>
      </c>
      <c r="W1004">
        <v>1</v>
      </c>
      <c r="X1004">
        <v>0</v>
      </c>
      <c r="Y1004">
        <v>0</v>
      </c>
      <c r="AC1004" s="3">
        <v>1346238</v>
      </c>
      <c r="AD1004">
        <v>1207500</v>
      </c>
      <c r="AE1004">
        <v>-15400</v>
      </c>
      <c r="AH1004" t="s">
        <v>51</v>
      </c>
      <c r="AI1004" t="s">
        <v>52</v>
      </c>
      <c r="AK1004" t="s">
        <v>59</v>
      </c>
    </row>
    <row r="1005" spans="1:38" x14ac:dyDescent="0.25">
      <c r="A1005" t="s">
        <v>38</v>
      </c>
      <c r="B1005">
        <v>101053866</v>
      </c>
      <c r="C1005">
        <v>56373</v>
      </c>
      <c r="E1005" s="1">
        <v>44335</v>
      </c>
      <c r="F1005" s="2">
        <v>20</v>
      </c>
      <c r="G1005" s="2">
        <f t="shared" si="15"/>
        <v>5</v>
      </c>
      <c r="H1005" t="s">
        <v>39</v>
      </c>
      <c r="I1005" t="s">
        <v>40</v>
      </c>
      <c r="J1005" t="s">
        <v>41</v>
      </c>
      <c r="K1005" t="s">
        <v>247</v>
      </c>
      <c r="L1005" t="s">
        <v>248</v>
      </c>
      <c r="M1005" t="s">
        <v>69</v>
      </c>
      <c r="N1005" t="s">
        <v>45</v>
      </c>
      <c r="O1005" t="s">
        <v>76</v>
      </c>
      <c r="P1005" t="s">
        <v>77</v>
      </c>
      <c r="Q1005">
        <v>101054595</v>
      </c>
      <c r="R1005">
        <v>97818</v>
      </c>
      <c r="S1005" s="1">
        <v>44341</v>
      </c>
      <c r="T1005" t="s">
        <v>78</v>
      </c>
      <c r="U1005">
        <v>35070</v>
      </c>
      <c r="V1005">
        <v>35090</v>
      </c>
      <c r="W1005">
        <v>1</v>
      </c>
      <c r="X1005">
        <v>0</v>
      </c>
      <c r="Y1005">
        <v>0</v>
      </c>
      <c r="AC1005" s="3">
        <v>1351247</v>
      </c>
      <c r="AD1005">
        <v>1207500</v>
      </c>
      <c r="AE1005">
        <v>-19950</v>
      </c>
      <c r="AH1005" t="s">
        <v>51</v>
      </c>
      <c r="AI1005" t="s">
        <v>52</v>
      </c>
      <c r="AK1005" t="s">
        <v>59</v>
      </c>
    </row>
    <row r="1006" spans="1:38" x14ac:dyDescent="0.25">
      <c r="A1006" t="s">
        <v>38</v>
      </c>
      <c r="B1006">
        <v>101053867</v>
      </c>
      <c r="C1006">
        <v>56374</v>
      </c>
      <c r="E1006" s="1">
        <v>44335</v>
      </c>
      <c r="F1006" s="2">
        <v>20</v>
      </c>
      <c r="G1006" s="2">
        <f t="shared" si="15"/>
        <v>5</v>
      </c>
      <c r="H1006" t="s">
        <v>39</v>
      </c>
      <c r="I1006" t="s">
        <v>40</v>
      </c>
      <c r="J1006" t="s">
        <v>41</v>
      </c>
      <c r="K1006" t="s">
        <v>247</v>
      </c>
      <c r="L1006" t="s">
        <v>248</v>
      </c>
      <c r="M1006" t="s">
        <v>69</v>
      </c>
      <c r="N1006" t="s">
        <v>45</v>
      </c>
      <c r="O1006" t="s">
        <v>447</v>
      </c>
      <c r="P1006" t="s">
        <v>448</v>
      </c>
      <c r="Q1006">
        <v>101054596</v>
      </c>
      <c r="R1006">
        <v>97822</v>
      </c>
      <c r="S1006" s="1">
        <v>44342</v>
      </c>
      <c r="T1006" t="s">
        <v>251</v>
      </c>
      <c r="U1006">
        <v>35240</v>
      </c>
      <c r="V1006">
        <v>35100</v>
      </c>
      <c r="W1006">
        <v>1</v>
      </c>
      <c r="X1006">
        <v>0</v>
      </c>
      <c r="Y1006">
        <v>0</v>
      </c>
      <c r="AC1006" s="3">
        <v>1357797</v>
      </c>
      <c r="AD1006">
        <v>1207500</v>
      </c>
      <c r="AE1006">
        <v>-25900</v>
      </c>
      <c r="AH1006" t="s">
        <v>51</v>
      </c>
      <c r="AI1006" t="s">
        <v>52</v>
      </c>
      <c r="AK1006" t="s">
        <v>59</v>
      </c>
    </row>
    <row r="1007" spans="1:38" x14ac:dyDescent="0.25">
      <c r="A1007" t="s">
        <v>38</v>
      </c>
      <c r="B1007">
        <v>101053868</v>
      </c>
      <c r="C1007">
        <v>56375</v>
      </c>
      <c r="D1007">
        <v>56536</v>
      </c>
      <c r="E1007" s="1">
        <v>44335</v>
      </c>
      <c r="F1007" s="2">
        <v>20</v>
      </c>
      <c r="G1007" s="2">
        <f t="shared" si="15"/>
        <v>5</v>
      </c>
      <c r="H1007" t="s">
        <v>60</v>
      </c>
      <c r="I1007" t="s">
        <v>61</v>
      </c>
      <c r="J1007" t="s">
        <v>41</v>
      </c>
      <c r="K1007" t="s">
        <v>42</v>
      </c>
      <c r="L1007" t="s">
        <v>43</v>
      </c>
      <c r="M1007" t="s">
        <v>61</v>
      </c>
      <c r="N1007" t="s">
        <v>45</v>
      </c>
      <c r="O1007" t="s">
        <v>202</v>
      </c>
      <c r="P1007" t="s">
        <v>662</v>
      </c>
      <c r="Q1007">
        <v>101054597</v>
      </c>
      <c r="R1007">
        <v>11047</v>
      </c>
      <c r="S1007" s="1">
        <v>44337</v>
      </c>
      <c r="T1007" t="s">
        <v>48</v>
      </c>
      <c r="U1007">
        <v>21800</v>
      </c>
      <c r="V1007">
        <v>21800</v>
      </c>
      <c r="W1007">
        <v>1</v>
      </c>
      <c r="X1007">
        <v>0</v>
      </c>
      <c r="Y1007">
        <v>0</v>
      </c>
      <c r="AC1007" s="3">
        <v>785890</v>
      </c>
      <c r="AD1007">
        <v>0</v>
      </c>
      <c r="AE1007">
        <v>0</v>
      </c>
      <c r="AH1007" t="s">
        <v>64</v>
      </c>
      <c r="AI1007" t="s">
        <v>52</v>
      </c>
      <c r="AK1007" t="s">
        <v>53</v>
      </c>
      <c r="AL1007" s="1">
        <v>44355</v>
      </c>
    </row>
    <row r="1008" spans="1:38" x14ac:dyDescent="0.25">
      <c r="A1008" t="s">
        <v>38</v>
      </c>
      <c r="B1008">
        <v>101053869</v>
      </c>
      <c r="C1008">
        <v>56376</v>
      </c>
      <c r="D1008">
        <v>56534</v>
      </c>
      <c r="E1008" s="1">
        <v>44335</v>
      </c>
      <c r="F1008" s="2">
        <v>20</v>
      </c>
      <c r="G1008" s="2">
        <f t="shared" si="15"/>
        <v>5</v>
      </c>
      <c r="H1008" t="s">
        <v>228</v>
      </c>
      <c r="I1008" t="s">
        <v>69</v>
      </c>
      <c r="J1008" t="s">
        <v>41</v>
      </c>
      <c r="K1008" t="s">
        <v>69</v>
      </c>
      <c r="L1008" t="s">
        <v>45</v>
      </c>
      <c r="M1008" t="s">
        <v>42</v>
      </c>
      <c r="N1008" t="s">
        <v>43</v>
      </c>
      <c r="O1008" t="s">
        <v>202</v>
      </c>
      <c r="P1008" t="s">
        <v>662</v>
      </c>
      <c r="Q1008">
        <v>101054598</v>
      </c>
      <c r="R1008">
        <v>79439</v>
      </c>
      <c r="S1008" s="1">
        <v>44337</v>
      </c>
      <c r="T1008" t="s">
        <v>48</v>
      </c>
      <c r="U1008">
        <v>24530</v>
      </c>
      <c r="V1008">
        <v>24530</v>
      </c>
      <c r="W1008">
        <v>1</v>
      </c>
      <c r="X1008">
        <v>0</v>
      </c>
      <c r="Y1008">
        <v>129000</v>
      </c>
      <c r="Z1008" t="s">
        <v>49</v>
      </c>
      <c r="AC1008" s="3">
        <v>928469</v>
      </c>
      <c r="AD1008">
        <v>0</v>
      </c>
      <c r="AE1008">
        <v>0</v>
      </c>
      <c r="AF1008" t="s">
        <v>72</v>
      </c>
      <c r="AH1008" t="s">
        <v>64</v>
      </c>
      <c r="AI1008" t="s">
        <v>52</v>
      </c>
      <c r="AK1008" t="s">
        <v>59</v>
      </c>
    </row>
    <row r="1009" spans="1:38" x14ac:dyDescent="0.25">
      <c r="A1009" t="s">
        <v>38</v>
      </c>
      <c r="B1009">
        <v>101053870</v>
      </c>
      <c r="C1009">
        <v>56377</v>
      </c>
      <c r="E1009" s="1">
        <v>44335</v>
      </c>
      <c r="F1009" s="2">
        <v>20</v>
      </c>
      <c r="G1009" s="2">
        <f t="shared" si="15"/>
        <v>5</v>
      </c>
      <c r="H1009" t="s">
        <v>67</v>
      </c>
      <c r="I1009" t="s">
        <v>40</v>
      </c>
      <c r="J1009" t="s">
        <v>41</v>
      </c>
      <c r="K1009" t="s">
        <v>68</v>
      </c>
      <c r="L1009" t="s">
        <v>45</v>
      </c>
      <c r="M1009" t="s">
        <v>44</v>
      </c>
      <c r="N1009" t="s">
        <v>45</v>
      </c>
      <c r="O1009" t="s">
        <v>242</v>
      </c>
      <c r="P1009" t="s">
        <v>244</v>
      </c>
      <c r="Q1009">
        <v>101054599</v>
      </c>
      <c r="R1009">
        <v>465</v>
      </c>
      <c r="S1009" s="1">
        <v>44342</v>
      </c>
      <c r="T1009" t="s">
        <v>78</v>
      </c>
      <c r="U1009">
        <v>36690</v>
      </c>
      <c r="V1009">
        <v>36680</v>
      </c>
      <c r="W1009">
        <v>1</v>
      </c>
      <c r="X1009">
        <v>0</v>
      </c>
      <c r="Y1009">
        <v>0</v>
      </c>
      <c r="AC1009" s="3">
        <v>576400</v>
      </c>
      <c r="AD1009">
        <v>448500</v>
      </c>
      <c r="AE1009">
        <v>-28470</v>
      </c>
      <c r="AH1009" t="s">
        <v>51</v>
      </c>
      <c r="AI1009" t="s">
        <v>52</v>
      </c>
      <c r="AK1009" t="s">
        <v>53</v>
      </c>
      <c r="AL1009" s="1">
        <v>44355</v>
      </c>
    </row>
    <row r="1010" spans="1:38" x14ac:dyDescent="0.25">
      <c r="A1010" t="s">
        <v>38</v>
      </c>
      <c r="B1010">
        <v>101053871</v>
      </c>
      <c r="C1010">
        <v>56378</v>
      </c>
      <c r="E1010" s="1">
        <v>44335</v>
      </c>
      <c r="F1010" s="2">
        <v>20</v>
      </c>
      <c r="G1010" s="2">
        <f t="shared" si="15"/>
        <v>5</v>
      </c>
      <c r="H1010" t="s">
        <v>67</v>
      </c>
      <c r="I1010" t="s">
        <v>40</v>
      </c>
      <c r="J1010" t="s">
        <v>41</v>
      </c>
      <c r="K1010" t="s">
        <v>68</v>
      </c>
      <c r="L1010" t="s">
        <v>45</v>
      </c>
      <c r="M1010" t="s">
        <v>44</v>
      </c>
      <c r="N1010" t="s">
        <v>45</v>
      </c>
      <c r="O1010" t="s">
        <v>242</v>
      </c>
      <c r="P1010" t="s">
        <v>244</v>
      </c>
      <c r="Q1010">
        <v>101054600</v>
      </c>
      <c r="R1010">
        <v>476</v>
      </c>
      <c r="S1010" s="1">
        <v>44342</v>
      </c>
      <c r="T1010" t="s">
        <v>78</v>
      </c>
      <c r="U1010">
        <v>34730</v>
      </c>
      <c r="V1010">
        <v>34740</v>
      </c>
      <c r="W1010">
        <v>1</v>
      </c>
      <c r="X1010">
        <v>0</v>
      </c>
      <c r="Y1010">
        <v>0</v>
      </c>
      <c r="AC1010" s="3">
        <v>545608</v>
      </c>
      <c r="AD1010">
        <v>448500</v>
      </c>
      <c r="AE1010">
        <v>-2990</v>
      </c>
      <c r="AH1010" t="s">
        <v>51</v>
      </c>
      <c r="AI1010" t="s">
        <v>52</v>
      </c>
      <c r="AK1010" t="s">
        <v>53</v>
      </c>
      <c r="AL1010" s="1">
        <v>44355</v>
      </c>
    </row>
    <row r="1011" spans="1:38" x14ac:dyDescent="0.25">
      <c r="A1011" t="s">
        <v>38</v>
      </c>
      <c r="B1011">
        <v>101053872</v>
      </c>
      <c r="C1011">
        <v>56379</v>
      </c>
      <c r="E1011" s="1">
        <v>44335</v>
      </c>
      <c r="F1011" s="2">
        <v>20</v>
      </c>
      <c r="G1011" s="2">
        <f t="shared" si="15"/>
        <v>5</v>
      </c>
      <c r="H1011" t="s">
        <v>67</v>
      </c>
      <c r="I1011" t="s">
        <v>40</v>
      </c>
      <c r="J1011" t="s">
        <v>41</v>
      </c>
      <c r="K1011" t="s">
        <v>68</v>
      </c>
      <c r="L1011" t="s">
        <v>45</v>
      </c>
      <c r="M1011" t="s">
        <v>44</v>
      </c>
      <c r="N1011" t="s">
        <v>45</v>
      </c>
      <c r="O1011" t="s">
        <v>549</v>
      </c>
      <c r="P1011" t="s">
        <v>550</v>
      </c>
      <c r="Q1011">
        <v>101054601</v>
      </c>
      <c r="R1011">
        <v>75896</v>
      </c>
      <c r="S1011" s="1">
        <v>44342</v>
      </c>
      <c r="T1011" t="s">
        <v>78</v>
      </c>
      <c r="U1011">
        <v>35950</v>
      </c>
      <c r="V1011">
        <v>35990</v>
      </c>
      <c r="W1011">
        <v>1</v>
      </c>
      <c r="X1011">
        <v>0</v>
      </c>
      <c r="Y1011">
        <v>0</v>
      </c>
      <c r="AC1011" s="3">
        <v>564774</v>
      </c>
      <c r="AD1011">
        <v>448500</v>
      </c>
      <c r="AE1011">
        <v>-18850</v>
      </c>
      <c r="AH1011" t="s">
        <v>51</v>
      </c>
      <c r="AI1011" t="s">
        <v>52</v>
      </c>
      <c r="AK1011" t="s">
        <v>53</v>
      </c>
      <c r="AL1011" s="1">
        <v>44355</v>
      </c>
    </row>
    <row r="1012" spans="1:38" x14ac:dyDescent="0.25">
      <c r="A1012" t="s">
        <v>38</v>
      </c>
      <c r="B1012">
        <v>101053873</v>
      </c>
      <c r="C1012">
        <v>56380</v>
      </c>
      <c r="E1012" s="1">
        <v>44335</v>
      </c>
      <c r="F1012" s="2">
        <v>20</v>
      </c>
      <c r="G1012" s="2">
        <f t="shared" si="15"/>
        <v>5</v>
      </c>
      <c r="H1012" t="s">
        <v>67</v>
      </c>
      <c r="I1012" t="s">
        <v>40</v>
      </c>
      <c r="J1012" t="s">
        <v>41</v>
      </c>
      <c r="K1012" t="s">
        <v>68</v>
      </c>
      <c r="L1012" t="s">
        <v>45</v>
      </c>
      <c r="M1012" t="s">
        <v>44</v>
      </c>
      <c r="N1012" t="s">
        <v>45</v>
      </c>
      <c r="O1012" t="s">
        <v>549</v>
      </c>
      <c r="P1012" t="s">
        <v>550</v>
      </c>
      <c r="Q1012">
        <v>101054602</v>
      </c>
      <c r="R1012">
        <v>57538</v>
      </c>
      <c r="S1012" s="1">
        <v>44342</v>
      </c>
      <c r="T1012" t="s">
        <v>78</v>
      </c>
      <c r="U1012">
        <v>34780</v>
      </c>
      <c r="V1012">
        <v>34840</v>
      </c>
      <c r="W1012">
        <v>1</v>
      </c>
      <c r="X1012">
        <v>0</v>
      </c>
      <c r="Y1012">
        <v>0</v>
      </c>
      <c r="AC1012" s="3">
        <v>546394</v>
      </c>
      <c r="AD1012">
        <v>448500</v>
      </c>
      <c r="AE1012">
        <v>-3640</v>
      </c>
      <c r="AH1012" t="s">
        <v>51</v>
      </c>
      <c r="AI1012" t="s">
        <v>52</v>
      </c>
      <c r="AK1012" t="s">
        <v>53</v>
      </c>
      <c r="AL1012" s="1">
        <v>44355</v>
      </c>
    </row>
    <row r="1013" spans="1:38" x14ac:dyDescent="0.25">
      <c r="A1013" t="s">
        <v>38</v>
      </c>
      <c r="B1013">
        <v>101053874</v>
      </c>
      <c r="C1013">
        <v>56381</v>
      </c>
      <c r="E1013" s="1">
        <v>44335</v>
      </c>
      <c r="F1013" s="2">
        <v>20</v>
      </c>
      <c r="G1013" s="2">
        <f t="shared" si="15"/>
        <v>5</v>
      </c>
      <c r="H1013" t="s">
        <v>67</v>
      </c>
      <c r="I1013" t="s">
        <v>40</v>
      </c>
      <c r="J1013" t="s">
        <v>41</v>
      </c>
      <c r="K1013" t="s">
        <v>68</v>
      </c>
      <c r="L1013" t="s">
        <v>45</v>
      </c>
      <c r="M1013" t="s">
        <v>44</v>
      </c>
      <c r="N1013" t="s">
        <v>45</v>
      </c>
      <c r="O1013" t="s">
        <v>240</v>
      </c>
      <c r="P1013" t="s">
        <v>241</v>
      </c>
      <c r="Q1013">
        <v>101054603</v>
      </c>
      <c r="R1013">
        <v>57577</v>
      </c>
      <c r="S1013" s="1">
        <v>44337</v>
      </c>
      <c r="T1013" t="s">
        <v>170</v>
      </c>
      <c r="U1013">
        <v>35510</v>
      </c>
      <c r="V1013">
        <v>35520</v>
      </c>
      <c r="W1013">
        <v>1</v>
      </c>
      <c r="X1013">
        <v>0</v>
      </c>
      <c r="Y1013">
        <v>0</v>
      </c>
      <c r="AC1013" s="3">
        <v>557862</v>
      </c>
      <c r="AD1013">
        <v>448500</v>
      </c>
      <c r="AE1013">
        <v>-13130</v>
      </c>
      <c r="AH1013" t="s">
        <v>51</v>
      </c>
      <c r="AI1013" t="s">
        <v>52</v>
      </c>
      <c r="AK1013" t="s">
        <v>53</v>
      </c>
      <c r="AL1013" s="1">
        <v>44355</v>
      </c>
    </row>
    <row r="1014" spans="1:38" x14ac:dyDescent="0.25">
      <c r="A1014" t="s">
        <v>38</v>
      </c>
      <c r="B1014">
        <v>101053875</v>
      </c>
      <c r="C1014">
        <v>56382</v>
      </c>
      <c r="E1014" s="1">
        <v>44335</v>
      </c>
      <c r="F1014" s="2">
        <v>20</v>
      </c>
      <c r="G1014" s="2">
        <f t="shared" si="15"/>
        <v>5</v>
      </c>
      <c r="H1014" t="s">
        <v>67</v>
      </c>
      <c r="I1014" t="s">
        <v>40</v>
      </c>
      <c r="J1014" t="s">
        <v>41</v>
      </c>
      <c r="K1014" t="s">
        <v>68</v>
      </c>
      <c r="L1014" t="s">
        <v>45</v>
      </c>
      <c r="M1014" t="s">
        <v>44</v>
      </c>
      <c r="N1014" t="s">
        <v>45</v>
      </c>
      <c r="O1014" t="s">
        <v>240</v>
      </c>
      <c r="P1014" t="s">
        <v>241</v>
      </c>
      <c r="Q1014">
        <v>101054604</v>
      </c>
      <c r="R1014">
        <v>57568</v>
      </c>
      <c r="S1014" s="1">
        <v>44337</v>
      </c>
      <c r="T1014" t="s">
        <v>170</v>
      </c>
      <c r="U1014">
        <v>37150</v>
      </c>
      <c r="V1014">
        <v>37170</v>
      </c>
      <c r="W1014">
        <v>1</v>
      </c>
      <c r="X1014">
        <v>0</v>
      </c>
      <c r="Y1014">
        <v>0</v>
      </c>
      <c r="AC1014" s="3">
        <v>583626</v>
      </c>
      <c r="AD1014">
        <v>448500</v>
      </c>
      <c r="AE1014">
        <v>-34450</v>
      </c>
      <c r="AH1014" t="s">
        <v>51</v>
      </c>
      <c r="AI1014" t="s">
        <v>52</v>
      </c>
      <c r="AK1014" t="s">
        <v>53</v>
      </c>
      <c r="AL1014" s="1">
        <v>44355</v>
      </c>
    </row>
    <row r="1015" spans="1:38" x14ac:dyDescent="0.25">
      <c r="A1015" t="s">
        <v>38</v>
      </c>
      <c r="B1015">
        <v>101053876</v>
      </c>
      <c r="C1015">
        <v>56383</v>
      </c>
      <c r="E1015" s="1">
        <v>44335</v>
      </c>
      <c r="F1015" s="2">
        <v>20</v>
      </c>
      <c r="G1015" s="2">
        <f t="shared" si="15"/>
        <v>5</v>
      </c>
      <c r="H1015" t="s">
        <v>67</v>
      </c>
      <c r="I1015" t="s">
        <v>40</v>
      </c>
      <c r="J1015" t="s">
        <v>41</v>
      </c>
      <c r="K1015" t="s">
        <v>68</v>
      </c>
      <c r="L1015" t="s">
        <v>45</v>
      </c>
      <c r="M1015" t="s">
        <v>44</v>
      </c>
      <c r="N1015" t="s">
        <v>45</v>
      </c>
      <c r="O1015" t="s">
        <v>663</v>
      </c>
      <c r="P1015" t="s">
        <v>664</v>
      </c>
      <c r="Q1015">
        <v>101054605</v>
      </c>
      <c r="R1015">
        <v>57566</v>
      </c>
      <c r="S1015" s="1">
        <v>44341</v>
      </c>
      <c r="T1015" t="s">
        <v>170</v>
      </c>
      <c r="U1015">
        <v>36100</v>
      </c>
      <c r="V1015">
        <v>36100</v>
      </c>
      <c r="W1015">
        <v>1</v>
      </c>
      <c r="X1015">
        <v>0</v>
      </c>
      <c r="Y1015">
        <v>0</v>
      </c>
      <c r="AC1015" s="3">
        <v>567131</v>
      </c>
      <c r="AD1015">
        <v>448500</v>
      </c>
      <c r="AE1015">
        <v>-20800</v>
      </c>
      <c r="AH1015" t="s">
        <v>51</v>
      </c>
      <c r="AI1015" t="s">
        <v>52</v>
      </c>
      <c r="AK1015" t="s">
        <v>53</v>
      </c>
      <c r="AL1015" s="1">
        <v>44355</v>
      </c>
    </row>
    <row r="1016" spans="1:38" x14ac:dyDescent="0.25">
      <c r="A1016" t="s">
        <v>38</v>
      </c>
      <c r="B1016">
        <v>101053877</v>
      </c>
      <c r="C1016">
        <v>56384</v>
      </c>
      <c r="E1016" s="1">
        <v>44335</v>
      </c>
      <c r="F1016" s="2">
        <v>20</v>
      </c>
      <c r="G1016" s="2">
        <f t="shared" si="15"/>
        <v>5</v>
      </c>
      <c r="H1016" t="s">
        <v>67</v>
      </c>
      <c r="I1016" t="s">
        <v>40</v>
      </c>
      <c r="J1016" t="s">
        <v>41</v>
      </c>
      <c r="K1016" t="s">
        <v>68</v>
      </c>
      <c r="L1016" t="s">
        <v>45</v>
      </c>
      <c r="M1016" t="s">
        <v>44</v>
      </c>
      <c r="N1016" t="s">
        <v>45</v>
      </c>
      <c r="O1016" t="s">
        <v>663</v>
      </c>
      <c r="P1016" t="s">
        <v>664</v>
      </c>
      <c r="Q1016">
        <v>101054606</v>
      </c>
      <c r="R1016">
        <v>403</v>
      </c>
      <c r="S1016" s="1">
        <v>44341</v>
      </c>
      <c r="T1016" t="s">
        <v>170</v>
      </c>
      <c r="U1016">
        <v>35480</v>
      </c>
      <c r="V1016">
        <v>35510</v>
      </c>
      <c r="W1016">
        <v>1</v>
      </c>
      <c r="X1016">
        <v>0</v>
      </c>
      <c r="Y1016">
        <v>0</v>
      </c>
      <c r="AC1016" s="3">
        <v>557391</v>
      </c>
      <c r="AD1016">
        <v>448500</v>
      </c>
      <c r="AE1016">
        <v>-12740</v>
      </c>
      <c r="AH1016" t="s">
        <v>51</v>
      </c>
      <c r="AI1016" t="s">
        <v>52</v>
      </c>
      <c r="AK1016" t="s">
        <v>53</v>
      </c>
      <c r="AL1016" s="1">
        <v>44355</v>
      </c>
    </row>
    <row r="1017" spans="1:38" x14ac:dyDescent="0.25">
      <c r="A1017" t="s">
        <v>38</v>
      </c>
      <c r="B1017">
        <v>101053878</v>
      </c>
      <c r="C1017">
        <v>56385</v>
      </c>
      <c r="E1017" s="1">
        <v>44335</v>
      </c>
      <c r="F1017" s="2">
        <v>20</v>
      </c>
      <c r="G1017" s="2">
        <f t="shared" si="15"/>
        <v>5</v>
      </c>
      <c r="H1017" t="s">
        <v>67</v>
      </c>
      <c r="I1017" t="s">
        <v>40</v>
      </c>
      <c r="J1017" t="s">
        <v>41</v>
      </c>
      <c r="K1017" t="s">
        <v>68</v>
      </c>
      <c r="L1017" t="s">
        <v>45</v>
      </c>
      <c r="M1017" t="s">
        <v>44</v>
      </c>
      <c r="N1017" t="s">
        <v>45</v>
      </c>
      <c r="O1017" t="s">
        <v>410</v>
      </c>
      <c r="P1017" t="s">
        <v>411</v>
      </c>
      <c r="Q1017">
        <v>101054607</v>
      </c>
      <c r="R1017">
        <v>416</v>
      </c>
      <c r="S1017" s="1">
        <v>44337</v>
      </c>
      <c r="T1017" t="s">
        <v>412</v>
      </c>
      <c r="U1017">
        <v>34240</v>
      </c>
      <c r="V1017">
        <v>34290</v>
      </c>
      <c r="W1017">
        <v>1</v>
      </c>
      <c r="X1017">
        <v>0</v>
      </c>
      <c r="Y1017">
        <v>0</v>
      </c>
      <c r="AC1017" s="3">
        <v>537910</v>
      </c>
      <c r="AD1017">
        <v>448500</v>
      </c>
      <c r="AE1017">
        <v>3380</v>
      </c>
      <c r="AH1017" t="s">
        <v>51</v>
      </c>
      <c r="AI1017" t="s">
        <v>52</v>
      </c>
      <c r="AK1017" t="s">
        <v>53</v>
      </c>
      <c r="AL1017" s="1">
        <v>44355</v>
      </c>
    </row>
    <row r="1018" spans="1:38" x14ac:dyDescent="0.25">
      <c r="A1018" t="s">
        <v>38</v>
      </c>
      <c r="B1018">
        <v>101053879</v>
      </c>
      <c r="C1018">
        <v>56386</v>
      </c>
      <c r="E1018" s="1">
        <v>44335</v>
      </c>
      <c r="F1018" s="2">
        <v>20</v>
      </c>
      <c r="G1018" s="2">
        <f t="shared" si="15"/>
        <v>5</v>
      </c>
      <c r="H1018" t="s">
        <v>67</v>
      </c>
      <c r="I1018" t="s">
        <v>40</v>
      </c>
      <c r="J1018" t="s">
        <v>41</v>
      </c>
      <c r="K1018" t="s">
        <v>68</v>
      </c>
      <c r="L1018" t="s">
        <v>45</v>
      </c>
      <c r="M1018" t="s">
        <v>44</v>
      </c>
      <c r="N1018" t="s">
        <v>45</v>
      </c>
      <c r="O1018" t="s">
        <v>410</v>
      </c>
      <c r="P1018" t="s">
        <v>411</v>
      </c>
      <c r="Q1018">
        <v>101054608</v>
      </c>
      <c r="R1018">
        <v>408</v>
      </c>
      <c r="S1018" s="1">
        <v>44337</v>
      </c>
      <c r="T1018" t="s">
        <v>412</v>
      </c>
      <c r="U1018">
        <v>34330</v>
      </c>
      <c r="V1018">
        <v>34380</v>
      </c>
      <c r="W1018">
        <v>1</v>
      </c>
      <c r="X1018">
        <v>0</v>
      </c>
      <c r="Y1018">
        <v>0</v>
      </c>
      <c r="AC1018" s="3">
        <v>539324</v>
      </c>
      <c r="AD1018">
        <v>448500</v>
      </c>
      <c r="AE1018">
        <v>2210</v>
      </c>
      <c r="AH1018" t="s">
        <v>51</v>
      </c>
      <c r="AI1018" t="s">
        <v>52</v>
      </c>
      <c r="AK1018" t="s">
        <v>53</v>
      </c>
      <c r="AL1018" s="1">
        <v>44355</v>
      </c>
    </row>
    <row r="1019" spans="1:38" x14ac:dyDescent="0.25">
      <c r="A1019" t="s">
        <v>38</v>
      </c>
      <c r="B1019">
        <v>101053880</v>
      </c>
      <c r="C1019">
        <v>56387</v>
      </c>
      <c r="E1019" s="1">
        <v>44335</v>
      </c>
      <c r="F1019" s="2">
        <v>20</v>
      </c>
      <c r="G1019" s="2">
        <f t="shared" si="15"/>
        <v>5</v>
      </c>
      <c r="H1019" t="s">
        <v>67</v>
      </c>
      <c r="I1019" t="s">
        <v>40</v>
      </c>
      <c r="J1019" t="s">
        <v>41</v>
      </c>
      <c r="K1019" t="s">
        <v>68</v>
      </c>
      <c r="L1019" t="s">
        <v>45</v>
      </c>
      <c r="M1019" t="s">
        <v>44</v>
      </c>
      <c r="N1019" t="s">
        <v>45</v>
      </c>
      <c r="O1019" t="s">
        <v>242</v>
      </c>
      <c r="P1019" t="s">
        <v>244</v>
      </c>
      <c r="Q1019">
        <v>101054609</v>
      </c>
      <c r="R1019">
        <v>418</v>
      </c>
      <c r="S1019" s="1">
        <v>44342</v>
      </c>
      <c r="T1019" t="s">
        <v>78</v>
      </c>
      <c r="U1019">
        <v>34360</v>
      </c>
      <c r="V1019">
        <v>34400</v>
      </c>
      <c r="W1019">
        <v>1</v>
      </c>
      <c r="X1019">
        <v>0</v>
      </c>
      <c r="Y1019">
        <v>0</v>
      </c>
      <c r="AC1019" s="3">
        <v>539796</v>
      </c>
      <c r="AD1019">
        <v>448500</v>
      </c>
      <c r="AE1019">
        <v>1820</v>
      </c>
      <c r="AH1019" t="s">
        <v>51</v>
      </c>
      <c r="AI1019" t="s">
        <v>52</v>
      </c>
      <c r="AK1019" t="s">
        <v>53</v>
      </c>
      <c r="AL1019" s="1">
        <v>44355</v>
      </c>
    </row>
    <row r="1020" spans="1:38" x14ac:dyDescent="0.25">
      <c r="A1020" t="s">
        <v>38</v>
      </c>
      <c r="B1020">
        <v>101053881</v>
      </c>
      <c r="C1020">
        <v>56388</v>
      </c>
      <c r="E1020" s="1">
        <v>44335</v>
      </c>
      <c r="F1020" s="2">
        <v>20</v>
      </c>
      <c r="G1020" s="2">
        <f t="shared" si="15"/>
        <v>5</v>
      </c>
      <c r="H1020" t="s">
        <v>67</v>
      </c>
      <c r="I1020" t="s">
        <v>40</v>
      </c>
      <c r="J1020" t="s">
        <v>41</v>
      </c>
      <c r="K1020" t="s">
        <v>68</v>
      </c>
      <c r="L1020" t="s">
        <v>45</v>
      </c>
      <c r="M1020" t="s">
        <v>44</v>
      </c>
      <c r="N1020" t="s">
        <v>45</v>
      </c>
      <c r="O1020" t="s">
        <v>549</v>
      </c>
      <c r="P1020" t="s">
        <v>550</v>
      </c>
      <c r="Q1020">
        <v>101054610</v>
      </c>
      <c r="R1020">
        <v>393</v>
      </c>
      <c r="S1020" s="1">
        <v>44342</v>
      </c>
      <c r="T1020" t="s">
        <v>78</v>
      </c>
      <c r="U1020">
        <v>35790</v>
      </c>
      <c r="V1020">
        <v>35820</v>
      </c>
      <c r="W1020">
        <v>1</v>
      </c>
      <c r="X1020">
        <v>0</v>
      </c>
      <c r="Y1020">
        <v>0</v>
      </c>
      <c r="AC1020" s="3">
        <v>562261</v>
      </c>
      <c r="AD1020">
        <v>448500</v>
      </c>
      <c r="AE1020">
        <v>-16770</v>
      </c>
      <c r="AH1020" t="s">
        <v>51</v>
      </c>
      <c r="AI1020" t="s">
        <v>52</v>
      </c>
      <c r="AK1020" t="s">
        <v>53</v>
      </c>
      <c r="AL1020" s="1">
        <v>44355</v>
      </c>
    </row>
    <row r="1021" spans="1:38" x14ac:dyDescent="0.25">
      <c r="A1021" t="s">
        <v>38</v>
      </c>
      <c r="B1021">
        <v>101053882</v>
      </c>
      <c r="C1021">
        <v>56389</v>
      </c>
      <c r="E1021" s="1">
        <v>44335</v>
      </c>
      <c r="F1021" s="2">
        <v>20</v>
      </c>
      <c r="G1021" s="2">
        <f t="shared" si="15"/>
        <v>5</v>
      </c>
      <c r="H1021" t="s">
        <v>67</v>
      </c>
      <c r="I1021" t="s">
        <v>40</v>
      </c>
      <c r="J1021" t="s">
        <v>41</v>
      </c>
      <c r="K1021" t="s">
        <v>68</v>
      </c>
      <c r="L1021" t="s">
        <v>45</v>
      </c>
      <c r="M1021" t="s">
        <v>44</v>
      </c>
      <c r="N1021" t="s">
        <v>45</v>
      </c>
      <c r="O1021" t="s">
        <v>240</v>
      </c>
      <c r="P1021" t="s">
        <v>241</v>
      </c>
      <c r="Q1021">
        <v>101054611</v>
      </c>
      <c r="R1021">
        <v>405</v>
      </c>
      <c r="S1021" s="1">
        <v>44337</v>
      </c>
      <c r="T1021" t="s">
        <v>170</v>
      </c>
      <c r="U1021">
        <v>36360</v>
      </c>
      <c r="V1021">
        <v>36390</v>
      </c>
      <c r="W1021">
        <v>1</v>
      </c>
      <c r="X1021">
        <v>0</v>
      </c>
      <c r="Y1021">
        <v>0</v>
      </c>
      <c r="AC1021" s="3">
        <v>571216</v>
      </c>
      <c r="AD1021">
        <v>448500</v>
      </c>
      <c r="AE1021">
        <v>-24180</v>
      </c>
      <c r="AH1021" t="s">
        <v>51</v>
      </c>
      <c r="AI1021" t="s">
        <v>52</v>
      </c>
      <c r="AK1021" t="s">
        <v>53</v>
      </c>
      <c r="AL1021" s="1">
        <v>44355</v>
      </c>
    </row>
    <row r="1022" spans="1:38" x14ac:dyDescent="0.25">
      <c r="A1022" t="s">
        <v>38</v>
      </c>
      <c r="B1022">
        <v>101053883</v>
      </c>
      <c r="C1022">
        <v>56390</v>
      </c>
      <c r="E1022" s="1">
        <v>44335</v>
      </c>
      <c r="F1022" s="2">
        <v>20</v>
      </c>
      <c r="G1022" s="2">
        <f t="shared" si="15"/>
        <v>5</v>
      </c>
      <c r="H1022" t="s">
        <v>67</v>
      </c>
      <c r="I1022" t="s">
        <v>40</v>
      </c>
      <c r="J1022" t="s">
        <v>41</v>
      </c>
      <c r="K1022" t="s">
        <v>68</v>
      </c>
      <c r="L1022" t="s">
        <v>45</v>
      </c>
      <c r="M1022" t="s">
        <v>44</v>
      </c>
      <c r="N1022" t="s">
        <v>45</v>
      </c>
      <c r="O1022" t="s">
        <v>663</v>
      </c>
      <c r="P1022" t="s">
        <v>664</v>
      </c>
      <c r="Q1022">
        <v>101054612</v>
      </c>
      <c r="R1022">
        <v>57576</v>
      </c>
      <c r="S1022" s="1">
        <v>44341</v>
      </c>
      <c r="T1022" t="s">
        <v>170</v>
      </c>
      <c r="U1022">
        <v>35950</v>
      </c>
      <c r="V1022">
        <v>35960</v>
      </c>
      <c r="W1022">
        <v>1</v>
      </c>
      <c r="X1022">
        <v>0</v>
      </c>
      <c r="Y1022">
        <v>0</v>
      </c>
      <c r="AC1022" s="3">
        <v>564774</v>
      </c>
      <c r="AD1022">
        <v>448500</v>
      </c>
      <c r="AE1022">
        <v>-18850</v>
      </c>
      <c r="AH1022" t="s">
        <v>51</v>
      </c>
      <c r="AI1022" t="s">
        <v>52</v>
      </c>
      <c r="AK1022" t="s">
        <v>53</v>
      </c>
      <c r="AL1022" s="1">
        <v>44355</v>
      </c>
    </row>
    <row r="1023" spans="1:38" x14ac:dyDescent="0.25">
      <c r="A1023" t="s">
        <v>38</v>
      </c>
      <c r="B1023">
        <v>101053884</v>
      </c>
      <c r="C1023">
        <v>56391</v>
      </c>
      <c r="E1023" s="1">
        <v>44335</v>
      </c>
      <c r="F1023" s="2">
        <v>20</v>
      </c>
      <c r="G1023" s="2">
        <f t="shared" si="15"/>
        <v>5</v>
      </c>
      <c r="H1023" t="s">
        <v>67</v>
      </c>
      <c r="I1023" t="s">
        <v>40</v>
      </c>
      <c r="J1023" t="s">
        <v>41</v>
      </c>
      <c r="K1023" t="s">
        <v>68</v>
      </c>
      <c r="L1023" t="s">
        <v>45</v>
      </c>
      <c r="M1023" t="s">
        <v>44</v>
      </c>
      <c r="N1023" t="s">
        <v>45</v>
      </c>
      <c r="O1023" t="s">
        <v>410</v>
      </c>
      <c r="P1023" t="s">
        <v>411</v>
      </c>
      <c r="Q1023">
        <v>101054613</v>
      </c>
      <c r="R1023">
        <v>398</v>
      </c>
      <c r="S1023" s="1">
        <v>44337</v>
      </c>
      <c r="T1023" t="s">
        <v>412</v>
      </c>
      <c r="U1023">
        <v>34210</v>
      </c>
      <c r="V1023">
        <v>34250</v>
      </c>
      <c r="W1023">
        <v>1</v>
      </c>
      <c r="X1023">
        <v>0</v>
      </c>
      <c r="Y1023">
        <v>0</v>
      </c>
      <c r="AC1023" s="3">
        <v>537439</v>
      </c>
      <c r="AD1023">
        <v>448500</v>
      </c>
      <c r="AE1023">
        <v>3770</v>
      </c>
      <c r="AH1023" t="s">
        <v>51</v>
      </c>
      <c r="AI1023" t="s">
        <v>52</v>
      </c>
      <c r="AK1023" t="s">
        <v>53</v>
      </c>
      <c r="AL1023" s="1">
        <v>44355</v>
      </c>
    </row>
    <row r="1024" spans="1:38" x14ac:dyDescent="0.25">
      <c r="A1024" t="s">
        <v>38</v>
      </c>
      <c r="B1024">
        <v>101053885</v>
      </c>
      <c r="C1024">
        <v>56392</v>
      </c>
      <c r="E1024" s="1">
        <v>44335</v>
      </c>
      <c r="F1024" s="2">
        <v>20</v>
      </c>
      <c r="G1024" s="2">
        <f t="shared" si="15"/>
        <v>5</v>
      </c>
      <c r="H1024" t="s">
        <v>67</v>
      </c>
      <c r="I1024" t="s">
        <v>40</v>
      </c>
      <c r="J1024" t="s">
        <v>41</v>
      </c>
      <c r="K1024" t="s">
        <v>68</v>
      </c>
      <c r="L1024" t="s">
        <v>45</v>
      </c>
      <c r="M1024" t="s">
        <v>69</v>
      </c>
      <c r="N1024" t="s">
        <v>45</v>
      </c>
      <c r="O1024" t="s">
        <v>242</v>
      </c>
      <c r="P1024" t="s">
        <v>244</v>
      </c>
      <c r="Q1024">
        <v>101054614</v>
      </c>
      <c r="R1024">
        <v>428</v>
      </c>
      <c r="S1024" s="1">
        <v>44342</v>
      </c>
      <c r="T1024" t="s">
        <v>78</v>
      </c>
      <c r="U1024">
        <v>36380</v>
      </c>
      <c r="V1024">
        <v>36520</v>
      </c>
      <c r="W1024">
        <v>1</v>
      </c>
      <c r="X1024">
        <v>0</v>
      </c>
      <c r="Y1024">
        <v>0</v>
      </c>
      <c r="AC1024" s="3">
        <v>571530</v>
      </c>
      <c r="AD1024">
        <v>0</v>
      </c>
      <c r="AE1024">
        <v>0</v>
      </c>
      <c r="AH1024" t="s">
        <v>51</v>
      </c>
      <c r="AI1024" t="s">
        <v>52</v>
      </c>
      <c r="AK1024" t="s">
        <v>53</v>
      </c>
      <c r="AL1024" s="1">
        <v>44355</v>
      </c>
    </row>
    <row r="1025" spans="1:38" x14ac:dyDescent="0.25">
      <c r="A1025" t="s">
        <v>38</v>
      </c>
      <c r="B1025">
        <v>101053886</v>
      </c>
      <c r="C1025">
        <v>56393</v>
      </c>
      <c r="D1025">
        <v>56585</v>
      </c>
      <c r="E1025" s="1">
        <v>44335</v>
      </c>
      <c r="F1025" s="2">
        <v>20</v>
      </c>
      <c r="G1025" s="2">
        <f t="shared" si="15"/>
        <v>5</v>
      </c>
      <c r="H1025" t="s">
        <v>67</v>
      </c>
      <c r="I1025" t="s">
        <v>40</v>
      </c>
      <c r="J1025" t="s">
        <v>41</v>
      </c>
      <c r="K1025" t="s">
        <v>68</v>
      </c>
      <c r="L1025" t="s">
        <v>45</v>
      </c>
      <c r="M1025" t="s">
        <v>69</v>
      </c>
      <c r="N1025" t="s">
        <v>45</v>
      </c>
      <c r="O1025" t="s">
        <v>70</v>
      </c>
      <c r="P1025" t="s">
        <v>71</v>
      </c>
      <c r="Q1025">
        <v>101054615</v>
      </c>
      <c r="R1025">
        <v>394</v>
      </c>
      <c r="S1025" s="1">
        <v>44337</v>
      </c>
      <c r="T1025" t="s">
        <v>48</v>
      </c>
      <c r="U1025">
        <v>35030</v>
      </c>
      <c r="V1025">
        <v>35080</v>
      </c>
      <c r="W1025">
        <v>1</v>
      </c>
      <c r="X1025">
        <v>0</v>
      </c>
      <c r="Y1025">
        <v>0</v>
      </c>
      <c r="AC1025" s="3">
        <v>550321</v>
      </c>
      <c r="AD1025">
        <v>0</v>
      </c>
      <c r="AE1025">
        <v>0</v>
      </c>
      <c r="AH1025" t="s">
        <v>51</v>
      </c>
      <c r="AI1025" t="s">
        <v>52</v>
      </c>
      <c r="AK1025" t="s">
        <v>53</v>
      </c>
      <c r="AL1025" s="1">
        <v>44355</v>
      </c>
    </row>
    <row r="1026" spans="1:38" x14ac:dyDescent="0.25">
      <c r="A1026" t="s">
        <v>38</v>
      </c>
      <c r="B1026">
        <v>101053887</v>
      </c>
      <c r="C1026">
        <v>56394</v>
      </c>
      <c r="D1026">
        <v>56582</v>
      </c>
      <c r="E1026" s="1">
        <v>44335</v>
      </c>
      <c r="F1026" s="2">
        <v>20</v>
      </c>
      <c r="G1026" s="2">
        <f t="shared" si="15"/>
        <v>5</v>
      </c>
      <c r="H1026" t="s">
        <v>67</v>
      </c>
      <c r="I1026" t="s">
        <v>40</v>
      </c>
      <c r="J1026" t="s">
        <v>41</v>
      </c>
      <c r="K1026" t="s">
        <v>68</v>
      </c>
      <c r="L1026" t="s">
        <v>45</v>
      </c>
      <c r="M1026" t="s">
        <v>69</v>
      </c>
      <c r="N1026" t="s">
        <v>45</v>
      </c>
      <c r="O1026" t="s">
        <v>70</v>
      </c>
      <c r="P1026" t="s">
        <v>206</v>
      </c>
      <c r="Q1026">
        <v>101054616</v>
      </c>
      <c r="R1026">
        <v>399</v>
      </c>
      <c r="S1026" s="1">
        <v>44337</v>
      </c>
      <c r="T1026" t="s">
        <v>48</v>
      </c>
      <c r="U1026">
        <v>35530</v>
      </c>
      <c r="V1026">
        <v>35570</v>
      </c>
      <c r="W1026">
        <v>1</v>
      </c>
      <c r="X1026">
        <v>0</v>
      </c>
      <c r="Y1026">
        <v>25000</v>
      </c>
      <c r="Z1026" t="s">
        <v>49</v>
      </c>
      <c r="AC1026" s="3">
        <v>558176</v>
      </c>
      <c r="AD1026">
        <v>0</v>
      </c>
      <c r="AE1026">
        <v>0</v>
      </c>
      <c r="AF1026" t="s">
        <v>72</v>
      </c>
      <c r="AH1026" t="s">
        <v>51</v>
      </c>
      <c r="AI1026" t="s">
        <v>52</v>
      </c>
      <c r="AK1026" t="s">
        <v>53</v>
      </c>
      <c r="AL1026" s="1">
        <v>44355</v>
      </c>
    </row>
    <row r="1027" spans="1:38" x14ac:dyDescent="0.25">
      <c r="A1027" t="s">
        <v>38</v>
      </c>
      <c r="B1027">
        <v>101053888</v>
      </c>
      <c r="C1027">
        <v>56395</v>
      </c>
      <c r="D1027">
        <v>56583</v>
      </c>
      <c r="E1027" s="1">
        <v>44335</v>
      </c>
      <c r="F1027" s="2">
        <v>20</v>
      </c>
      <c r="G1027" s="2">
        <f t="shared" ref="G1027:G1090" si="16">+MONTH(E1027)</f>
        <v>5</v>
      </c>
      <c r="H1027" t="s">
        <v>67</v>
      </c>
      <c r="I1027" t="s">
        <v>40</v>
      </c>
      <c r="J1027" t="s">
        <v>41</v>
      </c>
      <c r="K1027" t="s">
        <v>68</v>
      </c>
      <c r="L1027" t="s">
        <v>45</v>
      </c>
      <c r="M1027" t="s">
        <v>69</v>
      </c>
      <c r="N1027" t="s">
        <v>45</v>
      </c>
      <c r="O1027" t="s">
        <v>70</v>
      </c>
      <c r="P1027" t="s">
        <v>206</v>
      </c>
      <c r="Q1027">
        <v>101054617</v>
      </c>
      <c r="R1027">
        <v>409</v>
      </c>
      <c r="S1027" s="1">
        <v>44337</v>
      </c>
      <c r="T1027" t="s">
        <v>48</v>
      </c>
      <c r="U1027">
        <v>36150</v>
      </c>
      <c r="V1027">
        <v>36190</v>
      </c>
      <c r="W1027">
        <v>1</v>
      </c>
      <c r="X1027">
        <v>0</v>
      </c>
      <c r="Y1027">
        <v>0</v>
      </c>
      <c r="AC1027" s="3">
        <v>567916</v>
      </c>
      <c r="AD1027">
        <v>0</v>
      </c>
      <c r="AE1027">
        <v>0</v>
      </c>
      <c r="AH1027" t="s">
        <v>51</v>
      </c>
      <c r="AI1027" t="s">
        <v>52</v>
      </c>
      <c r="AK1027" t="s">
        <v>53</v>
      </c>
      <c r="AL1027" s="1">
        <v>44355</v>
      </c>
    </row>
    <row r="1028" spans="1:38" x14ac:dyDescent="0.25">
      <c r="A1028" t="s">
        <v>38</v>
      </c>
      <c r="B1028">
        <v>101053889</v>
      </c>
      <c r="C1028">
        <v>56396</v>
      </c>
      <c r="D1028">
        <v>56584</v>
      </c>
      <c r="E1028" s="1">
        <v>44335</v>
      </c>
      <c r="F1028" s="2">
        <v>20</v>
      </c>
      <c r="G1028" s="2">
        <f t="shared" si="16"/>
        <v>5</v>
      </c>
      <c r="H1028" t="s">
        <v>67</v>
      </c>
      <c r="I1028" t="s">
        <v>40</v>
      </c>
      <c r="J1028" t="s">
        <v>41</v>
      </c>
      <c r="K1028" t="s">
        <v>68</v>
      </c>
      <c r="L1028" t="s">
        <v>45</v>
      </c>
      <c r="M1028" t="s">
        <v>69</v>
      </c>
      <c r="N1028" t="s">
        <v>45</v>
      </c>
      <c r="O1028" t="s">
        <v>70</v>
      </c>
      <c r="P1028" t="s">
        <v>206</v>
      </c>
      <c r="Q1028">
        <v>101054618</v>
      </c>
      <c r="R1028">
        <v>421</v>
      </c>
      <c r="S1028" s="1">
        <v>44337</v>
      </c>
      <c r="T1028" t="s">
        <v>48</v>
      </c>
      <c r="U1028">
        <v>35210</v>
      </c>
      <c r="V1028">
        <v>35250</v>
      </c>
      <c r="W1028">
        <v>1</v>
      </c>
      <c r="X1028">
        <v>0</v>
      </c>
      <c r="Y1028">
        <v>0</v>
      </c>
      <c r="AC1028" s="3">
        <v>553149</v>
      </c>
      <c r="AD1028">
        <v>0</v>
      </c>
      <c r="AE1028">
        <v>0</v>
      </c>
      <c r="AH1028" t="s">
        <v>51</v>
      </c>
      <c r="AI1028" t="s">
        <v>52</v>
      </c>
      <c r="AK1028" t="s">
        <v>53</v>
      </c>
      <c r="AL1028" s="1">
        <v>44355</v>
      </c>
    </row>
    <row r="1029" spans="1:38" x14ac:dyDescent="0.25">
      <c r="A1029" t="s">
        <v>38</v>
      </c>
      <c r="B1029">
        <v>101053890</v>
      </c>
      <c r="C1029">
        <v>56397</v>
      </c>
      <c r="D1029">
        <v>57007</v>
      </c>
      <c r="E1029" s="1">
        <v>44335</v>
      </c>
      <c r="F1029" s="2">
        <v>20</v>
      </c>
      <c r="G1029" s="2">
        <f t="shared" si="16"/>
        <v>5</v>
      </c>
      <c r="H1029" t="s">
        <v>256</v>
      </c>
      <c r="I1029" t="s">
        <v>79</v>
      </c>
      <c r="J1029" t="s">
        <v>41</v>
      </c>
      <c r="K1029" t="s">
        <v>79</v>
      </c>
      <c r="L1029" t="s">
        <v>45</v>
      </c>
      <c r="M1029" t="s">
        <v>319</v>
      </c>
      <c r="N1029" t="s">
        <v>268</v>
      </c>
      <c r="O1029" t="s">
        <v>300</v>
      </c>
      <c r="P1029" t="s">
        <v>301</v>
      </c>
      <c r="Q1029">
        <v>101054619</v>
      </c>
      <c r="R1029" t="s">
        <v>752</v>
      </c>
      <c r="S1029" s="1">
        <v>44343</v>
      </c>
      <c r="T1029" t="s">
        <v>48</v>
      </c>
      <c r="U1029">
        <v>10086</v>
      </c>
      <c r="V1029">
        <v>10095</v>
      </c>
      <c r="W1029">
        <v>1</v>
      </c>
      <c r="X1029">
        <v>429712</v>
      </c>
      <c r="Y1029">
        <v>0</v>
      </c>
      <c r="Z1029" t="s">
        <v>49</v>
      </c>
      <c r="AC1029" s="3">
        <v>2019000</v>
      </c>
      <c r="AD1029">
        <v>0</v>
      </c>
      <c r="AE1029">
        <v>0</v>
      </c>
      <c r="AF1029" t="s">
        <v>56</v>
      </c>
      <c r="AH1029" t="s">
        <v>212</v>
      </c>
      <c r="AI1029" t="s">
        <v>52</v>
      </c>
      <c r="AK1029" t="s">
        <v>53</v>
      </c>
      <c r="AL1029" s="1">
        <v>44355</v>
      </c>
    </row>
    <row r="1030" spans="1:38" x14ac:dyDescent="0.25">
      <c r="A1030" t="s">
        <v>38</v>
      </c>
      <c r="B1030">
        <v>101053891</v>
      </c>
      <c r="C1030">
        <v>56398</v>
      </c>
      <c r="D1030">
        <v>56618</v>
      </c>
      <c r="E1030" s="1">
        <v>44335</v>
      </c>
      <c r="F1030" s="2">
        <v>20</v>
      </c>
      <c r="G1030" s="2">
        <f t="shared" si="16"/>
        <v>5</v>
      </c>
      <c r="H1030" t="s">
        <v>256</v>
      </c>
      <c r="I1030" t="s">
        <v>79</v>
      </c>
      <c r="J1030" t="s">
        <v>41</v>
      </c>
      <c r="K1030" t="s">
        <v>79</v>
      </c>
      <c r="L1030" t="s">
        <v>45</v>
      </c>
      <c r="M1030" t="s">
        <v>257</v>
      </c>
      <c r="N1030" t="s">
        <v>258</v>
      </c>
      <c r="O1030" t="s">
        <v>259</v>
      </c>
      <c r="P1030" t="s">
        <v>260</v>
      </c>
      <c r="Q1030">
        <v>101054620</v>
      </c>
      <c r="R1030" t="s">
        <v>753</v>
      </c>
      <c r="S1030" s="1">
        <v>44340</v>
      </c>
      <c r="T1030" t="s">
        <v>48</v>
      </c>
      <c r="U1030">
        <v>10058</v>
      </c>
      <c r="V1030">
        <v>10058</v>
      </c>
      <c r="W1030">
        <v>1</v>
      </c>
      <c r="X1030">
        <v>442664</v>
      </c>
      <c r="Y1030">
        <v>0</v>
      </c>
      <c r="Z1030" t="s">
        <v>49</v>
      </c>
      <c r="AC1030" s="3">
        <v>3328293</v>
      </c>
      <c r="AD1030">
        <v>0</v>
      </c>
      <c r="AE1030">
        <v>0</v>
      </c>
      <c r="AF1030" t="s">
        <v>56</v>
      </c>
      <c r="AH1030" t="s">
        <v>212</v>
      </c>
      <c r="AI1030" t="s">
        <v>52</v>
      </c>
      <c r="AK1030" t="s">
        <v>59</v>
      </c>
    </row>
    <row r="1031" spans="1:38" x14ac:dyDescent="0.25">
      <c r="A1031" t="s">
        <v>38</v>
      </c>
      <c r="B1031">
        <v>101053892</v>
      </c>
      <c r="C1031">
        <v>56399</v>
      </c>
      <c r="D1031">
        <v>57183</v>
      </c>
      <c r="E1031" s="1">
        <v>44335</v>
      </c>
      <c r="F1031" s="2">
        <v>20</v>
      </c>
      <c r="G1031" s="2">
        <f t="shared" si="16"/>
        <v>5</v>
      </c>
      <c r="H1031" t="s">
        <v>256</v>
      </c>
      <c r="I1031" t="s">
        <v>79</v>
      </c>
      <c r="J1031" t="s">
        <v>41</v>
      </c>
      <c r="K1031" t="s">
        <v>79</v>
      </c>
      <c r="L1031" t="s">
        <v>45</v>
      </c>
      <c r="M1031" t="s">
        <v>257</v>
      </c>
      <c r="N1031" t="s">
        <v>258</v>
      </c>
      <c r="O1031" t="s">
        <v>328</v>
      </c>
      <c r="P1031" t="s">
        <v>329</v>
      </c>
      <c r="Q1031">
        <v>101054621</v>
      </c>
      <c r="R1031" t="s">
        <v>754</v>
      </c>
      <c r="S1031" s="1">
        <v>44347</v>
      </c>
      <c r="T1031" t="s">
        <v>48</v>
      </c>
      <c r="U1031">
        <v>10053</v>
      </c>
      <c r="V1031">
        <v>10053</v>
      </c>
      <c r="W1031">
        <v>1</v>
      </c>
      <c r="X1031">
        <v>442664</v>
      </c>
      <c r="Y1031">
        <v>58000</v>
      </c>
      <c r="Z1031" t="s">
        <v>49</v>
      </c>
      <c r="AC1031" s="3">
        <v>3326638</v>
      </c>
      <c r="AD1031">
        <v>0</v>
      </c>
      <c r="AE1031">
        <v>0</v>
      </c>
      <c r="AF1031" t="s">
        <v>50</v>
      </c>
      <c r="AH1031" t="s">
        <v>212</v>
      </c>
      <c r="AI1031" t="s">
        <v>52</v>
      </c>
      <c r="AK1031" t="s">
        <v>59</v>
      </c>
    </row>
    <row r="1032" spans="1:38" x14ac:dyDescent="0.25">
      <c r="A1032" t="s">
        <v>38</v>
      </c>
      <c r="B1032">
        <v>101053893</v>
      </c>
      <c r="C1032">
        <v>56400</v>
      </c>
      <c r="D1032">
        <v>56543</v>
      </c>
      <c r="E1032" s="1">
        <v>44335</v>
      </c>
      <c r="F1032" s="2">
        <v>20</v>
      </c>
      <c r="G1032" s="2">
        <f t="shared" si="16"/>
        <v>5</v>
      </c>
      <c r="H1032" t="s">
        <v>256</v>
      </c>
      <c r="I1032" t="s">
        <v>79</v>
      </c>
      <c r="J1032" t="s">
        <v>41</v>
      </c>
      <c r="K1032" t="s">
        <v>79</v>
      </c>
      <c r="L1032" t="s">
        <v>45</v>
      </c>
      <c r="M1032" t="s">
        <v>262</v>
      </c>
      <c r="N1032" t="s">
        <v>263</v>
      </c>
      <c r="O1032" t="s">
        <v>269</v>
      </c>
      <c r="P1032" t="s">
        <v>270</v>
      </c>
      <c r="Q1032">
        <v>101054622</v>
      </c>
      <c r="R1032" t="s">
        <v>755</v>
      </c>
      <c r="S1032" s="1">
        <v>44337</v>
      </c>
      <c r="T1032" t="s">
        <v>48</v>
      </c>
      <c r="U1032">
        <v>10102</v>
      </c>
      <c r="V1032">
        <v>10054</v>
      </c>
      <c r="W1032">
        <v>1</v>
      </c>
      <c r="X1032">
        <v>244373</v>
      </c>
      <c r="Y1032">
        <v>137000</v>
      </c>
      <c r="Z1032" t="s">
        <v>49</v>
      </c>
      <c r="AC1032" s="3">
        <v>2020400</v>
      </c>
      <c r="AD1032">
        <v>0</v>
      </c>
      <c r="AE1032">
        <v>0</v>
      </c>
      <c r="AF1032" t="s">
        <v>50</v>
      </c>
      <c r="AH1032" t="s">
        <v>212</v>
      </c>
      <c r="AI1032" t="s">
        <v>52</v>
      </c>
      <c r="AK1032" t="s">
        <v>53</v>
      </c>
      <c r="AL1032" s="1">
        <v>44355</v>
      </c>
    </row>
    <row r="1033" spans="1:38" x14ac:dyDescent="0.25">
      <c r="A1033" t="s">
        <v>38</v>
      </c>
      <c r="B1033">
        <v>101053894</v>
      </c>
      <c r="C1033">
        <v>56401</v>
      </c>
      <c r="D1033">
        <v>57004</v>
      </c>
      <c r="E1033" s="1">
        <v>44335</v>
      </c>
      <c r="F1033" s="2">
        <v>20</v>
      </c>
      <c r="G1033" s="2">
        <f t="shared" si="16"/>
        <v>5</v>
      </c>
      <c r="H1033" t="s">
        <v>256</v>
      </c>
      <c r="I1033" t="s">
        <v>79</v>
      </c>
      <c r="J1033" t="s">
        <v>41</v>
      </c>
      <c r="K1033" t="s">
        <v>79</v>
      </c>
      <c r="L1033" t="s">
        <v>45</v>
      </c>
      <c r="M1033" t="s">
        <v>257</v>
      </c>
      <c r="N1033" t="s">
        <v>258</v>
      </c>
      <c r="O1033" t="s">
        <v>210</v>
      </c>
      <c r="P1033" t="s">
        <v>211</v>
      </c>
      <c r="Q1033">
        <v>101054623</v>
      </c>
      <c r="R1033" t="s">
        <v>756</v>
      </c>
      <c r="S1033" s="1">
        <v>44343</v>
      </c>
      <c r="T1033" t="s">
        <v>48</v>
      </c>
      <c r="U1033">
        <v>10100</v>
      </c>
      <c r="V1033">
        <v>10100</v>
      </c>
      <c r="W1033">
        <v>1</v>
      </c>
      <c r="X1033">
        <v>442664</v>
      </c>
      <c r="Y1033">
        <v>0</v>
      </c>
      <c r="Z1033" t="s">
        <v>49</v>
      </c>
      <c r="AC1033" s="3">
        <v>3342191</v>
      </c>
      <c r="AD1033">
        <v>0</v>
      </c>
      <c r="AE1033">
        <v>0</v>
      </c>
      <c r="AF1033" t="s">
        <v>56</v>
      </c>
      <c r="AH1033" t="s">
        <v>212</v>
      </c>
      <c r="AI1033" t="s">
        <v>52</v>
      </c>
      <c r="AK1033" t="s">
        <v>59</v>
      </c>
    </row>
    <row r="1034" spans="1:38" x14ac:dyDescent="0.25">
      <c r="A1034" t="s">
        <v>38</v>
      </c>
      <c r="B1034">
        <v>101053895</v>
      </c>
      <c r="C1034">
        <v>56402</v>
      </c>
      <c r="D1034">
        <v>56773</v>
      </c>
      <c r="E1034" s="1">
        <v>44335</v>
      </c>
      <c r="F1034" s="2">
        <v>20</v>
      </c>
      <c r="G1034" s="2">
        <f t="shared" si="16"/>
        <v>5</v>
      </c>
      <c r="H1034" t="s">
        <v>256</v>
      </c>
      <c r="I1034" t="s">
        <v>79</v>
      </c>
      <c r="J1034" t="s">
        <v>41</v>
      </c>
      <c r="K1034" t="s">
        <v>79</v>
      </c>
      <c r="L1034" t="s">
        <v>45</v>
      </c>
      <c r="M1034" t="s">
        <v>257</v>
      </c>
      <c r="N1034" t="s">
        <v>258</v>
      </c>
      <c r="O1034" t="s">
        <v>384</v>
      </c>
      <c r="P1034" t="s">
        <v>385</v>
      </c>
      <c r="Q1034">
        <v>101054624</v>
      </c>
      <c r="R1034" t="s">
        <v>757</v>
      </c>
      <c r="S1034" s="1">
        <v>44341</v>
      </c>
      <c r="T1034" t="s">
        <v>48</v>
      </c>
      <c r="U1034">
        <v>10048</v>
      </c>
      <c r="V1034">
        <v>10048</v>
      </c>
      <c r="W1034">
        <v>1</v>
      </c>
      <c r="X1034">
        <v>442664</v>
      </c>
      <c r="Y1034">
        <v>232000</v>
      </c>
      <c r="Z1034" t="s">
        <v>49</v>
      </c>
      <c r="AC1034" s="3">
        <v>3324984</v>
      </c>
      <c r="AD1034">
        <v>0</v>
      </c>
      <c r="AE1034">
        <v>0</v>
      </c>
      <c r="AF1034" t="s">
        <v>50</v>
      </c>
      <c r="AH1034" t="s">
        <v>212</v>
      </c>
      <c r="AI1034" t="s">
        <v>52</v>
      </c>
      <c r="AK1034" t="s">
        <v>59</v>
      </c>
    </row>
    <row r="1035" spans="1:38" x14ac:dyDescent="0.25">
      <c r="A1035" t="s">
        <v>38</v>
      </c>
      <c r="B1035">
        <v>101053896</v>
      </c>
      <c r="C1035">
        <v>56403</v>
      </c>
      <c r="D1035">
        <v>56624</v>
      </c>
      <c r="E1035" s="1">
        <v>44335</v>
      </c>
      <c r="F1035" s="2">
        <v>20</v>
      </c>
      <c r="G1035" s="2">
        <f t="shared" si="16"/>
        <v>5</v>
      </c>
      <c r="H1035" t="s">
        <v>256</v>
      </c>
      <c r="I1035" t="s">
        <v>79</v>
      </c>
      <c r="J1035" t="s">
        <v>41</v>
      </c>
      <c r="K1035" t="s">
        <v>79</v>
      </c>
      <c r="L1035" t="s">
        <v>45</v>
      </c>
      <c r="M1035" t="s">
        <v>383</v>
      </c>
      <c r="N1035" t="s">
        <v>285</v>
      </c>
      <c r="O1035" t="s">
        <v>282</v>
      </c>
      <c r="P1035" t="s">
        <v>283</v>
      </c>
      <c r="Q1035">
        <v>101054625</v>
      </c>
      <c r="R1035" t="s">
        <v>758</v>
      </c>
      <c r="S1035" s="1">
        <v>44340</v>
      </c>
      <c r="T1035" t="s">
        <v>48</v>
      </c>
      <c r="U1035">
        <v>10160</v>
      </c>
      <c r="V1035">
        <v>10139</v>
      </c>
      <c r="W1035">
        <v>1</v>
      </c>
      <c r="X1035">
        <v>221080</v>
      </c>
      <c r="Y1035">
        <v>0</v>
      </c>
      <c r="Z1035" t="s">
        <v>49</v>
      </c>
      <c r="AC1035" s="3">
        <v>1450746</v>
      </c>
      <c r="AD1035">
        <v>0</v>
      </c>
      <c r="AE1035">
        <v>0</v>
      </c>
      <c r="AF1035" t="s">
        <v>56</v>
      </c>
      <c r="AH1035" t="s">
        <v>212</v>
      </c>
      <c r="AI1035" t="s">
        <v>52</v>
      </c>
      <c r="AK1035" t="s">
        <v>53</v>
      </c>
      <c r="AL1035" s="1">
        <v>44355</v>
      </c>
    </row>
    <row r="1036" spans="1:38" x14ac:dyDescent="0.25">
      <c r="A1036" t="s">
        <v>38</v>
      </c>
      <c r="B1036">
        <v>101053897</v>
      </c>
      <c r="C1036">
        <v>56404</v>
      </c>
      <c r="D1036">
        <v>56942</v>
      </c>
      <c r="E1036" s="1">
        <v>44335</v>
      </c>
      <c r="F1036" s="2">
        <v>20</v>
      </c>
      <c r="G1036" s="2">
        <f t="shared" si="16"/>
        <v>5</v>
      </c>
      <c r="H1036" t="s">
        <v>256</v>
      </c>
      <c r="I1036" t="s">
        <v>79</v>
      </c>
      <c r="J1036" t="s">
        <v>41</v>
      </c>
      <c r="K1036" t="s">
        <v>79</v>
      </c>
      <c r="L1036" t="s">
        <v>45</v>
      </c>
      <c r="M1036" t="s">
        <v>257</v>
      </c>
      <c r="N1036" t="s">
        <v>258</v>
      </c>
      <c r="O1036" t="s">
        <v>337</v>
      </c>
      <c r="P1036" t="s">
        <v>338</v>
      </c>
      <c r="Q1036">
        <v>101054626</v>
      </c>
      <c r="R1036" t="s">
        <v>759</v>
      </c>
      <c r="S1036" s="1">
        <v>44342</v>
      </c>
      <c r="T1036" t="s">
        <v>48</v>
      </c>
      <c r="U1036">
        <v>10057</v>
      </c>
      <c r="V1036">
        <v>10057</v>
      </c>
      <c r="W1036">
        <v>1</v>
      </c>
      <c r="X1036">
        <v>442664</v>
      </c>
      <c r="Y1036">
        <v>0</v>
      </c>
      <c r="Z1036" t="s">
        <v>49</v>
      </c>
      <c r="AC1036" s="3">
        <v>3327962</v>
      </c>
      <c r="AD1036">
        <v>0</v>
      </c>
      <c r="AE1036">
        <v>0</v>
      </c>
      <c r="AF1036" t="s">
        <v>56</v>
      </c>
      <c r="AH1036" t="s">
        <v>212</v>
      </c>
      <c r="AI1036" t="s">
        <v>52</v>
      </c>
      <c r="AK1036" t="s">
        <v>59</v>
      </c>
    </row>
    <row r="1037" spans="1:38" x14ac:dyDescent="0.25">
      <c r="A1037" t="s">
        <v>38</v>
      </c>
      <c r="B1037">
        <v>101053898</v>
      </c>
      <c r="C1037">
        <v>56405</v>
      </c>
      <c r="D1037">
        <v>56602</v>
      </c>
      <c r="E1037" s="1">
        <v>44335</v>
      </c>
      <c r="F1037" s="2">
        <v>20</v>
      </c>
      <c r="G1037" s="2">
        <f t="shared" si="16"/>
        <v>5</v>
      </c>
      <c r="H1037" t="s">
        <v>351</v>
      </c>
      <c r="I1037" t="s">
        <v>79</v>
      </c>
      <c r="J1037" t="s">
        <v>41</v>
      </c>
      <c r="K1037" t="s">
        <v>743</v>
      </c>
      <c r="L1037" t="s">
        <v>268</v>
      </c>
      <c r="M1037" t="s">
        <v>79</v>
      </c>
      <c r="N1037" t="s">
        <v>45</v>
      </c>
      <c r="O1037" t="s">
        <v>369</v>
      </c>
      <c r="P1037" t="s">
        <v>370</v>
      </c>
      <c r="Q1037">
        <v>101054627</v>
      </c>
      <c r="R1037">
        <v>57602</v>
      </c>
      <c r="S1037" s="1">
        <v>44338</v>
      </c>
      <c r="T1037" t="s">
        <v>48</v>
      </c>
      <c r="U1037">
        <v>30580</v>
      </c>
      <c r="V1037">
        <v>30640</v>
      </c>
      <c r="W1037">
        <v>1</v>
      </c>
      <c r="X1037">
        <v>200377</v>
      </c>
      <c r="Y1037">
        <v>0</v>
      </c>
      <c r="Z1037" t="s">
        <v>49</v>
      </c>
      <c r="AC1037" s="3">
        <v>1834800</v>
      </c>
      <c r="AD1037">
        <v>0</v>
      </c>
      <c r="AE1037">
        <v>0</v>
      </c>
      <c r="AF1037" t="s">
        <v>56</v>
      </c>
      <c r="AH1037" t="s">
        <v>212</v>
      </c>
      <c r="AI1037" t="s">
        <v>52</v>
      </c>
      <c r="AK1037" t="s">
        <v>53</v>
      </c>
      <c r="AL1037" s="1">
        <v>44355</v>
      </c>
    </row>
    <row r="1038" spans="1:38" x14ac:dyDescent="0.25">
      <c r="A1038" t="s">
        <v>38</v>
      </c>
      <c r="B1038">
        <v>101053899</v>
      </c>
      <c r="C1038">
        <v>56406</v>
      </c>
      <c r="D1038">
        <v>56599</v>
      </c>
      <c r="E1038" s="1">
        <v>44335</v>
      </c>
      <c r="F1038" s="2">
        <v>20</v>
      </c>
      <c r="G1038" s="2">
        <f t="shared" si="16"/>
        <v>5</v>
      </c>
      <c r="H1038" t="s">
        <v>256</v>
      </c>
      <c r="I1038" t="s">
        <v>79</v>
      </c>
      <c r="J1038" t="s">
        <v>41</v>
      </c>
      <c r="K1038" t="s">
        <v>79</v>
      </c>
      <c r="L1038" t="s">
        <v>45</v>
      </c>
      <c r="M1038" t="s">
        <v>319</v>
      </c>
      <c r="N1038" t="s">
        <v>285</v>
      </c>
      <c r="O1038" t="s">
        <v>366</v>
      </c>
      <c r="P1038" t="s">
        <v>367</v>
      </c>
      <c r="Q1038">
        <v>101054628</v>
      </c>
      <c r="R1038" t="s">
        <v>760</v>
      </c>
      <c r="S1038" s="1">
        <v>44338</v>
      </c>
      <c r="T1038" t="s">
        <v>48</v>
      </c>
      <c r="U1038">
        <v>10094</v>
      </c>
      <c r="V1038">
        <v>10095</v>
      </c>
      <c r="W1038">
        <v>1</v>
      </c>
      <c r="X1038">
        <v>221080</v>
      </c>
      <c r="Y1038">
        <v>0</v>
      </c>
      <c r="Z1038" t="s">
        <v>49</v>
      </c>
      <c r="AC1038" s="3">
        <v>1441322</v>
      </c>
      <c r="AD1038">
        <v>0</v>
      </c>
      <c r="AE1038">
        <v>0</v>
      </c>
      <c r="AF1038" t="s">
        <v>56</v>
      </c>
      <c r="AH1038" t="s">
        <v>212</v>
      </c>
      <c r="AI1038" t="s">
        <v>52</v>
      </c>
      <c r="AK1038" t="s">
        <v>53</v>
      </c>
      <c r="AL1038" s="1">
        <v>44355</v>
      </c>
    </row>
    <row r="1039" spans="1:38" x14ac:dyDescent="0.25">
      <c r="A1039" t="s">
        <v>38</v>
      </c>
      <c r="B1039">
        <v>101053900</v>
      </c>
      <c r="C1039">
        <v>56407</v>
      </c>
      <c r="D1039">
        <v>56501</v>
      </c>
      <c r="E1039" s="1">
        <v>44335</v>
      </c>
      <c r="F1039" s="2">
        <v>20</v>
      </c>
      <c r="G1039" s="2">
        <f t="shared" si="16"/>
        <v>5</v>
      </c>
      <c r="H1039" t="s">
        <v>325</v>
      </c>
      <c r="I1039" t="s">
        <v>146</v>
      </c>
      <c r="J1039" t="s">
        <v>41</v>
      </c>
      <c r="K1039" t="s">
        <v>326</v>
      </c>
      <c r="L1039" t="s">
        <v>45</v>
      </c>
      <c r="M1039" t="s">
        <v>165</v>
      </c>
      <c r="N1039" t="s">
        <v>166</v>
      </c>
      <c r="O1039" t="s">
        <v>109</v>
      </c>
      <c r="P1039" t="s">
        <v>112</v>
      </c>
      <c r="Q1039">
        <v>101054629</v>
      </c>
      <c r="R1039" t="s">
        <v>761</v>
      </c>
      <c r="S1039" s="1">
        <v>44336</v>
      </c>
      <c r="T1039" t="s">
        <v>48</v>
      </c>
      <c r="U1039">
        <v>1</v>
      </c>
      <c r="V1039">
        <v>1</v>
      </c>
      <c r="W1039">
        <v>1</v>
      </c>
      <c r="X1039">
        <v>10000</v>
      </c>
      <c r="Y1039">
        <v>0</v>
      </c>
      <c r="Z1039" t="s">
        <v>49</v>
      </c>
      <c r="AC1039" s="3">
        <v>1188459</v>
      </c>
      <c r="AD1039">
        <v>0</v>
      </c>
      <c r="AE1039">
        <v>0</v>
      </c>
      <c r="AF1039" t="s">
        <v>56</v>
      </c>
      <c r="AH1039" t="s">
        <v>64</v>
      </c>
      <c r="AI1039" t="s">
        <v>52</v>
      </c>
      <c r="AK1039" t="s">
        <v>53</v>
      </c>
      <c r="AL1039" s="1">
        <v>44355</v>
      </c>
    </row>
    <row r="1040" spans="1:38" x14ac:dyDescent="0.25">
      <c r="A1040" t="s">
        <v>38</v>
      </c>
      <c r="B1040">
        <v>101053901</v>
      </c>
      <c r="C1040">
        <v>56408</v>
      </c>
      <c r="D1040">
        <v>56642</v>
      </c>
      <c r="E1040" s="1">
        <v>44335</v>
      </c>
      <c r="F1040" s="2">
        <v>20</v>
      </c>
      <c r="G1040" s="2">
        <f t="shared" si="16"/>
        <v>5</v>
      </c>
      <c r="H1040" t="s">
        <v>171</v>
      </c>
      <c r="I1040" t="s">
        <v>124</v>
      </c>
      <c r="J1040" t="s">
        <v>41</v>
      </c>
      <c r="K1040" t="s">
        <v>172</v>
      </c>
      <c r="L1040" t="s">
        <v>173</v>
      </c>
      <c r="M1040" t="s">
        <v>42</v>
      </c>
      <c r="N1040" t="s">
        <v>43</v>
      </c>
      <c r="O1040" t="s">
        <v>229</v>
      </c>
      <c r="P1040" t="s">
        <v>110</v>
      </c>
      <c r="Q1040">
        <v>101054630</v>
      </c>
      <c r="R1040">
        <v>79362</v>
      </c>
      <c r="S1040" s="1">
        <v>44340</v>
      </c>
      <c r="T1040" t="s">
        <v>48</v>
      </c>
      <c r="U1040">
        <v>32540</v>
      </c>
      <c r="V1040">
        <v>32540</v>
      </c>
      <c r="W1040">
        <v>1</v>
      </c>
      <c r="X1040">
        <v>0</v>
      </c>
      <c r="Y1040">
        <v>30000</v>
      </c>
      <c r="Z1040" t="s">
        <v>49</v>
      </c>
      <c r="AC1040" s="3">
        <v>656657</v>
      </c>
      <c r="AD1040">
        <v>0</v>
      </c>
      <c r="AE1040">
        <v>0</v>
      </c>
      <c r="AF1040" t="s">
        <v>72</v>
      </c>
      <c r="AH1040" t="s">
        <v>64</v>
      </c>
      <c r="AI1040" t="s">
        <v>52</v>
      </c>
      <c r="AK1040" t="s">
        <v>53</v>
      </c>
      <c r="AL1040" s="1">
        <v>44355</v>
      </c>
    </row>
    <row r="1041" spans="1:38" x14ac:dyDescent="0.25">
      <c r="A1041" t="s">
        <v>38</v>
      </c>
      <c r="B1041">
        <v>101053902</v>
      </c>
      <c r="C1041">
        <v>56409</v>
      </c>
      <c r="D1041">
        <v>56643</v>
      </c>
      <c r="E1041" s="1">
        <v>44335</v>
      </c>
      <c r="F1041" s="2">
        <v>20</v>
      </c>
      <c r="G1041" s="2">
        <f t="shared" si="16"/>
        <v>5</v>
      </c>
      <c r="H1041" t="s">
        <v>171</v>
      </c>
      <c r="I1041" t="s">
        <v>124</v>
      </c>
      <c r="J1041" t="s">
        <v>41</v>
      </c>
      <c r="K1041" t="s">
        <v>172</v>
      </c>
      <c r="L1041" t="s">
        <v>173</v>
      </c>
      <c r="M1041" t="s">
        <v>42</v>
      </c>
      <c r="N1041" t="s">
        <v>43</v>
      </c>
      <c r="O1041" t="s">
        <v>229</v>
      </c>
      <c r="P1041" t="s">
        <v>110</v>
      </c>
      <c r="Q1041">
        <v>101054631</v>
      </c>
      <c r="R1041">
        <v>79416</v>
      </c>
      <c r="S1041" s="1">
        <v>44340</v>
      </c>
      <c r="T1041" t="s">
        <v>48</v>
      </c>
      <c r="U1041">
        <v>32120</v>
      </c>
      <c r="V1041">
        <v>32120</v>
      </c>
      <c r="W1041">
        <v>1</v>
      </c>
      <c r="X1041">
        <v>0</v>
      </c>
      <c r="Y1041">
        <v>0</v>
      </c>
      <c r="AC1041" s="3">
        <v>648182</v>
      </c>
      <c r="AD1041">
        <v>0</v>
      </c>
      <c r="AE1041">
        <v>0</v>
      </c>
      <c r="AH1041" t="s">
        <v>64</v>
      </c>
      <c r="AI1041" t="s">
        <v>52</v>
      </c>
      <c r="AK1041" t="s">
        <v>53</v>
      </c>
      <c r="AL1041" s="1">
        <v>44355</v>
      </c>
    </row>
    <row r="1042" spans="1:38" x14ac:dyDescent="0.25">
      <c r="A1042" t="s">
        <v>38</v>
      </c>
      <c r="B1042">
        <v>101053903</v>
      </c>
      <c r="C1042">
        <v>56410</v>
      </c>
      <c r="D1042">
        <v>56645</v>
      </c>
      <c r="E1042" s="1">
        <v>44335</v>
      </c>
      <c r="F1042" s="2">
        <v>20</v>
      </c>
      <c r="G1042" s="2">
        <f t="shared" si="16"/>
        <v>5</v>
      </c>
      <c r="H1042" t="s">
        <v>171</v>
      </c>
      <c r="I1042" t="s">
        <v>124</v>
      </c>
      <c r="J1042" t="s">
        <v>41</v>
      </c>
      <c r="K1042" t="s">
        <v>172</v>
      </c>
      <c r="L1042" t="s">
        <v>173</v>
      </c>
      <c r="M1042" t="s">
        <v>42</v>
      </c>
      <c r="N1042" t="s">
        <v>43</v>
      </c>
      <c r="O1042" t="s">
        <v>229</v>
      </c>
      <c r="P1042" t="s">
        <v>110</v>
      </c>
      <c r="Q1042">
        <v>101054632</v>
      </c>
      <c r="R1042">
        <v>79491</v>
      </c>
      <c r="S1042" s="1">
        <v>44340</v>
      </c>
      <c r="T1042" t="s">
        <v>48</v>
      </c>
      <c r="U1042">
        <v>31190</v>
      </c>
      <c r="V1042">
        <v>31240</v>
      </c>
      <c r="W1042">
        <v>1</v>
      </c>
      <c r="X1042">
        <v>0</v>
      </c>
      <c r="Y1042">
        <v>0</v>
      </c>
      <c r="AC1042" s="3">
        <v>629414</v>
      </c>
      <c r="AD1042">
        <v>0</v>
      </c>
      <c r="AE1042">
        <v>0</v>
      </c>
      <c r="AH1042" t="s">
        <v>64</v>
      </c>
      <c r="AI1042" t="s">
        <v>52</v>
      </c>
      <c r="AK1042" t="s">
        <v>53</v>
      </c>
      <c r="AL1042" s="1">
        <v>44355</v>
      </c>
    </row>
    <row r="1043" spans="1:38" x14ac:dyDescent="0.25">
      <c r="A1043" t="s">
        <v>38</v>
      </c>
      <c r="B1043">
        <v>101053904</v>
      </c>
      <c r="C1043">
        <v>56411</v>
      </c>
      <c r="D1043">
        <v>56506</v>
      </c>
      <c r="E1043" s="1">
        <v>44335</v>
      </c>
      <c r="F1043" s="2">
        <v>20</v>
      </c>
      <c r="G1043" s="2">
        <f t="shared" si="16"/>
        <v>5</v>
      </c>
      <c r="H1043" t="s">
        <v>101</v>
      </c>
      <c r="I1043" t="s">
        <v>40</v>
      </c>
      <c r="J1043" t="s">
        <v>41</v>
      </c>
      <c r="K1043" t="s">
        <v>107</v>
      </c>
      <c r="L1043" t="s">
        <v>45</v>
      </c>
      <c r="M1043" t="s">
        <v>44</v>
      </c>
      <c r="N1043" t="s">
        <v>45</v>
      </c>
      <c r="O1043" t="s">
        <v>153</v>
      </c>
      <c r="P1043" t="s">
        <v>235</v>
      </c>
      <c r="Q1043">
        <v>101054633</v>
      </c>
      <c r="R1043" t="s">
        <v>762</v>
      </c>
      <c r="S1043" s="1">
        <v>44336</v>
      </c>
      <c r="T1043" t="s">
        <v>48</v>
      </c>
      <c r="U1043">
        <v>1</v>
      </c>
      <c r="V1043">
        <v>1</v>
      </c>
      <c r="W1043">
        <v>1</v>
      </c>
      <c r="X1043">
        <v>0</v>
      </c>
      <c r="Y1043">
        <v>0</v>
      </c>
      <c r="AC1043" s="3">
        <v>162301</v>
      </c>
      <c r="AD1043">
        <v>0</v>
      </c>
      <c r="AE1043">
        <v>0</v>
      </c>
      <c r="AH1043" t="s">
        <v>64</v>
      </c>
      <c r="AI1043" t="s">
        <v>52</v>
      </c>
      <c r="AK1043" t="s">
        <v>53</v>
      </c>
      <c r="AL1043" s="1">
        <v>44355</v>
      </c>
    </row>
    <row r="1044" spans="1:38" x14ac:dyDescent="0.25">
      <c r="A1044" t="s">
        <v>38</v>
      </c>
      <c r="B1044">
        <v>101053905</v>
      </c>
      <c r="C1044">
        <v>56412</v>
      </c>
      <c r="D1044">
        <v>56507</v>
      </c>
      <c r="E1044" s="1">
        <v>44335</v>
      </c>
      <c r="F1044" s="2">
        <v>20</v>
      </c>
      <c r="G1044" s="2">
        <f t="shared" si="16"/>
        <v>5</v>
      </c>
      <c r="H1044" t="s">
        <v>101</v>
      </c>
      <c r="I1044" t="s">
        <v>40</v>
      </c>
      <c r="J1044" t="s">
        <v>41</v>
      </c>
      <c r="K1044" t="s">
        <v>107</v>
      </c>
      <c r="L1044" t="s">
        <v>45</v>
      </c>
      <c r="M1044" t="s">
        <v>44</v>
      </c>
      <c r="N1044" t="s">
        <v>45</v>
      </c>
      <c r="O1044" t="s">
        <v>103</v>
      </c>
      <c r="P1044" t="s">
        <v>104</v>
      </c>
      <c r="Q1044">
        <v>101054634</v>
      </c>
      <c r="R1044" t="s">
        <v>763</v>
      </c>
      <c r="S1044" s="1">
        <v>44336</v>
      </c>
      <c r="T1044" t="s">
        <v>48</v>
      </c>
      <c r="U1044">
        <v>1</v>
      </c>
      <c r="V1044">
        <v>1</v>
      </c>
      <c r="W1044">
        <v>1</v>
      </c>
      <c r="X1044">
        <v>0</v>
      </c>
      <c r="Y1044">
        <v>0</v>
      </c>
      <c r="AC1044" s="3">
        <v>162301</v>
      </c>
      <c r="AD1044">
        <v>0</v>
      </c>
      <c r="AE1044">
        <v>0</v>
      </c>
      <c r="AH1044" t="s">
        <v>64</v>
      </c>
      <c r="AI1044" t="s">
        <v>52</v>
      </c>
      <c r="AK1044" t="s">
        <v>53</v>
      </c>
      <c r="AL1044" s="1">
        <v>44355</v>
      </c>
    </row>
    <row r="1045" spans="1:38" x14ac:dyDescent="0.25">
      <c r="A1045" t="s">
        <v>38</v>
      </c>
      <c r="B1045">
        <v>101053906</v>
      </c>
      <c r="C1045">
        <v>56413</v>
      </c>
      <c r="D1045">
        <v>56508</v>
      </c>
      <c r="E1045" s="1">
        <v>44335</v>
      </c>
      <c r="F1045" s="2">
        <v>20</v>
      </c>
      <c r="G1045" s="2">
        <f t="shared" si="16"/>
        <v>5</v>
      </c>
      <c r="H1045" t="s">
        <v>101</v>
      </c>
      <c r="I1045" t="s">
        <v>40</v>
      </c>
      <c r="J1045" t="s">
        <v>41</v>
      </c>
      <c r="K1045" t="s">
        <v>107</v>
      </c>
      <c r="L1045" t="s">
        <v>45</v>
      </c>
      <c r="M1045" t="s">
        <v>44</v>
      </c>
      <c r="N1045" t="s">
        <v>45</v>
      </c>
      <c r="O1045" t="s">
        <v>103</v>
      </c>
      <c r="P1045" t="s">
        <v>104</v>
      </c>
      <c r="Q1045">
        <v>101054635</v>
      </c>
      <c r="R1045" t="s">
        <v>764</v>
      </c>
      <c r="S1045" s="1">
        <v>44336</v>
      </c>
      <c r="T1045" t="s">
        <v>48</v>
      </c>
      <c r="U1045">
        <v>1</v>
      </c>
      <c r="V1045">
        <v>1</v>
      </c>
      <c r="W1045">
        <v>1</v>
      </c>
      <c r="X1045">
        <v>0</v>
      </c>
      <c r="Y1045">
        <v>0</v>
      </c>
      <c r="AC1045" s="3">
        <v>162301</v>
      </c>
      <c r="AD1045">
        <v>0</v>
      </c>
      <c r="AE1045">
        <v>0</v>
      </c>
      <c r="AH1045" t="s">
        <v>64</v>
      </c>
      <c r="AI1045" t="s">
        <v>52</v>
      </c>
      <c r="AK1045" t="s">
        <v>53</v>
      </c>
      <c r="AL1045" s="1">
        <v>44355</v>
      </c>
    </row>
    <row r="1046" spans="1:38" x14ac:dyDescent="0.25">
      <c r="A1046" t="s">
        <v>38</v>
      </c>
      <c r="B1046">
        <v>101053907</v>
      </c>
      <c r="C1046">
        <v>56414</v>
      </c>
      <c r="D1046">
        <v>56516</v>
      </c>
      <c r="E1046" s="1">
        <v>44335</v>
      </c>
      <c r="F1046" s="2">
        <v>20</v>
      </c>
      <c r="G1046" s="2">
        <f t="shared" si="16"/>
        <v>5</v>
      </c>
      <c r="H1046" t="s">
        <v>101</v>
      </c>
      <c r="I1046" t="s">
        <v>40</v>
      </c>
      <c r="J1046" t="s">
        <v>41</v>
      </c>
      <c r="K1046" t="s">
        <v>107</v>
      </c>
      <c r="L1046" t="s">
        <v>45</v>
      </c>
      <c r="M1046" t="s">
        <v>44</v>
      </c>
      <c r="N1046" t="s">
        <v>45</v>
      </c>
      <c r="O1046" t="s">
        <v>153</v>
      </c>
      <c r="P1046" t="s">
        <v>235</v>
      </c>
      <c r="Q1046">
        <v>101054636</v>
      </c>
      <c r="R1046" t="s">
        <v>765</v>
      </c>
      <c r="S1046" s="1">
        <v>44336</v>
      </c>
      <c r="T1046" t="s">
        <v>48</v>
      </c>
      <c r="U1046">
        <v>1</v>
      </c>
      <c r="V1046">
        <v>1</v>
      </c>
      <c r="W1046">
        <v>1</v>
      </c>
      <c r="X1046">
        <v>0</v>
      </c>
      <c r="Y1046">
        <v>0</v>
      </c>
      <c r="AC1046" s="3">
        <v>162301</v>
      </c>
      <c r="AD1046">
        <v>0</v>
      </c>
      <c r="AE1046">
        <v>0</v>
      </c>
      <c r="AH1046" t="s">
        <v>64</v>
      </c>
      <c r="AI1046" t="s">
        <v>52</v>
      </c>
      <c r="AK1046" t="s">
        <v>53</v>
      </c>
      <c r="AL1046" s="1">
        <v>44355</v>
      </c>
    </row>
    <row r="1047" spans="1:38" x14ac:dyDescent="0.25">
      <c r="A1047" t="s">
        <v>38</v>
      </c>
      <c r="B1047">
        <v>101053908</v>
      </c>
      <c r="C1047">
        <v>56415</v>
      </c>
      <c r="D1047">
        <v>56518</v>
      </c>
      <c r="E1047" s="1">
        <v>44335</v>
      </c>
      <c r="F1047" s="2">
        <v>20</v>
      </c>
      <c r="G1047" s="2">
        <f t="shared" si="16"/>
        <v>5</v>
      </c>
      <c r="H1047" t="s">
        <v>101</v>
      </c>
      <c r="I1047" t="s">
        <v>40</v>
      </c>
      <c r="J1047" t="s">
        <v>41</v>
      </c>
      <c r="K1047" t="s">
        <v>107</v>
      </c>
      <c r="L1047" t="s">
        <v>45</v>
      </c>
      <c r="M1047" t="s">
        <v>44</v>
      </c>
      <c r="N1047" t="s">
        <v>45</v>
      </c>
      <c r="O1047" t="s">
        <v>103</v>
      </c>
      <c r="P1047" t="s">
        <v>104</v>
      </c>
      <c r="Q1047">
        <v>101054637</v>
      </c>
      <c r="R1047" t="s">
        <v>766</v>
      </c>
      <c r="S1047" s="1">
        <v>44336</v>
      </c>
      <c r="T1047" t="s">
        <v>48</v>
      </c>
      <c r="U1047">
        <v>1</v>
      </c>
      <c r="V1047">
        <v>1</v>
      </c>
      <c r="W1047">
        <v>1</v>
      </c>
      <c r="X1047">
        <v>0</v>
      </c>
      <c r="Y1047">
        <v>0</v>
      </c>
      <c r="AC1047" s="3">
        <v>162301</v>
      </c>
      <c r="AD1047">
        <v>0</v>
      </c>
      <c r="AE1047">
        <v>0</v>
      </c>
      <c r="AH1047" t="s">
        <v>64</v>
      </c>
      <c r="AI1047" t="s">
        <v>52</v>
      </c>
      <c r="AK1047" t="s">
        <v>53</v>
      </c>
      <c r="AL1047" s="1">
        <v>44355</v>
      </c>
    </row>
    <row r="1048" spans="1:38" x14ac:dyDescent="0.25">
      <c r="A1048" t="s">
        <v>38</v>
      </c>
      <c r="B1048">
        <v>101053909</v>
      </c>
      <c r="C1048">
        <v>56416</v>
      </c>
      <c r="D1048">
        <v>56519</v>
      </c>
      <c r="E1048" s="1">
        <v>44335</v>
      </c>
      <c r="F1048" s="2">
        <v>20</v>
      </c>
      <c r="G1048" s="2">
        <f t="shared" si="16"/>
        <v>5</v>
      </c>
      <c r="H1048" t="s">
        <v>101</v>
      </c>
      <c r="I1048" t="s">
        <v>40</v>
      </c>
      <c r="J1048" t="s">
        <v>41</v>
      </c>
      <c r="K1048" t="s">
        <v>107</v>
      </c>
      <c r="L1048" t="s">
        <v>45</v>
      </c>
      <c r="M1048" t="s">
        <v>44</v>
      </c>
      <c r="N1048" t="s">
        <v>45</v>
      </c>
      <c r="O1048" t="s">
        <v>103</v>
      </c>
      <c r="P1048" t="s">
        <v>104</v>
      </c>
      <c r="Q1048">
        <v>101054638</v>
      </c>
      <c r="R1048" t="s">
        <v>767</v>
      </c>
      <c r="S1048" s="1">
        <v>44336</v>
      </c>
      <c r="T1048" t="s">
        <v>48</v>
      </c>
      <c r="U1048">
        <v>1</v>
      </c>
      <c r="V1048">
        <v>1</v>
      </c>
      <c r="W1048">
        <v>1</v>
      </c>
      <c r="X1048">
        <v>0</v>
      </c>
      <c r="Y1048">
        <v>0</v>
      </c>
      <c r="AC1048" s="3">
        <v>162301</v>
      </c>
      <c r="AD1048">
        <v>0</v>
      </c>
      <c r="AE1048">
        <v>0</v>
      </c>
      <c r="AH1048" t="s">
        <v>64</v>
      </c>
      <c r="AI1048" t="s">
        <v>52</v>
      </c>
      <c r="AK1048" t="s">
        <v>53</v>
      </c>
      <c r="AL1048" s="1">
        <v>44355</v>
      </c>
    </row>
    <row r="1049" spans="1:38" x14ac:dyDescent="0.25">
      <c r="A1049" t="s">
        <v>38</v>
      </c>
      <c r="B1049">
        <v>101053910</v>
      </c>
      <c r="C1049">
        <v>56417</v>
      </c>
      <c r="D1049">
        <v>56520</v>
      </c>
      <c r="E1049" s="1">
        <v>44335</v>
      </c>
      <c r="F1049" s="2">
        <v>20</v>
      </c>
      <c r="G1049" s="2">
        <f t="shared" si="16"/>
        <v>5</v>
      </c>
      <c r="H1049" t="s">
        <v>101</v>
      </c>
      <c r="I1049" t="s">
        <v>40</v>
      </c>
      <c r="J1049" t="s">
        <v>41</v>
      </c>
      <c r="K1049" t="s">
        <v>102</v>
      </c>
      <c r="L1049" t="s">
        <v>45</v>
      </c>
      <c r="M1049" t="s">
        <v>44</v>
      </c>
      <c r="N1049" t="s">
        <v>45</v>
      </c>
      <c r="O1049" t="s">
        <v>103</v>
      </c>
      <c r="P1049" t="s">
        <v>104</v>
      </c>
      <c r="Q1049">
        <v>101054639</v>
      </c>
      <c r="R1049" t="s">
        <v>768</v>
      </c>
      <c r="S1049" s="1">
        <v>44336</v>
      </c>
      <c r="T1049" t="s">
        <v>48</v>
      </c>
      <c r="U1049">
        <v>1</v>
      </c>
      <c r="V1049">
        <v>1</v>
      </c>
      <c r="W1049">
        <v>1</v>
      </c>
      <c r="X1049">
        <v>0</v>
      </c>
      <c r="Y1049">
        <v>0</v>
      </c>
      <c r="AC1049" s="3">
        <v>178007</v>
      </c>
      <c r="AD1049">
        <v>0</v>
      </c>
      <c r="AE1049">
        <v>0</v>
      </c>
      <c r="AH1049" t="s">
        <v>64</v>
      </c>
      <c r="AI1049" t="s">
        <v>52</v>
      </c>
      <c r="AK1049" t="s">
        <v>53</v>
      </c>
      <c r="AL1049" s="1">
        <v>44355</v>
      </c>
    </row>
    <row r="1050" spans="1:38" x14ac:dyDescent="0.25">
      <c r="A1050" t="s">
        <v>38</v>
      </c>
      <c r="B1050">
        <v>101053911</v>
      </c>
      <c r="C1050">
        <v>56418</v>
      </c>
      <c r="D1050">
        <v>56522</v>
      </c>
      <c r="E1050" s="1">
        <v>44335</v>
      </c>
      <c r="F1050" s="2">
        <v>20</v>
      </c>
      <c r="G1050" s="2">
        <f t="shared" si="16"/>
        <v>5</v>
      </c>
      <c r="H1050" t="s">
        <v>101</v>
      </c>
      <c r="I1050" t="s">
        <v>40</v>
      </c>
      <c r="J1050" t="s">
        <v>41</v>
      </c>
      <c r="K1050" t="s">
        <v>102</v>
      </c>
      <c r="L1050" t="s">
        <v>45</v>
      </c>
      <c r="M1050" t="s">
        <v>44</v>
      </c>
      <c r="N1050" t="s">
        <v>45</v>
      </c>
      <c r="O1050" t="s">
        <v>153</v>
      </c>
      <c r="P1050" t="s">
        <v>235</v>
      </c>
      <c r="Q1050">
        <v>101054640</v>
      </c>
      <c r="R1050" t="s">
        <v>769</v>
      </c>
      <c r="S1050" s="1">
        <v>44336</v>
      </c>
      <c r="T1050" t="s">
        <v>48</v>
      </c>
      <c r="U1050">
        <v>1</v>
      </c>
      <c r="V1050">
        <v>1</v>
      </c>
      <c r="W1050">
        <v>1</v>
      </c>
      <c r="X1050">
        <v>0</v>
      </c>
      <c r="Y1050">
        <v>0</v>
      </c>
      <c r="AC1050" s="3">
        <v>178007</v>
      </c>
      <c r="AD1050">
        <v>0</v>
      </c>
      <c r="AE1050">
        <v>0</v>
      </c>
      <c r="AH1050" t="s">
        <v>64</v>
      </c>
      <c r="AI1050" t="s">
        <v>52</v>
      </c>
      <c r="AK1050" t="s">
        <v>53</v>
      </c>
      <c r="AL1050" s="1">
        <v>44355</v>
      </c>
    </row>
    <row r="1051" spans="1:38" x14ac:dyDescent="0.25">
      <c r="A1051" t="s">
        <v>38</v>
      </c>
      <c r="B1051">
        <v>101053912</v>
      </c>
      <c r="C1051">
        <v>56419</v>
      </c>
      <c r="D1051">
        <v>56523</v>
      </c>
      <c r="E1051" s="1">
        <v>44335</v>
      </c>
      <c r="F1051" s="2">
        <v>20</v>
      </c>
      <c r="G1051" s="2">
        <f t="shared" si="16"/>
        <v>5</v>
      </c>
      <c r="H1051" t="s">
        <v>101</v>
      </c>
      <c r="I1051" t="s">
        <v>40</v>
      </c>
      <c r="J1051" t="s">
        <v>41</v>
      </c>
      <c r="K1051" t="s">
        <v>102</v>
      </c>
      <c r="L1051" t="s">
        <v>45</v>
      </c>
      <c r="M1051" t="s">
        <v>44</v>
      </c>
      <c r="N1051" t="s">
        <v>45</v>
      </c>
      <c r="O1051" t="s">
        <v>153</v>
      </c>
      <c r="P1051" t="s">
        <v>235</v>
      </c>
      <c r="Q1051">
        <v>101054641</v>
      </c>
      <c r="R1051" t="s">
        <v>770</v>
      </c>
      <c r="S1051" s="1">
        <v>44336</v>
      </c>
      <c r="T1051" t="s">
        <v>48</v>
      </c>
      <c r="U1051">
        <v>1</v>
      </c>
      <c r="V1051">
        <v>1</v>
      </c>
      <c r="W1051">
        <v>1</v>
      </c>
      <c r="X1051">
        <v>0</v>
      </c>
      <c r="Y1051">
        <v>0</v>
      </c>
      <c r="AC1051" s="3">
        <v>178007</v>
      </c>
      <c r="AD1051">
        <v>0</v>
      </c>
      <c r="AE1051">
        <v>0</v>
      </c>
      <c r="AH1051" t="s">
        <v>64</v>
      </c>
      <c r="AI1051" t="s">
        <v>52</v>
      </c>
      <c r="AK1051" t="s">
        <v>53</v>
      </c>
      <c r="AL1051" s="1">
        <v>44355</v>
      </c>
    </row>
    <row r="1052" spans="1:38" x14ac:dyDescent="0.25">
      <c r="A1052" t="s">
        <v>38</v>
      </c>
      <c r="B1052">
        <v>101053913</v>
      </c>
      <c r="C1052">
        <v>56420</v>
      </c>
      <c r="D1052">
        <v>56527</v>
      </c>
      <c r="E1052" s="1">
        <v>44335</v>
      </c>
      <c r="F1052" s="2">
        <v>20</v>
      </c>
      <c r="G1052" s="2">
        <f t="shared" si="16"/>
        <v>5</v>
      </c>
      <c r="H1052" t="s">
        <v>101</v>
      </c>
      <c r="I1052" t="s">
        <v>40</v>
      </c>
      <c r="J1052" t="s">
        <v>41</v>
      </c>
      <c r="K1052" t="s">
        <v>102</v>
      </c>
      <c r="L1052" t="s">
        <v>45</v>
      </c>
      <c r="M1052" t="s">
        <v>44</v>
      </c>
      <c r="N1052" t="s">
        <v>45</v>
      </c>
      <c r="O1052" t="s">
        <v>103</v>
      </c>
      <c r="P1052" t="s">
        <v>104</v>
      </c>
      <c r="Q1052">
        <v>101054642</v>
      </c>
      <c r="R1052" t="s">
        <v>771</v>
      </c>
      <c r="S1052" s="1">
        <v>44336</v>
      </c>
      <c r="T1052" t="s">
        <v>48</v>
      </c>
      <c r="U1052">
        <v>1</v>
      </c>
      <c r="V1052">
        <v>1</v>
      </c>
      <c r="W1052">
        <v>1</v>
      </c>
      <c r="X1052">
        <v>0</v>
      </c>
      <c r="Y1052">
        <v>0</v>
      </c>
      <c r="AC1052" s="3">
        <v>178007</v>
      </c>
      <c r="AD1052">
        <v>0</v>
      </c>
      <c r="AE1052">
        <v>0</v>
      </c>
      <c r="AH1052" t="s">
        <v>64</v>
      </c>
      <c r="AI1052" t="s">
        <v>52</v>
      </c>
      <c r="AK1052" t="s">
        <v>53</v>
      </c>
      <c r="AL1052" s="1">
        <v>44355</v>
      </c>
    </row>
    <row r="1053" spans="1:38" x14ac:dyDescent="0.25">
      <c r="A1053" t="s">
        <v>38</v>
      </c>
      <c r="B1053">
        <v>101053914</v>
      </c>
      <c r="C1053">
        <v>56421</v>
      </c>
      <c r="D1053">
        <v>56810</v>
      </c>
      <c r="E1053" s="1">
        <v>44336</v>
      </c>
      <c r="F1053" s="2">
        <v>20</v>
      </c>
      <c r="G1053" s="2">
        <f t="shared" si="16"/>
        <v>5</v>
      </c>
      <c r="H1053" t="s">
        <v>94</v>
      </c>
      <c r="I1053" t="s">
        <v>95</v>
      </c>
      <c r="J1053" t="s">
        <v>41</v>
      </c>
      <c r="K1053" t="s">
        <v>95</v>
      </c>
      <c r="L1053" t="s">
        <v>686</v>
      </c>
      <c r="M1053" t="s">
        <v>98</v>
      </c>
      <c r="N1053" t="s">
        <v>45</v>
      </c>
      <c r="O1053" t="s">
        <v>308</v>
      </c>
      <c r="P1053" t="s">
        <v>309</v>
      </c>
      <c r="Q1053">
        <v>101054643</v>
      </c>
      <c r="R1053">
        <v>518979</v>
      </c>
      <c r="S1053" s="1">
        <v>44341</v>
      </c>
      <c r="T1053" t="s">
        <v>48</v>
      </c>
      <c r="U1053">
        <v>34160</v>
      </c>
      <c r="V1053">
        <v>34150</v>
      </c>
      <c r="W1053">
        <v>1</v>
      </c>
      <c r="X1053">
        <v>933771</v>
      </c>
      <c r="Y1053">
        <v>50000</v>
      </c>
      <c r="Z1053" t="s">
        <v>49</v>
      </c>
      <c r="AC1053" s="3">
        <v>3928400</v>
      </c>
      <c r="AD1053">
        <v>0</v>
      </c>
      <c r="AE1053">
        <v>0</v>
      </c>
      <c r="AF1053" t="s">
        <v>50</v>
      </c>
      <c r="AH1053" t="s">
        <v>87</v>
      </c>
      <c r="AI1053" t="s">
        <v>52</v>
      </c>
      <c r="AK1053" t="s">
        <v>53</v>
      </c>
      <c r="AL1053" s="1">
        <v>44355</v>
      </c>
    </row>
    <row r="1054" spans="1:38" x14ac:dyDescent="0.25">
      <c r="A1054" t="s">
        <v>38</v>
      </c>
      <c r="B1054">
        <v>101053915</v>
      </c>
      <c r="C1054">
        <v>56422</v>
      </c>
      <c r="D1054">
        <v>56978</v>
      </c>
      <c r="E1054" s="1">
        <v>44336</v>
      </c>
      <c r="F1054" s="2">
        <v>20</v>
      </c>
      <c r="G1054" s="2">
        <f t="shared" si="16"/>
        <v>5</v>
      </c>
      <c r="H1054" t="s">
        <v>772</v>
      </c>
      <c r="I1054" t="s">
        <v>146</v>
      </c>
      <c r="J1054" t="s">
        <v>41</v>
      </c>
      <c r="K1054" t="s">
        <v>42</v>
      </c>
      <c r="L1054" t="s">
        <v>43</v>
      </c>
      <c r="M1054" t="s">
        <v>165</v>
      </c>
      <c r="N1054" t="s">
        <v>166</v>
      </c>
      <c r="O1054" t="s">
        <v>174</v>
      </c>
      <c r="P1054" t="s">
        <v>175</v>
      </c>
      <c r="Q1054">
        <v>101054644</v>
      </c>
      <c r="R1054">
        <v>79473</v>
      </c>
      <c r="S1054" s="1">
        <v>44343</v>
      </c>
      <c r="T1054" t="s">
        <v>48</v>
      </c>
      <c r="U1054">
        <v>30600</v>
      </c>
      <c r="V1054">
        <v>30600</v>
      </c>
      <c r="W1054">
        <v>1</v>
      </c>
      <c r="X1054">
        <v>44000</v>
      </c>
      <c r="Y1054">
        <v>0</v>
      </c>
      <c r="Z1054" t="s">
        <v>49</v>
      </c>
      <c r="AC1054" s="3">
        <v>1922598</v>
      </c>
      <c r="AD1054">
        <v>0</v>
      </c>
      <c r="AE1054">
        <v>0</v>
      </c>
      <c r="AF1054" t="s">
        <v>56</v>
      </c>
      <c r="AH1054" t="s">
        <v>64</v>
      </c>
      <c r="AI1054" t="s">
        <v>52</v>
      </c>
      <c r="AK1054" t="s">
        <v>59</v>
      </c>
    </row>
    <row r="1055" spans="1:38" x14ac:dyDescent="0.25">
      <c r="A1055" t="s">
        <v>38</v>
      </c>
      <c r="B1055">
        <v>101053916</v>
      </c>
      <c r="C1055">
        <v>56423</v>
      </c>
      <c r="E1055" s="1">
        <v>44336</v>
      </c>
      <c r="F1055" s="2">
        <v>20</v>
      </c>
      <c r="G1055" s="2">
        <f t="shared" si="16"/>
        <v>5</v>
      </c>
      <c r="H1055" t="s">
        <v>101</v>
      </c>
      <c r="I1055" t="s">
        <v>40</v>
      </c>
      <c r="J1055" t="s">
        <v>41</v>
      </c>
      <c r="K1055" t="s">
        <v>107</v>
      </c>
      <c r="L1055" t="s">
        <v>45</v>
      </c>
      <c r="M1055" t="s">
        <v>44</v>
      </c>
      <c r="N1055" t="s">
        <v>45</v>
      </c>
      <c r="O1055" t="s">
        <v>345</v>
      </c>
      <c r="P1055" t="s">
        <v>346</v>
      </c>
      <c r="Q1055">
        <v>101054645</v>
      </c>
      <c r="R1055" t="s">
        <v>773</v>
      </c>
      <c r="S1055" s="1">
        <v>44336</v>
      </c>
      <c r="T1055" t="s">
        <v>170</v>
      </c>
      <c r="U1055">
        <v>1</v>
      </c>
      <c r="V1055">
        <v>1</v>
      </c>
      <c r="W1055">
        <v>1</v>
      </c>
      <c r="X1055">
        <v>0</v>
      </c>
      <c r="Y1055">
        <v>0</v>
      </c>
      <c r="AC1055" s="3">
        <v>162301</v>
      </c>
      <c r="AD1055">
        <v>90000</v>
      </c>
      <c r="AE1055">
        <v>0</v>
      </c>
      <c r="AH1055" t="s">
        <v>64</v>
      </c>
      <c r="AI1055" t="s">
        <v>52</v>
      </c>
      <c r="AK1055" t="s">
        <v>53</v>
      </c>
      <c r="AL1055" s="1">
        <v>44355</v>
      </c>
    </row>
    <row r="1056" spans="1:38" x14ac:dyDescent="0.25">
      <c r="A1056" t="s">
        <v>38</v>
      </c>
      <c r="B1056">
        <v>101053917</v>
      </c>
      <c r="C1056">
        <v>56424</v>
      </c>
      <c r="E1056" s="1">
        <v>44336</v>
      </c>
      <c r="F1056" s="2">
        <v>20</v>
      </c>
      <c r="G1056" s="2">
        <f t="shared" si="16"/>
        <v>5</v>
      </c>
      <c r="H1056" t="s">
        <v>101</v>
      </c>
      <c r="I1056" t="s">
        <v>40</v>
      </c>
      <c r="J1056" t="s">
        <v>41</v>
      </c>
      <c r="K1056" t="s">
        <v>107</v>
      </c>
      <c r="L1056" t="s">
        <v>45</v>
      </c>
      <c r="M1056" t="s">
        <v>44</v>
      </c>
      <c r="N1056" t="s">
        <v>45</v>
      </c>
      <c r="O1056" t="s">
        <v>302</v>
      </c>
      <c r="P1056" t="s">
        <v>303</v>
      </c>
      <c r="Q1056">
        <v>101054646</v>
      </c>
      <c r="R1056" t="s">
        <v>774</v>
      </c>
      <c r="S1056" s="1">
        <v>44336</v>
      </c>
      <c r="T1056" t="s">
        <v>170</v>
      </c>
      <c r="U1056">
        <v>1</v>
      </c>
      <c r="V1056">
        <v>1</v>
      </c>
      <c r="W1056">
        <v>1</v>
      </c>
      <c r="X1056">
        <v>0</v>
      </c>
      <c r="Y1056">
        <v>0</v>
      </c>
      <c r="AC1056" s="3">
        <v>162301</v>
      </c>
      <c r="AD1056">
        <v>90000</v>
      </c>
      <c r="AE1056">
        <v>0</v>
      </c>
      <c r="AH1056" t="s">
        <v>64</v>
      </c>
      <c r="AI1056" t="s">
        <v>52</v>
      </c>
      <c r="AK1056" t="s">
        <v>53</v>
      </c>
      <c r="AL1056" s="1">
        <v>44355</v>
      </c>
    </row>
    <row r="1057" spans="1:38" x14ac:dyDescent="0.25">
      <c r="A1057" t="s">
        <v>38</v>
      </c>
      <c r="B1057">
        <v>101053918</v>
      </c>
      <c r="C1057">
        <v>56425</v>
      </c>
      <c r="D1057">
        <v>56716</v>
      </c>
      <c r="E1057" s="1">
        <v>44336</v>
      </c>
      <c r="F1057" s="2">
        <v>20</v>
      </c>
      <c r="G1057" s="2">
        <f t="shared" si="16"/>
        <v>5</v>
      </c>
      <c r="H1057" t="s">
        <v>114</v>
      </c>
      <c r="I1057" t="s">
        <v>40</v>
      </c>
      <c r="J1057" t="s">
        <v>41</v>
      </c>
      <c r="K1057" t="s">
        <v>44</v>
      </c>
      <c r="L1057" t="s">
        <v>45</v>
      </c>
      <c r="M1057" t="s">
        <v>107</v>
      </c>
      <c r="N1057" t="s">
        <v>45</v>
      </c>
      <c r="O1057" t="s">
        <v>153</v>
      </c>
      <c r="P1057" t="s">
        <v>235</v>
      </c>
      <c r="Q1057">
        <v>101054647</v>
      </c>
      <c r="R1057" t="s">
        <v>770</v>
      </c>
      <c r="S1057" s="1">
        <v>44341</v>
      </c>
      <c r="T1057" t="s">
        <v>48</v>
      </c>
      <c r="U1057">
        <v>1</v>
      </c>
      <c r="V1057">
        <v>1</v>
      </c>
      <c r="W1057">
        <v>1</v>
      </c>
      <c r="X1057">
        <v>10000</v>
      </c>
      <c r="Y1057">
        <v>0</v>
      </c>
      <c r="Z1057" t="s">
        <v>49</v>
      </c>
      <c r="AC1057" s="3">
        <v>324601</v>
      </c>
      <c r="AD1057">
        <v>0</v>
      </c>
      <c r="AE1057">
        <v>0</v>
      </c>
      <c r="AF1057" t="s">
        <v>56</v>
      </c>
      <c r="AH1057" t="s">
        <v>64</v>
      </c>
      <c r="AI1057" t="s">
        <v>52</v>
      </c>
      <c r="AK1057" t="s">
        <v>53</v>
      </c>
      <c r="AL1057" s="1">
        <v>44355</v>
      </c>
    </row>
    <row r="1058" spans="1:38" x14ac:dyDescent="0.25">
      <c r="A1058" t="s">
        <v>38</v>
      </c>
      <c r="B1058">
        <v>101053919</v>
      </c>
      <c r="C1058">
        <v>56426</v>
      </c>
      <c r="D1058">
        <v>56719</v>
      </c>
      <c r="E1058" s="1">
        <v>44336</v>
      </c>
      <c r="F1058" s="2">
        <v>20</v>
      </c>
      <c r="G1058" s="2">
        <f t="shared" si="16"/>
        <v>5</v>
      </c>
      <c r="H1058" t="s">
        <v>114</v>
      </c>
      <c r="I1058" t="s">
        <v>40</v>
      </c>
      <c r="J1058" t="s">
        <v>41</v>
      </c>
      <c r="K1058" t="s">
        <v>44</v>
      </c>
      <c r="L1058" t="s">
        <v>45</v>
      </c>
      <c r="M1058" t="s">
        <v>107</v>
      </c>
      <c r="N1058" t="s">
        <v>45</v>
      </c>
      <c r="O1058" t="s">
        <v>103</v>
      </c>
      <c r="P1058" t="s">
        <v>104</v>
      </c>
      <c r="Q1058">
        <v>101054648</v>
      </c>
      <c r="R1058" t="s">
        <v>775</v>
      </c>
      <c r="S1058" s="1">
        <v>44341</v>
      </c>
      <c r="T1058" t="s">
        <v>48</v>
      </c>
      <c r="U1058">
        <v>1</v>
      </c>
      <c r="V1058">
        <v>1</v>
      </c>
      <c r="W1058">
        <v>1</v>
      </c>
      <c r="X1058">
        <v>10000</v>
      </c>
      <c r="Y1058">
        <v>0</v>
      </c>
      <c r="Z1058" t="s">
        <v>49</v>
      </c>
      <c r="AC1058" s="3">
        <v>324601</v>
      </c>
      <c r="AD1058">
        <v>0</v>
      </c>
      <c r="AE1058">
        <v>0</v>
      </c>
      <c r="AF1058" t="s">
        <v>56</v>
      </c>
      <c r="AH1058" t="s">
        <v>64</v>
      </c>
      <c r="AI1058" t="s">
        <v>52</v>
      </c>
      <c r="AK1058" t="s">
        <v>53</v>
      </c>
      <c r="AL1058" s="1">
        <v>44355</v>
      </c>
    </row>
    <row r="1059" spans="1:38" x14ac:dyDescent="0.25">
      <c r="A1059" t="s">
        <v>38</v>
      </c>
      <c r="B1059">
        <v>101053920</v>
      </c>
      <c r="C1059">
        <v>56427</v>
      </c>
      <c r="D1059">
        <v>56724</v>
      </c>
      <c r="E1059" s="1">
        <v>44336</v>
      </c>
      <c r="F1059" s="2">
        <v>20</v>
      </c>
      <c r="G1059" s="2">
        <f t="shared" si="16"/>
        <v>5</v>
      </c>
      <c r="H1059" t="s">
        <v>114</v>
      </c>
      <c r="I1059" t="s">
        <v>40</v>
      </c>
      <c r="J1059" t="s">
        <v>41</v>
      </c>
      <c r="K1059" t="s">
        <v>44</v>
      </c>
      <c r="L1059" t="s">
        <v>45</v>
      </c>
      <c r="M1059" t="s">
        <v>107</v>
      </c>
      <c r="N1059" t="s">
        <v>45</v>
      </c>
      <c r="O1059" t="s">
        <v>109</v>
      </c>
      <c r="P1059" t="s">
        <v>112</v>
      </c>
      <c r="Q1059">
        <v>101054649</v>
      </c>
      <c r="R1059" t="s">
        <v>769</v>
      </c>
      <c r="S1059" s="1">
        <v>44341</v>
      </c>
      <c r="T1059" t="s">
        <v>48</v>
      </c>
      <c r="U1059">
        <v>1</v>
      </c>
      <c r="V1059">
        <v>1</v>
      </c>
      <c r="W1059">
        <v>1</v>
      </c>
      <c r="X1059">
        <v>10000</v>
      </c>
      <c r="Y1059">
        <v>0</v>
      </c>
      <c r="Z1059" t="s">
        <v>49</v>
      </c>
      <c r="AC1059" s="3">
        <v>324601</v>
      </c>
      <c r="AD1059">
        <v>0</v>
      </c>
      <c r="AE1059">
        <v>0</v>
      </c>
      <c r="AF1059" t="s">
        <v>56</v>
      </c>
      <c r="AH1059" t="s">
        <v>64</v>
      </c>
      <c r="AI1059" t="s">
        <v>52</v>
      </c>
      <c r="AK1059" t="s">
        <v>53</v>
      </c>
      <c r="AL1059" s="1">
        <v>44355</v>
      </c>
    </row>
    <row r="1060" spans="1:38" x14ac:dyDescent="0.25">
      <c r="A1060" t="s">
        <v>38</v>
      </c>
      <c r="B1060">
        <v>101053921</v>
      </c>
      <c r="C1060">
        <v>56428</v>
      </c>
      <c r="D1060">
        <v>56515</v>
      </c>
      <c r="E1060" s="1">
        <v>44336</v>
      </c>
      <c r="F1060" s="2">
        <v>20</v>
      </c>
      <c r="G1060" s="2">
        <f t="shared" si="16"/>
        <v>5</v>
      </c>
      <c r="H1060" t="s">
        <v>101</v>
      </c>
      <c r="I1060" t="s">
        <v>40</v>
      </c>
      <c r="J1060" t="s">
        <v>41</v>
      </c>
      <c r="K1060" t="s">
        <v>107</v>
      </c>
      <c r="L1060" t="s">
        <v>45</v>
      </c>
      <c r="M1060" t="s">
        <v>44</v>
      </c>
      <c r="N1060" t="s">
        <v>45</v>
      </c>
      <c r="O1060" t="s">
        <v>153</v>
      </c>
      <c r="P1060" t="s">
        <v>235</v>
      </c>
      <c r="Q1060">
        <v>101054650</v>
      </c>
      <c r="R1060" t="s">
        <v>764</v>
      </c>
      <c r="S1060" s="1">
        <v>44336</v>
      </c>
      <c r="T1060" t="s">
        <v>48</v>
      </c>
      <c r="U1060">
        <v>1</v>
      </c>
      <c r="V1060">
        <v>1</v>
      </c>
      <c r="W1060">
        <v>1</v>
      </c>
      <c r="X1060">
        <v>0</v>
      </c>
      <c r="Y1060">
        <v>0</v>
      </c>
      <c r="AC1060" s="3">
        <v>162301</v>
      </c>
      <c r="AD1060">
        <v>0</v>
      </c>
      <c r="AE1060">
        <v>0</v>
      </c>
      <c r="AH1060" t="s">
        <v>64</v>
      </c>
      <c r="AI1060" t="s">
        <v>52</v>
      </c>
      <c r="AK1060" t="s">
        <v>53</v>
      </c>
      <c r="AL1060" s="1">
        <v>44355</v>
      </c>
    </row>
    <row r="1061" spans="1:38" x14ac:dyDescent="0.25">
      <c r="A1061" t="s">
        <v>38</v>
      </c>
      <c r="B1061">
        <v>101053922</v>
      </c>
      <c r="C1061">
        <v>56429</v>
      </c>
      <c r="D1061">
        <v>56524</v>
      </c>
      <c r="E1061" s="1">
        <v>44336</v>
      </c>
      <c r="F1061" s="2">
        <v>20</v>
      </c>
      <c r="G1061" s="2">
        <f t="shared" si="16"/>
        <v>5</v>
      </c>
      <c r="H1061" t="s">
        <v>101</v>
      </c>
      <c r="I1061" t="s">
        <v>40</v>
      </c>
      <c r="J1061" t="s">
        <v>41</v>
      </c>
      <c r="K1061" t="s">
        <v>107</v>
      </c>
      <c r="L1061" t="s">
        <v>45</v>
      </c>
      <c r="M1061" t="s">
        <v>44</v>
      </c>
      <c r="N1061" t="s">
        <v>45</v>
      </c>
      <c r="O1061" t="s">
        <v>153</v>
      </c>
      <c r="P1061" t="s">
        <v>235</v>
      </c>
      <c r="Q1061">
        <v>101054651</v>
      </c>
      <c r="R1061" t="s">
        <v>776</v>
      </c>
      <c r="S1061" s="1">
        <v>44336</v>
      </c>
      <c r="T1061" t="s">
        <v>48</v>
      </c>
      <c r="U1061">
        <v>1</v>
      </c>
      <c r="V1061">
        <v>1</v>
      </c>
      <c r="W1061">
        <v>1</v>
      </c>
      <c r="X1061">
        <v>0</v>
      </c>
      <c r="Y1061">
        <v>0</v>
      </c>
      <c r="AC1061" s="3">
        <v>162301</v>
      </c>
      <c r="AD1061">
        <v>0</v>
      </c>
      <c r="AE1061">
        <v>0</v>
      </c>
      <c r="AH1061" t="s">
        <v>64</v>
      </c>
      <c r="AI1061" t="s">
        <v>52</v>
      </c>
      <c r="AK1061" t="s">
        <v>53</v>
      </c>
      <c r="AL1061" s="1">
        <v>44355</v>
      </c>
    </row>
    <row r="1062" spans="1:38" x14ac:dyDescent="0.25">
      <c r="A1062" t="s">
        <v>38</v>
      </c>
      <c r="B1062">
        <v>101053923</v>
      </c>
      <c r="C1062">
        <v>56430</v>
      </c>
      <c r="D1062">
        <v>56525</v>
      </c>
      <c r="E1062" s="1">
        <v>44336</v>
      </c>
      <c r="F1062" s="2">
        <v>20</v>
      </c>
      <c r="G1062" s="2">
        <f t="shared" si="16"/>
        <v>5</v>
      </c>
      <c r="H1062" t="s">
        <v>101</v>
      </c>
      <c r="I1062" t="s">
        <v>40</v>
      </c>
      <c r="J1062" t="s">
        <v>41</v>
      </c>
      <c r="K1062" t="s">
        <v>107</v>
      </c>
      <c r="L1062" t="s">
        <v>45</v>
      </c>
      <c r="M1062" t="s">
        <v>44</v>
      </c>
      <c r="N1062" t="s">
        <v>45</v>
      </c>
      <c r="O1062" t="s">
        <v>103</v>
      </c>
      <c r="P1062" t="s">
        <v>104</v>
      </c>
      <c r="Q1062">
        <v>101054652</v>
      </c>
      <c r="R1062" t="s">
        <v>777</v>
      </c>
      <c r="S1062" s="1">
        <v>44336</v>
      </c>
      <c r="T1062" t="s">
        <v>48</v>
      </c>
      <c r="U1062">
        <v>1</v>
      </c>
      <c r="V1062">
        <v>1</v>
      </c>
      <c r="W1062">
        <v>1</v>
      </c>
      <c r="X1062">
        <v>0</v>
      </c>
      <c r="Y1062">
        <v>0</v>
      </c>
      <c r="AC1062" s="3">
        <v>162301</v>
      </c>
      <c r="AD1062">
        <v>0</v>
      </c>
      <c r="AE1062">
        <v>0</v>
      </c>
      <c r="AH1062" t="s">
        <v>64</v>
      </c>
      <c r="AI1062" t="s">
        <v>52</v>
      </c>
      <c r="AK1062" t="s">
        <v>53</v>
      </c>
      <c r="AL1062" s="1">
        <v>44355</v>
      </c>
    </row>
    <row r="1063" spans="1:38" x14ac:dyDescent="0.25">
      <c r="A1063" t="s">
        <v>38</v>
      </c>
      <c r="B1063">
        <v>101053924</v>
      </c>
      <c r="C1063">
        <v>56431</v>
      </c>
      <c r="E1063" s="1">
        <v>44336</v>
      </c>
      <c r="F1063" s="2">
        <v>20</v>
      </c>
      <c r="G1063" s="2">
        <f t="shared" si="16"/>
        <v>5</v>
      </c>
      <c r="H1063" t="s">
        <v>164</v>
      </c>
      <c r="I1063" t="s">
        <v>146</v>
      </c>
      <c r="J1063" t="s">
        <v>41</v>
      </c>
      <c r="K1063" t="s">
        <v>165</v>
      </c>
      <c r="L1063" t="s">
        <v>166</v>
      </c>
      <c r="M1063" t="s">
        <v>107</v>
      </c>
      <c r="N1063" t="s">
        <v>45</v>
      </c>
      <c r="O1063" t="s">
        <v>345</v>
      </c>
      <c r="P1063" t="s">
        <v>346</v>
      </c>
      <c r="Q1063">
        <v>101054653</v>
      </c>
      <c r="R1063" t="s">
        <v>778</v>
      </c>
      <c r="S1063" s="1">
        <v>44336</v>
      </c>
      <c r="T1063" t="s">
        <v>170</v>
      </c>
      <c r="U1063">
        <v>1</v>
      </c>
      <c r="V1063">
        <v>1</v>
      </c>
      <c r="W1063">
        <v>1</v>
      </c>
      <c r="X1063">
        <v>0</v>
      </c>
      <c r="Y1063">
        <v>0</v>
      </c>
      <c r="AC1063" s="3">
        <v>1188459</v>
      </c>
      <c r="AD1063">
        <v>1000000</v>
      </c>
      <c r="AE1063">
        <v>0</v>
      </c>
      <c r="AH1063" t="s">
        <v>64</v>
      </c>
      <c r="AI1063" t="s">
        <v>52</v>
      </c>
      <c r="AK1063" t="s">
        <v>53</v>
      </c>
      <c r="AL1063" s="1">
        <v>44355</v>
      </c>
    </row>
    <row r="1064" spans="1:38" x14ac:dyDescent="0.25">
      <c r="A1064" t="s">
        <v>38</v>
      </c>
      <c r="B1064">
        <v>101053925</v>
      </c>
      <c r="C1064">
        <v>56432</v>
      </c>
      <c r="D1064">
        <v>57036</v>
      </c>
      <c r="E1064" s="1">
        <v>44336</v>
      </c>
      <c r="F1064" s="2">
        <v>20</v>
      </c>
      <c r="G1064" s="2">
        <f t="shared" si="16"/>
        <v>5</v>
      </c>
      <c r="H1064" t="s">
        <v>39</v>
      </c>
      <c r="I1064" t="s">
        <v>40</v>
      </c>
      <c r="J1064" t="s">
        <v>41</v>
      </c>
      <c r="K1064" t="s">
        <v>132</v>
      </c>
      <c r="L1064" t="s">
        <v>133</v>
      </c>
      <c r="M1064" t="s">
        <v>79</v>
      </c>
      <c r="N1064" t="s">
        <v>45</v>
      </c>
      <c r="O1064" t="s">
        <v>264</v>
      </c>
      <c r="P1064" t="s">
        <v>265</v>
      </c>
      <c r="Q1064">
        <v>101054654</v>
      </c>
      <c r="R1064">
        <v>97905</v>
      </c>
      <c r="S1064" s="1">
        <v>44344</v>
      </c>
      <c r="T1064" t="s">
        <v>48</v>
      </c>
      <c r="U1064">
        <v>34910</v>
      </c>
      <c r="V1064">
        <v>34940</v>
      </c>
      <c r="W1064">
        <v>1</v>
      </c>
      <c r="X1064">
        <v>528160</v>
      </c>
      <c r="Y1064">
        <v>116000</v>
      </c>
      <c r="Z1064" t="s">
        <v>49</v>
      </c>
      <c r="AC1064" s="3">
        <v>2967350</v>
      </c>
      <c r="AD1064">
        <v>0</v>
      </c>
      <c r="AE1064">
        <v>0</v>
      </c>
      <c r="AF1064" t="s">
        <v>50</v>
      </c>
      <c r="AH1064" t="s">
        <v>212</v>
      </c>
      <c r="AI1064" t="s">
        <v>52</v>
      </c>
      <c r="AK1064" t="s">
        <v>53</v>
      </c>
      <c r="AL1064" s="1">
        <v>44355</v>
      </c>
    </row>
    <row r="1065" spans="1:38" x14ac:dyDescent="0.25">
      <c r="A1065" t="s">
        <v>38</v>
      </c>
      <c r="B1065">
        <v>101053926</v>
      </c>
      <c r="C1065">
        <v>56433</v>
      </c>
      <c r="D1065">
        <v>56626</v>
      </c>
      <c r="E1065" s="1">
        <v>44336</v>
      </c>
      <c r="F1065" s="2">
        <v>20</v>
      </c>
      <c r="G1065" s="2">
        <f t="shared" si="16"/>
        <v>5</v>
      </c>
      <c r="H1065" t="s">
        <v>351</v>
      </c>
      <c r="I1065" t="s">
        <v>79</v>
      </c>
      <c r="J1065" t="s">
        <v>41</v>
      </c>
      <c r="K1065" t="s">
        <v>743</v>
      </c>
      <c r="L1065" t="s">
        <v>268</v>
      </c>
      <c r="M1065" t="s">
        <v>79</v>
      </c>
      <c r="N1065" t="s">
        <v>45</v>
      </c>
      <c r="O1065" t="s">
        <v>282</v>
      </c>
      <c r="P1065" t="s">
        <v>283</v>
      </c>
      <c r="Q1065">
        <v>101054655</v>
      </c>
      <c r="R1065">
        <v>57612</v>
      </c>
      <c r="S1065" s="1">
        <v>44340</v>
      </c>
      <c r="T1065" t="s">
        <v>48</v>
      </c>
      <c r="U1065">
        <v>30590</v>
      </c>
      <c r="V1065">
        <v>30650</v>
      </c>
      <c r="W1065">
        <v>1</v>
      </c>
      <c r="X1065">
        <v>200377</v>
      </c>
      <c r="Y1065">
        <v>116000</v>
      </c>
      <c r="Z1065" t="s">
        <v>49</v>
      </c>
      <c r="AC1065" s="3">
        <v>1835400</v>
      </c>
      <c r="AD1065">
        <v>0</v>
      </c>
      <c r="AE1065">
        <v>0</v>
      </c>
      <c r="AF1065" t="s">
        <v>50</v>
      </c>
      <c r="AH1065" t="s">
        <v>212</v>
      </c>
      <c r="AI1065" t="s">
        <v>52</v>
      </c>
      <c r="AK1065" t="s">
        <v>53</v>
      </c>
      <c r="AL1065" s="1">
        <v>44355</v>
      </c>
    </row>
    <row r="1066" spans="1:38" x14ac:dyDescent="0.25">
      <c r="A1066" t="s">
        <v>38</v>
      </c>
      <c r="B1066">
        <v>101053927</v>
      </c>
      <c r="C1066">
        <v>56434</v>
      </c>
      <c r="D1066">
        <v>56600</v>
      </c>
      <c r="E1066" s="1">
        <v>44336</v>
      </c>
      <c r="F1066" s="2">
        <v>20</v>
      </c>
      <c r="G1066" s="2">
        <f t="shared" si="16"/>
        <v>5</v>
      </c>
      <c r="H1066" t="s">
        <v>351</v>
      </c>
      <c r="I1066" t="s">
        <v>79</v>
      </c>
      <c r="J1066" t="s">
        <v>41</v>
      </c>
      <c r="K1066" t="s">
        <v>743</v>
      </c>
      <c r="L1066" t="s">
        <v>268</v>
      </c>
      <c r="M1066" t="s">
        <v>79</v>
      </c>
      <c r="N1066" t="s">
        <v>45</v>
      </c>
      <c r="O1066" t="s">
        <v>366</v>
      </c>
      <c r="P1066" t="s">
        <v>367</v>
      </c>
      <c r="Q1066">
        <v>101054656</v>
      </c>
      <c r="R1066">
        <v>57623</v>
      </c>
      <c r="S1066" s="1">
        <v>44338</v>
      </c>
      <c r="T1066" t="s">
        <v>48</v>
      </c>
      <c r="U1066">
        <v>30260</v>
      </c>
      <c r="V1066">
        <v>30380</v>
      </c>
      <c r="W1066">
        <v>1</v>
      </c>
      <c r="X1066">
        <v>200377</v>
      </c>
      <c r="Y1066">
        <v>0</v>
      </c>
      <c r="Z1066" t="s">
        <v>49</v>
      </c>
      <c r="AC1066" s="3">
        <v>1815600</v>
      </c>
      <c r="AD1066">
        <v>0</v>
      </c>
      <c r="AE1066">
        <v>0</v>
      </c>
      <c r="AF1066" t="s">
        <v>56</v>
      </c>
      <c r="AH1066" t="s">
        <v>212</v>
      </c>
      <c r="AI1066" t="s">
        <v>52</v>
      </c>
      <c r="AK1066" t="s">
        <v>53</v>
      </c>
      <c r="AL1066" s="1">
        <v>44355</v>
      </c>
    </row>
    <row r="1067" spans="1:38" x14ac:dyDescent="0.25">
      <c r="A1067" t="s">
        <v>38</v>
      </c>
      <c r="B1067">
        <v>101053928</v>
      </c>
      <c r="C1067">
        <v>56435</v>
      </c>
      <c r="E1067" s="1">
        <v>44336</v>
      </c>
      <c r="F1067" s="2">
        <v>20</v>
      </c>
      <c r="G1067" s="2">
        <f t="shared" si="16"/>
        <v>5</v>
      </c>
      <c r="H1067" t="s">
        <v>164</v>
      </c>
      <c r="I1067" t="s">
        <v>146</v>
      </c>
      <c r="J1067" t="s">
        <v>41</v>
      </c>
      <c r="K1067" t="s">
        <v>165</v>
      </c>
      <c r="L1067" t="s">
        <v>166</v>
      </c>
      <c r="M1067" t="s">
        <v>107</v>
      </c>
      <c r="N1067" t="s">
        <v>45</v>
      </c>
      <c r="O1067" t="s">
        <v>302</v>
      </c>
      <c r="P1067" t="s">
        <v>303</v>
      </c>
      <c r="Q1067">
        <v>101054657</v>
      </c>
      <c r="R1067" t="s">
        <v>779</v>
      </c>
      <c r="S1067" s="1">
        <v>44336</v>
      </c>
      <c r="T1067" t="s">
        <v>170</v>
      </c>
      <c r="U1067">
        <v>1</v>
      </c>
      <c r="V1067">
        <v>1</v>
      </c>
      <c r="W1067">
        <v>1</v>
      </c>
      <c r="X1067">
        <v>0</v>
      </c>
      <c r="Y1067">
        <v>0</v>
      </c>
      <c r="AC1067" s="3">
        <v>1188459</v>
      </c>
      <c r="AD1067">
        <v>1000000</v>
      </c>
      <c r="AE1067">
        <v>0</v>
      </c>
      <c r="AH1067" t="s">
        <v>64</v>
      </c>
      <c r="AI1067" t="s">
        <v>52</v>
      </c>
      <c r="AK1067" t="s">
        <v>53</v>
      </c>
      <c r="AL1067" s="1">
        <v>44355</v>
      </c>
    </row>
    <row r="1068" spans="1:38" x14ac:dyDescent="0.25">
      <c r="A1068" t="s">
        <v>38</v>
      </c>
      <c r="B1068">
        <v>101053929</v>
      </c>
      <c r="C1068">
        <v>56436</v>
      </c>
      <c r="D1068">
        <v>56505</v>
      </c>
      <c r="E1068" s="1">
        <v>44336</v>
      </c>
      <c r="F1068" s="2">
        <v>20</v>
      </c>
      <c r="G1068" s="2">
        <f t="shared" si="16"/>
        <v>5</v>
      </c>
      <c r="H1068" t="s">
        <v>101</v>
      </c>
      <c r="I1068" t="s">
        <v>40</v>
      </c>
      <c r="J1068" t="s">
        <v>41</v>
      </c>
      <c r="K1068" t="s">
        <v>107</v>
      </c>
      <c r="L1068" t="s">
        <v>45</v>
      </c>
      <c r="M1068" t="s">
        <v>44</v>
      </c>
      <c r="N1068" t="s">
        <v>45</v>
      </c>
      <c r="O1068" t="s">
        <v>153</v>
      </c>
      <c r="P1068" t="s">
        <v>235</v>
      </c>
      <c r="Q1068">
        <v>101054658</v>
      </c>
      <c r="R1068" t="s">
        <v>780</v>
      </c>
      <c r="S1068" s="1">
        <v>44341</v>
      </c>
      <c r="T1068" t="s">
        <v>48</v>
      </c>
      <c r="U1068">
        <v>1</v>
      </c>
      <c r="V1068">
        <v>1</v>
      </c>
      <c r="W1068">
        <v>1</v>
      </c>
      <c r="X1068">
        <v>0</v>
      </c>
      <c r="Y1068">
        <v>0</v>
      </c>
      <c r="AC1068" s="3">
        <v>162301</v>
      </c>
      <c r="AD1068">
        <v>0</v>
      </c>
      <c r="AE1068">
        <v>0</v>
      </c>
      <c r="AH1068" t="s">
        <v>64</v>
      </c>
      <c r="AI1068" t="s">
        <v>52</v>
      </c>
      <c r="AK1068" t="s">
        <v>59</v>
      </c>
    </row>
    <row r="1069" spans="1:38" x14ac:dyDescent="0.25">
      <c r="A1069" t="s">
        <v>38</v>
      </c>
      <c r="B1069">
        <v>101053930</v>
      </c>
      <c r="C1069">
        <v>56437</v>
      </c>
      <c r="D1069">
        <v>57040</v>
      </c>
      <c r="E1069" s="1">
        <v>44336</v>
      </c>
      <c r="F1069" s="2">
        <v>20</v>
      </c>
      <c r="G1069" s="2">
        <f t="shared" si="16"/>
        <v>5</v>
      </c>
      <c r="H1069" t="s">
        <v>781</v>
      </c>
      <c r="I1069" t="s">
        <v>89</v>
      </c>
      <c r="J1069" t="s">
        <v>41</v>
      </c>
      <c r="K1069" t="s">
        <v>90</v>
      </c>
      <c r="L1069" t="s">
        <v>45</v>
      </c>
      <c r="M1069" t="s">
        <v>89</v>
      </c>
      <c r="N1069" t="s">
        <v>782</v>
      </c>
      <c r="O1069" t="s">
        <v>127</v>
      </c>
      <c r="P1069" t="s">
        <v>128</v>
      </c>
      <c r="Q1069">
        <v>101054659</v>
      </c>
      <c r="R1069">
        <v>158820</v>
      </c>
      <c r="S1069" s="1">
        <v>44345</v>
      </c>
      <c r="T1069" t="s">
        <v>48</v>
      </c>
      <c r="U1069">
        <v>33870</v>
      </c>
      <c r="V1069">
        <v>33900</v>
      </c>
      <c r="W1069">
        <v>1</v>
      </c>
      <c r="X1069">
        <v>806534</v>
      </c>
      <c r="Y1069">
        <v>25000</v>
      </c>
      <c r="Z1069" t="s">
        <v>49</v>
      </c>
      <c r="AC1069" s="3">
        <v>6774000</v>
      </c>
      <c r="AD1069">
        <v>0</v>
      </c>
      <c r="AE1069">
        <v>0</v>
      </c>
      <c r="AF1069" t="s">
        <v>50</v>
      </c>
      <c r="AH1069" t="s">
        <v>87</v>
      </c>
      <c r="AI1069" t="s">
        <v>52</v>
      </c>
      <c r="AK1069" t="s">
        <v>53</v>
      </c>
      <c r="AL1069" s="1">
        <v>44355</v>
      </c>
    </row>
    <row r="1070" spans="1:38" x14ac:dyDescent="0.25">
      <c r="A1070" t="s">
        <v>38</v>
      </c>
      <c r="B1070">
        <v>101053931</v>
      </c>
      <c r="C1070">
        <v>56438</v>
      </c>
      <c r="D1070">
        <v>56573</v>
      </c>
      <c r="E1070" s="1">
        <v>44336</v>
      </c>
      <c r="F1070" s="2">
        <v>20</v>
      </c>
      <c r="G1070" s="2">
        <f t="shared" si="16"/>
        <v>5</v>
      </c>
      <c r="H1070" t="s">
        <v>39</v>
      </c>
      <c r="I1070" t="s">
        <v>40</v>
      </c>
      <c r="J1070" t="s">
        <v>41</v>
      </c>
      <c r="K1070" t="s">
        <v>42</v>
      </c>
      <c r="L1070" t="s">
        <v>43</v>
      </c>
      <c r="M1070" t="s">
        <v>68</v>
      </c>
      <c r="N1070" t="s">
        <v>45</v>
      </c>
      <c r="O1070" t="s">
        <v>65</v>
      </c>
      <c r="P1070" t="s">
        <v>66</v>
      </c>
      <c r="Q1070">
        <v>101054660</v>
      </c>
      <c r="R1070">
        <v>97834</v>
      </c>
      <c r="S1070" s="1">
        <v>44337</v>
      </c>
      <c r="T1070" t="s">
        <v>48</v>
      </c>
      <c r="U1070">
        <v>35180</v>
      </c>
      <c r="V1070">
        <v>35020</v>
      </c>
      <c r="W1070">
        <v>1</v>
      </c>
      <c r="X1070">
        <v>10000</v>
      </c>
      <c r="Y1070">
        <v>0</v>
      </c>
      <c r="Z1070" t="s">
        <v>49</v>
      </c>
      <c r="AC1070" s="3">
        <v>1245020</v>
      </c>
      <c r="AD1070">
        <v>0</v>
      </c>
      <c r="AE1070">
        <v>0</v>
      </c>
      <c r="AF1070" t="s">
        <v>56</v>
      </c>
      <c r="AH1070" t="s">
        <v>51</v>
      </c>
      <c r="AI1070" t="s">
        <v>52</v>
      </c>
      <c r="AK1070" t="s">
        <v>59</v>
      </c>
    </row>
    <row r="1071" spans="1:38" x14ac:dyDescent="0.25">
      <c r="A1071" t="s">
        <v>38</v>
      </c>
      <c r="B1071">
        <v>101053932</v>
      </c>
      <c r="C1071">
        <v>56439</v>
      </c>
      <c r="D1071">
        <v>56504</v>
      </c>
      <c r="E1071" s="1">
        <v>44336</v>
      </c>
      <c r="F1071" s="2">
        <v>20</v>
      </c>
      <c r="G1071" s="2">
        <f t="shared" si="16"/>
        <v>5</v>
      </c>
      <c r="H1071" t="s">
        <v>164</v>
      </c>
      <c r="I1071" t="s">
        <v>146</v>
      </c>
      <c r="J1071" t="s">
        <v>41</v>
      </c>
      <c r="K1071" t="s">
        <v>237</v>
      </c>
      <c r="L1071" t="s">
        <v>238</v>
      </c>
      <c r="M1071" t="s">
        <v>107</v>
      </c>
      <c r="N1071" t="s">
        <v>45</v>
      </c>
      <c r="O1071" t="s">
        <v>115</v>
      </c>
      <c r="P1071" t="s">
        <v>154</v>
      </c>
      <c r="Q1071">
        <v>101054661</v>
      </c>
      <c r="R1071" t="s">
        <v>783</v>
      </c>
      <c r="S1071" s="1">
        <v>44336</v>
      </c>
      <c r="T1071" t="s">
        <v>48</v>
      </c>
      <c r="U1071">
        <v>1</v>
      </c>
      <c r="V1071">
        <v>1</v>
      </c>
      <c r="W1071">
        <v>1</v>
      </c>
      <c r="X1071">
        <v>10000</v>
      </c>
      <c r="Y1071">
        <v>0</v>
      </c>
      <c r="Z1071" t="s">
        <v>49</v>
      </c>
      <c r="AC1071" s="3">
        <v>680615</v>
      </c>
      <c r="AD1071">
        <v>0</v>
      </c>
      <c r="AE1071">
        <v>0</v>
      </c>
      <c r="AF1071" t="s">
        <v>56</v>
      </c>
      <c r="AH1071" t="s">
        <v>64</v>
      </c>
      <c r="AI1071" t="s">
        <v>52</v>
      </c>
      <c r="AK1071" t="s">
        <v>53</v>
      </c>
      <c r="AL1071" s="1">
        <v>44355</v>
      </c>
    </row>
    <row r="1072" spans="1:38" x14ac:dyDescent="0.25">
      <c r="A1072" t="s">
        <v>38</v>
      </c>
      <c r="B1072">
        <v>101053933</v>
      </c>
      <c r="C1072">
        <v>56440</v>
      </c>
      <c r="D1072">
        <v>56579</v>
      </c>
      <c r="E1072" s="1">
        <v>44336</v>
      </c>
      <c r="F1072" s="2">
        <v>20</v>
      </c>
      <c r="G1072" s="2">
        <f t="shared" si="16"/>
        <v>5</v>
      </c>
      <c r="H1072" t="s">
        <v>39</v>
      </c>
      <c r="I1072" t="s">
        <v>40</v>
      </c>
      <c r="J1072" t="s">
        <v>41</v>
      </c>
      <c r="K1072" t="s">
        <v>42</v>
      </c>
      <c r="L1072" t="s">
        <v>43</v>
      </c>
      <c r="M1072" t="s">
        <v>68</v>
      </c>
      <c r="N1072" t="s">
        <v>45</v>
      </c>
      <c r="O1072" t="s">
        <v>347</v>
      </c>
      <c r="P1072" t="s">
        <v>350</v>
      </c>
      <c r="Q1072">
        <v>101054662</v>
      </c>
      <c r="R1072">
        <v>97835</v>
      </c>
      <c r="S1072" s="1">
        <v>44337</v>
      </c>
      <c r="T1072" t="s">
        <v>48</v>
      </c>
      <c r="U1072">
        <v>34690</v>
      </c>
      <c r="V1072">
        <v>34680</v>
      </c>
      <c r="W1072">
        <v>1</v>
      </c>
      <c r="X1072">
        <v>10000</v>
      </c>
      <c r="Y1072">
        <v>0</v>
      </c>
      <c r="Z1072" t="s">
        <v>49</v>
      </c>
      <c r="AC1072" s="3">
        <v>1227679</v>
      </c>
      <c r="AD1072">
        <v>0</v>
      </c>
      <c r="AE1072">
        <v>0</v>
      </c>
      <c r="AF1072" t="s">
        <v>56</v>
      </c>
      <c r="AH1072" t="s">
        <v>51</v>
      </c>
      <c r="AI1072" t="s">
        <v>52</v>
      </c>
      <c r="AK1072" t="s">
        <v>59</v>
      </c>
    </row>
    <row r="1073" spans="1:38" x14ac:dyDescent="0.25">
      <c r="A1073" t="s">
        <v>38</v>
      </c>
      <c r="B1073">
        <v>101053934</v>
      </c>
      <c r="C1073">
        <v>56441</v>
      </c>
      <c r="D1073">
        <v>56779</v>
      </c>
      <c r="E1073" s="1">
        <v>44336</v>
      </c>
      <c r="F1073" s="2">
        <v>20</v>
      </c>
      <c r="G1073" s="2">
        <f t="shared" si="16"/>
        <v>5</v>
      </c>
      <c r="H1073" t="s">
        <v>39</v>
      </c>
      <c r="I1073" t="s">
        <v>179</v>
      </c>
      <c r="J1073" t="s">
        <v>41</v>
      </c>
      <c r="K1073" t="s">
        <v>356</v>
      </c>
      <c r="L1073" t="s">
        <v>357</v>
      </c>
      <c r="M1073" t="s">
        <v>179</v>
      </c>
      <c r="N1073" t="s">
        <v>182</v>
      </c>
      <c r="O1073" t="s">
        <v>719</v>
      </c>
      <c r="P1073" t="s">
        <v>227</v>
      </c>
      <c r="Q1073">
        <v>101054663</v>
      </c>
      <c r="R1073">
        <v>0</v>
      </c>
      <c r="S1073" s="1">
        <v>44341</v>
      </c>
      <c r="T1073" t="s">
        <v>48</v>
      </c>
      <c r="U1073">
        <v>34500</v>
      </c>
      <c r="V1073">
        <v>34500</v>
      </c>
      <c r="W1073">
        <v>1</v>
      </c>
      <c r="X1073">
        <v>366800</v>
      </c>
      <c r="Y1073">
        <v>0</v>
      </c>
      <c r="Z1073" t="s">
        <v>49</v>
      </c>
      <c r="AC1073" s="3">
        <v>1276500</v>
      </c>
      <c r="AD1073">
        <v>0</v>
      </c>
      <c r="AE1073">
        <v>0</v>
      </c>
      <c r="AF1073" t="s">
        <v>56</v>
      </c>
      <c r="AH1073" t="s">
        <v>185</v>
      </c>
      <c r="AI1073" t="s">
        <v>52</v>
      </c>
      <c r="AK1073" t="s">
        <v>53</v>
      </c>
      <c r="AL1073" s="1">
        <v>44355</v>
      </c>
    </row>
    <row r="1074" spans="1:38" x14ac:dyDescent="0.25">
      <c r="A1074" t="s">
        <v>38</v>
      </c>
      <c r="B1074">
        <v>101053935</v>
      </c>
      <c r="C1074">
        <v>56442</v>
      </c>
      <c r="D1074">
        <v>56821</v>
      </c>
      <c r="E1074" s="1">
        <v>44336</v>
      </c>
      <c r="F1074" s="2">
        <v>20</v>
      </c>
      <c r="G1074" s="2">
        <f t="shared" si="16"/>
        <v>5</v>
      </c>
      <c r="H1074" t="s">
        <v>39</v>
      </c>
      <c r="I1074" t="s">
        <v>40</v>
      </c>
      <c r="J1074" t="s">
        <v>41</v>
      </c>
      <c r="K1074" t="s">
        <v>784</v>
      </c>
      <c r="L1074" t="s">
        <v>785</v>
      </c>
      <c r="M1074" t="s">
        <v>69</v>
      </c>
      <c r="N1074" t="s">
        <v>45</v>
      </c>
      <c r="O1074" t="s">
        <v>529</v>
      </c>
      <c r="P1074" t="s">
        <v>349</v>
      </c>
      <c r="Q1074">
        <v>101054664</v>
      </c>
      <c r="R1074">
        <v>97906</v>
      </c>
      <c r="S1074" s="1">
        <v>44341</v>
      </c>
      <c r="T1074" t="s">
        <v>48</v>
      </c>
      <c r="U1074">
        <v>34110</v>
      </c>
      <c r="V1074">
        <v>34160</v>
      </c>
      <c r="W1074">
        <v>1</v>
      </c>
      <c r="X1074">
        <v>247686</v>
      </c>
      <c r="Y1074">
        <v>0</v>
      </c>
      <c r="Z1074" t="s">
        <v>49</v>
      </c>
      <c r="AC1074" s="3">
        <v>1841940</v>
      </c>
      <c r="AD1074">
        <v>0</v>
      </c>
      <c r="AE1074">
        <v>0</v>
      </c>
      <c r="AF1074" t="s">
        <v>56</v>
      </c>
      <c r="AH1074" t="s">
        <v>51</v>
      </c>
      <c r="AI1074" t="s">
        <v>52</v>
      </c>
      <c r="AK1074" t="s">
        <v>53</v>
      </c>
      <c r="AL1074" s="1">
        <v>44355</v>
      </c>
    </row>
    <row r="1075" spans="1:38" x14ac:dyDescent="0.25">
      <c r="A1075" t="s">
        <v>38</v>
      </c>
      <c r="B1075">
        <v>101053936</v>
      </c>
      <c r="C1075">
        <v>56443</v>
      </c>
      <c r="D1075">
        <v>56822</v>
      </c>
      <c r="E1075" s="1">
        <v>44336</v>
      </c>
      <c r="F1075" s="2">
        <v>20</v>
      </c>
      <c r="G1075" s="2">
        <f t="shared" si="16"/>
        <v>5</v>
      </c>
      <c r="H1075" t="s">
        <v>39</v>
      </c>
      <c r="I1075" t="s">
        <v>40</v>
      </c>
      <c r="J1075" t="s">
        <v>41</v>
      </c>
      <c r="K1075" t="s">
        <v>784</v>
      </c>
      <c r="L1075" t="s">
        <v>785</v>
      </c>
      <c r="M1075" t="s">
        <v>69</v>
      </c>
      <c r="N1075" t="s">
        <v>45</v>
      </c>
      <c r="O1075" t="s">
        <v>74</v>
      </c>
      <c r="P1075" t="s">
        <v>75</v>
      </c>
      <c r="Q1075">
        <v>101054665</v>
      </c>
      <c r="R1075">
        <v>97902</v>
      </c>
      <c r="S1075" s="1">
        <v>44341</v>
      </c>
      <c r="T1075" t="s">
        <v>48</v>
      </c>
      <c r="U1075">
        <v>34410</v>
      </c>
      <c r="V1075">
        <v>34470</v>
      </c>
      <c r="W1075">
        <v>1</v>
      </c>
      <c r="X1075">
        <v>247686</v>
      </c>
      <c r="Y1075">
        <v>0</v>
      </c>
      <c r="Z1075" t="s">
        <v>49</v>
      </c>
      <c r="AC1075" s="3">
        <v>1858140</v>
      </c>
      <c r="AD1075">
        <v>0</v>
      </c>
      <c r="AE1075">
        <v>0</v>
      </c>
      <c r="AF1075" t="s">
        <v>56</v>
      </c>
      <c r="AH1075" t="s">
        <v>51</v>
      </c>
      <c r="AI1075" t="s">
        <v>52</v>
      </c>
      <c r="AK1075" t="s">
        <v>53</v>
      </c>
      <c r="AL1075" s="1">
        <v>44355</v>
      </c>
    </row>
    <row r="1076" spans="1:38" x14ac:dyDescent="0.25">
      <c r="A1076" t="s">
        <v>38</v>
      </c>
      <c r="B1076">
        <v>101053937</v>
      </c>
      <c r="C1076">
        <v>56444</v>
      </c>
      <c r="D1076">
        <v>56694</v>
      </c>
      <c r="E1076" s="1">
        <v>44336</v>
      </c>
      <c r="F1076" s="2">
        <v>20</v>
      </c>
      <c r="G1076" s="2">
        <f t="shared" si="16"/>
        <v>5</v>
      </c>
      <c r="H1076" t="s">
        <v>88</v>
      </c>
      <c r="I1076" t="s">
        <v>83</v>
      </c>
      <c r="J1076" t="s">
        <v>41</v>
      </c>
      <c r="K1076" t="s">
        <v>83</v>
      </c>
      <c r="L1076" t="s">
        <v>45</v>
      </c>
      <c r="M1076" t="s">
        <v>83</v>
      </c>
      <c r="N1076" t="s">
        <v>84</v>
      </c>
      <c r="O1076" t="s">
        <v>162</v>
      </c>
      <c r="P1076" t="s">
        <v>163</v>
      </c>
      <c r="Q1076">
        <v>101054666</v>
      </c>
      <c r="R1076">
        <v>97035</v>
      </c>
      <c r="S1076" s="1">
        <v>44340</v>
      </c>
      <c r="T1076" t="s">
        <v>48</v>
      </c>
      <c r="U1076">
        <v>34640</v>
      </c>
      <c r="V1076">
        <v>34640</v>
      </c>
      <c r="W1076">
        <v>1</v>
      </c>
      <c r="X1076">
        <v>882851</v>
      </c>
      <c r="Y1076">
        <v>0</v>
      </c>
      <c r="Z1076" t="s">
        <v>49</v>
      </c>
      <c r="AC1076" s="3">
        <v>7274400</v>
      </c>
      <c r="AD1076">
        <v>0</v>
      </c>
      <c r="AE1076">
        <v>0</v>
      </c>
      <c r="AF1076" t="s">
        <v>56</v>
      </c>
      <c r="AH1076" t="s">
        <v>87</v>
      </c>
      <c r="AI1076" t="s">
        <v>52</v>
      </c>
      <c r="AK1076" t="s">
        <v>53</v>
      </c>
      <c r="AL1076" s="1">
        <v>44355</v>
      </c>
    </row>
    <row r="1077" spans="1:38" x14ac:dyDescent="0.25">
      <c r="A1077" t="s">
        <v>38</v>
      </c>
      <c r="B1077">
        <v>101053938</v>
      </c>
      <c r="C1077">
        <v>56445</v>
      </c>
      <c r="D1077">
        <v>56683</v>
      </c>
      <c r="E1077" s="1">
        <v>44336</v>
      </c>
      <c r="F1077" s="2">
        <v>20</v>
      </c>
      <c r="G1077" s="2">
        <f t="shared" si="16"/>
        <v>5</v>
      </c>
      <c r="H1077" t="s">
        <v>39</v>
      </c>
      <c r="I1077" t="s">
        <v>179</v>
      </c>
      <c r="J1077" t="s">
        <v>41</v>
      </c>
      <c r="K1077" t="s">
        <v>180</v>
      </c>
      <c r="L1077" t="s">
        <v>181</v>
      </c>
      <c r="M1077" t="s">
        <v>179</v>
      </c>
      <c r="N1077" t="s">
        <v>182</v>
      </c>
      <c r="O1077" t="s">
        <v>230</v>
      </c>
      <c r="P1077" t="s">
        <v>231</v>
      </c>
      <c r="Q1077">
        <v>101054667</v>
      </c>
      <c r="R1077">
        <v>2977</v>
      </c>
      <c r="S1077" s="1">
        <v>44340</v>
      </c>
      <c r="T1077" t="s">
        <v>48</v>
      </c>
      <c r="U1077">
        <v>34640</v>
      </c>
      <c r="V1077">
        <v>34580</v>
      </c>
      <c r="W1077">
        <v>1</v>
      </c>
      <c r="X1077">
        <v>305000</v>
      </c>
      <c r="Y1077">
        <v>0</v>
      </c>
      <c r="Z1077" t="s">
        <v>49</v>
      </c>
      <c r="AC1077" s="3">
        <v>1194393</v>
      </c>
      <c r="AD1077">
        <v>0</v>
      </c>
      <c r="AE1077">
        <v>0</v>
      </c>
      <c r="AF1077" t="s">
        <v>56</v>
      </c>
      <c r="AH1077" t="s">
        <v>185</v>
      </c>
      <c r="AI1077" t="s">
        <v>52</v>
      </c>
      <c r="AK1077" t="s">
        <v>53</v>
      </c>
      <c r="AL1077" s="1">
        <v>44355</v>
      </c>
    </row>
    <row r="1078" spans="1:38" x14ac:dyDescent="0.25">
      <c r="A1078" t="s">
        <v>38</v>
      </c>
      <c r="B1078">
        <v>101053939</v>
      </c>
      <c r="C1078">
        <v>56446</v>
      </c>
      <c r="D1078">
        <v>56852</v>
      </c>
      <c r="E1078" s="1">
        <v>44336</v>
      </c>
      <c r="F1078" s="2">
        <v>20</v>
      </c>
      <c r="G1078" s="2">
        <f t="shared" si="16"/>
        <v>5</v>
      </c>
      <c r="H1078" t="s">
        <v>88</v>
      </c>
      <c r="I1078" t="s">
        <v>83</v>
      </c>
      <c r="J1078" t="s">
        <v>41</v>
      </c>
      <c r="K1078" t="s">
        <v>83</v>
      </c>
      <c r="L1078" t="s">
        <v>45</v>
      </c>
      <c r="M1078" t="s">
        <v>83</v>
      </c>
      <c r="N1078" t="s">
        <v>84</v>
      </c>
      <c r="O1078" t="s">
        <v>465</v>
      </c>
      <c r="P1078" t="s">
        <v>466</v>
      </c>
      <c r="Q1078">
        <v>101054668</v>
      </c>
      <c r="R1078">
        <v>97168</v>
      </c>
      <c r="S1078" s="1">
        <v>44341</v>
      </c>
      <c r="T1078" t="s">
        <v>48</v>
      </c>
      <c r="U1078">
        <v>34140</v>
      </c>
      <c r="V1078">
        <v>34220</v>
      </c>
      <c r="W1078">
        <v>1</v>
      </c>
      <c r="X1078">
        <v>882851</v>
      </c>
      <c r="Y1078">
        <v>0</v>
      </c>
      <c r="Z1078" t="s">
        <v>49</v>
      </c>
      <c r="AC1078" s="3">
        <v>7169400</v>
      </c>
      <c r="AD1078">
        <v>0</v>
      </c>
      <c r="AE1078">
        <v>0</v>
      </c>
      <c r="AF1078" t="s">
        <v>56</v>
      </c>
      <c r="AH1078" t="s">
        <v>87</v>
      </c>
      <c r="AI1078" t="s">
        <v>52</v>
      </c>
      <c r="AK1078" t="s">
        <v>53</v>
      </c>
      <c r="AL1078" s="1">
        <v>44355</v>
      </c>
    </row>
    <row r="1079" spans="1:38" x14ac:dyDescent="0.25">
      <c r="A1079" t="s">
        <v>38</v>
      </c>
      <c r="B1079">
        <v>101053940</v>
      </c>
      <c r="C1079">
        <v>56447</v>
      </c>
      <c r="D1079">
        <v>57006</v>
      </c>
      <c r="E1079" s="1">
        <v>44336</v>
      </c>
      <c r="F1079" s="2">
        <v>20</v>
      </c>
      <c r="G1079" s="2">
        <f t="shared" si="16"/>
        <v>5</v>
      </c>
      <c r="H1079" t="s">
        <v>88</v>
      </c>
      <c r="I1079" t="s">
        <v>89</v>
      </c>
      <c r="J1079" t="s">
        <v>41</v>
      </c>
      <c r="K1079" t="s">
        <v>90</v>
      </c>
      <c r="L1079" t="s">
        <v>45</v>
      </c>
      <c r="M1079" t="s">
        <v>90</v>
      </c>
      <c r="N1079" t="s">
        <v>91</v>
      </c>
      <c r="O1079" t="s">
        <v>99</v>
      </c>
      <c r="P1079" t="s">
        <v>100</v>
      </c>
      <c r="Q1079">
        <v>101054669</v>
      </c>
      <c r="R1079">
        <v>148707</v>
      </c>
      <c r="S1079" s="1">
        <v>44343</v>
      </c>
      <c r="T1079" t="s">
        <v>48</v>
      </c>
      <c r="U1079">
        <v>34680</v>
      </c>
      <c r="V1079">
        <v>34680</v>
      </c>
      <c r="W1079">
        <v>1</v>
      </c>
      <c r="X1079">
        <v>933634</v>
      </c>
      <c r="Y1079">
        <v>100000</v>
      </c>
      <c r="Z1079" t="s">
        <v>49</v>
      </c>
      <c r="AC1079" s="3">
        <v>5548800</v>
      </c>
      <c r="AD1079">
        <v>0</v>
      </c>
      <c r="AE1079">
        <v>0</v>
      </c>
      <c r="AF1079" t="s">
        <v>50</v>
      </c>
      <c r="AH1079" t="s">
        <v>87</v>
      </c>
      <c r="AI1079" t="s">
        <v>52</v>
      </c>
      <c r="AK1079" t="s">
        <v>53</v>
      </c>
      <c r="AL1079" s="1">
        <v>44355</v>
      </c>
    </row>
    <row r="1080" spans="1:38" x14ac:dyDescent="0.25">
      <c r="A1080" t="s">
        <v>38</v>
      </c>
      <c r="B1080">
        <v>101053941</v>
      </c>
      <c r="C1080">
        <v>56448</v>
      </c>
      <c r="E1080" s="1">
        <v>44336</v>
      </c>
      <c r="F1080" s="2">
        <v>20</v>
      </c>
      <c r="G1080" s="2">
        <f t="shared" si="16"/>
        <v>5</v>
      </c>
      <c r="H1080" t="s">
        <v>67</v>
      </c>
      <c r="I1080" t="s">
        <v>40</v>
      </c>
      <c r="J1080" t="s">
        <v>41</v>
      </c>
      <c r="K1080" t="s">
        <v>68</v>
      </c>
      <c r="L1080" t="s">
        <v>45</v>
      </c>
      <c r="M1080" t="s">
        <v>44</v>
      </c>
      <c r="N1080" t="s">
        <v>45</v>
      </c>
      <c r="O1080" t="s">
        <v>240</v>
      </c>
      <c r="P1080" t="s">
        <v>241</v>
      </c>
      <c r="Q1080">
        <v>101054670</v>
      </c>
      <c r="R1080">
        <v>57580</v>
      </c>
      <c r="S1080" s="1">
        <v>44337</v>
      </c>
      <c r="T1080" t="s">
        <v>170</v>
      </c>
      <c r="U1080">
        <v>36530</v>
      </c>
      <c r="V1080">
        <v>36600</v>
      </c>
      <c r="W1080">
        <v>1</v>
      </c>
      <c r="X1080">
        <v>0</v>
      </c>
      <c r="Y1080">
        <v>0</v>
      </c>
      <c r="AC1080" s="3">
        <v>573886</v>
      </c>
      <c r="AD1080">
        <v>448500</v>
      </c>
      <c r="AE1080">
        <v>-26390</v>
      </c>
      <c r="AH1080" t="s">
        <v>51</v>
      </c>
      <c r="AI1080" t="s">
        <v>52</v>
      </c>
      <c r="AK1080" t="s">
        <v>53</v>
      </c>
      <c r="AL1080" s="1">
        <v>44355</v>
      </c>
    </row>
    <row r="1081" spans="1:38" x14ac:dyDescent="0.25">
      <c r="A1081" t="s">
        <v>38</v>
      </c>
      <c r="B1081">
        <v>101053942</v>
      </c>
      <c r="C1081">
        <v>56449</v>
      </c>
      <c r="E1081" s="1">
        <v>44336</v>
      </c>
      <c r="F1081" s="2">
        <v>20</v>
      </c>
      <c r="G1081" s="2">
        <f t="shared" si="16"/>
        <v>5</v>
      </c>
      <c r="H1081" t="s">
        <v>67</v>
      </c>
      <c r="I1081" t="s">
        <v>40</v>
      </c>
      <c r="J1081" t="s">
        <v>41</v>
      </c>
      <c r="K1081" t="s">
        <v>68</v>
      </c>
      <c r="L1081" t="s">
        <v>45</v>
      </c>
      <c r="M1081" t="s">
        <v>44</v>
      </c>
      <c r="N1081" t="s">
        <v>45</v>
      </c>
      <c r="O1081" t="s">
        <v>240</v>
      </c>
      <c r="P1081" t="s">
        <v>241</v>
      </c>
      <c r="Q1081">
        <v>101054671</v>
      </c>
      <c r="R1081">
        <v>414</v>
      </c>
      <c r="S1081" s="1">
        <v>44337</v>
      </c>
      <c r="T1081" t="s">
        <v>170</v>
      </c>
      <c r="U1081">
        <v>36430</v>
      </c>
      <c r="V1081">
        <v>36460</v>
      </c>
      <c r="W1081">
        <v>1</v>
      </c>
      <c r="X1081">
        <v>0</v>
      </c>
      <c r="Y1081">
        <v>0</v>
      </c>
      <c r="AC1081" s="3">
        <v>572315</v>
      </c>
      <c r="AD1081">
        <v>448500</v>
      </c>
      <c r="AE1081">
        <v>-25090</v>
      </c>
      <c r="AH1081" t="s">
        <v>51</v>
      </c>
      <c r="AI1081" t="s">
        <v>52</v>
      </c>
      <c r="AK1081" t="s">
        <v>53</v>
      </c>
      <c r="AL1081" s="1">
        <v>44355</v>
      </c>
    </row>
    <row r="1082" spans="1:38" x14ac:dyDescent="0.25">
      <c r="A1082" t="s">
        <v>38</v>
      </c>
      <c r="B1082">
        <v>101053943</v>
      </c>
      <c r="C1082">
        <v>56450</v>
      </c>
      <c r="D1082">
        <v>57096</v>
      </c>
      <c r="E1082" s="1">
        <v>44336</v>
      </c>
      <c r="F1082" s="2">
        <v>20</v>
      </c>
      <c r="G1082" s="2">
        <f t="shared" si="16"/>
        <v>5</v>
      </c>
      <c r="H1082" t="s">
        <v>772</v>
      </c>
      <c r="I1082" t="s">
        <v>146</v>
      </c>
      <c r="J1082" t="s">
        <v>41</v>
      </c>
      <c r="K1082" t="s">
        <v>42</v>
      </c>
      <c r="L1082" t="s">
        <v>43</v>
      </c>
      <c r="M1082" t="s">
        <v>165</v>
      </c>
      <c r="N1082" t="s">
        <v>166</v>
      </c>
      <c r="O1082" t="s">
        <v>176</v>
      </c>
      <c r="P1082" t="s">
        <v>177</v>
      </c>
      <c r="Q1082">
        <v>101054672</v>
      </c>
      <c r="R1082">
        <v>79511</v>
      </c>
      <c r="S1082" s="1">
        <v>44345</v>
      </c>
      <c r="T1082" t="s">
        <v>48</v>
      </c>
      <c r="U1082">
        <v>33700</v>
      </c>
      <c r="V1082">
        <v>33700</v>
      </c>
      <c r="W1082">
        <v>1</v>
      </c>
      <c r="X1082">
        <v>44000</v>
      </c>
      <c r="Y1082">
        <v>40000</v>
      </c>
      <c r="Z1082" t="s">
        <v>49</v>
      </c>
      <c r="AC1082" s="3">
        <v>2117371</v>
      </c>
      <c r="AD1082">
        <v>0</v>
      </c>
      <c r="AE1082">
        <v>0</v>
      </c>
      <c r="AF1082" t="s">
        <v>50</v>
      </c>
      <c r="AH1082" t="s">
        <v>64</v>
      </c>
      <c r="AI1082" t="s">
        <v>52</v>
      </c>
      <c r="AK1082" t="s">
        <v>59</v>
      </c>
    </row>
    <row r="1083" spans="1:38" x14ac:dyDescent="0.25">
      <c r="A1083" t="s">
        <v>38</v>
      </c>
      <c r="B1083">
        <v>101053944</v>
      </c>
      <c r="C1083">
        <v>56451</v>
      </c>
      <c r="E1083" s="1">
        <v>44336</v>
      </c>
      <c r="F1083" s="2">
        <v>20</v>
      </c>
      <c r="G1083" s="2">
        <f t="shared" si="16"/>
        <v>5</v>
      </c>
      <c r="H1083" t="s">
        <v>67</v>
      </c>
      <c r="I1083" t="s">
        <v>40</v>
      </c>
      <c r="J1083" t="s">
        <v>41</v>
      </c>
      <c r="K1083" t="s">
        <v>68</v>
      </c>
      <c r="L1083" t="s">
        <v>45</v>
      </c>
      <c r="M1083" t="s">
        <v>44</v>
      </c>
      <c r="N1083" t="s">
        <v>45</v>
      </c>
      <c r="O1083" t="s">
        <v>663</v>
      </c>
      <c r="P1083" t="s">
        <v>664</v>
      </c>
      <c r="Q1083">
        <v>101054673</v>
      </c>
      <c r="R1083">
        <v>413</v>
      </c>
      <c r="S1083" s="1">
        <v>44341</v>
      </c>
      <c r="T1083" t="s">
        <v>170</v>
      </c>
      <c r="U1083">
        <v>35720</v>
      </c>
      <c r="V1083">
        <v>35740</v>
      </c>
      <c r="W1083">
        <v>1</v>
      </c>
      <c r="X1083">
        <v>0</v>
      </c>
      <c r="Y1083">
        <v>0</v>
      </c>
      <c r="AC1083" s="3">
        <v>561161</v>
      </c>
      <c r="AD1083">
        <v>448500</v>
      </c>
      <c r="AE1083">
        <v>-15860</v>
      </c>
      <c r="AH1083" t="s">
        <v>51</v>
      </c>
      <c r="AI1083" t="s">
        <v>52</v>
      </c>
      <c r="AK1083" t="s">
        <v>53</v>
      </c>
      <c r="AL1083" s="1">
        <v>44355</v>
      </c>
    </row>
    <row r="1084" spans="1:38" x14ac:dyDescent="0.25">
      <c r="A1084" t="s">
        <v>38</v>
      </c>
      <c r="B1084">
        <v>101053945</v>
      </c>
      <c r="C1084">
        <v>56452</v>
      </c>
      <c r="D1084">
        <v>56798</v>
      </c>
      <c r="E1084" s="1">
        <v>44336</v>
      </c>
      <c r="F1084" s="2">
        <v>20</v>
      </c>
      <c r="G1084" s="2">
        <f t="shared" si="16"/>
        <v>5</v>
      </c>
      <c r="H1084" t="s">
        <v>256</v>
      </c>
      <c r="I1084" t="s">
        <v>79</v>
      </c>
      <c r="J1084" t="s">
        <v>41</v>
      </c>
      <c r="K1084" t="s">
        <v>79</v>
      </c>
      <c r="L1084" t="s">
        <v>45</v>
      </c>
      <c r="M1084" t="s">
        <v>257</v>
      </c>
      <c r="N1084" t="s">
        <v>258</v>
      </c>
      <c r="O1084" t="s">
        <v>294</v>
      </c>
      <c r="P1084" t="s">
        <v>295</v>
      </c>
      <c r="Q1084">
        <v>101054674</v>
      </c>
      <c r="R1084" t="s">
        <v>786</v>
      </c>
      <c r="S1084" s="1">
        <v>44341</v>
      </c>
      <c r="T1084" t="s">
        <v>48</v>
      </c>
      <c r="U1084">
        <v>10049</v>
      </c>
      <c r="V1084">
        <v>10049</v>
      </c>
      <c r="W1084">
        <v>1</v>
      </c>
      <c r="X1084">
        <v>442664</v>
      </c>
      <c r="Y1084">
        <v>500000</v>
      </c>
      <c r="Z1084" t="s">
        <v>49</v>
      </c>
      <c r="AC1084" s="3">
        <v>3325315</v>
      </c>
      <c r="AD1084">
        <v>0</v>
      </c>
      <c r="AE1084">
        <v>0</v>
      </c>
      <c r="AF1084" t="s">
        <v>50</v>
      </c>
      <c r="AH1084" t="s">
        <v>212</v>
      </c>
      <c r="AI1084" t="s">
        <v>52</v>
      </c>
      <c r="AK1084" t="s">
        <v>59</v>
      </c>
    </row>
    <row r="1085" spans="1:38" x14ac:dyDescent="0.25">
      <c r="A1085" t="s">
        <v>38</v>
      </c>
      <c r="B1085">
        <v>101053946</v>
      </c>
      <c r="C1085">
        <v>56453</v>
      </c>
      <c r="E1085" s="1">
        <v>44336</v>
      </c>
      <c r="F1085" s="2">
        <v>20</v>
      </c>
      <c r="G1085" s="2">
        <f t="shared" si="16"/>
        <v>5</v>
      </c>
      <c r="H1085" t="s">
        <v>67</v>
      </c>
      <c r="I1085" t="s">
        <v>40</v>
      </c>
      <c r="J1085" t="s">
        <v>41</v>
      </c>
      <c r="K1085" t="s">
        <v>68</v>
      </c>
      <c r="L1085" t="s">
        <v>45</v>
      </c>
      <c r="M1085" t="s">
        <v>44</v>
      </c>
      <c r="N1085" t="s">
        <v>45</v>
      </c>
      <c r="O1085" t="s">
        <v>663</v>
      </c>
      <c r="P1085" t="s">
        <v>664</v>
      </c>
      <c r="Q1085">
        <v>101054675</v>
      </c>
      <c r="R1085">
        <v>57578</v>
      </c>
      <c r="S1085" s="1">
        <v>44341</v>
      </c>
      <c r="T1085" t="s">
        <v>170</v>
      </c>
      <c r="U1085">
        <v>36030</v>
      </c>
      <c r="V1085">
        <v>36350</v>
      </c>
      <c r="W1085">
        <v>1</v>
      </c>
      <c r="X1085">
        <v>0</v>
      </c>
      <c r="Y1085">
        <v>0</v>
      </c>
      <c r="AC1085" s="3">
        <v>566031</v>
      </c>
      <c r="AD1085">
        <v>448500</v>
      </c>
      <c r="AE1085">
        <v>-19890</v>
      </c>
      <c r="AH1085" t="s">
        <v>51</v>
      </c>
      <c r="AI1085" t="s">
        <v>52</v>
      </c>
      <c r="AK1085" t="s">
        <v>53</v>
      </c>
      <c r="AL1085" s="1">
        <v>44355</v>
      </c>
    </row>
    <row r="1086" spans="1:38" x14ac:dyDescent="0.25">
      <c r="A1086" t="s">
        <v>38</v>
      </c>
      <c r="B1086">
        <v>101053947</v>
      </c>
      <c r="C1086">
        <v>56454</v>
      </c>
      <c r="D1086">
        <v>56589</v>
      </c>
      <c r="E1086" s="1">
        <v>44336</v>
      </c>
      <c r="F1086" s="2">
        <v>20</v>
      </c>
      <c r="G1086" s="2">
        <f t="shared" si="16"/>
        <v>5</v>
      </c>
      <c r="H1086" t="s">
        <v>256</v>
      </c>
      <c r="I1086" t="s">
        <v>79</v>
      </c>
      <c r="J1086" t="s">
        <v>41</v>
      </c>
      <c r="K1086" t="s">
        <v>79</v>
      </c>
      <c r="L1086" t="s">
        <v>45</v>
      </c>
      <c r="M1086" t="s">
        <v>262</v>
      </c>
      <c r="N1086" t="s">
        <v>263</v>
      </c>
      <c r="O1086" t="s">
        <v>375</v>
      </c>
      <c r="P1086" t="s">
        <v>376</v>
      </c>
      <c r="Q1086">
        <v>101054676</v>
      </c>
      <c r="R1086" t="s">
        <v>787</v>
      </c>
      <c r="S1086" s="1">
        <v>44338</v>
      </c>
      <c r="T1086" t="s">
        <v>48</v>
      </c>
      <c r="U1086">
        <v>9970</v>
      </c>
      <c r="V1086">
        <v>10086</v>
      </c>
      <c r="W1086">
        <v>1</v>
      </c>
      <c r="X1086">
        <v>244373</v>
      </c>
      <c r="Y1086">
        <v>0</v>
      </c>
      <c r="Z1086" t="s">
        <v>49</v>
      </c>
      <c r="AC1086" s="3">
        <v>1994000</v>
      </c>
      <c r="AD1086">
        <v>0</v>
      </c>
      <c r="AE1086">
        <v>0</v>
      </c>
      <c r="AF1086" t="s">
        <v>56</v>
      </c>
      <c r="AH1086" t="s">
        <v>212</v>
      </c>
      <c r="AI1086" t="s">
        <v>52</v>
      </c>
      <c r="AK1086" t="s">
        <v>53</v>
      </c>
      <c r="AL1086" s="1">
        <v>44355</v>
      </c>
    </row>
    <row r="1087" spans="1:38" x14ac:dyDescent="0.25">
      <c r="A1087" t="s">
        <v>38</v>
      </c>
      <c r="B1087">
        <v>101053948</v>
      </c>
      <c r="C1087">
        <v>56455</v>
      </c>
      <c r="E1087" s="1">
        <v>44336</v>
      </c>
      <c r="F1087" s="2">
        <v>20</v>
      </c>
      <c r="G1087" s="2">
        <f t="shared" si="16"/>
        <v>5</v>
      </c>
      <c r="H1087" t="s">
        <v>67</v>
      </c>
      <c r="I1087" t="s">
        <v>40</v>
      </c>
      <c r="J1087" t="s">
        <v>41</v>
      </c>
      <c r="K1087" t="s">
        <v>68</v>
      </c>
      <c r="L1087" t="s">
        <v>45</v>
      </c>
      <c r="M1087" t="s">
        <v>44</v>
      </c>
      <c r="N1087" t="s">
        <v>45</v>
      </c>
      <c r="O1087" t="s">
        <v>410</v>
      </c>
      <c r="P1087" t="s">
        <v>411</v>
      </c>
      <c r="Q1087">
        <v>101054677</v>
      </c>
      <c r="R1087">
        <v>57574</v>
      </c>
      <c r="S1087" s="1">
        <v>44337</v>
      </c>
      <c r="T1087" t="s">
        <v>412</v>
      </c>
      <c r="U1087">
        <v>35430</v>
      </c>
      <c r="V1087">
        <v>35380</v>
      </c>
      <c r="W1087">
        <v>1</v>
      </c>
      <c r="X1087">
        <v>0</v>
      </c>
      <c r="Y1087">
        <v>0</v>
      </c>
      <c r="AC1087" s="3">
        <v>556605</v>
      </c>
      <c r="AD1087">
        <v>448500</v>
      </c>
      <c r="AE1087">
        <v>-12090</v>
      </c>
      <c r="AH1087" t="s">
        <v>51</v>
      </c>
      <c r="AI1087" t="s">
        <v>52</v>
      </c>
      <c r="AK1087" t="s">
        <v>53</v>
      </c>
      <c r="AL1087" s="1">
        <v>44355</v>
      </c>
    </row>
    <row r="1088" spans="1:38" x14ac:dyDescent="0.25">
      <c r="A1088" t="s">
        <v>38</v>
      </c>
      <c r="B1088">
        <v>101053949</v>
      </c>
      <c r="C1088">
        <v>56456</v>
      </c>
      <c r="E1088" s="1">
        <v>44336</v>
      </c>
      <c r="F1088" s="2">
        <v>20</v>
      </c>
      <c r="G1088" s="2">
        <f t="shared" si="16"/>
        <v>5</v>
      </c>
      <c r="H1088" t="s">
        <v>67</v>
      </c>
      <c r="I1088" t="s">
        <v>40</v>
      </c>
      <c r="J1088" t="s">
        <v>41</v>
      </c>
      <c r="K1088" t="s">
        <v>68</v>
      </c>
      <c r="L1088" t="s">
        <v>45</v>
      </c>
      <c r="M1088" t="s">
        <v>44</v>
      </c>
      <c r="N1088" t="s">
        <v>45</v>
      </c>
      <c r="O1088" t="s">
        <v>410</v>
      </c>
      <c r="P1088" t="s">
        <v>411</v>
      </c>
      <c r="Q1088">
        <v>101054678</v>
      </c>
      <c r="R1088">
        <v>57563</v>
      </c>
      <c r="S1088" s="1">
        <v>44337</v>
      </c>
      <c r="T1088" t="s">
        <v>412</v>
      </c>
      <c r="U1088">
        <v>34240</v>
      </c>
      <c r="V1088">
        <v>34260</v>
      </c>
      <c r="W1088">
        <v>1</v>
      </c>
      <c r="X1088">
        <v>0</v>
      </c>
      <c r="Y1088">
        <v>0</v>
      </c>
      <c r="AC1088" s="3">
        <v>537910</v>
      </c>
      <c r="AD1088">
        <v>448500</v>
      </c>
      <c r="AE1088">
        <v>3380</v>
      </c>
      <c r="AH1088" t="s">
        <v>51</v>
      </c>
      <c r="AI1088" t="s">
        <v>52</v>
      </c>
      <c r="AK1088" t="s">
        <v>53</v>
      </c>
      <c r="AL1088" s="1">
        <v>44355</v>
      </c>
    </row>
    <row r="1089" spans="1:38" x14ac:dyDescent="0.25">
      <c r="A1089" t="s">
        <v>38</v>
      </c>
      <c r="B1089">
        <v>101053950</v>
      </c>
      <c r="C1089">
        <v>56457</v>
      </c>
      <c r="E1089" s="1">
        <v>44336</v>
      </c>
      <c r="F1089" s="2">
        <v>20</v>
      </c>
      <c r="G1089" s="2">
        <f t="shared" si="16"/>
        <v>5</v>
      </c>
      <c r="H1089" t="s">
        <v>67</v>
      </c>
      <c r="I1089" t="s">
        <v>40</v>
      </c>
      <c r="J1089" t="s">
        <v>41</v>
      </c>
      <c r="K1089" t="s">
        <v>68</v>
      </c>
      <c r="L1089" t="s">
        <v>45</v>
      </c>
      <c r="M1089" t="s">
        <v>44</v>
      </c>
      <c r="N1089" t="s">
        <v>45</v>
      </c>
      <c r="O1089" t="s">
        <v>242</v>
      </c>
      <c r="P1089" t="s">
        <v>244</v>
      </c>
      <c r="Q1089">
        <v>101054679</v>
      </c>
      <c r="R1089">
        <v>441</v>
      </c>
      <c r="S1089" s="1">
        <v>44342</v>
      </c>
      <c r="T1089" t="s">
        <v>78</v>
      </c>
      <c r="U1089">
        <v>36750</v>
      </c>
      <c r="V1089">
        <v>36780</v>
      </c>
      <c r="W1089">
        <v>1</v>
      </c>
      <c r="X1089">
        <v>0</v>
      </c>
      <c r="Y1089">
        <v>0</v>
      </c>
      <c r="AC1089" s="3">
        <v>577342</v>
      </c>
      <c r="AD1089">
        <v>448500</v>
      </c>
      <c r="AE1089">
        <v>-29250</v>
      </c>
      <c r="AH1089" t="s">
        <v>51</v>
      </c>
      <c r="AI1089" t="s">
        <v>52</v>
      </c>
      <c r="AK1089" t="s">
        <v>53</v>
      </c>
      <c r="AL1089" s="1">
        <v>44355</v>
      </c>
    </row>
    <row r="1090" spans="1:38" x14ac:dyDescent="0.25">
      <c r="A1090" t="s">
        <v>38</v>
      </c>
      <c r="B1090">
        <v>101053951</v>
      </c>
      <c r="C1090">
        <v>56458</v>
      </c>
      <c r="D1090">
        <v>56542</v>
      </c>
      <c r="E1090" s="1">
        <v>44336</v>
      </c>
      <c r="F1090" s="2">
        <v>20</v>
      </c>
      <c r="G1090" s="2">
        <f t="shared" si="16"/>
        <v>5</v>
      </c>
      <c r="H1090" t="s">
        <v>256</v>
      </c>
      <c r="I1090" t="s">
        <v>79</v>
      </c>
      <c r="J1090" t="s">
        <v>41</v>
      </c>
      <c r="K1090" t="s">
        <v>79</v>
      </c>
      <c r="L1090" t="s">
        <v>45</v>
      </c>
      <c r="M1090" t="s">
        <v>262</v>
      </c>
      <c r="N1090" t="s">
        <v>263</v>
      </c>
      <c r="O1090" t="s">
        <v>286</v>
      </c>
      <c r="P1090" t="s">
        <v>287</v>
      </c>
      <c r="Q1090">
        <v>101054680</v>
      </c>
      <c r="R1090" t="s">
        <v>788</v>
      </c>
      <c r="S1090" s="1">
        <v>44342</v>
      </c>
      <c r="T1090" t="s">
        <v>48</v>
      </c>
      <c r="U1090">
        <v>10073</v>
      </c>
      <c r="V1090">
        <v>10101</v>
      </c>
      <c r="W1090">
        <v>1</v>
      </c>
      <c r="X1090">
        <v>244373</v>
      </c>
      <c r="Y1090">
        <v>0</v>
      </c>
      <c r="Z1090" t="s">
        <v>49</v>
      </c>
      <c r="AC1090" s="3">
        <v>2014600</v>
      </c>
      <c r="AD1090">
        <v>0</v>
      </c>
      <c r="AE1090">
        <v>0</v>
      </c>
      <c r="AF1090" t="s">
        <v>56</v>
      </c>
      <c r="AH1090" t="s">
        <v>212</v>
      </c>
      <c r="AI1090" t="s">
        <v>52</v>
      </c>
      <c r="AK1090" t="s">
        <v>53</v>
      </c>
      <c r="AL1090" s="1">
        <v>44355</v>
      </c>
    </row>
    <row r="1091" spans="1:38" x14ac:dyDescent="0.25">
      <c r="A1091" t="s">
        <v>38</v>
      </c>
      <c r="B1091">
        <v>101053952</v>
      </c>
      <c r="C1091">
        <v>56459</v>
      </c>
      <c r="E1091" s="1">
        <v>44336</v>
      </c>
      <c r="F1091" s="2">
        <v>20</v>
      </c>
      <c r="G1091" s="2">
        <f t="shared" ref="G1091:G1154" si="17">+MONTH(E1091)</f>
        <v>5</v>
      </c>
      <c r="H1091" t="s">
        <v>67</v>
      </c>
      <c r="I1091" t="s">
        <v>40</v>
      </c>
      <c r="J1091" t="s">
        <v>41</v>
      </c>
      <c r="K1091" t="s">
        <v>68</v>
      </c>
      <c r="L1091" t="s">
        <v>45</v>
      </c>
      <c r="M1091" t="s">
        <v>44</v>
      </c>
      <c r="N1091" t="s">
        <v>45</v>
      </c>
      <c r="O1091" t="s">
        <v>242</v>
      </c>
      <c r="P1091" t="s">
        <v>244</v>
      </c>
      <c r="Q1091">
        <v>101054681</v>
      </c>
      <c r="R1091">
        <v>489</v>
      </c>
      <c r="S1091" s="1">
        <v>44342</v>
      </c>
      <c r="T1091" t="s">
        <v>78</v>
      </c>
      <c r="U1091">
        <v>34990</v>
      </c>
      <c r="V1091">
        <v>34990</v>
      </c>
      <c r="W1091">
        <v>1</v>
      </c>
      <c r="X1091">
        <v>0</v>
      </c>
      <c r="Y1091">
        <v>0</v>
      </c>
      <c r="AC1091" s="3">
        <v>549693</v>
      </c>
      <c r="AD1091">
        <v>448500</v>
      </c>
      <c r="AE1091">
        <v>-6370</v>
      </c>
      <c r="AH1091" t="s">
        <v>51</v>
      </c>
      <c r="AI1091" t="s">
        <v>52</v>
      </c>
      <c r="AK1091" t="s">
        <v>53</v>
      </c>
      <c r="AL1091" s="1">
        <v>44355</v>
      </c>
    </row>
    <row r="1092" spans="1:38" x14ac:dyDescent="0.25">
      <c r="A1092" t="s">
        <v>38</v>
      </c>
      <c r="B1092">
        <v>101053953</v>
      </c>
      <c r="C1092">
        <v>56460</v>
      </c>
      <c r="E1092" s="1">
        <v>44336</v>
      </c>
      <c r="F1092" s="2">
        <v>20</v>
      </c>
      <c r="G1092" s="2">
        <f t="shared" si="17"/>
        <v>5</v>
      </c>
      <c r="H1092" t="s">
        <v>67</v>
      </c>
      <c r="I1092" t="s">
        <v>40</v>
      </c>
      <c r="J1092" t="s">
        <v>41</v>
      </c>
      <c r="K1092" t="s">
        <v>68</v>
      </c>
      <c r="L1092" t="s">
        <v>45</v>
      </c>
      <c r="M1092" t="s">
        <v>44</v>
      </c>
      <c r="N1092" t="s">
        <v>45</v>
      </c>
      <c r="O1092" t="s">
        <v>242</v>
      </c>
      <c r="P1092" t="s">
        <v>244</v>
      </c>
      <c r="Q1092">
        <v>101054682</v>
      </c>
      <c r="R1092">
        <v>482</v>
      </c>
      <c r="S1092" s="1">
        <v>44342</v>
      </c>
      <c r="T1092" t="s">
        <v>78</v>
      </c>
      <c r="U1092">
        <v>35930</v>
      </c>
      <c r="V1092">
        <v>35980</v>
      </c>
      <c r="W1092">
        <v>1</v>
      </c>
      <c r="X1092">
        <v>0</v>
      </c>
      <c r="Y1092">
        <v>0</v>
      </c>
      <c r="AC1092" s="3">
        <v>564460</v>
      </c>
      <c r="AD1092">
        <v>448500</v>
      </c>
      <c r="AE1092">
        <v>-18590</v>
      </c>
      <c r="AH1092" t="s">
        <v>51</v>
      </c>
      <c r="AI1092" t="s">
        <v>52</v>
      </c>
      <c r="AK1092" t="s">
        <v>53</v>
      </c>
      <c r="AL1092" s="1">
        <v>44355</v>
      </c>
    </row>
    <row r="1093" spans="1:38" x14ac:dyDescent="0.25">
      <c r="A1093" t="s">
        <v>38</v>
      </c>
      <c r="B1093">
        <v>101053954</v>
      </c>
      <c r="C1093">
        <v>56461</v>
      </c>
      <c r="E1093" s="1">
        <v>44336</v>
      </c>
      <c r="F1093" s="2">
        <v>20</v>
      </c>
      <c r="G1093" s="2">
        <f t="shared" si="17"/>
        <v>5</v>
      </c>
      <c r="H1093" t="s">
        <v>67</v>
      </c>
      <c r="I1093" t="s">
        <v>40</v>
      </c>
      <c r="J1093" t="s">
        <v>41</v>
      </c>
      <c r="K1093" t="s">
        <v>68</v>
      </c>
      <c r="L1093" t="s">
        <v>45</v>
      </c>
      <c r="M1093" t="s">
        <v>44</v>
      </c>
      <c r="N1093" t="s">
        <v>45</v>
      </c>
      <c r="O1093" t="s">
        <v>549</v>
      </c>
      <c r="P1093" t="s">
        <v>550</v>
      </c>
      <c r="Q1093">
        <v>101054683</v>
      </c>
      <c r="R1093">
        <v>395</v>
      </c>
      <c r="S1093" s="1">
        <v>44342</v>
      </c>
      <c r="T1093" t="s">
        <v>78</v>
      </c>
      <c r="U1093">
        <v>35690</v>
      </c>
      <c r="V1093">
        <v>35720</v>
      </c>
      <c r="W1093">
        <v>1</v>
      </c>
      <c r="X1093">
        <v>0</v>
      </c>
      <c r="Y1093">
        <v>0</v>
      </c>
      <c r="AC1093" s="3">
        <v>560690</v>
      </c>
      <c r="AD1093">
        <v>448500</v>
      </c>
      <c r="AE1093">
        <v>-15470</v>
      </c>
      <c r="AH1093" t="s">
        <v>51</v>
      </c>
      <c r="AI1093" t="s">
        <v>52</v>
      </c>
      <c r="AK1093" t="s">
        <v>53</v>
      </c>
      <c r="AL1093" s="1">
        <v>44355</v>
      </c>
    </row>
    <row r="1094" spans="1:38" x14ac:dyDescent="0.25">
      <c r="A1094" t="s">
        <v>38</v>
      </c>
      <c r="B1094">
        <v>101053955</v>
      </c>
      <c r="C1094">
        <v>56462</v>
      </c>
      <c r="E1094" s="1">
        <v>44336</v>
      </c>
      <c r="F1094" s="2">
        <v>20</v>
      </c>
      <c r="G1094" s="2">
        <f t="shared" si="17"/>
        <v>5</v>
      </c>
      <c r="H1094" t="s">
        <v>67</v>
      </c>
      <c r="I1094" t="s">
        <v>40</v>
      </c>
      <c r="J1094" t="s">
        <v>41</v>
      </c>
      <c r="K1094" t="s">
        <v>68</v>
      </c>
      <c r="L1094" t="s">
        <v>45</v>
      </c>
      <c r="M1094" t="s">
        <v>44</v>
      </c>
      <c r="N1094" t="s">
        <v>45</v>
      </c>
      <c r="O1094" t="s">
        <v>549</v>
      </c>
      <c r="P1094" t="s">
        <v>550</v>
      </c>
      <c r="Q1094">
        <v>101054684</v>
      </c>
      <c r="R1094">
        <v>57583</v>
      </c>
      <c r="S1094" s="1">
        <v>44342</v>
      </c>
      <c r="T1094" t="s">
        <v>78</v>
      </c>
      <c r="U1094">
        <v>35210</v>
      </c>
      <c r="V1094">
        <v>35410</v>
      </c>
      <c r="W1094">
        <v>1</v>
      </c>
      <c r="X1094">
        <v>0</v>
      </c>
      <c r="Y1094">
        <v>0</v>
      </c>
      <c r="AC1094" s="3">
        <v>553149</v>
      </c>
      <c r="AD1094">
        <v>448500</v>
      </c>
      <c r="AE1094">
        <v>-9230</v>
      </c>
      <c r="AH1094" t="s">
        <v>51</v>
      </c>
      <c r="AI1094" t="s">
        <v>52</v>
      </c>
      <c r="AK1094" t="s">
        <v>53</v>
      </c>
      <c r="AL1094" s="1">
        <v>44355</v>
      </c>
    </row>
    <row r="1095" spans="1:38" x14ac:dyDescent="0.25">
      <c r="A1095" t="s">
        <v>38</v>
      </c>
      <c r="B1095">
        <v>101053956</v>
      </c>
      <c r="C1095">
        <v>56463</v>
      </c>
      <c r="D1095">
        <v>56781</v>
      </c>
      <c r="E1095" s="1">
        <v>44336</v>
      </c>
      <c r="F1095" s="2">
        <v>20</v>
      </c>
      <c r="G1095" s="2">
        <f t="shared" si="17"/>
        <v>5</v>
      </c>
      <c r="H1095" t="s">
        <v>256</v>
      </c>
      <c r="I1095" t="s">
        <v>79</v>
      </c>
      <c r="J1095" t="s">
        <v>41</v>
      </c>
      <c r="K1095" t="s">
        <v>79</v>
      </c>
      <c r="L1095" t="s">
        <v>45</v>
      </c>
      <c r="M1095" t="s">
        <v>319</v>
      </c>
      <c r="N1095" t="s">
        <v>285</v>
      </c>
      <c r="O1095" t="s">
        <v>280</v>
      </c>
      <c r="P1095" t="s">
        <v>281</v>
      </c>
      <c r="Q1095">
        <v>101054685</v>
      </c>
      <c r="R1095" t="s">
        <v>789</v>
      </c>
      <c r="S1095" s="1">
        <v>44341</v>
      </c>
      <c r="T1095" t="s">
        <v>48</v>
      </c>
      <c r="U1095">
        <v>10027</v>
      </c>
      <c r="V1095">
        <v>10046</v>
      </c>
      <c r="W1095">
        <v>1</v>
      </c>
      <c r="X1095">
        <v>221080</v>
      </c>
      <c r="Y1095">
        <v>0</v>
      </c>
      <c r="Z1095" t="s">
        <v>49</v>
      </c>
      <c r="AC1095" s="3">
        <v>1431755</v>
      </c>
      <c r="AD1095">
        <v>0</v>
      </c>
      <c r="AE1095">
        <v>0</v>
      </c>
      <c r="AF1095" t="s">
        <v>56</v>
      </c>
      <c r="AH1095" t="s">
        <v>212</v>
      </c>
      <c r="AI1095" t="s">
        <v>52</v>
      </c>
      <c r="AK1095" t="s">
        <v>53</v>
      </c>
      <c r="AL1095" s="1">
        <v>44355</v>
      </c>
    </row>
    <row r="1096" spans="1:38" x14ac:dyDescent="0.25">
      <c r="A1096" t="s">
        <v>38</v>
      </c>
      <c r="B1096">
        <v>101053957</v>
      </c>
      <c r="C1096">
        <v>56464</v>
      </c>
      <c r="E1096" s="1">
        <v>44336</v>
      </c>
      <c r="F1096" s="2">
        <v>20</v>
      </c>
      <c r="G1096" s="2">
        <f t="shared" si="17"/>
        <v>5</v>
      </c>
      <c r="H1096" t="s">
        <v>67</v>
      </c>
      <c r="I1096" t="s">
        <v>40</v>
      </c>
      <c r="J1096" t="s">
        <v>41</v>
      </c>
      <c r="K1096" t="s">
        <v>68</v>
      </c>
      <c r="L1096" t="s">
        <v>45</v>
      </c>
      <c r="M1096" t="s">
        <v>44</v>
      </c>
      <c r="N1096" t="s">
        <v>45</v>
      </c>
      <c r="O1096" t="s">
        <v>549</v>
      </c>
      <c r="P1096" t="s">
        <v>550</v>
      </c>
      <c r="Q1096">
        <v>101054686</v>
      </c>
      <c r="R1096">
        <v>57592</v>
      </c>
      <c r="S1096" s="1">
        <v>44342</v>
      </c>
      <c r="T1096" t="s">
        <v>78</v>
      </c>
      <c r="U1096">
        <v>35950</v>
      </c>
      <c r="V1096">
        <v>36070</v>
      </c>
      <c r="W1096">
        <v>1</v>
      </c>
      <c r="X1096">
        <v>0</v>
      </c>
      <c r="Y1096">
        <v>0</v>
      </c>
      <c r="AC1096" s="3">
        <v>564774</v>
      </c>
      <c r="AD1096">
        <v>448500</v>
      </c>
      <c r="AE1096">
        <v>-18850</v>
      </c>
      <c r="AH1096" t="s">
        <v>51</v>
      </c>
      <c r="AI1096" t="s">
        <v>52</v>
      </c>
      <c r="AK1096" t="s">
        <v>53</v>
      </c>
      <c r="AL1096" s="1">
        <v>44355</v>
      </c>
    </row>
    <row r="1097" spans="1:38" x14ac:dyDescent="0.25">
      <c r="A1097" t="s">
        <v>38</v>
      </c>
      <c r="B1097">
        <v>101053958</v>
      </c>
      <c r="C1097">
        <v>56465</v>
      </c>
      <c r="D1097">
        <v>56813</v>
      </c>
      <c r="E1097" s="1">
        <v>44336</v>
      </c>
      <c r="F1097" s="2">
        <v>20</v>
      </c>
      <c r="G1097" s="2">
        <f t="shared" si="17"/>
        <v>5</v>
      </c>
      <c r="H1097" t="s">
        <v>256</v>
      </c>
      <c r="I1097" t="s">
        <v>79</v>
      </c>
      <c r="J1097" t="s">
        <v>41</v>
      </c>
      <c r="K1097" t="s">
        <v>79</v>
      </c>
      <c r="L1097" t="s">
        <v>45</v>
      </c>
      <c r="M1097" t="s">
        <v>257</v>
      </c>
      <c r="N1097" t="s">
        <v>525</v>
      </c>
      <c r="O1097" t="s">
        <v>372</v>
      </c>
      <c r="P1097" t="s">
        <v>373</v>
      </c>
      <c r="Q1097">
        <v>101054687</v>
      </c>
      <c r="R1097" t="s">
        <v>790</v>
      </c>
      <c r="S1097" s="1">
        <v>44341</v>
      </c>
      <c r="T1097" t="s">
        <v>48</v>
      </c>
      <c r="U1097">
        <v>10054</v>
      </c>
      <c r="V1097">
        <v>10054</v>
      </c>
      <c r="W1097">
        <v>1</v>
      </c>
      <c r="X1097">
        <v>458326</v>
      </c>
      <c r="Y1097">
        <v>0</v>
      </c>
      <c r="Z1097" t="s">
        <v>49</v>
      </c>
      <c r="AC1097" s="3">
        <v>3645078</v>
      </c>
      <c r="AD1097">
        <v>0</v>
      </c>
      <c r="AE1097">
        <v>0</v>
      </c>
      <c r="AF1097" t="s">
        <v>56</v>
      </c>
      <c r="AH1097" t="s">
        <v>212</v>
      </c>
      <c r="AI1097" t="s">
        <v>52</v>
      </c>
      <c r="AK1097" t="s">
        <v>59</v>
      </c>
    </row>
    <row r="1098" spans="1:38" x14ac:dyDescent="0.25">
      <c r="A1098" t="s">
        <v>38</v>
      </c>
      <c r="B1098">
        <v>101053959</v>
      </c>
      <c r="C1098">
        <v>56466</v>
      </c>
      <c r="D1098">
        <v>57338</v>
      </c>
      <c r="E1098" s="1">
        <v>44336</v>
      </c>
      <c r="F1098" s="2">
        <v>20</v>
      </c>
      <c r="G1098" s="2">
        <f t="shared" si="17"/>
        <v>5</v>
      </c>
      <c r="H1098" t="s">
        <v>256</v>
      </c>
      <c r="I1098" t="s">
        <v>79</v>
      </c>
      <c r="J1098" t="s">
        <v>41</v>
      </c>
      <c r="K1098" t="s">
        <v>79</v>
      </c>
      <c r="L1098" t="s">
        <v>45</v>
      </c>
      <c r="M1098" t="s">
        <v>319</v>
      </c>
      <c r="N1098" t="s">
        <v>268</v>
      </c>
      <c r="O1098" t="s">
        <v>298</v>
      </c>
      <c r="P1098" t="s">
        <v>299</v>
      </c>
      <c r="Q1098">
        <v>101054688</v>
      </c>
      <c r="R1098" t="s">
        <v>791</v>
      </c>
      <c r="S1098" s="1">
        <v>44349</v>
      </c>
      <c r="T1098" t="s">
        <v>48</v>
      </c>
      <c r="U1098">
        <v>10080</v>
      </c>
      <c r="V1098">
        <v>10100</v>
      </c>
      <c r="W1098">
        <v>1</v>
      </c>
      <c r="X1098">
        <v>429712</v>
      </c>
      <c r="Y1098">
        <v>0</v>
      </c>
      <c r="Z1098" t="s">
        <v>49</v>
      </c>
      <c r="AC1098" s="3">
        <v>2016000</v>
      </c>
      <c r="AD1098">
        <v>0</v>
      </c>
      <c r="AE1098">
        <v>0</v>
      </c>
      <c r="AF1098" t="s">
        <v>56</v>
      </c>
      <c r="AH1098" t="s">
        <v>212</v>
      </c>
      <c r="AI1098" t="s">
        <v>52</v>
      </c>
      <c r="AK1098" t="s">
        <v>59</v>
      </c>
    </row>
    <row r="1099" spans="1:38" x14ac:dyDescent="0.25">
      <c r="A1099" t="s">
        <v>38</v>
      </c>
      <c r="B1099">
        <v>101053960</v>
      </c>
      <c r="C1099">
        <v>56467</v>
      </c>
      <c r="D1099">
        <v>56924</v>
      </c>
      <c r="E1099" s="1">
        <v>44336</v>
      </c>
      <c r="F1099" s="2">
        <v>20</v>
      </c>
      <c r="G1099" s="2">
        <f t="shared" si="17"/>
        <v>5</v>
      </c>
      <c r="H1099" t="s">
        <v>256</v>
      </c>
      <c r="I1099" t="s">
        <v>79</v>
      </c>
      <c r="J1099" t="s">
        <v>41</v>
      </c>
      <c r="K1099" t="s">
        <v>79</v>
      </c>
      <c r="L1099" t="s">
        <v>45</v>
      </c>
      <c r="M1099" t="s">
        <v>257</v>
      </c>
      <c r="N1099" t="s">
        <v>258</v>
      </c>
      <c r="O1099" t="s">
        <v>353</v>
      </c>
      <c r="P1099" t="s">
        <v>354</v>
      </c>
      <c r="Q1099">
        <v>101054689</v>
      </c>
      <c r="R1099" t="s">
        <v>792</v>
      </c>
      <c r="S1099" s="1">
        <v>44342</v>
      </c>
      <c r="T1099" t="s">
        <v>48</v>
      </c>
      <c r="U1099">
        <v>10070</v>
      </c>
      <c r="V1099">
        <v>10078</v>
      </c>
      <c r="W1099">
        <v>1</v>
      </c>
      <c r="X1099">
        <v>442664</v>
      </c>
      <c r="Y1099">
        <v>0</v>
      </c>
      <c r="Z1099" t="s">
        <v>49</v>
      </c>
      <c r="AC1099" s="3">
        <v>3332264</v>
      </c>
      <c r="AD1099">
        <v>0</v>
      </c>
      <c r="AE1099">
        <v>0</v>
      </c>
      <c r="AF1099" t="s">
        <v>56</v>
      </c>
      <c r="AH1099" t="s">
        <v>212</v>
      </c>
      <c r="AI1099" t="s">
        <v>52</v>
      </c>
      <c r="AK1099" t="s">
        <v>59</v>
      </c>
    </row>
    <row r="1100" spans="1:38" x14ac:dyDescent="0.25">
      <c r="A1100" t="s">
        <v>38</v>
      </c>
      <c r="B1100">
        <v>101053961</v>
      </c>
      <c r="C1100">
        <v>56468</v>
      </c>
      <c r="D1100">
        <v>57014</v>
      </c>
      <c r="E1100" s="1">
        <v>44336</v>
      </c>
      <c r="F1100" s="2">
        <v>20</v>
      </c>
      <c r="G1100" s="2">
        <f t="shared" si="17"/>
        <v>5</v>
      </c>
      <c r="H1100" t="s">
        <v>256</v>
      </c>
      <c r="I1100" t="s">
        <v>79</v>
      </c>
      <c r="J1100" t="s">
        <v>41</v>
      </c>
      <c r="K1100" t="s">
        <v>79</v>
      </c>
      <c r="L1100" t="s">
        <v>45</v>
      </c>
      <c r="M1100" t="s">
        <v>383</v>
      </c>
      <c r="N1100" t="s">
        <v>285</v>
      </c>
      <c r="O1100" t="s">
        <v>289</v>
      </c>
      <c r="P1100" t="s">
        <v>290</v>
      </c>
      <c r="Q1100">
        <v>101054690</v>
      </c>
      <c r="R1100" t="s">
        <v>793</v>
      </c>
      <c r="S1100" s="1">
        <v>44343</v>
      </c>
      <c r="T1100" t="s">
        <v>48</v>
      </c>
      <c r="U1100">
        <v>10184</v>
      </c>
      <c r="V1100">
        <v>10147</v>
      </c>
      <c r="W1100">
        <v>1</v>
      </c>
      <c r="X1100">
        <v>221080</v>
      </c>
      <c r="Y1100">
        <v>0</v>
      </c>
      <c r="Z1100" t="s">
        <v>49</v>
      </c>
      <c r="AC1100" s="3">
        <v>1454173</v>
      </c>
      <c r="AD1100">
        <v>0</v>
      </c>
      <c r="AE1100">
        <v>0</v>
      </c>
      <c r="AF1100" t="s">
        <v>56</v>
      </c>
      <c r="AH1100" t="s">
        <v>212</v>
      </c>
      <c r="AI1100" t="s">
        <v>52</v>
      </c>
      <c r="AK1100" t="s">
        <v>53</v>
      </c>
      <c r="AL1100" s="1">
        <v>44355</v>
      </c>
    </row>
    <row r="1101" spans="1:38" x14ac:dyDescent="0.25">
      <c r="A1101" t="s">
        <v>38</v>
      </c>
      <c r="B1101">
        <v>101053962</v>
      </c>
      <c r="C1101">
        <v>56469</v>
      </c>
      <c r="D1101">
        <v>56768</v>
      </c>
      <c r="E1101" s="1">
        <v>44336</v>
      </c>
      <c r="F1101" s="2">
        <v>20</v>
      </c>
      <c r="G1101" s="2">
        <f t="shared" si="17"/>
        <v>5</v>
      </c>
      <c r="H1101" t="s">
        <v>256</v>
      </c>
      <c r="I1101" t="s">
        <v>79</v>
      </c>
      <c r="J1101" t="s">
        <v>41</v>
      </c>
      <c r="K1101" t="s">
        <v>79</v>
      </c>
      <c r="L1101" t="s">
        <v>45</v>
      </c>
      <c r="M1101" t="s">
        <v>257</v>
      </c>
      <c r="N1101" t="s">
        <v>258</v>
      </c>
      <c r="O1101" t="s">
        <v>296</v>
      </c>
      <c r="P1101" t="s">
        <v>297</v>
      </c>
      <c r="Q1101">
        <v>101054691</v>
      </c>
      <c r="R1101" t="s">
        <v>794</v>
      </c>
      <c r="S1101" s="1">
        <v>44341</v>
      </c>
      <c r="T1101" t="s">
        <v>48</v>
      </c>
      <c r="U1101">
        <v>10083</v>
      </c>
      <c r="V1101">
        <v>10083</v>
      </c>
      <c r="W1101">
        <v>1</v>
      </c>
      <c r="X1101">
        <v>442664</v>
      </c>
      <c r="Y1101">
        <v>0</v>
      </c>
      <c r="Z1101" t="s">
        <v>49</v>
      </c>
      <c r="AC1101" s="3">
        <v>3336566</v>
      </c>
      <c r="AD1101">
        <v>0</v>
      </c>
      <c r="AE1101">
        <v>0</v>
      </c>
      <c r="AF1101" t="s">
        <v>56</v>
      </c>
      <c r="AH1101" t="s">
        <v>212</v>
      </c>
      <c r="AI1101" t="s">
        <v>52</v>
      </c>
      <c r="AK1101" t="s">
        <v>59</v>
      </c>
    </row>
    <row r="1102" spans="1:38" x14ac:dyDescent="0.25">
      <c r="A1102" t="s">
        <v>38</v>
      </c>
      <c r="B1102">
        <v>101053963</v>
      </c>
      <c r="C1102">
        <v>56470</v>
      </c>
      <c r="E1102" s="1">
        <v>44336</v>
      </c>
      <c r="F1102" s="2">
        <v>20</v>
      </c>
      <c r="G1102" s="2">
        <f t="shared" si="17"/>
        <v>5</v>
      </c>
      <c r="H1102" t="s">
        <v>67</v>
      </c>
      <c r="I1102" t="s">
        <v>40</v>
      </c>
      <c r="J1102" t="s">
        <v>41</v>
      </c>
      <c r="K1102" t="s">
        <v>68</v>
      </c>
      <c r="L1102" t="s">
        <v>45</v>
      </c>
      <c r="M1102" t="s">
        <v>44</v>
      </c>
      <c r="N1102" t="s">
        <v>45</v>
      </c>
      <c r="O1102" t="s">
        <v>240</v>
      </c>
      <c r="P1102" t="s">
        <v>241</v>
      </c>
      <c r="Q1102">
        <v>101054692</v>
      </c>
      <c r="R1102">
        <v>467</v>
      </c>
      <c r="S1102" s="1">
        <v>44340</v>
      </c>
      <c r="T1102" t="s">
        <v>170</v>
      </c>
      <c r="U1102">
        <v>37180</v>
      </c>
      <c r="V1102">
        <v>37200</v>
      </c>
      <c r="W1102">
        <v>1</v>
      </c>
      <c r="X1102">
        <v>0</v>
      </c>
      <c r="Y1102">
        <v>0</v>
      </c>
      <c r="AC1102" s="3">
        <v>584098</v>
      </c>
      <c r="AD1102">
        <v>448500</v>
      </c>
      <c r="AE1102">
        <v>-34840</v>
      </c>
      <c r="AH1102" t="s">
        <v>51</v>
      </c>
      <c r="AI1102" t="s">
        <v>52</v>
      </c>
      <c r="AK1102" t="s">
        <v>53</v>
      </c>
      <c r="AL1102" s="1">
        <v>44355</v>
      </c>
    </row>
    <row r="1103" spans="1:38" x14ac:dyDescent="0.25">
      <c r="A1103" t="s">
        <v>38</v>
      </c>
      <c r="B1103">
        <v>101053964</v>
      </c>
      <c r="C1103">
        <v>56471</v>
      </c>
      <c r="E1103" s="1">
        <v>44336</v>
      </c>
      <c r="F1103" s="2">
        <v>20</v>
      </c>
      <c r="G1103" s="2">
        <f t="shared" si="17"/>
        <v>5</v>
      </c>
      <c r="H1103" t="s">
        <v>67</v>
      </c>
      <c r="I1103" t="s">
        <v>40</v>
      </c>
      <c r="J1103" t="s">
        <v>41</v>
      </c>
      <c r="K1103" t="s">
        <v>68</v>
      </c>
      <c r="L1103" t="s">
        <v>45</v>
      </c>
      <c r="M1103" t="s">
        <v>44</v>
      </c>
      <c r="N1103" t="s">
        <v>45</v>
      </c>
      <c r="O1103" t="s">
        <v>240</v>
      </c>
      <c r="P1103" t="s">
        <v>241</v>
      </c>
      <c r="Q1103">
        <v>101054693</v>
      </c>
      <c r="R1103">
        <v>445</v>
      </c>
      <c r="S1103" s="1">
        <v>44340</v>
      </c>
      <c r="T1103" t="s">
        <v>170</v>
      </c>
      <c r="U1103">
        <v>36630</v>
      </c>
      <c r="V1103">
        <v>36680</v>
      </c>
      <c r="W1103">
        <v>1</v>
      </c>
      <c r="X1103">
        <v>0</v>
      </c>
      <c r="Y1103">
        <v>0</v>
      </c>
      <c r="AC1103" s="3">
        <v>575457</v>
      </c>
      <c r="AD1103">
        <v>448500</v>
      </c>
      <c r="AE1103">
        <v>-27690</v>
      </c>
      <c r="AH1103" t="s">
        <v>51</v>
      </c>
      <c r="AI1103" t="s">
        <v>52</v>
      </c>
      <c r="AK1103" t="s">
        <v>53</v>
      </c>
      <c r="AL1103" s="1">
        <v>44355</v>
      </c>
    </row>
    <row r="1104" spans="1:38" x14ac:dyDescent="0.25">
      <c r="A1104" t="s">
        <v>38</v>
      </c>
      <c r="B1104">
        <v>101053965</v>
      </c>
      <c r="C1104">
        <v>56472</v>
      </c>
      <c r="E1104" s="1">
        <v>44336</v>
      </c>
      <c r="F1104" s="2">
        <v>20</v>
      </c>
      <c r="G1104" s="2">
        <f t="shared" si="17"/>
        <v>5</v>
      </c>
      <c r="H1104" t="s">
        <v>67</v>
      </c>
      <c r="I1104" t="s">
        <v>40</v>
      </c>
      <c r="J1104" t="s">
        <v>41</v>
      </c>
      <c r="K1104" t="s">
        <v>68</v>
      </c>
      <c r="L1104" t="s">
        <v>45</v>
      </c>
      <c r="M1104" t="s">
        <v>44</v>
      </c>
      <c r="N1104" t="s">
        <v>45</v>
      </c>
      <c r="O1104" t="s">
        <v>240</v>
      </c>
      <c r="P1104" t="s">
        <v>241</v>
      </c>
      <c r="Q1104">
        <v>101054694</v>
      </c>
      <c r="R1104">
        <v>484</v>
      </c>
      <c r="S1104" s="1">
        <v>44340</v>
      </c>
      <c r="T1104" t="s">
        <v>170</v>
      </c>
      <c r="U1104">
        <v>35670</v>
      </c>
      <c r="V1104">
        <v>35710</v>
      </c>
      <c r="W1104">
        <v>1</v>
      </c>
      <c r="X1104">
        <v>0</v>
      </c>
      <c r="Y1104">
        <v>0</v>
      </c>
      <c r="AC1104" s="3">
        <v>560376</v>
      </c>
      <c r="AD1104">
        <v>448500</v>
      </c>
      <c r="AE1104">
        <v>-15210</v>
      </c>
      <c r="AH1104" t="s">
        <v>51</v>
      </c>
      <c r="AI1104" t="s">
        <v>52</v>
      </c>
      <c r="AK1104" t="s">
        <v>53</v>
      </c>
      <c r="AL1104" s="1">
        <v>44355</v>
      </c>
    </row>
    <row r="1105" spans="1:38" x14ac:dyDescent="0.25">
      <c r="A1105" t="s">
        <v>38</v>
      </c>
      <c r="B1105">
        <v>101053966</v>
      </c>
      <c r="C1105">
        <v>56473</v>
      </c>
      <c r="E1105" s="1">
        <v>44336</v>
      </c>
      <c r="F1105" s="2">
        <v>20</v>
      </c>
      <c r="G1105" s="2">
        <f t="shared" si="17"/>
        <v>5</v>
      </c>
      <c r="H1105" t="s">
        <v>67</v>
      </c>
      <c r="I1105" t="s">
        <v>40</v>
      </c>
      <c r="J1105" t="s">
        <v>41</v>
      </c>
      <c r="K1105" t="s">
        <v>68</v>
      </c>
      <c r="L1105" t="s">
        <v>45</v>
      </c>
      <c r="M1105" t="s">
        <v>44</v>
      </c>
      <c r="N1105" t="s">
        <v>45</v>
      </c>
      <c r="O1105" t="s">
        <v>663</v>
      </c>
      <c r="P1105" t="s">
        <v>664</v>
      </c>
      <c r="Q1105">
        <v>101054695</v>
      </c>
      <c r="R1105">
        <v>57586</v>
      </c>
      <c r="S1105" s="1">
        <v>44341</v>
      </c>
      <c r="T1105" t="s">
        <v>170</v>
      </c>
      <c r="U1105">
        <v>36280</v>
      </c>
      <c r="V1105">
        <v>36300</v>
      </c>
      <c r="W1105">
        <v>1</v>
      </c>
      <c r="X1105">
        <v>0</v>
      </c>
      <c r="Y1105">
        <v>0</v>
      </c>
      <c r="AC1105" s="3">
        <v>569959</v>
      </c>
      <c r="AD1105">
        <v>448500</v>
      </c>
      <c r="AE1105">
        <v>-23140</v>
      </c>
      <c r="AH1105" t="s">
        <v>51</v>
      </c>
      <c r="AI1105" t="s">
        <v>52</v>
      </c>
      <c r="AK1105" t="s">
        <v>53</v>
      </c>
      <c r="AL1105" s="1">
        <v>44355</v>
      </c>
    </row>
    <row r="1106" spans="1:38" x14ac:dyDescent="0.25">
      <c r="A1106" t="s">
        <v>38</v>
      </c>
      <c r="B1106">
        <v>101053967</v>
      </c>
      <c r="C1106">
        <v>56474</v>
      </c>
      <c r="E1106" s="1">
        <v>44336</v>
      </c>
      <c r="F1106" s="2">
        <v>20</v>
      </c>
      <c r="G1106" s="2">
        <f t="shared" si="17"/>
        <v>5</v>
      </c>
      <c r="H1106" t="s">
        <v>67</v>
      </c>
      <c r="I1106" t="s">
        <v>40</v>
      </c>
      <c r="J1106" t="s">
        <v>41</v>
      </c>
      <c r="K1106" t="s">
        <v>68</v>
      </c>
      <c r="L1106" t="s">
        <v>45</v>
      </c>
      <c r="M1106" t="s">
        <v>44</v>
      </c>
      <c r="N1106" t="s">
        <v>45</v>
      </c>
      <c r="O1106" t="s">
        <v>663</v>
      </c>
      <c r="P1106" t="s">
        <v>664</v>
      </c>
      <c r="Q1106">
        <v>101054696</v>
      </c>
      <c r="R1106">
        <v>57599</v>
      </c>
      <c r="S1106" s="1">
        <v>44341</v>
      </c>
      <c r="T1106" t="s">
        <v>170</v>
      </c>
      <c r="U1106">
        <v>35110</v>
      </c>
      <c r="V1106">
        <v>35060</v>
      </c>
      <c r="W1106">
        <v>1</v>
      </c>
      <c r="X1106">
        <v>0</v>
      </c>
      <c r="Y1106">
        <v>0</v>
      </c>
      <c r="AC1106" s="3">
        <v>551578</v>
      </c>
      <c r="AD1106">
        <v>448500</v>
      </c>
      <c r="AE1106">
        <v>-7930</v>
      </c>
      <c r="AH1106" t="s">
        <v>51</v>
      </c>
      <c r="AI1106" t="s">
        <v>52</v>
      </c>
      <c r="AK1106" t="s">
        <v>53</v>
      </c>
      <c r="AL1106" s="1">
        <v>44355</v>
      </c>
    </row>
    <row r="1107" spans="1:38" x14ac:dyDescent="0.25">
      <c r="A1107" t="s">
        <v>38</v>
      </c>
      <c r="B1107">
        <v>101053968</v>
      </c>
      <c r="C1107">
        <v>56475</v>
      </c>
      <c r="E1107" s="1">
        <v>44336</v>
      </c>
      <c r="F1107" s="2">
        <v>20</v>
      </c>
      <c r="G1107" s="2">
        <f t="shared" si="17"/>
        <v>5</v>
      </c>
      <c r="H1107" t="s">
        <v>67</v>
      </c>
      <c r="I1107" t="s">
        <v>40</v>
      </c>
      <c r="J1107" t="s">
        <v>41</v>
      </c>
      <c r="K1107" t="s">
        <v>68</v>
      </c>
      <c r="L1107" t="s">
        <v>45</v>
      </c>
      <c r="M1107" t="s">
        <v>44</v>
      </c>
      <c r="N1107" t="s">
        <v>45</v>
      </c>
      <c r="O1107" t="s">
        <v>663</v>
      </c>
      <c r="P1107" t="s">
        <v>664</v>
      </c>
      <c r="Q1107">
        <v>101054697</v>
      </c>
      <c r="R1107">
        <v>458</v>
      </c>
      <c r="S1107" s="1">
        <v>44341</v>
      </c>
      <c r="T1107" t="s">
        <v>170</v>
      </c>
      <c r="U1107">
        <v>35840</v>
      </c>
      <c r="V1107">
        <v>35930</v>
      </c>
      <c r="W1107">
        <v>1</v>
      </c>
      <c r="X1107">
        <v>0</v>
      </c>
      <c r="Y1107">
        <v>0</v>
      </c>
      <c r="AC1107" s="3">
        <v>563046</v>
      </c>
      <c r="AD1107">
        <v>448500</v>
      </c>
      <c r="AE1107">
        <v>-17420</v>
      </c>
      <c r="AH1107" t="s">
        <v>51</v>
      </c>
      <c r="AI1107" t="s">
        <v>52</v>
      </c>
      <c r="AK1107" t="s">
        <v>53</v>
      </c>
      <c r="AL1107" s="1">
        <v>44355</v>
      </c>
    </row>
    <row r="1108" spans="1:38" x14ac:dyDescent="0.25">
      <c r="A1108" t="s">
        <v>38</v>
      </c>
      <c r="B1108">
        <v>101053969</v>
      </c>
      <c r="C1108">
        <v>56476</v>
      </c>
      <c r="D1108">
        <v>56791</v>
      </c>
      <c r="E1108" s="1">
        <v>44336</v>
      </c>
      <c r="F1108" s="2">
        <v>20</v>
      </c>
      <c r="G1108" s="2">
        <f t="shared" si="17"/>
        <v>5</v>
      </c>
      <c r="H1108" t="s">
        <v>39</v>
      </c>
      <c r="I1108" t="s">
        <v>179</v>
      </c>
      <c r="J1108" t="s">
        <v>41</v>
      </c>
      <c r="K1108" t="s">
        <v>221</v>
      </c>
      <c r="L1108" t="s">
        <v>126</v>
      </c>
      <c r="M1108" t="s">
        <v>179</v>
      </c>
      <c r="N1108" t="s">
        <v>182</v>
      </c>
      <c r="O1108" t="s">
        <v>186</v>
      </c>
      <c r="P1108" t="s">
        <v>187</v>
      </c>
      <c r="Q1108">
        <v>101054698</v>
      </c>
      <c r="R1108">
        <v>0</v>
      </c>
      <c r="S1108" s="1">
        <v>44341</v>
      </c>
      <c r="T1108" t="s">
        <v>48</v>
      </c>
      <c r="U1108">
        <v>34310</v>
      </c>
      <c r="V1108">
        <v>34340</v>
      </c>
      <c r="W1108">
        <v>1</v>
      </c>
      <c r="X1108">
        <v>220000</v>
      </c>
      <c r="Y1108">
        <v>0</v>
      </c>
      <c r="Z1108" t="s">
        <v>49</v>
      </c>
      <c r="AC1108" s="3">
        <v>1048057</v>
      </c>
      <c r="AD1108">
        <v>0</v>
      </c>
      <c r="AE1108">
        <v>0</v>
      </c>
      <c r="AF1108" t="s">
        <v>56</v>
      </c>
      <c r="AH1108" t="s">
        <v>185</v>
      </c>
      <c r="AI1108" t="s">
        <v>52</v>
      </c>
      <c r="AK1108" t="s">
        <v>53</v>
      </c>
      <c r="AL1108" s="1">
        <v>44355</v>
      </c>
    </row>
    <row r="1109" spans="1:38" x14ac:dyDescent="0.25">
      <c r="A1109" t="s">
        <v>38</v>
      </c>
      <c r="B1109">
        <v>101053970</v>
      </c>
      <c r="C1109">
        <v>56477</v>
      </c>
      <c r="E1109" s="1">
        <v>44336</v>
      </c>
      <c r="F1109" s="2">
        <v>20</v>
      </c>
      <c r="G1109" s="2">
        <f t="shared" si="17"/>
        <v>5</v>
      </c>
      <c r="H1109" t="s">
        <v>67</v>
      </c>
      <c r="I1109" t="s">
        <v>40</v>
      </c>
      <c r="J1109" t="s">
        <v>41</v>
      </c>
      <c r="K1109" t="s">
        <v>68</v>
      </c>
      <c r="L1109" t="s">
        <v>45</v>
      </c>
      <c r="M1109" t="s">
        <v>44</v>
      </c>
      <c r="N1109" t="s">
        <v>45</v>
      </c>
      <c r="O1109" t="s">
        <v>410</v>
      </c>
      <c r="P1109" t="s">
        <v>795</v>
      </c>
      <c r="Q1109">
        <v>101054699</v>
      </c>
      <c r="R1109">
        <v>422</v>
      </c>
      <c r="S1109" s="1">
        <v>44340</v>
      </c>
      <c r="T1109" t="s">
        <v>412</v>
      </c>
      <c r="U1109">
        <v>35790</v>
      </c>
      <c r="V1109">
        <v>35940</v>
      </c>
      <c r="W1109">
        <v>1</v>
      </c>
      <c r="X1109">
        <v>0</v>
      </c>
      <c r="Y1109">
        <v>0</v>
      </c>
      <c r="AC1109" s="3">
        <v>562261</v>
      </c>
      <c r="AD1109">
        <v>448500</v>
      </c>
      <c r="AE1109">
        <v>-16770</v>
      </c>
      <c r="AH1109" t="s">
        <v>51</v>
      </c>
      <c r="AI1109" t="s">
        <v>52</v>
      </c>
      <c r="AK1109" t="s">
        <v>53</v>
      </c>
      <c r="AL1109" s="1">
        <v>44355</v>
      </c>
    </row>
    <row r="1110" spans="1:38" x14ac:dyDescent="0.25">
      <c r="A1110" t="s">
        <v>38</v>
      </c>
      <c r="B1110">
        <v>101053971</v>
      </c>
      <c r="C1110">
        <v>56478</v>
      </c>
      <c r="E1110" s="1">
        <v>44336</v>
      </c>
      <c r="F1110" s="2">
        <v>20</v>
      </c>
      <c r="G1110" s="2">
        <f t="shared" si="17"/>
        <v>5</v>
      </c>
      <c r="H1110" t="s">
        <v>67</v>
      </c>
      <c r="I1110" t="s">
        <v>40</v>
      </c>
      <c r="J1110" t="s">
        <v>41</v>
      </c>
      <c r="K1110" t="s">
        <v>68</v>
      </c>
      <c r="L1110" t="s">
        <v>45</v>
      </c>
      <c r="M1110" t="s">
        <v>44</v>
      </c>
      <c r="N1110" t="s">
        <v>45</v>
      </c>
      <c r="O1110" t="s">
        <v>410</v>
      </c>
      <c r="P1110" t="s">
        <v>795</v>
      </c>
      <c r="Q1110">
        <v>101054700</v>
      </c>
      <c r="R1110">
        <v>523</v>
      </c>
      <c r="S1110" s="1">
        <v>44340</v>
      </c>
      <c r="T1110" t="s">
        <v>412</v>
      </c>
      <c r="U1110">
        <v>35050</v>
      </c>
      <c r="V1110">
        <v>35080</v>
      </c>
      <c r="W1110">
        <v>1</v>
      </c>
      <c r="X1110">
        <v>0</v>
      </c>
      <c r="Y1110">
        <v>0</v>
      </c>
      <c r="AC1110" s="3">
        <v>550636</v>
      </c>
      <c r="AD1110">
        <v>448500</v>
      </c>
      <c r="AE1110">
        <v>-7150</v>
      </c>
      <c r="AH1110" t="s">
        <v>51</v>
      </c>
      <c r="AI1110" t="s">
        <v>52</v>
      </c>
      <c r="AK1110" t="s">
        <v>53</v>
      </c>
      <c r="AL1110" s="1">
        <v>44355</v>
      </c>
    </row>
    <row r="1111" spans="1:38" x14ac:dyDescent="0.25">
      <c r="A1111" t="s">
        <v>38</v>
      </c>
      <c r="B1111">
        <v>101053972</v>
      </c>
      <c r="C1111">
        <v>56479</v>
      </c>
      <c r="E1111" s="1">
        <v>44336</v>
      </c>
      <c r="F1111" s="2">
        <v>20</v>
      </c>
      <c r="G1111" s="2">
        <f t="shared" si="17"/>
        <v>5</v>
      </c>
      <c r="H1111" t="s">
        <v>67</v>
      </c>
      <c r="I1111" t="s">
        <v>40</v>
      </c>
      <c r="J1111" t="s">
        <v>41</v>
      </c>
      <c r="K1111" t="s">
        <v>68</v>
      </c>
      <c r="L1111" t="s">
        <v>45</v>
      </c>
      <c r="M1111" t="s">
        <v>44</v>
      </c>
      <c r="N1111" t="s">
        <v>45</v>
      </c>
      <c r="O1111" t="s">
        <v>663</v>
      </c>
      <c r="P1111" t="s">
        <v>664</v>
      </c>
      <c r="Q1111">
        <v>101054701</v>
      </c>
      <c r="R1111">
        <v>638</v>
      </c>
      <c r="S1111" s="1">
        <v>44344</v>
      </c>
      <c r="T1111" t="s">
        <v>170</v>
      </c>
      <c r="U1111">
        <v>35510</v>
      </c>
      <c r="V1111">
        <v>35500</v>
      </c>
      <c r="W1111">
        <v>1</v>
      </c>
      <c r="X1111">
        <v>0</v>
      </c>
      <c r="Y1111">
        <v>0</v>
      </c>
      <c r="AC1111" s="3">
        <v>557862</v>
      </c>
      <c r="AD1111">
        <v>448500</v>
      </c>
      <c r="AE1111">
        <v>-13130</v>
      </c>
      <c r="AH1111" t="s">
        <v>51</v>
      </c>
      <c r="AI1111" t="s">
        <v>52</v>
      </c>
      <c r="AK1111" t="s">
        <v>53</v>
      </c>
      <c r="AL1111" s="1">
        <v>44355</v>
      </c>
    </row>
    <row r="1112" spans="1:38" x14ac:dyDescent="0.25">
      <c r="A1112" t="s">
        <v>38</v>
      </c>
      <c r="B1112">
        <v>101053973</v>
      </c>
      <c r="C1112">
        <v>56480</v>
      </c>
      <c r="E1112" s="1">
        <v>44336</v>
      </c>
      <c r="F1112" s="2">
        <v>20</v>
      </c>
      <c r="G1112" s="2">
        <f t="shared" si="17"/>
        <v>5</v>
      </c>
      <c r="H1112" t="s">
        <v>67</v>
      </c>
      <c r="I1112" t="s">
        <v>40</v>
      </c>
      <c r="J1112" t="s">
        <v>41</v>
      </c>
      <c r="K1112" t="s">
        <v>68</v>
      </c>
      <c r="L1112" t="s">
        <v>45</v>
      </c>
      <c r="M1112" t="s">
        <v>44</v>
      </c>
      <c r="N1112" t="s">
        <v>45</v>
      </c>
      <c r="O1112" t="s">
        <v>410</v>
      </c>
      <c r="P1112" t="s">
        <v>795</v>
      </c>
      <c r="Q1112">
        <v>101054702</v>
      </c>
      <c r="R1112">
        <v>543</v>
      </c>
      <c r="S1112" s="1">
        <v>44340</v>
      </c>
      <c r="T1112" t="s">
        <v>412</v>
      </c>
      <c r="U1112">
        <v>35040</v>
      </c>
      <c r="V1112">
        <v>35090</v>
      </c>
      <c r="W1112">
        <v>1</v>
      </c>
      <c r="X1112">
        <v>0</v>
      </c>
      <c r="Y1112">
        <v>0</v>
      </c>
      <c r="AC1112" s="3">
        <v>550478</v>
      </c>
      <c r="AD1112">
        <v>448500</v>
      </c>
      <c r="AE1112">
        <v>-7020</v>
      </c>
      <c r="AH1112" t="s">
        <v>51</v>
      </c>
      <c r="AI1112" t="s">
        <v>52</v>
      </c>
      <c r="AK1112" t="s">
        <v>53</v>
      </c>
      <c r="AL1112" s="1">
        <v>44355</v>
      </c>
    </row>
    <row r="1113" spans="1:38" x14ac:dyDescent="0.25">
      <c r="A1113" t="s">
        <v>38</v>
      </c>
      <c r="B1113">
        <v>101053974</v>
      </c>
      <c r="C1113">
        <v>56481</v>
      </c>
      <c r="E1113" s="1">
        <v>44336</v>
      </c>
      <c r="F1113" s="2">
        <v>20</v>
      </c>
      <c r="G1113" s="2">
        <f t="shared" si="17"/>
        <v>5</v>
      </c>
      <c r="H1113" t="s">
        <v>67</v>
      </c>
      <c r="I1113" t="s">
        <v>40</v>
      </c>
      <c r="J1113" t="s">
        <v>41</v>
      </c>
      <c r="K1113" t="s">
        <v>68</v>
      </c>
      <c r="L1113" t="s">
        <v>45</v>
      </c>
      <c r="M1113" t="s">
        <v>44</v>
      </c>
      <c r="N1113" t="s">
        <v>45</v>
      </c>
      <c r="O1113" t="s">
        <v>410</v>
      </c>
      <c r="P1113" t="s">
        <v>795</v>
      </c>
      <c r="Q1113">
        <v>101054703</v>
      </c>
      <c r="R1113">
        <v>457</v>
      </c>
      <c r="S1113" s="1">
        <v>44340</v>
      </c>
      <c r="T1113" t="s">
        <v>412</v>
      </c>
      <c r="U1113">
        <v>34180</v>
      </c>
      <c r="V1113">
        <v>34260</v>
      </c>
      <c r="W1113">
        <v>1</v>
      </c>
      <c r="X1113">
        <v>0</v>
      </c>
      <c r="Y1113">
        <v>0</v>
      </c>
      <c r="AC1113" s="3">
        <v>536968</v>
      </c>
      <c r="AD1113">
        <v>448500</v>
      </c>
      <c r="AE1113">
        <v>4160</v>
      </c>
      <c r="AH1113" t="s">
        <v>51</v>
      </c>
      <c r="AI1113" t="s">
        <v>52</v>
      </c>
      <c r="AK1113" t="s">
        <v>53</v>
      </c>
      <c r="AL1113" s="1">
        <v>44355</v>
      </c>
    </row>
    <row r="1114" spans="1:38" x14ac:dyDescent="0.25">
      <c r="A1114" t="s">
        <v>38</v>
      </c>
      <c r="B1114">
        <v>101053975</v>
      </c>
      <c r="C1114">
        <v>56482</v>
      </c>
      <c r="E1114" s="1">
        <v>44336</v>
      </c>
      <c r="F1114" s="2">
        <v>20</v>
      </c>
      <c r="G1114" s="2">
        <f t="shared" si="17"/>
        <v>5</v>
      </c>
      <c r="H1114" t="s">
        <v>67</v>
      </c>
      <c r="I1114" t="s">
        <v>40</v>
      </c>
      <c r="J1114" t="s">
        <v>41</v>
      </c>
      <c r="K1114" t="s">
        <v>68</v>
      </c>
      <c r="L1114" t="s">
        <v>45</v>
      </c>
      <c r="M1114" t="s">
        <v>44</v>
      </c>
      <c r="N1114" t="s">
        <v>45</v>
      </c>
      <c r="O1114" t="s">
        <v>410</v>
      </c>
      <c r="P1114" t="s">
        <v>411</v>
      </c>
      <c r="Q1114">
        <v>101054704</v>
      </c>
      <c r="R1114">
        <v>57584</v>
      </c>
      <c r="S1114" s="1">
        <v>44340</v>
      </c>
      <c r="T1114" t="s">
        <v>412</v>
      </c>
      <c r="U1114">
        <v>35010</v>
      </c>
      <c r="V1114">
        <v>35050</v>
      </c>
      <c r="W1114">
        <v>1</v>
      </c>
      <c r="X1114">
        <v>0</v>
      </c>
      <c r="Y1114">
        <v>0</v>
      </c>
      <c r="AC1114" s="3">
        <v>550007</v>
      </c>
      <c r="AD1114">
        <v>448500</v>
      </c>
      <c r="AE1114">
        <v>-6630</v>
      </c>
      <c r="AH1114" t="s">
        <v>51</v>
      </c>
      <c r="AI1114" t="s">
        <v>52</v>
      </c>
      <c r="AK1114" t="s">
        <v>53</v>
      </c>
      <c r="AL1114" s="1">
        <v>44355</v>
      </c>
    </row>
    <row r="1115" spans="1:38" x14ac:dyDescent="0.25">
      <c r="A1115" t="s">
        <v>38</v>
      </c>
      <c r="B1115">
        <v>101053976</v>
      </c>
      <c r="C1115">
        <v>56483</v>
      </c>
      <c r="D1115">
        <v>56790</v>
      </c>
      <c r="E1115" s="1">
        <v>44336</v>
      </c>
      <c r="F1115" s="2">
        <v>20</v>
      </c>
      <c r="G1115" s="2">
        <f t="shared" si="17"/>
        <v>5</v>
      </c>
      <c r="H1115" t="s">
        <v>67</v>
      </c>
      <c r="I1115" t="s">
        <v>40</v>
      </c>
      <c r="J1115" t="s">
        <v>41</v>
      </c>
      <c r="K1115" t="s">
        <v>68</v>
      </c>
      <c r="L1115" t="s">
        <v>45</v>
      </c>
      <c r="M1115" t="s">
        <v>69</v>
      </c>
      <c r="N1115" t="s">
        <v>45</v>
      </c>
      <c r="O1115" t="s">
        <v>70</v>
      </c>
      <c r="P1115" t="s">
        <v>71</v>
      </c>
      <c r="Q1115">
        <v>101054705</v>
      </c>
      <c r="R1115">
        <v>537</v>
      </c>
      <c r="S1115" s="1">
        <v>44341</v>
      </c>
      <c r="T1115" t="s">
        <v>48</v>
      </c>
      <c r="U1115">
        <v>34840</v>
      </c>
      <c r="V1115">
        <v>34850</v>
      </c>
      <c r="W1115">
        <v>1</v>
      </c>
      <c r="X1115">
        <v>0</v>
      </c>
      <c r="Y1115">
        <v>10000</v>
      </c>
      <c r="Z1115" t="s">
        <v>49</v>
      </c>
      <c r="AC1115" s="3">
        <v>547336</v>
      </c>
      <c r="AD1115">
        <v>0</v>
      </c>
      <c r="AE1115">
        <v>0</v>
      </c>
      <c r="AF1115" t="s">
        <v>72</v>
      </c>
      <c r="AH1115" t="s">
        <v>51</v>
      </c>
      <c r="AI1115" t="s">
        <v>52</v>
      </c>
      <c r="AK1115" t="s">
        <v>53</v>
      </c>
      <c r="AL1115" s="1">
        <v>44355</v>
      </c>
    </row>
    <row r="1116" spans="1:38" x14ac:dyDescent="0.25">
      <c r="A1116" t="s">
        <v>38</v>
      </c>
      <c r="B1116">
        <v>101053977</v>
      </c>
      <c r="C1116">
        <v>56484</v>
      </c>
      <c r="D1116">
        <v>56817</v>
      </c>
      <c r="E1116" s="1">
        <v>44336</v>
      </c>
      <c r="F1116" s="2">
        <v>20</v>
      </c>
      <c r="G1116" s="2">
        <f t="shared" si="17"/>
        <v>5</v>
      </c>
      <c r="H1116" t="s">
        <v>67</v>
      </c>
      <c r="I1116" t="s">
        <v>40</v>
      </c>
      <c r="J1116" t="s">
        <v>41</v>
      </c>
      <c r="K1116" t="s">
        <v>68</v>
      </c>
      <c r="L1116" t="s">
        <v>45</v>
      </c>
      <c r="M1116" t="s">
        <v>69</v>
      </c>
      <c r="N1116" t="s">
        <v>45</v>
      </c>
      <c r="O1116" t="s">
        <v>70</v>
      </c>
      <c r="P1116" t="s">
        <v>71</v>
      </c>
      <c r="Q1116">
        <v>101054706</v>
      </c>
      <c r="R1116">
        <v>513</v>
      </c>
      <c r="S1116" s="1">
        <v>44341</v>
      </c>
      <c r="T1116" t="s">
        <v>48</v>
      </c>
      <c r="U1116">
        <v>35090</v>
      </c>
      <c r="V1116">
        <v>35040</v>
      </c>
      <c r="W1116">
        <v>1</v>
      </c>
      <c r="X1116">
        <v>0</v>
      </c>
      <c r="Y1116">
        <v>0</v>
      </c>
      <c r="AC1116" s="3">
        <v>551264</v>
      </c>
      <c r="AD1116">
        <v>0</v>
      </c>
      <c r="AE1116">
        <v>0</v>
      </c>
      <c r="AH1116" t="s">
        <v>51</v>
      </c>
      <c r="AI1116" t="s">
        <v>52</v>
      </c>
      <c r="AK1116" t="s">
        <v>53</v>
      </c>
      <c r="AL1116" s="1">
        <v>44355</v>
      </c>
    </row>
    <row r="1117" spans="1:38" x14ac:dyDescent="0.25">
      <c r="A1117" t="s">
        <v>38</v>
      </c>
      <c r="B1117">
        <v>101053978</v>
      </c>
      <c r="C1117">
        <v>56485</v>
      </c>
      <c r="D1117">
        <v>56774</v>
      </c>
      <c r="E1117" s="1">
        <v>44336</v>
      </c>
      <c r="F1117" s="2">
        <v>20</v>
      </c>
      <c r="G1117" s="2">
        <f t="shared" si="17"/>
        <v>5</v>
      </c>
      <c r="H1117" t="s">
        <v>67</v>
      </c>
      <c r="I1117" t="s">
        <v>40</v>
      </c>
      <c r="J1117" t="s">
        <v>41</v>
      </c>
      <c r="K1117" t="s">
        <v>68</v>
      </c>
      <c r="L1117" t="s">
        <v>45</v>
      </c>
      <c r="M1117" t="s">
        <v>69</v>
      </c>
      <c r="N1117" t="s">
        <v>45</v>
      </c>
      <c r="O1117" t="s">
        <v>70</v>
      </c>
      <c r="P1117" t="s">
        <v>71</v>
      </c>
      <c r="Q1117">
        <v>101054707</v>
      </c>
      <c r="R1117">
        <v>57593</v>
      </c>
      <c r="S1117" s="1">
        <v>44341</v>
      </c>
      <c r="T1117" t="s">
        <v>48</v>
      </c>
      <c r="U1117">
        <v>32980</v>
      </c>
      <c r="V1117">
        <v>33190</v>
      </c>
      <c r="W1117">
        <v>1</v>
      </c>
      <c r="X1117">
        <v>0</v>
      </c>
      <c r="Y1117">
        <v>0</v>
      </c>
      <c r="AC1117" s="3">
        <v>518116</v>
      </c>
      <c r="AD1117">
        <v>0</v>
      </c>
      <c r="AE1117">
        <v>0</v>
      </c>
      <c r="AH1117" t="s">
        <v>51</v>
      </c>
      <c r="AI1117" t="s">
        <v>52</v>
      </c>
      <c r="AK1117" t="s">
        <v>53</v>
      </c>
      <c r="AL1117" s="1">
        <v>44355</v>
      </c>
    </row>
    <row r="1118" spans="1:38" x14ac:dyDescent="0.25">
      <c r="A1118" t="s">
        <v>38</v>
      </c>
      <c r="B1118">
        <v>101053979</v>
      </c>
      <c r="C1118">
        <v>56486</v>
      </c>
      <c r="D1118">
        <v>56629</v>
      </c>
      <c r="E1118" s="1">
        <v>44336</v>
      </c>
      <c r="F1118" s="2">
        <v>20</v>
      </c>
      <c r="G1118" s="2">
        <f t="shared" si="17"/>
        <v>5</v>
      </c>
      <c r="H1118" t="s">
        <v>39</v>
      </c>
      <c r="I1118" t="s">
        <v>179</v>
      </c>
      <c r="J1118" t="s">
        <v>41</v>
      </c>
      <c r="K1118" t="s">
        <v>191</v>
      </c>
      <c r="L1118" t="s">
        <v>126</v>
      </c>
      <c r="M1118" t="s">
        <v>179</v>
      </c>
      <c r="N1118" t="s">
        <v>182</v>
      </c>
      <c r="O1118" t="s">
        <v>186</v>
      </c>
      <c r="P1118" t="s">
        <v>187</v>
      </c>
      <c r="Q1118">
        <v>101054708</v>
      </c>
      <c r="R1118">
        <v>2965</v>
      </c>
      <c r="S1118" s="1">
        <v>44340</v>
      </c>
      <c r="T1118" t="s">
        <v>48</v>
      </c>
      <c r="U1118">
        <v>34340</v>
      </c>
      <c r="V1118">
        <v>34390</v>
      </c>
      <c r="W1118">
        <v>1</v>
      </c>
      <c r="X1118">
        <v>220000</v>
      </c>
      <c r="Y1118">
        <v>0</v>
      </c>
      <c r="Z1118" t="s">
        <v>49</v>
      </c>
      <c r="AC1118" s="3">
        <v>1049583</v>
      </c>
      <c r="AD1118">
        <v>0</v>
      </c>
      <c r="AE1118">
        <v>0</v>
      </c>
      <c r="AF1118" t="s">
        <v>56</v>
      </c>
      <c r="AH1118" t="s">
        <v>185</v>
      </c>
      <c r="AI1118" t="s">
        <v>52</v>
      </c>
      <c r="AK1118" t="s">
        <v>53</v>
      </c>
      <c r="AL1118" s="1">
        <v>44355</v>
      </c>
    </row>
    <row r="1119" spans="1:38" x14ac:dyDescent="0.25">
      <c r="A1119" t="s">
        <v>38</v>
      </c>
      <c r="B1119">
        <v>101053980</v>
      </c>
      <c r="C1119">
        <v>56487</v>
      </c>
      <c r="D1119">
        <v>56788</v>
      </c>
      <c r="E1119" s="1">
        <v>44336</v>
      </c>
      <c r="F1119" s="2">
        <v>20</v>
      </c>
      <c r="G1119" s="2">
        <f t="shared" si="17"/>
        <v>5</v>
      </c>
      <c r="H1119" t="s">
        <v>39</v>
      </c>
      <c r="I1119" t="s">
        <v>179</v>
      </c>
      <c r="J1119" t="s">
        <v>41</v>
      </c>
      <c r="K1119" t="s">
        <v>232</v>
      </c>
      <c r="L1119" t="s">
        <v>181</v>
      </c>
      <c r="M1119" t="s">
        <v>179</v>
      </c>
      <c r="N1119" t="s">
        <v>182</v>
      </c>
      <c r="O1119" t="s">
        <v>226</v>
      </c>
      <c r="P1119" t="s">
        <v>184</v>
      </c>
      <c r="Q1119">
        <v>101054709</v>
      </c>
      <c r="R1119">
        <v>19135</v>
      </c>
      <c r="S1119" s="1">
        <v>44341</v>
      </c>
      <c r="T1119" t="s">
        <v>48</v>
      </c>
      <c r="U1119">
        <v>34720</v>
      </c>
      <c r="V1119">
        <v>34700</v>
      </c>
      <c r="W1119">
        <v>1</v>
      </c>
      <c r="X1119">
        <v>305000</v>
      </c>
      <c r="Y1119">
        <v>0</v>
      </c>
      <c r="Z1119" t="s">
        <v>49</v>
      </c>
      <c r="AC1119" s="3">
        <v>1059183</v>
      </c>
      <c r="AD1119">
        <v>0</v>
      </c>
      <c r="AE1119">
        <v>0</v>
      </c>
      <c r="AF1119" t="s">
        <v>56</v>
      </c>
      <c r="AH1119" t="s">
        <v>185</v>
      </c>
      <c r="AI1119" t="s">
        <v>52</v>
      </c>
      <c r="AK1119" t="s">
        <v>53</v>
      </c>
      <c r="AL1119" s="1">
        <v>44355</v>
      </c>
    </row>
    <row r="1120" spans="1:38" x14ac:dyDescent="0.25">
      <c r="A1120" t="s">
        <v>38</v>
      </c>
      <c r="B1120">
        <v>101053981</v>
      </c>
      <c r="C1120">
        <v>56488</v>
      </c>
      <c r="D1120">
        <v>56538</v>
      </c>
      <c r="E1120" s="1">
        <v>44336</v>
      </c>
      <c r="F1120" s="2">
        <v>20</v>
      </c>
      <c r="G1120" s="2">
        <f t="shared" si="17"/>
        <v>5</v>
      </c>
      <c r="H1120" t="s">
        <v>171</v>
      </c>
      <c r="I1120" t="s">
        <v>124</v>
      </c>
      <c r="J1120" t="s">
        <v>41</v>
      </c>
      <c r="K1120" t="s">
        <v>454</v>
      </c>
      <c r="L1120" t="s">
        <v>166</v>
      </c>
      <c r="M1120" t="s">
        <v>42</v>
      </c>
      <c r="N1120" t="s">
        <v>43</v>
      </c>
      <c r="O1120" t="s">
        <v>202</v>
      </c>
      <c r="P1120" t="s">
        <v>662</v>
      </c>
      <c r="Q1120">
        <v>101054710</v>
      </c>
      <c r="R1120">
        <v>79269</v>
      </c>
      <c r="S1120" s="1">
        <v>44337</v>
      </c>
      <c r="T1120" t="s">
        <v>48</v>
      </c>
      <c r="U1120">
        <v>28010</v>
      </c>
      <c r="V1120">
        <v>28010</v>
      </c>
      <c r="W1120">
        <v>1</v>
      </c>
      <c r="X1120">
        <v>140600</v>
      </c>
      <c r="Y1120">
        <v>0</v>
      </c>
      <c r="Z1120" t="s">
        <v>49</v>
      </c>
      <c r="AC1120" s="3">
        <v>1759868</v>
      </c>
      <c r="AD1120">
        <v>0</v>
      </c>
      <c r="AE1120">
        <v>0</v>
      </c>
      <c r="AF1120" t="s">
        <v>56</v>
      </c>
      <c r="AH1120" t="s">
        <v>64</v>
      </c>
      <c r="AI1120" t="s">
        <v>52</v>
      </c>
      <c r="AK1120" t="s">
        <v>53</v>
      </c>
      <c r="AL1120" s="1">
        <v>44355</v>
      </c>
    </row>
    <row r="1121" spans="1:38" x14ac:dyDescent="0.25">
      <c r="A1121" t="s">
        <v>38</v>
      </c>
      <c r="B1121">
        <v>101053982</v>
      </c>
      <c r="C1121">
        <v>56489</v>
      </c>
      <c r="D1121">
        <v>56535</v>
      </c>
      <c r="E1121" s="1">
        <v>44336</v>
      </c>
      <c r="F1121" s="2">
        <v>20</v>
      </c>
      <c r="G1121" s="2">
        <f t="shared" si="17"/>
        <v>5</v>
      </c>
      <c r="H1121" t="s">
        <v>60</v>
      </c>
      <c r="I1121" t="s">
        <v>61</v>
      </c>
      <c r="J1121" t="s">
        <v>41</v>
      </c>
      <c r="K1121" t="s">
        <v>42</v>
      </c>
      <c r="L1121" t="s">
        <v>43</v>
      </c>
      <c r="M1121" t="s">
        <v>61</v>
      </c>
      <c r="N1121" t="s">
        <v>45</v>
      </c>
      <c r="O1121" t="s">
        <v>202</v>
      </c>
      <c r="P1121" t="s">
        <v>662</v>
      </c>
      <c r="Q1121">
        <v>101054711</v>
      </c>
      <c r="R1121">
        <v>11058</v>
      </c>
      <c r="S1121" s="1">
        <v>44337</v>
      </c>
      <c r="T1121" t="s">
        <v>48</v>
      </c>
      <c r="U1121">
        <v>16460</v>
      </c>
      <c r="V1121">
        <v>16450</v>
      </c>
      <c r="W1121">
        <v>1</v>
      </c>
      <c r="X1121">
        <v>44400</v>
      </c>
      <c r="Y1121">
        <v>0</v>
      </c>
      <c r="Z1121" t="s">
        <v>49</v>
      </c>
      <c r="AC1121" s="3">
        <v>593383</v>
      </c>
      <c r="AD1121">
        <v>0</v>
      </c>
      <c r="AE1121">
        <v>0</v>
      </c>
      <c r="AF1121" t="s">
        <v>56</v>
      </c>
      <c r="AH1121" t="s">
        <v>64</v>
      </c>
      <c r="AI1121" t="s">
        <v>52</v>
      </c>
      <c r="AK1121" t="s">
        <v>53</v>
      </c>
      <c r="AL1121" s="1">
        <v>44355</v>
      </c>
    </row>
    <row r="1122" spans="1:38" x14ac:dyDescent="0.25">
      <c r="A1122" t="s">
        <v>38</v>
      </c>
      <c r="B1122">
        <v>101053983</v>
      </c>
      <c r="C1122">
        <v>56490</v>
      </c>
      <c r="D1122">
        <v>56927</v>
      </c>
      <c r="E1122" s="1">
        <v>44336</v>
      </c>
      <c r="F1122" s="2">
        <v>20</v>
      </c>
      <c r="G1122" s="2">
        <f t="shared" si="17"/>
        <v>5</v>
      </c>
      <c r="H1122" t="s">
        <v>39</v>
      </c>
      <c r="I1122" t="s">
        <v>179</v>
      </c>
      <c r="J1122" t="s">
        <v>41</v>
      </c>
      <c r="K1122" t="s">
        <v>356</v>
      </c>
      <c r="L1122" t="s">
        <v>357</v>
      </c>
      <c r="M1122" t="s">
        <v>179</v>
      </c>
      <c r="N1122" t="s">
        <v>182</v>
      </c>
      <c r="O1122" t="s">
        <v>224</v>
      </c>
      <c r="P1122" t="s">
        <v>225</v>
      </c>
      <c r="Q1122">
        <v>101054712</v>
      </c>
      <c r="R1122">
        <v>51920</v>
      </c>
      <c r="S1122" s="1">
        <v>44342</v>
      </c>
      <c r="T1122" t="s">
        <v>48</v>
      </c>
      <c r="U1122">
        <v>34400</v>
      </c>
      <c r="V1122">
        <v>34360</v>
      </c>
      <c r="W1122">
        <v>1</v>
      </c>
      <c r="X1122">
        <v>366800</v>
      </c>
      <c r="Y1122">
        <v>116000</v>
      </c>
      <c r="Z1122" t="s">
        <v>49</v>
      </c>
      <c r="AC1122" s="3">
        <v>1271320</v>
      </c>
      <c r="AD1122">
        <v>0</v>
      </c>
      <c r="AE1122">
        <v>0</v>
      </c>
      <c r="AF1122" t="s">
        <v>50</v>
      </c>
      <c r="AH1122" t="s">
        <v>185</v>
      </c>
      <c r="AI1122" t="s">
        <v>52</v>
      </c>
      <c r="AK1122" t="s">
        <v>53</v>
      </c>
      <c r="AL1122" s="1">
        <v>44355</v>
      </c>
    </row>
    <row r="1123" spans="1:38" x14ac:dyDescent="0.25">
      <c r="A1123" t="s">
        <v>38</v>
      </c>
      <c r="B1123">
        <v>101053984</v>
      </c>
      <c r="C1123">
        <v>56491</v>
      </c>
      <c r="D1123">
        <v>56934</v>
      </c>
      <c r="E1123" s="1">
        <v>44336</v>
      </c>
      <c r="F1123" s="2">
        <v>20</v>
      </c>
      <c r="G1123" s="2">
        <f t="shared" si="17"/>
        <v>5</v>
      </c>
      <c r="H1123" t="s">
        <v>39</v>
      </c>
      <c r="I1123" t="s">
        <v>179</v>
      </c>
      <c r="J1123" t="s">
        <v>41</v>
      </c>
      <c r="K1123" t="s">
        <v>180</v>
      </c>
      <c r="L1123" t="s">
        <v>181</v>
      </c>
      <c r="M1123" t="s">
        <v>179</v>
      </c>
      <c r="N1123" t="s">
        <v>182</v>
      </c>
      <c r="O1123" t="s">
        <v>57</v>
      </c>
      <c r="P1123" t="s">
        <v>58</v>
      </c>
      <c r="Q1123">
        <v>101054713</v>
      </c>
      <c r="R1123">
        <v>3054</v>
      </c>
      <c r="S1123" s="1">
        <v>44342</v>
      </c>
      <c r="T1123" t="s">
        <v>48</v>
      </c>
      <c r="U1123">
        <v>34770</v>
      </c>
      <c r="V1123">
        <v>34740</v>
      </c>
      <c r="W1123">
        <v>1</v>
      </c>
      <c r="X1123">
        <v>305000</v>
      </c>
      <c r="Y1123">
        <v>116000</v>
      </c>
      <c r="Z1123" t="s">
        <v>49</v>
      </c>
      <c r="AC1123" s="3">
        <v>1199920</v>
      </c>
      <c r="AD1123">
        <v>0</v>
      </c>
      <c r="AE1123">
        <v>0</v>
      </c>
      <c r="AF1123" t="s">
        <v>50</v>
      </c>
      <c r="AH1123" t="s">
        <v>185</v>
      </c>
      <c r="AI1123" t="s">
        <v>52</v>
      </c>
      <c r="AK1123" t="s">
        <v>53</v>
      </c>
      <c r="AL1123" s="1">
        <v>44355</v>
      </c>
    </row>
    <row r="1124" spans="1:38" x14ac:dyDescent="0.25">
      <c r="A1124" t="s">
        <v>38</v>
      </c>
      <c r="B1124">
        <v>101053985</v>
      </c>
      <c r="C1124">
        <v>56492</v>
      </c>
      <c r="D1124">
        <v>56935</v>
      </c>
      <c r="E1124" s="1">
        <v>44336</v>
      </c>
      <c r="F1124" s="2">
        <v>20</v>
      </c>
      <c r="G1124" s="2">
        <f t="shared" si="17"/>
        <v>5</v>
      </c>
      <c r="H1124" t="s">
        <v>39</v>
      </c>
      <c r="I1124" t="s">
        <v>179</v>
      </c>
      <c r="J1124" t="s">
        <v>41</v>
      </c>
      <c r="K1124" t="s">
        <v>180</v>
      </c>
      <c r="L1124" t="s">
        <v>181</v>
      </c>
      <c r="M1124" t="s">
        <v>179</v>
      </c>
      <c r="N1124" t="s">
        <v>182</v>
      </c>
      <c r="O1124" t="s">
        <v>254</v>
      </c>
      <c r="P1124" t="s">
        <v>255</v>
      </c>
      <c r="Q1124">
        <v>101054714</v>
      </c>
      <c r="R1124">
        <v>3061</v>
      </c>
      <c r="S1124" s="1">
        <v>44342</v>
      </c>
      <c r="T1124" t="s">
        <v>48</v>
      </c>
      <c r="U1124">
        <v>34440</v>
      </c>
      <c r="V1124">
        <v>34390</v>
      </c>
      <c r="W1124">
        <v>1</v>
      </c>
      <c r="X1124">
        <v>305000</v>
      </c>
      <c r="Y1124">
        <v>0</v>
      </c>
      <c r="Z1124" t="s">
        <v>49</v>
      </c>
      <c r="AC1124" s="3">
        <v>1187831</v>
      </c>
      <c r="AD1124">
        <v>0</v>
      </c>
      <c r="AE1124">
        <v>0</v>
      </c>
      <c r="AF1124" t="s">
        <v>56</v>
      </c>
      <c r="AH1124" t="s">
        <v>185</v>
      </c>
      <c r="AI1124" t="s">
        <v>52</v>
      </c>
      <c r="AK1124" t="s">
        <v>53</v>
      </c>
      <c r="AL1124" s="1">
        <v>44355</v>
      </c>
    </row>
    <row r="1125" spans="1:38" x14ac:dyDescent="0.25">
      <c r="A1125" t="s">
        <v>38</v>
      </c>
      <c r="B1125">
        <v>101053986</v>
      </c>
      <c r="C1125">
        <v>56493</v>
      </c>
      <c r="D1125">
        <v>56630</v>
      </c>
      <c r="E1125" s="1">
        <v>44336</v>
      </c>
      <c r="F1125" s="2">
        <v>20</v>
      </c>
      <c r="G1125" s="2">
        <f t="shared" si="17"/>
        <v>5</v>
      </c>
      <c r="H1125" t="s">
        <v>39</v>
      </c>
      <c r="I1125" t="s">
        <v>179</v>
      </c>
      <c r="J1125" t="s">
        <v>41</v>
      </c>
      <c r="K1125" t="s">
        <v>191</v>
      </c>
      <c r="L1125" t="s">
        <v>126</v>
      </c>
      <c r="M1125" t="s">
        <v>179</v>
      </c>
      <c r="N1125" t="s">
        <v>182</v>
      </c>
      <c r="O1125" t="s">
        <v>183</v>
      </c>
      <c r="P1125" t="s">
        <v>190</v>
      </c>
      <c r="Q1125">
        <v>101054715</v>
      </c>
      <c r="R1125">
        <v>2956</v>
      </c>
      <c r="S1125" s="1">
        <v>44340</v>
      </c>
      <c r="T1125" t="s">
        <v>48</v>
      </c>
      <c r="U1125">
        <v>34270</v>
      </c>
      <c r="V1125">
        <v>34350</v>
      </c>
      <c r="W1125">
        <v>1</v>
      </c>
      <c r="X1125">
        <v>220000</v>
      </c>
      <c r="Y1125">
        <v>0</v>
      </c>
      <c r="Z1125" t="s">
        <v>49</v>
      </c>
      <c r="AC1125" s="3">
        <v>1048362</v>
      </c>
      <c r="AD1125">
        <v>0</v>
      </c>
      <c r="AE1125">
        <v>0</v>
      </c>
      <c r="AF1125" t="s">
        <v>56</v>
      </c>
      <c r="AH1125" t="s">
        <v>185</v>
      </c>
      <c r="AI1125" t="s">
        <v>52</v>
      </c>
      <c r="AK1125" t="s">
        <v>53</v>
      </c>
      <c r="AL1125" s="1">
        <v>44355</v>
      </c>
    </row>
    <row r="1126" spans="1:38" x14ac:dyDescent="0.25">
      <c r="A1126" t="s">
        <v>38</v>
      </c>
      <c r="B1126">
        <v>101053987</v>
      </c>
      <c r="C1126">
        <v>56494</v>
      </c>
      <c r="D1126">
        <v>56856</v>
      </c>
      <c r="E1126" s="1">
        <v>44336</v>
      </c>
      <c r="F1126" s="2">
        <v>20</v>
      </c>
      <c r="G1126" s="2">
        <f t="shared" si="17"/>
        <v>5</v>
      </c>
      <c r="H1126" t="s">
        <v>39</v>
      </c>
      <c r="I1126" t="s">
        <v>179</v>
      </c>
      <c r="J1126" t="s">
        <v>41</v>
      </c>
      <c r="K1126" t="s">
        <v>232</v>
      </c>
      <c r="L1126" t="s">
        <v>126</v>
      </c>
      <c r="M1126" t="s">
        <v>179</v>
      </c>
      <c r="N1126" t="s">
        <v>182</v>
      </c>
      <c r="O1126" t="s">
        <v>200</v>
      </c>
      <c r="P1126" t="s">
        <v>201</v>
      </c>
      <c r="Q1126">
        <v>101054716</v>
      </c>
      <c r="R1126">
        <v>3034</v>
      </c>
      <c r="S1126" s="1">
        <v>44341</v>
      </c>
      <c r="T1126" t="s">
        <v>48</v>
      </c>
      <c r="U1126">
        <v>34200</v>
      </c>
      <c r="V1126">
        <v>34220</v>
      </c>
      <c r="W1126">
        <v>1</v>
      </c>
      <c r="X1126">
        <v>220000</v>
      </c>
      <c r="Y1126">
        <v>0</v>
      </c>
      <c r="Z1126" t="s">
        <v>49</v>
      </c>
      <c r="AC1126" s="3">
        <v>1044394</v>
      </c>
      <c r="AD1126">
        <v>0</v>
      </c>
      <c r="AE1126">
        <v>0</v>
      </c>
      <c r="AF1126" t="s">
        <v>56</v>
      </c>
      <c r="AH1126" t="s">
        <v>185</v>
      </c>
      <c r="AI1126" t="s">
        <v>52</v>
      </c>
      <c r="AK1126" t="s">
        <v>53</v>
      </c>
      <c r="AL1126" s="1">
        <v>44355</v>
      </c>
    </row>
    <row r="1127" spans="1:38" x14ac:dyDescent="0.25">
      <c r="A1127" t="s">
        <v>38</v>
      </c>
      <c r="B1127">
        <v>101053988</v>
      </c>
      <c r="C1127">
        <v>56495</v>
      </c>
      <c r="D1127">
        <v>56930</v>
      </c>
      <c r="E1127" s="1">
        <v>44336</v>
      </c>
      <c r="F1127" s="2">
        <v>20</v>
      </c>
      <c r="G1127" s="2">
        <f t="shared" si="17"/>
        <v>5</v>
      </c>
      <c r="H1127" t="s">
        <v>39</v>
      </c>
      <c r="I1127" t="s">
        <v>179</v>
      </c>
      <c r="J1127" t="s">
        <v>41</v>
      </c>
      <c r="K1127" t="s">
        <v>232</v>
      </c>
      <c r="L1127" t="s">
        <v>126</v>
      </c>
      <c r="M1127" t="s">
        <v>179</v>
      </c>
      <c r="N1127" t="s">
        <v>182</v>
      </c>
      <c r="O1127" t="s">
        <v>196</v>
      </c>
      <c r="P1127" t="s">
        <v>197</v>
      </c>
      <c r="Q1127">
        <v>101054717</v>
      </c>
      <c r="R1127">
        <v>3010</v>
      </c>
      <c r="S1127" s="1">
        <v>44342</v>
      </c>
      <c r="T1127" t="s">
        <v>48</v>
      </c>
      <c r="U1127">
        <v>34250</v>
      </c>
      <c r="V1127">
        <v>34270</v>
      </c>
      <c r="W1127">
        <v>1</v>
      </c>
      <c r="X1127">
        <v>220000</v>
      </c>
      <c r="Y1127">
        <v>0</v>
      </c>
      <c r="Z1127" t="s">
        <v>49</v>
      </c>
      <c r="AC1127" s="3">
        <v>1045920</v>
      </c>
      <c r="AD1127">
        <v>0</v>
      </c>
      <c r="AE1127">
        <v>0</v>
      </c>
      <c r="AF1127" t="s">
        <v>56</v>
      </c>
      <c r="AH1127" t="s">
        <v>185</v>
      </c>
      <c r="AI1127" t="s">
        <v>52</v>
      </c>
      <c r="AK1127" t="s">
        <v>53</v>
      </c>
      <c r="AL1127" s="1">
        <v>44355</v>
      </c>
    </row>
    <row r="1128" spans="1:38" x14ac:dyDescent="0.25">
      <c r="A1128" t="s">
        <v>38</v>
      </c>
      <c r="B1128">
        <v>101053989</v>
      </c>
      <c r="C1128">
        <v>56496</v>
      </c>
      <c r="D1128">
        <v>56855</v>
      </c>
      <c r="E1128" s="1">
        <v>44336</v>
      </c>
      <c r="F1128" s="2">
        <v>20</v>
      </c>
      <c r="G1128" s="2">
        <f t="shared" si="17"/>
        <v>5</v>
      </c>
      <c r="H1128" t="s">
        <v>39</v>
      </c>
      <c r="I1128" t="s">
        <v>179</v>
      </c>
      <c r="J1128" t="s">
        <v>41</v>
      </c>
      <c r="K1128" t="s">
        <v>232</v>
      </c>
      <c r="L1128" t="s">
        <v>126</v>
      </c>
      <c r="M1128" t="s">
        <v>179</v>
      </c>
      <c r="N1128" t="s">
        <v>182</v>
      </c>
      <c r="O1128" t="s">
        <v>194</v>
      </c>
      <c r="P1128" t="s">
        <v>195</v>
      </c>
      <c r="Q1128">
        <v>101054718</v>
      </c>
      <c r="R1128">
        <v>3006</v>
      </c>
      <c r="S1128" s="1">
        <v>44341</v>
      </c>
      <c r="T1128" t="s">
        <v>48</v>
      </c>
      <c r="U1128">
        <v>34760</v>
      </c>
      <c r="V1128">
        <v>34740</v>
      </c>
      <c r="W1128">
        <v>1</v>
      </c>
      <c r="X1128">
        <v>220000</v>
      </c>
      <c r="Y1128">
        <v>0</v>
      </c>
      <c r="Z1128" t="s">
        <v>49</v>
      </c>
      <c r="AC1128" s="3">
        <v>1060265</v>
      </c>
      <c r="AD1128">
        <v>0</v>
      </c>
      <c r="AE1128">
        <v>0</v>
      </c>
      <c r="AF1128" t="s">
        <v>56</v>
      </c>
      <c r="AH1128" t="s">
        <v>185</v>
      </c>
      <c r="AI1128" t="s">
        <v>52</v>
      </c>
      <c r="AK1128" t="s">
        <v>53</v>
      </c>
      <c r="AL1128" s="1">
        <v>44355</v>
      </c>
    </row>
    <row r="1129" spans="1:38" x14ac:dyDescent="0.25">
      <c r="A1129" t="s">
        <v>38</v>
      </c>
      <c r="B1129">
        <v>101053990</v>
      </c>
      <c r="C1129">
        <v>56497</v>
      </c>
      <c r="D1129">
        <v>56858</v>
      </c>
      <c r="E1129" s="1">
        <v>44336</v>
      </c>
      <c r="F1129" s="2">
        <v>20</v>
      </c>
      <c r="G1129" s="2">
        <f t="shared" si="17"/>
        <v>5</v>
      </c>
      <c r="H1129" t="s">
        <v>39</v>
      </c>
      <c r="I1129" t="s">
        <v>179</v>
      </c>
      <c r="J1129" t="s">
        <v>41</v>
      </c>
      <c r="K1129" t="s">
        <v>232</v>
      </c>
      <c r="L1129" t="s">
        <v>126</v>
      </c>
      <c r="M1129" t="s">
        <v>179</v>
      </c>
      <c r="N1129" t="s">
        <v>293</v>
      </c>
      <c r="O1129" t="s">
        <v>198</v>
      </c>
      <c r="P1129" t="s">
        <v>199</v>
      </c>
      <c r="Q1129">
        <v>101054719</v>
      </c>
      <c r="R1129">
        <v>3005</v>
      </c>
      <c r="S1129" s="1">
        <v>44341</v>
      </c>
      <c r="T1129" t="s">
        <v>48</v>
      </c>
      <c r="U1129">
        <v>34410</v>
      </c>
      <c r="V1129">
        <v>34390</v>
      </c>
      <c r="W1129">
        <v>1</v>
      </c>
      <c r="X1129">
        <v>220000</v>
      </c>
      <c r="Y1129">
        <v>0</v>
      </c>
      <c r="Z1129" t="s">
        <v>49</v>
      </c>
      <c r="AC1129" s="3">
        <v>1049583</v>
      </c>
      <c r="AD1129">
        <v>0</v>
      </c>
      <c r="AE1129">
        <v>0</v>
      </c>
      <c r="AF1129" t="s">
        <v>56</v>
      </c>
      <c r="AH1129" t="s">
        <v>185</v>
      </c>
      <c r="AI1129" t="s">
        <v>52</v>
      </c>
      <c r="AK1129" t="s">
        <v>53</v>
      </c>
      <c r="AL1129" s="1">
        <v>44355</v>
      </c>
    </row>
    <row r="1130" spans="1:38" x14ac:dyDescent="0.25">
      <c r="A1130" t="s">
        <v>38</v>
      </c>
      <c r="B1130">
        <v>101053991</v>
      </c>
      <c r="C1130">
        <v>56498</v>
      </c>
      <c r="D1130">
        <v>56796</v>
      </c>
      <c r="E1130" s="1">
        <v>44336</v>
      </c>
      <c r="F1130" s="2">
        <v>20</v>
      </c>
      <c r="G1130" s="2">
        <f t="shared" si="17"/>
        <v>5</v>
      </c>
      <c r="H1130" t="s">
        <v>39</v>
      </c>
      <c r="I1130" t="s">
        <v>179</v>
      </c>
      <c r="J1130" t="s">
        <v>41</v>
      </c>
      <c r="K1130" t="s">
        <v>180</v>
      </c>
      <c r="L1130" t="s">
        <v>181</v>
      </c>
      <c r="M1130" t="s">
        <v>179</v>
      </c>
      <c r="N1130" t="s">
        <v>182</v>
      </c>
      <c r="O1130" t="s">
        <v>148</v>
      </c>
      <c r="P1130" t="s">
        <v>149</v>
      </c>
      <c r="Q1130">
        <v>101054720</v>
      </c>
      <c r="R1130">
        <v>3017</v>
      </c>
      <c r="S1130" s="1">
        <v>44341</v>
      </c>
      <c r="T1130" t="s">
        <v>48</v>
      </c>
      <c r="U1130">
        <v>33890</v>
      </c>
      <c r="V1130">
        <v>33890</v>
      </c>
      <c r="W1130">
        <v>1</v>
      </c>
      <c r="X1130">
        <v>305000</v>
      </c>
      <c r="Y1130">
        <v>116000</v>
      </c>
      <c r="Z1130" t="s">
        <v>49</v>
      </c>
      <c r="AC1130" s="3">
        <v>1170561</v>
      </c>
      <c r="AD1130">
        <v>0</v>
      </c>
      <c r="AE1130">
        <v>0</v>
      </c>
      <c r="AF1130" t="s">
        <v>50</v>
      </c>
      <c r="AH1130" t="s">
        <v>185</v>
      </c>
      <c r="AI1130" t="s">
        <v>52</v>
      </c>
      <c r="AK1130" t="s">
        <v>53</v>
      </c>
      <c r="AL1130" s="1">
        <v>44355</v>
      </c>
    </row>
    <row r="1131" spans="1:38" x14ac:dyDescent="0.25">
      <c r="A1131" t="s">
        <v>38</v>
      </c>
      <c r="B1131">
        <v>101053992</v>
      </c>
      <c r="C1131">
        <v>56499</v>
      </c>
      <c r="D1131">
        <v>56929</v>
      </c>
      <c r="E1131" s="1">
        <v>44336</v>
      </c>
      <c r="F1131" s="2">
        <v>20</v>
      </c>
      <c r="G1131" s="2">
        <f t="shared" si="17"/>
        <v>5</v>
      </c>
      <c r="H1131" t="s">
        <v>39</v>
      </c>
      <c r="I1131" t="s">
        <v>179</v>
      </c>
      <c r="J1131" t="s">
        <v>41</v>
      </c>
      <c r="K1131" t="s">
        <v>180</v>
      </c>
      <c r="L1131" t="s">
        <v>181</v>
      </c>
      <c r="M1131" t="s">
        <v>179</v>
      </c>
      <c r="N1131" t="s">
        <v>182</v>
      </c>
      <c r="O1131" t="s">
        <v>80</v>
      </c>
      <c r="P1131" t="s">
        <v>81</v>
      </c>
      <c r="Q1131">
        <v>101054721</v>
      </c>
      <c r="R1131">
        <v>3026</v>
      </c>
      <c r="S1131" s="1">
        <v>44342</v>
      </c>
      <c r="T1131" t="s">
        <v>48</v>
      </c>
      <c r="U1131">
        <v>34350</v>
      </c>
      <c r="V1131">
        <v>34340</v>
      </c>
      <c r="W1131">
        <v>1</v>
      </c>
      <c r="X1131">
        <v>305000</v>
      </c>
      <c r="Y1131">
        <v>0</v>
      </c>
      <c r="Z1131" t="s">
        <v>49</v>
      </c>
      <c r="AC1131" s="3">
        <v>1186104</v>
      </c>
      <c r="AD1131">
        <v>0</v>
      </c>
      <c r="AE1131">
        <v>0</v>
      </c>
      <c r="AF1131" t="s">
        <v>56</v>
      </c>
      <c r="AH1131" t="s">
        <v>185</v>
      </c>
      <c r="AI1131" t="s">
        <v>52</v>
      </c>
      <c r="AK1131" t="s">
        <v>53</v>
      </c>
      <c r="AL1131" s="1">
        <v>44355</v>
      </c>
    </row>
    <row r="1132" spans="1:38" x14ac:dyDescent="0.25">
      <c r="A1132" t="s">
        <v>38</v>
      </c>
      <c r="B1132">
        <v>101053993</v>
      </c>
      <c r="C1132">
        <v>56500</v>
      </c>
      <c r="D1132">
        <v>57011</v>
      </c>
      <c r="E1132" s="1">
        <v>44336</v>
      </c>
      <c r="F1132" s="2">
        <v>20</v>
      </c>
      <c r="G1132" s="2">
        <f t="shared" si="17"/>
        <v>5</v>
      </c>
      <c r="H1132" t="s">
        <v>351</v>
      </c>
      <c r="I1132" t="s">
        <v>79</v>
      </c>
      <c r="J1132" t="s">
        <v>41</v>
      </c>
      <c r="K1132" t="s">
        <v>743</v>
      </c>
      <c r="L1132" t="s">
        <v>268</v>
      </c>
      <c r="M1132" t="s">
        <v>79</v>
      </c>
      <c r="N1132" t="s">
        <v>45</v>
      </c>
      <c r="O1132" t="s">
        <v>300</v>
      </c>
      <c r="P1132" t="s">
        <v>301</v>
      </c>
      <c r="Q1132">
        <v>101054722</v>
      </c>
      <c r="R1132">
        <v>57630</v>
      </c>
      <c r="S1132" s="1">
        <v>44343</v>
      </c>
      <c r="T1132" t="s">
        <v>48</v>
      </c>
      <c r="U1132">
        <v>30560</v>
      </c>
      <c r="V1132">
        <v>30800</v>
      </c>
      <c r="W1132">
        <v>1</v>
      </c>
      <c r="X1132">
        <v>200377</v>
      </c>
      <c r="Y1132">
        <v>0</v>
      </c>
      <c r="Z1132" t="s">
        <v>49</v>
      </c>
      <c r="AC1132" s="3">
        <v>1833600</v>
      </c>
      <c r="AD1132">
        <v>0</v>
      </c>
      <c r="AE1132">
        <v>0</v>
      </c>
      <c r="AF1132" t="s">
        <v>56</v>
      </c>
      <c r="AH1132" t="s">
        <v>212</v>
      </c>
      <c r="AI1132" t="s">
        <v>52</v>
      </c>
      <c r="AK1132" t="s">
        <v>53</v>
      </c>
      <c r="AL1132" s="1">
        <v>44355</v>
      </c>
    </row>
    <row r="1133" spans="1:38" x14ac:dyDescent="0.25">
      <c r="A1133" t="s">
        <v>38</v>
      </c>
      <c r="B1133">
        <v>101053994</v>
      </c>
      <c r="C1133">
        <v>56501</v>
      </c>
      <c r="D1133">
        <v>57339</v>
      </c>
      <c r="E1133" s="1">
        <v>44336</v>
      </c>
      <c r="F1133" s="2">
        <v>20</v>
      </c>
      <c r="G1133" s="2">
        <f t="shared" si="17"/>
        <v>5</v>
      </c>
      <c r="H1133" t="s">
        <v>351</v>
      </c>
      <c r="I1133" t="s">
        <v>79</v>
      </c>
      <c r="J1133" t="s">
        <v>41</v>
      </c>
      <c r="K1133" t="s">
        <v>743</v>
      </c>
      <c r="L1133" t="s">
        <v>268</v>
      </c>
      <c r="M1133" t="s">
        <v>79</v>
      </c>
      <c r="N1133" t="s">
        <v>45</v>
      </c>
      <c r="O1133" t="s">
        <v>298</v>
      </c>
      <c r="P1133" t="s">
        <v>299</v>
      </c>
      <c r="Q1133">
        <v>101054723</v>
      </c>
      <c r="R1133">
        <v>57637</v>
      </c>
      <c r="S1133" s="1">
        <v>44349</v>
      </c>
      <c r="T1133" t="s">
        <v>48</v>
      </c>
      <c r="U1133">
        <v>30660</v>
      </c>
      <c r="V1133">
        <v>30650</v>
      </c>
      <c r="W1133">
        <v>1</v>
      </c>
      <c r="X1133">
        <v>200377</v>
      </c>
      <c r="Y1133">
        <v>65000</v>
      </c>
      <c r="Z1133" t="s">
        <v>49</v>
      </c>
      <c r="AC1133" s="3">
        <v>1839600</v>
      </c>
      <c r="AD1133">
        <v>0</v>
      </c>
      <c r="AE1133">
        <v>0</v>
      </c>
      <c r="AF1133" t="s">
        <v>50</v>
      </c>
      <c r="AH1133" t="s">
        <v>212</v>
      </c>
      <c r="AI1133" t="s">
        <v>52</v>
      </c>
      <c r="AK1133" t="s">
        <v>59</v>
      </c>
    </row>
    <row r="1134" spans="1:38" x14ac:dyDescent="0.25">
      <c r="A1134" t="s">
        <v>38</v>
      </c>
      <c r="B1134">
        <v>101053995</v>
      </c>
      <c r="C1134">
        <v>56502</v>
      </c>
      <c r="D1134">
        <v>56619</v>
      </c>
      <c r="E1134" s="1">
        <v>44336</v>
      </c>
      <c r="F1134" s="2">
        <v>20</v>
      </c>
      <c r="G1134" s="2">
        <f t="shared" si="17"/>
        <v>5</v>
      </c>
      <c r="H1134" t="s">
        <v>39</v>
      </c>
      <c r="I1134" t="s">
        <v>40</v>
      </c>
      <c r="J1134" t="s">
        <v>41</v>
      </c>
      <c r="K1134" t="s">
        <v>132</v>
      </c>
      <c r="L1134" t="s">
        <v>209</v>
      </c>
      <c r="M1134" t="s">
        <v>79</v>
      </c>
      <c r="N1134" t="s">
        <v>45</v>
      </c>
      <c r="O1134" t="s">
        <v>259</v>
      </c>
      <c r="P1134" t="s">
        <v>260</v>
      </c>
      <c r="Q1134">
        <v>101054724</v>
      </c>
      <c r="R1134">
        <v>97908</v>
      </c>
      <c r="S1134" s="1">
        <v>44340</v>
      </c>
      <c r="T1134" t="s">
        <v>48</v>
      </c>
      <c r="U1134">
        <v>35170</v>
      </c>
      <c r="V1134">
        <v>35220</v>
      </c>
      <c r="W1134">
        <v>1</v>
      </c>
      <c r="X1134">
        <v>528160</v>
      </c>
      <c r="Y1134">
        <v>0</v>
      </c>
      <c r="Z1134" t="s">
        <v>49</v>
      </c>
      <c r="AC1134" s="3">
        <v>2989450</v>
      </c>
      <c r="AD1134">
        <v>0</v>
      </c>
      <c r="AE1134">
        <v>0</v>
      </c>
      <c r="AF1134" t="s">
        <v>56</v>
      </c>
      <c r="AH1134" t="s">
        <v>212</v>
      </c>
      <c r="AI1134" t="s">
        <v>52</v>
      </c>
      <c r="AK1134" t="s">
        <v>53</v>
      </c>
      <c r="AL1134" s="1">
        <v>44355</v>
      </c>
    </row>
    <row r="1135" spans="1:38" x14ac:dyDescent="0.25">
      <c r="A1135" t="s">
        <v>38</v>
      </c>
      <c r="B1135">
        <v>101053996</v>
      </c>
      <c r="C1135">
        <v>56503</v>
      </c>
      <c r="D1135">
        <v>57005</v>
      </c>
      <c r="E1135" s="1">
        <v>44336</v>
      </c>
      <c r="F1135" s="2">
        <v>20</v>
      </c>
      <c r="G1135" s="2">
        <f t="shared" si="17"/>
        <v>5</v>
      </c>
      <c r="H1135" t="s">
        <v>39</v>
      </c>
      <c r="I1135" t="s">
        <v>40</v>
      </c>
      <c r="J1135" t="s">
        <v>41</v>
      </c>
      <c r="K1135" t="s">
        <v>132</v>
      </c>
      <c r="L1135" t="s">
        <v>133</v>
      </c>
      <c r="M1135" t="s">
        <v>79</v>
      </c>
      <c r="N1135" t="s">
        <v>45</v>
      </c>
      <c r="O1135" t="s">
        <v>210</v>
      </c>
      <c r="P1135" t="s">
        <v>211</v>
      </c>
      <c r="Q1135">
        <v>101054725</v>
      </c>
      <c r="R1135">
        <v>97945</v>
      </c>
      <c r="S1135" s="1">
        <v>44343</v>
      </c>
      <c r="T1135" t="s">
        <v>48</v>
      </c>
      <c r="U1135">
        <v>34620</v>
      </c>
      <c r="V1135">
        <v>34700</v>
      </c>
      <c r="W1135">
        <v>1</v>
      </c>
      <c r="X1135">
        <v>528160</v>
      </c>
      <c r="Y1135">
        <v>0</v>
      </c>
      <c r="Z1135" t="s">
        <v>49</v>
      </c>
      <c r="AC1135" s="3">
        <v>2942700</v>
      </c>
      <c r="AD1135">
        <v>0</v>
      </c>
      <c r="AE1135">
        <v>0</v>
      </c>
      <c r="AF1135" t="s">
        <v>56</v>
      </c>
      <c r="AH1135" t="s">
        <v>212</v>
      </c>
      <c r="AI1135" t="s">
        <v>52</v>
      </c>
      <c r="AK1135" t="s">
        <v>53</v>
      </c>
      <c r="AL1135" s="1">
        <v>44355</v>
      </c>
    </row>
    <row r="1136" spans="1:38" x14ac:dyDescent="0.25">
      <c r="A1136" t="s">
        <v>38</v>
      </c>
      <c r="B1136">
        <v>101053997</v>
      </c>
      <c r="C1136">
        <v>56504</v>
      </c>
      <c r="D1136">
        <v>56926</v>
      </c>
      <c r="E1136" s="1">
        <v>44336</v>
      </c>
      <c r="F1136" s="2">
        <v>20</v>
      </c>
      <c r="G1136" s="2">
        <f t="shared" si="17"/>
        <v>5</v>
      </c>
      <c r="H1136" t="s">
        <v>39</v>
      </c>
      <c r="I1136" t="s">
        <v>40</v>
      </c>
      <c r="J1136" t="s">
        <v>41</v>
      </c>
      <c r="K1136" t="s">
        <v>132</v>
      </c>
      <c r="L1136" t="s">
        <v>133</v>
      </c>
      <c r="M1136" t="s">
        <v>79</v>
      </c>
      <c r="N1136" t="s">
        <v>45</v>
      </c>
      <c r="O1136" t="s">
        <v>328</v>
      </c>
      <c r="P1136" t="s">
        <v>329</v>
      </c>
      <c r="Q1136">
        <v>101054726</v>
      </c>
      <c r="R1136">
        <v>57643</v>
      </c>
      <c r="S1136" s="1">
        <v>44342</v>
      </c>
      <c r="T1136" t="s">
        <v>48</v>
      </c>
      <c r="U1136">
        <v>34370</v>
      </c>
      <c r="V1136">
        <v>34500</v>
      </c>
      <c r="W1136">
        <v>1</v>
      </c>
      <c r="X1136">
        <v>528160</v>
      </c>
      <c r="Y1136">
        <v>0</v>
      </c>
      <c r="Z1136" t="s">
        <v>49</v>
      </c>
      <c r="AC1136" s="3">
        <v>2921450</v>
      </c>
      <c r="AD1136">
        <v>0</v>
      </c>
      <c r="AE1136">
        <v>0</v>
      </c>
      <c r="AF1136" t="s">
        <v>56</v>
      </c>
      <c r="AH1136" t="s">
        <v>212</v>
      </c>
      <c r="AI1136" t="s">
        <v>52</v>
      </c>
      <c r="AK1136" t="s">
        <v>53</v>
      </c>
      <c r="AL1136" s="1">
        <v>44355</v>
      </c>
    </row>
    <row r="1137" spans="1:38" x14ac:dyDescent="0.25">
      <c r="A1137" t="s">
        <v>38</v>
      </c>
      <c r="B1137">
        <v>101053998</v>
      </c>
      <c r="C1137">
        <v>56505</v>
      </c>
      <c r="D1137">
        <v>56944</v>
      </c>
      <c r="E1137" s="1">
        <v>44336</v>
      </c>
      <c r="F1137" s="2">
        <v>20</v>
      </c>
      <c r="G1137" s="2">
        <f t="shared" si="17"/>
        <v>5</v>
      </c>
      <c r="H1137" t="s">
        <v>39</v>
      </c>
      <c r="I1137" t="s">
        <v>40</v>
      </c>
      <c r="J1137" t="s">
        <v>41</v>
      </c>
      <c r="K1137" t="s">
        <v>132</v>
      </c>
      <c r="L1137" t="s">
        <v>133</v>
      </c>
      <c r="M1137" t="s">
        <v>79</v>
      </c>
      <c r="N1137" t="s">
        <v>45</v>
      </c>
      <c r="O1137" t="s">
        <v>337</v>
      </c>
      <c r="P1137" t="s">
        <v>338</v>
      </c>
      <c r="Q1137">
        <v>101054727</v>
      </c>
      <c r="R1137">
        <v>97946</v>
      </c>
      <c r="S1137" s="1">
        <v>44342</v>
      </c>
      <c r="T1137" t="s">
        <v>48</v>
      </c>
      <c r="U1137">
        <v>33640</v>
      </c>
      <c r="V1137">
        <v>33770</v>
      </c>
      <c r="W1137">
        <v>1</v>
      </c>
      <c r="X1137">
        <v>528160</v>
      </c>
      <c r="Y1137">
        <v>0</v>
      </c>
      <c r="Z1137" t="s">
        <v>49</v>
      </c>
      <c r="AC1137" s="3">
        <v>2859400</v>
      </c>
      <c r="AD1137">
        <v>0</v>
      </c>
      <c r="AE1137">
        <v>0</v>
      </c>
      <c r="AF1137" t="s">
        <v>56</v>
      </c>
      <c r="AH1137" t="s">
        <v>212</v>
      </c>
      <c r="AI1137" t="s">
        <v>52</v>
      </c>
      <c r="AK1137" t="s">
        <v>53</v>
      </c>
      <c r="AL1137" s="1">
        <v>44355</v>
      </c>
    </row>
    <row r="1138" spans="1:38" x14ac:dyDescent="0.25">
      <c r="A1138" t="s">
        <v>38</v>
      </c>
      <c r="B1138">
        <v>101053999</v>
      </c>
      <c r="C1138">
        <v>56506</v>
      </c>
      <c r="D1138">
        <v>56850</v>
      </c>
      <c r="E1138" s="1">
        <v>44336</v>
      </c>
      <c r="F1138" s="2">
        <v>20</v>
      </c>
      <c r="G1138" s="2">
        <f t="shared" si="17"/>
        <v>5</v>
      </c>
      <c r="H1138" t="s">
        <v>39</v>
      </c>
      <c r="I1138" t="s">
        <v>179</v>
      </c>
      <c r="J1138" t="s">
        <v>41</v>
      </c>
      <c r="K1138" t="s">
        <v>233</v>
      </c>
      <c r="L1138" t="s">
        <v>126</v>
      </c>
      <c r="M1138" t="s">
        <v>179</v>
      </c>
      <c r="N1138" t="s">
        <v>182</v>
      </c>
      <c r="O1138" t="s">
        <v>226</v>
      </c>
      <c r="P1138" t="s">
        <v>796</v>
      </c>
      <c r="Q1138">
        <v>101054728</v>
      </c>
      <c r="R1138">
        <v>3009</v>
      </c>
      <c r="S1138" s="1">
        <v>44341</v>
      </c>
      <c r="T1138" t="s">
        <v>48</v>
      </c>
      <c r="U1138">
        <v>34410</v>
      </c>
      <c r="V1138">
        <v>34470</v>
      </c>
      <c r="W1138">
        <v>1</v>
      </c>
      <c r="X1138">
        <v>220000</v>
      </c>
      <c r="Y1138">
        <v>0</v>
      </c>
      <c r="Z1138" t="s">
        <v>49</v>
      </c>
      <c r="AC1138" s="3">
        <v>1052024</v>
      </c>
      <c r="AD1138">
        <v>0</v>
      </c>
      <c r="AE1138">
        <v>0</v>
      </c>
      <c r="AF1138" t="s">
        <v>56</v>
      </c>
      <c r="AH1138" t="s">
        <v>185</v>
      </c>
      <c r="AI1138" t="s">
        <v>52</v>
      </c>
      <c r="AK1138" t="s">
        <v>53</v>
      </c>
      <c r="AL1138" s="1">
        <v>44355</v>
      </c>
    </row>
    <row r="1139" spans="1:38" x14ac:dyDescent="0.25">
      <c r="A1139" t="s">
        <v>38</v>
      </c>
      <c r="B1139">
        <v>101054000</v>
      </c>
      <c r="C1139">
        <v>56507</v>
      </c>
      <c r="D1139">
        <v>56861</v>
      </c>
      <c r="E1139" s="1">
        <v>44336</v>
      </c>
      <c r="F1139" s="2">
        <v>20</v>
      </c>
      <c r="G1139" s="2">
        <f t="shared" si="17"/>
        <v>5</v>
      </c>
      <c r="H1139" t="s">
        <v>39</v>
      </c>
      <c r="I1139" t="s">
        <v>40</v>
      </c>
      <c r="J1139" t="s">
        <v>41</v>
      </c>
      <c r="K1139" t="s">
        <v>132</v>
      </c>
      <c r="L1139" t="s">
        <v>133</v>
      </c>
      <c r="M1139" t="s">
        <v>79</v>
      </c>
      <c r="N1139" t="s">
        <v>45</v>
      </c>
      <c r="O1139" t="s">
        <v>384</v>
      </c>
      <c r="P1139" t="s">
        <v>385</v>
      </c>
      <c r="Q1139">
        <v>101054729</v>
      </c>
      <c r="R1139">
        <v>57639</v>
      </c>
      <c r="S1139" s="1">
        <v>44342</v>
      </c>
      <c r="T1139" t="s">
        <v>48</v>
      </c>
      <c r="U1139">
        <v>34270</v>
      </c>
      <c r="V1139">
        <v>34530</v>
      </c>
      <c r="W1139">
        <v>1</v>
      </c>
      <c r="X1139">
        <v>528160</v>
      </c>
      <c r="Y1139">
        <v>0</v>
      </c>
      <c r="Z1139" t="s">
        <v>49</v>
      </c>
      <c r="AC1139" s="3">
        <v>2912950</v>
      </c>
      <c r="AD1139">
        <v>0</v>
      </c>
      <c r="AE1139">
        <v>0</v>
      </c>
      <c r="AF1139" t="s">
        <v>56</v>
      </c>
      <c r="AH1139" t="s">
        <v>212</v>
      </c>
      <c r="AI1139" t="s">
        <v>52</v>
      </c>
      <c r="AK1139" t="s">
        <v>53</v>
      </c>
      <c r="AL1139" s="1">
        <v>44355</v>
      </c>
    </row>
    <row r="1140" spans="1:38" x14ac:dyDescent="0.25">
      <c r="A1140" t="s">
        <v>38</v>
      </c>
      <c r="B1140">
        <v>101054001</v>
      </c>
      <c r="C1140">
        <v>56508</v>
      </c>
      <c r="D1140">
        <v>56706</v>
      </c>
      <c r="E1140" s="1">
        <v>44336</v>
      </c>
      <c r="F1140" s="2">
        <v>20</v>
      </c>
      <c r="G1140" s="2">
        <f t="shared" si="17"/>
        <v>5</v>
      </c>
      <c r="H1140" t="s">
        <v>114</v>
      </c>
      <c r="I1140" t="s">
        <v>40</v>
      </c>
      <c r="J1140" t="s">
        <v>41</v>
      </c>
      <c r="K1140" t="s">
        <v>44</v>
      </c>
      <c r="L1140" t="s">
        <v>45</v>
      </c>
      <c r="M1140" t="s">
        <v>107</v>
      </c>
      <c r="N1140" t="s">
        <v>45</v>
      </c>
      <c r="O1140" t="s">
        <v>103</v>
      </c>
      <c r="P1140" t="s">
        <v>104</v>
      </c>
      <c r="Q1140">
        <v>101054730</v>
      </c>
      <c r="R1140" t="s">
        <v>797</v>
      </c>
      <c r="S1140" s="1">
        <v>44341</v>
      </c>
      <c r="T1140" t="s">
        <v>48</v>
      </c>
      <c r="U1140">
        <v>1</v>
      </c>
      <c r="V1140">
        <v>1</v>
      </c>
      <c r="W1140">
        <v>1</v>
      </c>
      <c r="X1140">
        <v>0</v>
      </c>
      <c r="Y1140">
        <v>0</v>
      </c>
      <c r="AC1140" s="3">
        <v>324601</v>
      </c>
      <c r="AD1140">
        <v>0</v>
      </c>
      <c r="AE1140">
        <v>0</v>
      </c>
      <c r="AH1140" t="s">
        <v>64</v>
      </c>
      <c r="AI1140" t="s">
        <v>52</v>
      </c>
      <c r="AK1140" t="s">
        <v>53</v>
      </c>
      <c r="AL1140" s="1">
        <v>44355</v>
      </c>
    </row>
    <row r="1141" spans="1:38" x14ac:dyDescent="0.25">
      <c r="A1141" t="s">
        <v>38</v>
      </c>
      <c r="B1141">
        <v>101054002</v>
      </c>
      <c r="C1141">
        <v>56509</v>
      </c>
      <c r="D1141">
        <v>56708</v>
      </c>
      <c r="E1141" s="1">
        <v>44336</v>
      </c>
      <c r="F1141" s="2">
        <v>20</v>
      </c>
      <c r="G1141" s="2">
        <f t="shared" si="17"/>
        <v>5</v>
      </c>
      <c r="H1141" t="s">
        <v>114</v>
      </c>
      <c r="I1141" t="s">
        <v>40</v>
      </c>
      <c r="J1141" t="s">
        <v>41</v>
      </c>
      <c r="K1141" t="s">
        <v>44</v>
      </c>
      <c r="L1141" t="s">
        <v>45</v>
      </c>
      <c r="M1141" t="s">
        <v>107</v>
      </c>
      <c r="N1141" t="s">
        <v>45</v>
      </c>
      <c r="O1141" t="s">
        <v>103</v>
      </c>
      <c r="P1141" t="s">
        <v>104</v>
      </c>
      <c r="Q1141">
        <v>101054731</v>
      </c>
      <c r="R1141" t="s">
        <v>798</v>
      </c>
      <c r="S1141" s="1">
        <v>44341</v>
      </c>
      <c r="T1141" t="s">
        <v>48</v>
      </c>
      <c r="U1141">
        <v>1</v>
      </c>
      <c r="V1141">
        <v>1</v>
      </c>
      <c r="W1141">
        <v>1</v>
      </c>
      <c r="X1141">
        <v>0</v>
      </c>
      <c r="Y1141">
        <v>0</v>
      </c>
      <c r="AC1141" s="3">
        <v>324601</v>
      </c>
      <c r="AD1141">
        <v>0</v>
      </c>
      <c r="AE1141">
        <v>0</v>
      </c>
      <c r="AH1141" t="s">
        <v>64</v>
      </c>
      <c r="AI1141" t="s">
        <v>52</v>
      </c>
      <c r="AK1141" t="s">
        <v>53</v>
      </c>
      <c r="AL1141" s="1">
        <v>44355</v>
      </c>
    </row>
    <row r="1142" spans="1:38" x14ac:dyDescent="0.25">
      <c r="A1142" t="s">
        <v>38</v>
      </c>
      <c r="B1142">
        <v>101054003</v>
      </c>
      <c r="C1142">
        <v>56510</v>
      </c>
      <c r="D1142">
        <v>56709</v>
      </c>
      <c r="E1142" s="1">
        <v>44336</v>
      </c>
      <c r="F1142" s="2">
        <v>20</v>
      </c>
      <c r="G1142" s="2">
        <f t="shared" si="17"/>
        <v>5</v>
      </c>
      <c r="H1142" t="s">
        <v>101</v>
      </c>
      <c r="I1142" t="s">
        <v>40</v>
      </c>
      <c r="J1142" t="s">
        <v>41</v>
      </c>
      <c r="K1142" t="s">
        <v>44</v>
      </c>
      <c r="L1142" t="s">
        <v>45</v>
      </c>
      <c r="M1142" t="s">
        <v>44</v>
      </c>
      <c r="N1142" t="s">
        <v>45</v>
      </c>
      <c r="O1142" t="s">
        <v>103</v>
      </c>
      <c r="P1142" t="s">
        <v>104</v>
      </c>
      <c r="Q1142">
        <v>101054732</v>
      </c>
      <c r="R1142" t="s">
        <v>799</v>
      </c>
      <c r="S1142" s="1">
        <v>44341</v>
      </c>
      <c r="T1142" t="s">
        <v>48</v>
      </c>
      <c r="U1142">
        <v>1</v>
      </c>
      <c r="V1142">
        <v>1</v>
      </c>
      <c r="W1142">
        <v>1</v>
      </c>
      <c r="X1142">
        <v>0</v>
      </c>
      <c r="Y1142">
        <v>0</v>
      </c>
      <c r="AC1142" s="3">
        <v>293188</v>
      </c>
      <c r="AD1142">
        <v>0</v>
      </c>
      <c r="AE1142">
        <v>0</v>
      </c>
      <c r="AH1142" t="s">
        <v>64</v>
      </c>
      <c r="AI1142" t="s">
        <v>52</v>
      </c>
      <c r="AK1142" t="s">
        <v>53</v>
      </c>
      <c r="AL1142" s="1">
        <v>44355</v>
      </c>
    </row>
    <row r="1143" spans="1:38" x14ac:dyDescent="0.25">
      <c r="A1143" t="s">
        <v>38</v>
      </c>
      <c r="B1143">
        <v>101054004</v>
      </c>
      <c r="C1143">
        <v>56511</v>
      </c>
      <c r="D1143">
        <v>56710</v>
      </c>
      <c r="E1143" s="1">
        <v>44336</v>
      </c>
      <c r="F1143" s="2">
        <v>20</v>
      </c>
      <c r="G1143" s="2">
        <f t="shared" si="17"/>
        <v>5</v>
      </c>
      <c r="H1143" t="s">
        <v>101</v>
      </c>
      <c r="I1143" t="s">
        <v>40</v>
      </c>
      <c r="J1143" t="s">
        <v>41</v>
      </c>
      <c r="K1143" t="s">
        <v>44</v>
      </c>
      <c r="L1143" t="s">
        <v>45</v>
      </c>
      <c r="M1143" t="s">
        <v>44</v>
      </c>
      <c r="N1143" t="s">
        <v>45</v>
      </c>
      <c r="O1143" t="s">
        <v>103</v>
      </c>
      <c r="P1143" t="s">
        <v>104</v>
      </c>
      <c r="Q1143">
        <v>101054733</v>
      </c>
      <c r="R1143" t="s">
        <v>800</v>
      </c>
      <c r="S1143" s="1">
        <v>44341</v>
      </c>
      <c r="T1143" t="s">
        <v>48</v>
      </c>
      <c r="U1143">
        <v>1</v>
      </c>
      <c r="V1143">
        <v>1</v>
      </c>
      <c r="W1143">
        <v>1</v>
      </c>
      <c r="X1143">
        <v>0</v>
      </c>
      <c r="Y1143">
        <v>0</v>
      </c>
      <c r="AC1143" s="3">
        <v>293188</v>
      </c>
      <c r="AD1143">
        <v>0</v>
      </c>
      <c r="AE1143">
        <v>0</v>
      </c>
      <c r="AH1143" t="s">
        <v>64</v>
      </c>
      <c r="AI1143" t="s">
        <v>52</v>
      </c>
      <c r="AK1143" t="s">
        <v>53</v>
      </c>
      <c r="AL1143" s="1">
        <v>44355</v>
      </c>
    </row>
    <row r="1144" spans="1:38" x14ac:dyDescent="0.25">
      <c r="A1144" t="s">
        <v>38</v>
      </c>
      <c r="B1144">
        <v>101054005</v>
      </c>
      <c r="C1144">
        <v>56512</v>
      </c>
      <c r="D1144">
        <v>56711</v>
      </c>
      <c r="E1144" s="1">
        <v>44336</v>
      </c>
      <c r="F1144" s="2">
        <v>20</v>
      </c>
      <c r="G1144" s="2">
        <f t="shared" si="17"/>
        <v>5</v>
      </c>
      <c r="H1144" t="s">
        <v>122</v>
      </c>
      <c r="I1144" t="s">
        <v>40</v>
      </c>
      <c r="J1144" t="s">
        <v>41</v>
      </c>
      <c r="K1144" t="s">
        <v>44</v>
      </c>
      <c r="L1144" t="s">
        <v>45</v>
      </c>
      <c r="M1144" t="s">
        <v>44</v>
      </c>
      <c r="N1144" t="s">
        <v>45</v>
      </c>
      <c r="O1144" t="s">
        <v>103</v>
      </c>
      <c r="P1144" t="s">
        <v>104</v>
      </c>
      <c r="Q1144">
        <v>101054734</v>
      </c>
      <c r="R1144" t="s">
        <v>801</v>
      </c>
      <c r="S1144" s="1">
        <v>44341</v>
      </c>
      <c r="T1144" t="s">
        <v>48</v>
      </c>
      <c r="U1144">
        <v>4</v>
      </c>
      <c r="V1144">
        <v>4</v>
      </c>
      <c r="W1144">
        <v>1</v>
      </c>
      <c r="X1144">
        <v>0</v>
      </c>
      <c r="Y1144">
        <v>0</v>
      </c>
      <c r="AC1144" s="3">
        <v>146594</v>
      </c>
      <c r="AD1144">
        <v>0</v>
      </c>
      <c r="AE1144">
        <v>0</v>
      </c>
      <c r="AH1144" t="s">
        <v>64</v>
      </c>
      <c r="AI1144" t="s">
        <v>52</v>
      </c>
      <c r="AK1144" t="s">
        <v>53</v>
      </c>
      <c r="AL1144" s="1">
        <v>44355</v>
      </c>
    </row>
    <row r="1145" spans="1:38" x14ac:dyDescent="0.25">
      <c r="A1145" t="s">
        <v>38</v>
      </c>
      <c r="B1145">
        <v>101054006</v>
      </c>
      <c r="C1145">
        <v>56513</v>
      </c>
      <c r="D1145">
        <v>56713</v>
      </c>
      <c r="E1145" s="1">
        <v>44336</v>
      </c>
      <c r="F1145" s="2">
        <v>20</v>
      </c>
      <c r="G1145" s="2">
        <f t="shared" si="17"/>
        <v>5</v>
      </c>
      <c r="H1145" t="s">
        <v>114</v>
      </c>
      <c r="I1145" t="s">
        <v>40</v>
      </c>
      <c r="J1145" t="s">
        <v>41</v>
      </c>
      <c r="K1145" t="s">
        <v>44</v>
      </c>
      <c r="L1145" t="s">
        <v>45</v>
      </c>
      <c r="M1145" t="s">
        <v>107</v>
      </c>
      <c r="N1145" t="s">
        <v>45</v>
      </c>
      <c r="O1145" t="s">
        <v>109</v>
      </c>
      <c r="P1145" t="s">
        <v>112</v>
      </c>
      <c r="Q1145">
        <v>101054735</v>
      </c>
      <c r="R1145" t="s">
        <v>780</v>
      </c>
      <c r="S1145" s="1">
        <v>44341</v>
      </c>
      <c r="T1145" t="s">
        <v>48</v>
      </c>
      <c r="U1145">
        <v>1</v>
      </c>
      <c r="V1145">
        <v>1</v>
      </c>
      <c r="W1145">
        <v>1</v>
      </c>
      <c r="X1145">
        <v>0</v>
      </c>
      <c r="Y1145">
        <v>0</v>
      </c>
      <c r="AC1145" s="3">
        <v>324601</v>
      </c>
      <c r="AD1145">
        <v>0</v>
      </c>
      <c r="AE1145">
        <v>0</v>
      </c>
      <c r="AH1145" t="s">
        <v>64</v>
      </c>
      <c r="AI1145" t="s">
        <v>52</v>
      </c>
      <c r="AK1145" t="s">
        <v>53</v>
      </c>
      <c r="AL1145" s="1">
        <v>44355</v>
      </c>
    </row>
    <row r="1146" spans="1:38" x14ac:dyDescent="0.25">
      <c r="A1146" t="s">
        <v>38</v>
      </c>
      <c r="B1146">
        <v>101054007</v>
      </c>
      <c r="C1146">
        <v>56514</v>
      </c>
      <c r="D1146">
        <v>56714</v>
      </c>
      <c r="E1146" s="1">
        <v>44336</v>
      </c>
      <c r="F1146" s="2">
        <v>20</v>
      </c>
      <c r="G1146" s="2">
        <f t="shared" si="17"/>
        <v>5</v>
      </c>
      <c r="H1146" t="s">
        <v>101</v>
      </c>
      <c r="I1146" t="s">
        <v>40</v>
      </c>
      <c r="J1146" t="s">
        <v>41</v>
      </c>
      <c r="K1146" t="s">
        <v>44</v>
      </c>
      <c r="L1146" t="s">
        <v>45</v>
      </c>
      <c r="M1146" t="s">
        <v>44</v>
      </c>
      <c r="N1146" t="s">
        <v>45</v>
      </c>
      <c r="O1146" t="s">
        <v>109</v>
      </c>
      <c r="P1146" t="s">
        <v>112</v>
      </c>
      <c r="Q1146">
        <v>101054736</v>
      </c>
      <c r="R1146" t="s">
        <v>802</v>
      </c>
      <c r="S1146" s="1">
        <v>44341</v>
      </c>
      <c r="T1146" t="s">
        <v>48</v>
      </c>
      <c r="U1146">
        <v>1</v>
      </c>
      <c r="V1146">
        <v>1</v>
      </c>
      <c r="W1146">
        <v>1</v>
      </c>
      <c r="X1146">
        <v>0</v>
      </c>
      <c r="Y1146">
        <v>0</v>
      </c>
      <c r="AC1146" s="3">
        <v>293188</v>
      </c>
      <c r="AD1146">
        <v>0</v>
      </c>
      <c r="AE1146">
        <v>0</v>
      </c>
      <c r="AH1146" t="s">
        <v>64</v>
      </c>
      <c r="AI1146" t="s">
        <v>52</v>
      </c>
      <c r="AK1146" t="s">
        <v>53</v>
      </c>
      <c r="AL1146" s="1">
        <v>44355</v>
      </c>
    </row>
    <row r="1147" spans="1:38" x14ac:dyDescent="0.25">
      <c r="A1147" t="s">
        <v>38</v>
      </c>
      <c r="B1147">
        <v>101054008</v>
      </c>
      <c r="C1147">
        <v>56515</v>
      </c>
      <c r="D1147">
        <v>56715</v>
      </c>
      <c r="E1147" s="1">
        <v>44336</v>
      </c>
      <c r="F1147" s="2">
        <v>20</v>
      </c>
      <c r="G1147" s="2">
        <f t="shared" si="17"/>
        <v>5</v>
      </c>
      <c r="H1147" t="s">
        <v>101</v>
      </c>
      <c r="I1147" t="s">
        <v>40</v>
      </c>
      <c r="J1147" t="s">
        <v>41</v>
      </c>
      <c r="K1147" t="s">
        <v>44</v>
      </c>
      <c r="L1147" t="s">
        <v>45</v>
      </c>
      <c r="M1147" t="s">
        <v>44</v>
      </c>
      <c r="N1147" t="s">
        <v>45</v>
      </c>
      <c r="O1147" t="s">
        <v>109</v>
      </c>
      <c r="P1147" t="s">
        <v>112</v>
      </c>
      <c r="Q1147">
        <v>101054737</v>
      </c>
      <c r="R1147" t="s">
        <v>803</v>
      </c>
      <c r="S1147" s="1">
        <v>44341</v>
      </c>
      <c r="T1147" t="s">
        <v>48</v>
      </c>
      <c r="U1147">
        <v>1</v>
      </c>
      <c r="V1147">
        <v>1</v>
      </c>
      <c r="W1147">
        <v>1</v>
      </c>
      <c r="X1147">
        <v>0</v>
      </c>
      <c r="Y1147">
        <v>0</v>
      </c>
      <c r="AC1147" s="3">
        <v>293188</v>
      </c>
      <c r="AD1147">
        <v>0</v>
      </c>
      <c r="AE1147">
        <v>0</v>
      </c>
      <c r="AH1147" t="s">
        <v>64</v>
      </c>
      <c r="AI1147" t="s">
        <v>52</v>
      </c>
      <c r="AK1147" t="s">
        <v>53</v>
      </c>
      <c r="AL1147" s="1">
        <v>44355</v>
      </c>
    </row>
    <row r="1148" spans="1:38" x14ac:dyDescent="0.25">
      <c r="A1148" t="s">
        <v>38</v>
      </c>
      <c r="B1148">
        <v>101054009</v>
      </c>
      <c r="C1148">
        <v>56516</v>
      </c>
      <c r="D1148">
        <v>56646</v>
      </c>
      <c r="E1148" s="1">
        <v>44336</v>
      </c>
      <c r="F1148" s="2">
        <v>20</v>
      </c>
      <c r="G1148" s="2">
        <f t="shared" si="17"/>
        <v>5</v>
      </c>
      <c r="H1148" t="s">
        <v>171</v>
      </c>
      <c r="I1148" t="s">
        <v>124</v>
      </c>
      <c r="J1148" t="s">
        <v>41</v>
      </c>
      <c r="K1148" t="s">
        <v>172</v>
      </c>
      <c r="L1148" t="s">
        <v>173</v>
      </c>
      <c r="M1148" t="s">
        <v>42</v>
      </c>
      <c r="N1148" t="s">
        <v>43</v>
      </c>
      <c r="O1148" t="s">
        <v>229</v>
      </c>
      <c r="P1148" t="s">
        <v>110</v>
      </c>
      <c r="Q1148">
        <v>101054738</v>
      </c>
      <c r="R1148">
        <v>79580</v>
      </c>
      <c r="S1148" s="1">
        <v>44340</v>
      </c>
      <c r="T1148" t="s">
        <v>48</v>
      </c>
      <c r="U1148">
        <v>31810</v>
      </c>
      <c r="V1148">
        <v>31810</v>
      </c>
      <c r="W1148">
        <v>1</v>
      </c>
      <c r="X1148">
        <v>0</v>
      </c>
      <c r="Y1148">
        <v>0</v>
      </c>
      <c r="AC1148" s="3">
        <v>641926</v>
      </c>
      <c r="AD1148">
        <v>0</v>
      </c>
      <c r="AE1148">
        <v>0</v>
      </c>
      <c r="AH1148" t="s">
        <v>64</v>
      </c>
      <c r="AI1148" t="s">
        <v>52</v>
      </c>
      <c r="AK1148" t="s">
        <v>53</v>
      </c>
      <c r="AL1148" s="1">
        <v>44355</v>
      </c>
    </row>
    <row r="1149" spans="1:38" x14ac:dyDescent="0.25">
      <c r="A1149" t="s">
        <v>38</v>
      </c>
      <c r="B1149">
        <v>101054010</v>
      </c>
      <c r="C1149">
        <v>56517</v>
      </c>
      <c r="E1149" s="1">
        <v>44336</v>
      </c>
      <c r="F1149" s="2">
        <v>20</v>
      </c>
      <c r="G1149" s="2">
        <f t="shared" si="17"/>
        <v>5</v>
      </c>
      <c r="H1149" t="s">
        <v>171</v>
      </c>
      <c r="I1149" t="s">
        <v>124</v>
      </c>
      <c r="J1149" t="s">
        <v>41</v>
      </c>
      <c r="K1149" t="s">
        <v>460</v>
      </c>
      <c r="L1149" t="s">
        <v>461</v>
      </c>
      <c r="M1149" t="s">
        <v>42</v>
      </c>
      <c r="N1149" t="s">
        <v>43</v>
      </c>
      <c r="O1149" t="s">
        <v>462</v>
      </c>
      <c r="P1149" t="s">
        <v>463</v>
      </c>
      <c r="Q1149">
        <v>101054739</v>
      </c>
      <c r="R1149">
        <v>79586</v>
      </c>
      <c r="S1149" s="1">
        <v>44364</v>
      </c>
      <c r="T1149" t="s">
        <v>464</v>
      </c>
      <c r="U1149">
        <v>33800</v>
      </c>
      <c r="V1149">
        <v>33800</v>
      </c>
      <c r="W1149">
        <v>1</v>
      </c>
      <c r="X1149">
        <v>0</v>
      </c>
      <c r="Y1149">
        <v>0</v>
      </c>
      <c r="AC1149" s="3">
        <v>1690000</v>
      </c>
      <c r="AD1149">
        <v>1305000</v>
      </c>
      <c r="AE1149">
        <v>-165300</v>
      </c>
      <c r="AH1149" t="s">
        <v>64</v>
      </c>
      <c r="AI1149" t="s">
        <v>52</v>
      </c>
      <c r="AK1149" t="s">
        <v>59</v>
      </c>
    </row>
    <row r="1150" spans="1:38" x14ac:dyDescent="0.25">
      <c r="A1150" t="s">
        <v>38</v>
      </c>
      <c r="B1150">
        <v>101054011</v>
      </c>
      <c r="C1150">
        <v>56518</v>
      </c>
      <c r="D1150">
        <v>56811</v>
      </c>
      <c r="E1150" s="1">
        <v>44336</v>
      </c>
      <c r="F1150" s="2">
        <v>20</v>
      </c>
      <c r="G1150" s="2">
        <f t="shared" si="17"/>
        <v>5</v>
      </c>
      <c r="H1150" t="s">
        <v>94</v>
      </c>
      <c r="I1150" t="s">
        <v>95</v>
      </c>
      <c r="J1150" t="s">
        <v>41</v>
      </c>
      <c r="K1150" t="s">
        <v>95</v>
      </c>
      <c r="L1150" t="s">
        <v>686</v>
      </c>
      <c r="M1150" t="s">
        <v>98</v>
      </c>
      <c r="N1150" t="s">
        <v>45</v>
      </c>
      <c r="O1150" t="s">
        <v>134</v>
      </c>
      <c r="P1150" t="s">
        <v>135</v>
      </c>
      <c r="Q1150">
        <v>101054740</v>
      </c>
      <c r="R1150">
        <v>519094</v>
      </c>
      <c r="S1150" s="1">
        <v>44341</v>
      </c>
      <c r="T1150" t="s">
        <v>48</v>
      </c>
      <c r="U1150">
        <v>34750</v>
      </c>
      <c r="V1150">
        <v>34850</v>
      </c>
      <c r="W1150">
        <v>1</v>
      </c>
      <c r="X1150">
        <v>933771</v>
      </c>
      <c r="Y1150">
        <v>100000</v>
      </c>
      <c r="Z1150" t="s">
        <v>49</v>
      </c>
      <c r="AC1150" s="3">
        <v>3996250</v>
      </c>
      <c r="AD1150">
        <v>0</v>
      </c>
      <c r="AE1150">
        <v>0</v>
      </c>
      <c r="AF1150" t="s">
        <v>50</v>
      </c>
      <c r="AH1150" t="s">
        <v>87</v>
      </c>
      <c r="AI1150" t="s">
        <v>52</v>
      </c>
      <c r="AK1150" t="s">
        <v>53</v>
      </c>
      <c r="AL1150" s="1">
        <v>44355</v>
      </c>
    </row>
    <row r="1151" spans="1:38" x14ac:dyDescent="0.25">
      <c r="A1151" t="s">
        <v>38</v>
      </c>
      <c r="B1151">
        <v>101054012</v>
      </c>
      <c r="C1151">
        <v>56519</v>
      </c>
      <c r="D1151">
        <v>56809</v>
      </c>
      <c r="E1151" s="1">
        <v>44336</v>
      </c>
      <c r="F1151" s="2">
        <v>20</v>
      </c>
      <c r="G1151" s="2">
        <f t="shared" si="17"/>
        <v>5</v>
      </c>
      <c r="H1151" t="s">
        <v>94</v>
      </c>
      <c r="I1151" t="s">
        <v>95</v>
      </c>
      <c r="J1151" t="s">
        <v>41</v>
      </c>
      <c r="K1151" t="s">
        <v>95</v>
      </c>
      <c r="L1151" t="s">
        <v>686</v>
      </c>
      <c r="M1151" t="s">
        <v>98</v>
      </c>
      <c r="N1151" t="s">
        <v>45</v>
      </c>
      <c r="O1151" t="s">
        <v>578</v>
      </c>
      <c r="P1151" t="s">
        <v>579</v>
      </c>
      <c r="Q1151">
        <v>101054741</v>
      </c>
      <c r="R1151">
        <v>519106</v>
      </c>
      <c r="S1151" s="1">
        <v>44341</v>
      </c>
      <c r="T1151" t="s">
        <v>48</v>
      </c>
      <c r="U1151">
        <v>34380</v>
      </c>
      <c r="V1151">
        <v>34430</v>
      </c>
      <c r="W1151">
        <v>1</v>
      </c>
      <c r="X1151">
        <v>933771</v>
      </c>
      <c r="Y1151">
        <v>0</v>
      </c>
      <c r="Z1151" t="s">
        <v>49</v>
      </c>
      <c r="AC1151" s="3">
        <v>3953700</v>
      </c>
      <c r="AD1151">
        <v>0</v>
      </c>
      <c r="AE1151">
        <v>0</v>
      </c>
      <c r="AF1151" t="s">
        <v>56</v>
      </c>
      <c r="AH1151" t="s">
        <v>87</v>
      </c>
      <c r="AI1151" t="s">
        <v>52</v>
      </c>
      <c r="AK1151" t="s">
        <v>53</v>
      </c>
      <c r="AL1151" s="1">
        <v>44355</v>
      </c>
    </row>
    <row r="1152" spans="1:38" x14ac:dyDescent="0.25">
      <c r="A1152" t="s">
        <v>38</v>
      </c>
      <c r="B1152">
        <v>101054013</v>
      </c>
      <c r="C1152">
        <v>56520</v>
      </c>
      <c r="D1152">
        <v>56808</v>
      </c>
      <c r="E1152" s="1">
        <v>44336</v>
      </c>
      <c r="F1152" s="2">
        <v>20</v>
      </c>
      <c r="G1152" s="2">
        <f t="shared" si="17"/>
        <v>5</v>
      </c>
      <c r="H1152" t="s">
        <v>94</v>
      </c>
      <c r="I1152" t="s">
        <v>95</v>
      </c>
      <c r="J1152" t="s">
        <v>41</v>
      </c>
      <c r="K1152" t="s">
        <v>95</v>
      </c>
      <c r="L1152" t="s">
        <v>686</v>
      </c>
      <c r="M1152" t="s">
        <v>98</v>
      </c>
      <c r="N1152" t="s">
        <v>45</v>
      </c>
      <c r="O1152" t="s">
        <v>207</v>
      </c>
      <c r="P1152" t="s">
        <v>208</v>
      </c>
      <c r="Q1152">
        <v>101054742</v>
      </c>
      <c r="R1152">
        <v>519112</v>
      </c>
      <c r="S1152" s="1">
        <v>44341</v>
      </c>
      <c r="T1152" t="s">
        <v>48</v>
      </c>
      <c r="U1152">
        <v>34200</v>
      </c>
      <c r="V1152">
        <v>34170</v>
      </c>
      <c r="W1152">
        <v>1</v>
      </c>
      <c r="X1152">
        <v>933771</v>
      </c>
      <c r="Y1152">
        <v>50000</v>
      </c>
      <c r="Z1152" t="s">
        <v>49</v>
      </c>
      <c r="AC1152" s="3">
        <v>3933000</v>
      </c>
      <c r="AD1152">
        <v>0</v>
      </c>
      <c r="AE1152">
        <v>0</v>
      </c>
      <c r="AF1152" t="s">
        <v>50</v>
      </c>
      <c r="AH1152" t="s">
        <v>87</v>
      </c>
      <c r="AI1152" t="s">
        <v>52</v>
      </c>
      <c r="AK1152" t="s">
        <v>53</v>
      </c>
      <c r="AL1152" s="1">
        <v>44355</v>
      </c>
    </row>
    <row r="1153" spans="1:38" x14ac:dyDescent="0.25">
      <c r="A1153" t="s">
        <v>38</v>
      </c>
      <c r="B1153">
        <v>101054014</v>
      </c>
      <c r="C1153">
        <v>56521</v>
      </c>
      <c r="D1153">
        <v>57051</v>
      </c>
      <c r="E1153" s="1">
        <v>44337</v>
      </c>
      <c r="F1153" s="2">
        <v>20</v>
      </c>
      <c r="G1153" s="2">
        <f t="shared" si="17"/>
        <v>5</v>
      </c>
      <c r="H1153" t="s">
        <v>171</v>
      </c>
      <c r="I1153" t="s">
        <v>124</v>
      </c>
      <c r="J1153" t="s">
        <v>41</v>
      </c>
      <c r="K1153" t="s">
        <v>454</v>
      </c>
      <c r="L1153" t="s">
        <v>166</v>
      </c>
      <c r="M1153" t="s">
        <v>42</v>
      </c>
      <c r="N1153" t="s">
        <v>43</v>
      </c>
      <c r="O1153" t="s">
        <v>202</v>
      </c>
      <c r="P1153" t="s">
        <v>662</v>
      </c>
      <c r="Q1153">
        <v>101054743</v>
      </c>
      <c r="R1153">
        <v>79604</v>
      </c>
      <c r="S1153" s="1">
        <v>44344</v>
      </c>
      <c r="T1153" t="s">
        <v>48</v>
      </c>
      <c r="U1153">
        <v>29440</v>
      </c>
      <c r="V1153">
        <v>29440</v>
      </c>
      <c r="W1153">
        <v>1</v>
      </c>
      <c r="X1153">
        <v>140600</v>
      </c>
      <c r="Y1153">
        <v>0</v>
      </c>
      <c r="Z1153" t="s">
        <v>49</v>
      </c>
      <c r="AC1153" s="3">
        <v>1849715</v>
      </c>
      <c r="AD1153">
        <v>0</v>
      </c>
      <c r="AE1153">
        <v>0</v>
      </c>
      <c r="AF1153" t="s">
        <v>56</v>
      </c>
      <c r="AH1153" t="s">
        <v>64</v>
      </c>
      <c r="AI1153" t="s">
        <v>52</v>
      </c>
      <c r="AK1153" t="s">
        <v>59</v>
      </c>
    </row>
    <row r="1154" spans="1:38" x14ac:dyDescent="0.25">
      <c r="A1154" t="s">
        <v>38</v>
      </c>
      <c r="B1154">
        <v>101054015</v>
      </c>
      <c r="C1154">
        <v>56522</v>
      </c>
      <c r="D1154">
        <v>56953</v>
      </c>
      <c r="E1154" s="1">
        <v>44337</v>
      </c>
      <c r="F1154" s="2">
        <v>20</v>
      </c>
      <c r="G1154" s="2">
        <f t="shared" si="17"/>
        <v>5</v>
      </c>
      <c r="H1154" t="s">
        <v>94</v>
      </c>
      <c r="I1154" t="s">
        <v>95</v>
      </c>
      <c r="J1154" t="s">
        <v>41</v>
      </c>
      <c r="K1154" t="s">
        <v>95</v>
      </c>
      <c r="L1154" t="s">
        <v>686</v>
      </c>
      <c r="M1154" t="s">
        <v>98</v>
      </c>
      <c r="N1154" t="s">
        <v>45</v>
      </c>
      <c r="O1154" t="s">
        <v>381</v>
      </c>
      <c r="P1154" t="s">
        <v>382</v>
      </c>
      <c r="Q1154">
        <v>101054744</v>
      </c>
      <c r="R1154">
        <v>519114</v>
      </c>
      <c r="S1154" s="1">
        <v>44342</v>
      </c>
      <c r="T1154" t="s">
        <v>48</v>
      </c>
      <c r="U1154">
        <v>33650</v>
      </c>
      <c r="V1154">
        <v>33520</v>
      </c>
      <c r="W1154">
        <v>1</v>
      </c>
      <c r="X1154">
        <v>0</v>
      </c>
      <c r="Y1154">
        <v>0</v>
      </c>
      <c r="AC1154" s="3">
        <v>3869750</v>
      </c>
      <c r="AD1154">
        <v>0</v>
      </c>
      <c r="AE1154">
        <v>0</v>
      </c>
      <c r="AH1154" t="s">
        <v>87</v>
      </c>
      <c r="AI1154" t="s">
        <v>52</v>
      </c>
      <c r="AK1154" t="s">
        <v>53</v>
      </c>
      <c r="AL1154" s="1">
        <v>44355</v>
      </c>
    </row>
    <row r="1155" spans="1:38" x14ac:dyDescent="0.25">
      <c r="A1155" t="s">
        <v>38</v>
      </c>
      <c r="B1155">
        <v>101054016</v>
      </c>
      <c r="C1155">
        <v>56523</v>
      </c>
      <c r="D1155">
        <v>57528</v>
      </c>
      <c r="E1155" s="1">
        <v>44337</v>
      </c>
      <c r="F1155" s="2">
        <v>20</v>
      </c>
      <c r="G1155" s="2">
        <f t="shared" ref="G1155:G1218" si="18">+MONTH(E1155)</f>
        <v>5</v>
      </c>
      <c r="H1155" t="s">
        <v>726</v>
      </c>
      <c r="I1155" t="s">
        <v>79</v>
      </c>
      <c r="J1155" t="s">
        <v>41</v>
      </c>
      <c r="K1155" t="s">
        <v>79</v>
      </c>
      <c r="L1155" t="s">
        <v>45</v>
      </c>
      <c r="M1155" t="s">
        <v>804</v>
      </c>
      <c r="N1155" t="s">
        <v>293</v>
      </c>
      <c r="O1155" t="s">
        <v>593</v>
      </c>
      <c r="P1155" t="s">
        <v>594</v>
      </c>
      <c r="Q1155">
        <v>101054745</v>
      </c>
      <c r="R1155">
        <v>57558</v>
      </c>
      <c r="S1155" s="1">
        <v>44356</v>
      </c>
      <c r="T1155" t="s">
        <v>48</v>
      </c>
      <c r="U1155">
        <v>33270</v>
      </c>
      <c r="V1155">
        <v>33270</v>
      </c>
      <c r="W1155">
        <v>1</v>
      </c>
      <c r="X1155">
        <v>221080</v>
      </c>
      <c r="Y1155">
        <v>0</v>
      </c>
      <c r="Z1155" t="s">
        <v>49</v>
      </c>
      <c r="AC1155" s="3">
        <v>1330800</v>
      </c>
      <c r="AD1155">
        <v>0</v>
      </c>
      <c r="AE1155">
        <v>0</v>
      </c>
      <c r="AF1155" t="s">
        <v>56</v>
      </c>
      <c r="AH1155" t="s">
        <v>212</v>
      </c>
      <c r="AI1155" t="s">
        <v>52</v>
      </c>
      <c r="AK1155" t="s">
        <v>59</v>
      </c>
    </row>
    <row r="1156" spans="1:38" x14ac:dyDescent="0.25">
      <c r="A1156" t="s">
        <v>38</v>
      </c>
      <c r="B1156">
        <v>101054017</v>
      </c>
      <c r="C1156">
        <v>56524</v>
      </c>
      <c r="D1156">
        <v>56731</v>
      </c>
      <c r="E1156" s="1">
        <v>44337</v>
      </c>
      <c r="F1156" s="2">
        <v>20</v>
      </c>
      <c r="G1156" s="2">
        <f t="shared" si="18"/>
        <v>5</v>
      </c>
      <c r="H1156" t="s">
        <v>114</v>
      </c>
      <c r="I1156" t="s">
        <v>40</v>
      </c>
      <c r="J1156" t="s">
        <v>41</v>
      </c>
      <c r="K1156" t="s">
        <v>44</v>
      </c>
      <c r="L1156" t="s">
        <v>45</v>
      </c>
      <c r="M1156" t="s">
        <v>107</v>
      </c>
      <c r="N1156" t="s">
        <v>45</v>
      </c>
      <c r="O1156" t="s">
        <v>153</v>
      </c>
      <c r="P1156" t="s">
        <v>235</v>
      </c>
      <c r="Q1156">
        <v>101054746</v>
      </c>
      <c r="R1156" t="s">
        <v>763</v>
      </c>
      <c r="S1156" s="1">
        <v>44341</v>
      </c>
      <c r="T1156" t="s">
        <v>48</v>
      </c>
      <c r="U1156">
        <v>1</v>
      </c>
      <c r="V1156">
        <v>1</v>
      </c>
      <c r="W1156">
        <v>1</v>
      </c>
      <c r="X1156">
        <v>10000</v>
      </c>
      <c r="Y1156">
        <v>0</v>
      </c>
      <c r="Z1156" t="s">
        <v>49</v>
      </c>
      <c r="AC1156" s="3">
        <v>324601</v>
      </c>
      <c r="AD1156">
        <v>0</v>
      </c>
      <c r="AE1156">
        <v>0</v>
      </c>
      <c r="AF1156" t="s">
        <v>56</v>
      </c>
      <c r="AH1156" t="s">
        <v>64</v>
      </c>
      <c r="AI1156" t="s">
        <v>52</v>
      </c>
      <c r="AK1156" t="s">
        <v>53</v>
      </c>
      <c r="AL1156" s="1">
        <v>44355</v>
      </c>
    </row>
    <row r="1157" spans="1:38" x14ac:dyDescent="0.25">
      <c r="A1157" t="s">
        <v>38</v>
      </c>
      <c r="B1157">
        <v>101054018</v>
      </c>
      <c r="C1157">
        <v>56525</v>
      </c>
      <c r="D1157">
        <v>56740</v>
      </c>
      <c r="E1157" s="1">
        <v>44337</v>
      </c>
      <c r="F1157" s="2">
        <v>20</v>
      </c>
      <c r="G1157" s="2">
        <f t="shared" si="18"/>
        <v>5</v>
      </c>
      <c r="H1157" t="s">
        <v>114</v>
      </c>
      <c r="I1157" t="s">
        <v>40</v>
      </c>
      <c r="J1157" t="s">
        <v>41</v>
      </c>
      <c r="K1157" t="s">
        <v>44</v>
      </c>
      <c r="L1157" t="s">
        <v>45</v>
      </c>
      <c r="M1157" t="s">
        <v>107</v>
      </c>
      <c r="N1157" t="s">
        <v>45</v>
      </c>
      <c r="O1157" t="s">
        <v>109</v>
      </c>
      <c r="P1157" t="s">
        <v>112</v>
      </c>
      <c r="Q1157">
        <v>101054747</v>
      </c>
      <c r="R1157" t="s">
        <v>805</v>
      </c>
      <c r="S1157" s="1">
        <v>44341</v>
      </c>
      <c r="T1157" t="s">
        <v>48</v>
      </c>
      <c r="U1157">
        <v>1</v>
      </c>
      <c r="V1157">
        <v>1</v>
      </c>
      <c r="W1157">
        <v>1</v>
      </c>
      <c r="X1157">
        <v>10000</v>
      </c>
      <c r="Y1157">
        <v>0</v>
      </c>
      <c r="Z1157" t="s">
        <v>49</v>
      </c>
      <c r="AC1157" s="3">
        <v>324601</v>
      </c>
      <c r="AD1157">
        <v>0</v>
      </c>
      <c r="AE1157">
        <v>0</v>
      </c>
      <c r="AF1157" t="s">
        <v>56</v>
      </c>
      <c r="AH1157" t="s">
        <v>64</v>
      </c>
      <c r="AI1157" t="s">
        <v>52</v>
      </c>
      <c r="AK1157" t="s">
        <v>53</v>
      </c>
      <c r="AL1157" s="1">
        <v>44355</v>
      </c>
    </row>
    <row r="1158" spans="1:38" x14ac:dyDescent="0.25">
      <c r="A1158" t="s">
        <v>38</v>
      </c>
      <c r="B1158">
        <v>101054019</v>
      </c>
      <c r="C1158">
        <v>56526</v>
      </c>
      <c r="D1158">
        <v>56744</v>
      </c>
      <c r="E1158" s="1">
        <v>44337</v>
      </c>
      <c r="F1158" s="2">
        <v>20</v>
      </c>
      <c r="G1158" s="2">
        <f t="shared" si="18"/>
        <v>5</v>
      </c>
      <c r="H1158" t="s">
        <v>114</v>
      </c>
      <c r="I1158" t="s">
        <v>40</v>
      </c>
      <c r="J1158" t="s">
        <v>41</v>
      </c>
      <c r="K1158" t="s">
        <v>44</v>
      </c>
      <c r="L1158" t="s">
        <v>45</v>
      </c>
      <c r="M1158" t="s">
        <v>107</v>
      </c>
      <c r="N1158" t="s">
        <v>45</v>
      </c>
      <c r="O1158" t="s">
        <v>115</v>
      </c>
      <c r="P1158" t="s">
        <v>154</v>
      </c>
      <c r="Q1158">
        <v>101054748</v>
      </c>
      <c r="R1158" t="s">
        <v>806</v>
      </c>
      <c r="S1158" s="1">
        <v>44341</v>
      </c>
      <c r="T1158" t="s">
        <v>48</v>
      </c>
      <c r="U1158">
        <v>1</v>
      </c>
      <c r="V1158">
        <v>1</v>
      </c>
      <c r="W1158">
        <v>1</v>
      </c>
      <c r="X1158">
        <v>10000</v>
      </c>
      <c r="Y1158">
        <v>0</v>
      </c>
      <c r="Z1158" t="s">
        <v>49</v>
      </c>
      <c r="AC1158" s="3">
        <v>324601</v>
      </c>
      <c r="AD1158">
        <v>0</v>
      </c>
      <c r="AE1158">
        <v>0</v>
      </c>
      <c r="AF1158" t="s">
        <v>56</v>
      </c>
      <c r="AH1158" t="s">
        <v>64</v>
      </c>
      <c r="AI1158" t="s">
        <v>52</v>
      </c>
      <c r="AK1158" t="s">
        <v>53</v>
      </c>
      <c r="AL1158" s="1">
        <v>44355</v>
      </c>
    </row>
    <row r="1159" spans="1:38" x14ac:dyDescent="0.25">
      <c r="A1159" t="s">
        <v>38</v>
      </c>
      <c r="B1159">
        <v>101054020</v>
      </c>
      <c r="C1159">
        <v>56527</v>
      </c>
      <c r="D1159">
        <v>56735</v>
      </c>
      <c r="E1159" s="1">
        <v>44337</v>
      </c>
      <c r="F1159" s="2">
        <v>20</v>
      </c>
      <c r="G1159" s="2">
        <f t="shared" si="18"/>
        <v>5</v>
      </c>
      <c r="H1159" t="s">
        <v>114</v>
      </c>
      <c r="I1159" t="s">
        <v>40</v>
      </c>
      <c r="J1159" t="s">
        <v>41</v>
      </c>
      <c r="K1159" t="s">
        <v>44</v>
      </c>
      <c r="L1159" t="s">
        <v>45</v>
      </c>
      <c r="M1159" t="s">
        <v>107</v>
      </c>
      <c r="N1159" t="s">
        <v>45</v>
      </c>
      <c r="O1159" t="s">
        <v>103</v>
      </c>
      <c r="P1159" t="s">
        <v>104</v>
      </c>
      <c r="Q1159">
        <v>101054749</v>
      </c>
      <c r="R1159" t="s">
        <v>807</v>
      </c>
      <c r="S1159" s="1">
        <v>44341</v>
      </c>
      <c r="T1159" t="s">
        <v>48</v>
      </c>
      <c r="U1159">
        <v>1</v>
      </c>
      <c r="V1159">
        <v>1</v>
      </c>
      <c r="W1159">
        <v>1</v>
      </c>
      <c r="X1159">
        <v>10000</v>
      </c>
      <c r="Y1159">
        <v>0</v>
      </c>
      <c r="Z1159" t="s">
        <v>49</v>
      </c>
      <c r="AC1159" s="3">
        <v>324601</v>
      </c>
      <c r="AD1159">
        <v>0</v>
      </c>
      <c r="AE1159">
        <v>0</v>
      </c>
      <c r="AF1159" t="s">
        <v>56</v>
      </c>
      <c r="AH1159" t="s">
        <v>64</v>
      </c>
      <c r="AI1159" t="s">
        <v>52</v>
      </c>
      <c r="AK1159" t="s">
        <v>53</v>
      </c>
      <c r="AL1159" s="1">
        <v>44355</v>
      </c>
    </row>
    <row r="1160" spans="1:38" x14ac:dyDescent="0.25">
      <c r="A1160" t="s">
        <v>38</v>
      </c>
      <c r="B1160">
        <v>101054021</v>
      </c>
      <c r="C1160">
        <v>56528</v>
      </c>
      <c r="D1160">
        <v>56931</v>
      </c>
      <c r="E1160" s="1">
        <v>44337</v>
      </c>
      <c r="F1160" s="2">
        <v>20</v>
      </c>
      <c r="G1160" s="2">
        <f t="shared" si="18"/>
        <v>5</v>
      </c>
      <c r="H1160" t="s">
        <v>39</v>
      </c>
      <c r="I1160" t="s">
        <v>179</v>
      </c>
      <c r="J1160" t="s">
        <v>41</v>
      </c>
      <c r="K1160" t="s">
        <v>233</v>
      </c>
      <c r="L1160" t="s">
        <v>126</v>
      </c>
      <c r="M1160" t="s">
        <v>179</v>
      </c>
      <c r="N1160" t="s">
        <v>182</v>
      </c>
      <c r="O1160" t="s">
        <v>215</v>
      </c>
      <c r="P1160" t="s">
        <v>216</v>
      </c>
      <c r="Q1160">
        <v>101054750</v>
      </c>
      <c r="R1160">
        <v>3014</v>
      </c>
      <c r="S1160" s="1">
        <v>44342</v>
      </c>
      <c r="T1160" t="s">
        <v>48</v>
      </c>
      <c r="U1160">
        <v>34540</v>
      </c>
      <c r="V1160">
        <v>34460</v>
      </c>
      <c r="W1160">
        <v>1</v>
      </c>
      <c r="X1160">
        <v>220000</v>
      </c>
      <c r="Y1160">
        <v>0</v>
      </c>
      <c r="Z1160" t="s">
        <v>49</v>
      </c>
      <c r="AC1160" s="3">
        <v>1051719</v>
      </c>
      <c r="AD1160">
        <v>0</v>
      </c>
      <c r="AE1160">
        <v>0</v>
      </c>
      <c r="AF1160" t="s">
        <v>56</v>
      </c>
      <c r="AH1160" t="s">
        <v>185</v>
      </c>
      <c r="AI1160" t="s">
        <v>52</v>
      </c>
      <c r="AK1160" t="s">
        <v>53</v>
      </c>
      <c r="AL1160" s="1">
        <v>44355</v>
      </c>
    </row>
    <row r="1161" spans="1:38" x14ac:dyDescent="0.25">
      <c r="A1161" t="s">
        <v>38</v>
      </c>
      <c r="B1161">
        <v>101054022</v>
      </c>
      <c r="C1161">
        <v>56529</v>
      </c>
      <c r="D1161">
        <v>56979</v>
      </c>
      <c r="E1161" s="1">
        <v>44337</v>
      </c>
      <c r="F1161" s="2">
        <v>20</v>
      </c>
      <c r="G1161" s="2">
        <f t="shared" si="18"/>
        <v>5</v>
      </c>
      <c r="H1161" t="s">
        <v>171</v>
      </c>
      <c r="I1161" t="s">
        <v>124</v>
      </c>
      <c r="J1161" t="s">
        <v>41</v>
      </c>
      <c r="K1161" t="s">
        <v>454</v>
      </c>
      <c r="L1161" t="s">
        <v>166</v>
      </c>
      <c r="M1161" t="s">
        <v>42</v>
      </c>
      <c r="N1161" t="s">
        <v>43</v>
      </c>
      <c r="O1161" t="s">
        <v>174</v>
      </c>
      <c r="P1161" t="s">
        <v>175</v>
      </c>
      <c r="Q1161">
        <v>101054751</v>
      </c>
      <c r="R1161">
        <v>79752</v>
      </c>
      <c r="S1161" s="1">
        <v>44343</v>
      </c>
      <c r="T1161" t="s">
        <v>48</v>
      </c>
      <c r="U1161">
        <v>27590</v>
      </c>
      <c r="V1161">
        <v>27590</v>
      </c>
      <c r="W1161">
        <v>1</v>
      </c>
      <c r="X1161">
        <v>140600</v>
      </c>
      <c r="Y1161">
        <v>0</v>
      </c>
      <c r="Z1161" t="s">
        <v>49</v>
      </c>
      <c r="AC1161" s="3">
        <v>1733480</v>
      </c>
      <c r="AD1161">
        <v>0</v>
      </c>
      <c r="AE1161">
        <v>0</v>
      </c>
      <c r="AF1161" t="s">
        <v>56</v>
      </c>
      <c r="AH1161" t="s">
        <v>64</v>
      </c>
      <c r="AI1161" t="s">
        <v>52</v>
      </c>
      <c r="AK1161" t="s">
        <v>53</v>
      </c>
      <c r="AL1161" s="1">
        <v>44355</v>
      </c>
    </row>
    <row r="1162" spans="1:38" x14ac:dyDescent="0.25">
      <c r="A1162" t="s">
        <v>38</v>
      </c>
      <c r="B1162">
        <v>101054024</v>
      </c>
      <c r="C1162">
        <v>56531</v>
      </c>
      <c r="D1162">
        <v>56801</v>
      </c>
      <c r="E1162" s="1">
        <v>44337</v>
      </c>
      <c r="F1162" s="2">
        <v>20</v>
      </c>
      <c r="G1162" s="2">
        <f t="shared" si="18"/>
        <v>5</v>
      </c>
      <c r="H1162" t="s">
        <v>123</v>
      </c>
      <c r="I1162" t="s">
        <v>124</v>
      </c>
      <c r="J1162" t="s">
        <v>41</v>
      </c>
      <c r="K1162" t="s">
        <v>125</v>
      </c>
      <c r="L1162" t="s">
        <v>126</v>
      </c>
      <c r="M1162" t="s">
        <v>42</v>
      </c>
      <c r="N1162" t="s">
        <v>43</v>
      </c>
      <c r="O1162" t="s">
        <v>576</v>
      </c>
      <c r="P1162" t="s">
        <v>577</v>
      </c>
      <c r="Q1162">
        <v>101054753</v>
      </c>
      <c r="R1162">
        <v>79884</v>
      </c>
      <c r="S1162" s="1">
        <v>44341</v>
      </c>
      <c r="T1162" t="s">
        <v>48</v>
      </c>
      <c r="U1162">
        <v>30200</v>
      </c>
      <c r="V1162">
        <v>30440</v>
      </c>
      <c r="W1162">
        <v>1</v>
      </c>
      <c r="X1162">
        <v>1080151</v>
      </c>
      <c r="Y1162">
        <v>0</v>
      </c>
      <c r="Z1162" t="s">
        <v>49</v>
      </c>
      <c r="AC1162" s="3">
        <v>3213280</v>
      </c>
      <c r="AD1162">
        <v>0</v>
      </c>
      <c r="AE1162">
        <v>0</v>
      </c>
      <c r="AF1162" t="s">
        <v>56</v>
      </c>
      <c r="AH1162" t="s">
        <v>87</v>
      </c>
      <c r="AI1162" t="s">
        <v>52</v>
      </c>
      <c r="AK1162" t="s">
        <v>53</v>
      </c>
      <c r="AL1162" s="1">
        <v>44355</v>
      </c>
    </row>
    <row r="1163" spans="1:38" x14ac:dyDescent="0.25">
      <c r="A1163" t="s">
        <v>38</v>
      </c>
      <c r="B1163">
        <v>101054025</v>
      </c>
      <c r="C1163">
        <v>56532</v>
      </c>
      <c r="D1163">
        <v>57097</v>
      </c>
      <c r="E1163" s="1">
        <v>44337</v>
      </c>
      <c r="F1163" s="2">
        <v>20</v>
      </c>
      <c r="G1163" s="2">
        <f t="shared" si="18"/>
        <v>5</v>
      </c>
      <c r="H1163" t="s">
        <v>171</v>
      </c>
      <c r="I1163" t="s">
        <v>124</v>
      </c>
      <c r="J1163" t="s">
        <v>41</v>
      </c>
      <c r="K1163" t="s">
        <v>454</v>
      </c>
      <c r="L1163" t="s">
        <v>166</v>
      </c>
      <c r="M1163" t="s">
        <v>42</v>
      </c>
      <c r="N1163" t="s">
        <v>43</v>
      </c>
      <c r="O1163" t="s">
        <v>176</v>
      </c>
      <c r="P1163" t="s">
        <v>177</v>
      </c>
      <c r="Q1163">
        <v>101054754</v>
      </c>
      <c r="R1163">
        <v>79802</v>
      </c>
      <c r="S1163" s="1">
        <v>44345</v>
      </c>
      <c r="T1163" t="s">
        <v>48</v>
      </c>
      <c r="U1163">
        <v>28840</v>
      </c>
      <c r="V1163">
        <v>28840</v>
      </c>
      <c r="W1163">
        <v>1</v>
      </c>
      <c r="X1163">
        <v>140600</v>
      </c>
      <c r="Y1163">
        <v>0</v>
      </c>
      <c r="Z1163" t="s">
        <v>49</v>
      </c>
      <c r="AC1163" s="3">
        <v>1812017</v>
      </c>
      <c r="AD1163">
        <v>0</v>
      </c>
      <c r="AE1163">
        <v>0</v>
      </c>
      <c r="AF1163" t="s">
        <v>56</v>
      </c>
      <c r="AH1163" t="s">
        <v>64</v>
      </c>
      <c r="AI1163" t="s">
        <v>52</v>
      </c>
      <c r="AK1163" t="s">
        <v>59</v>
      </c>
    </row>
    <row r="1164" spans="1:38" hidden="1" x14ac:dyDescent="0.25">
      <c r="A1164" t="s">
        <v>38</v>
      </c>
      <c r="B1164">
        <v>101054026</v>
      </c>
      <c r="C1164">
        <v>56533</v>
      </c>
      <c r="E1164" s="1">
        <v>44337</v>
      </c>
      <c r="F1164" s="2">
        <v>20</v>
      </c>
      <c r="G1164" s="2">
        <f t="shared" si="18"/>
        <v>5</v>
      </c>
      <c r="H1164" t="s">
        <v>808</v>
      </c>
      <c r="I1164" t="s">
        <v>809</v>
      </c>
      <c r="J1164" t="s">
        <v>41</v>
      </c>
      <c r="K1164" t="s">
        <v>809</v>
      </c>
      <c r="L1164" t="s">
        <v>810</v>
      </c>
      <c r="M1164" t="s">
        <v>809</v>
      </c>
      <c r="N1164" t="s">
        <v>293</v>
      </c>
      <c r="O1164" t="s">
        <v>811</v>
      </c>
      <c r="P1164" t="s">
        <v>812</v>
      </c>
      <c r="Q1164">
        <v>101054755</v>
      </c>
      <c r="R1164" t="s">
        <v>813</v>
      </c>
      <c r="S1164" s="1">
        <v>44365</v>
      </c>
      <c r="T1164" t="s">
        <v>170</v>
      </c>
      <c r="U1164">
        <v>10000</v>
      </c>
      <c r="V1164">
        <v>10000</v>
      </c>
      <c r="W1164">
        <v>1</v>
      </c>
      <c r="X1164">
        <v>0</v>
      </c>
      <c r="Y1164">
        <v>0</v>
      </c>
      <c r="AC1164" s="3">
        <v>2200000</v>
      </c>
      <c r="AD1164">
        <v>2040000</v>
      </c>
      <c r="AE1164">
        <v>0</v>
      </c>
      <c r="AH1164" t="s">
        <v>814</v>
      </c>
      <c r="AI1164" t="s">
        <v>52</v>
      </c>
      <c r="AK1164" t="s">
        <v>59</v>
      </c>
    </row>
    <row r="1165" spans="1:38" x14ac:dyDescent="0.25">
      <c r="A1165" t="s">
        <v>38</v>
      </c>
      <c r="B1165">
        <v>101054027</v>
      </c>
      <c r="C1165">
        <v>56534</v>
      </c>
      <c r="D1165">
        <v>56797</v>
      </c>
      <c r="E1165" s="1">
        <v>44337</v>
      </c>
      <c r="F1165" s="2">
        <v>20</v>
      </c>
      <c r="G1165" s="2">
        <f t="shared" si="18"/>
        <v>5</v>
      </c>
      <c r="H1165" t="s">
        <v>39</v>
      </c>
      <c r="I1165" t="s">
        <v>179</v>
      </c>
      <c r="J1165" t="s">
        <v>41</v>
      </c>
      <c r="K1165" t="s">
        <v>356</v>
      </c>
      <c r="L1165" t="s">
        <v>357</v>
      </c>
      <c r="M1165" t="s">
        <v>179</v>
      </c>
      <c r="N1165" t="s">
        <v>182</v>
      </c>
      <c r="O1165" t="s">
        <v>57</v>
      </c>
      <c r="P1165" t="s">
        <v>58</v>
      </c>
      <c r="Q1165">
        <v>101054756</v>
      </c>
      <c r="R1165">
        <v>3032</v>
      </c>
      <c r="S1165" s="1">
        <v>44341</v>
      </c>
      <c r="T1165" t="s">
        <v>48</v>
      </c>
      <c r="U1165">
        <v>34930</v>
      </c>
      <c r="V1165">
        <v>34920</v>
      </c>
      <c r="W1165">
        <v>1</v>
      </c>
      <c r="X1165">
        <v>366800</v>
      </c>
      <c r="Y1165">
        <v>116000</v>
      </c>
      <c r="Z1165" t="s">
        <v>49</v>
      </c>
      <c r="AC1165" s="3">
        <v>1292040</v>
      </c>
      <c r="AD1165">
        <v>0</v>
      </c>
      <c r="AE1165">
        <v>0</v>
      </c>
      <c r="AF1165" t="s">
        <v>50</v>
      </c>
      <c r="AH1165" t="s">
        <v>185</v>
      </c>
      <c r="AI1165" t="s">
        <v>52</v>
      </c>
      <c r="AK1165" t="s">
        <v>53</v>
      </c>
      <c r="AL1165" s="1">
        <v>44355</v>
      </c>
    </row>
    <row r="1166" spans="1:38" x14ac:dyDescent="0.25">
      <c r="A1166" t="s">
        <v>38</v>
      </c>
      <c r="B1166">
        <v>101054028</v>
      </c>
      <c r="C1166">
        <v>56535</v>
      </c>
      <c r="D1166">
        <v>56928</v>
      </c>
      <c r="E1166" s="1">
        <v>44337</v>
      </c>
      <c r="F1166" s="2">
        <v>20</v>
      </c>
      <c r="G1166" s="2">
        <f t="shared" si="18"/>
        <v>5</v>
      </c>
      <c r="H1166" t="s">
        <v>39</v>
      </c>
      <c r="I1166" t="s">
        <v>179</v>
      </c>
      <c r="J1166" t="s">
        <v>41</v>
      </c>
      <c r="K1166" t="s">
        <v>356</v>
      </c>
      <c r="L1166" t="s">
        <v>357</v>
      </c>
      <c r="M1166" t="s">
        <v>179</v>
      </c>
      <c r="N1166" t="s">
        <v>182</v>
      </c>
      <c r="O1166" t="s">
        <v>254</v>
      </c>
      <c r="P1166" t="s">
        <v>255</v>
      </c>
      <c r="Q1166">
        <v>101054757</v>
      </c>
      <c r="R1166">
        <v>3033</v>
      </c>
      <c r="S1166" s="1">
        <v>44342</v>
      </c>
      <c r="T1166" t="s">
        <v>48</v>
      </c>
      <c r="U1166">
        <v>34090</v>
      </c>
      <c r="V1166">
        <v>34080</v>
      </c>
      <c r="W1166">
        <v>1</v>
      </c>
      <c r="X1166">
        <v>366800</v>
      </c>
      <c r="Y1166">
        <v>116000</v>
      </c>
      <c r="Z1166" t="s">
        <v>49</v>
      </c>
      <c r="AC1166" s="3">
        <v>1260960</v>
      </c>
      <c r="AD1166">
        <v>0</v>
      </c>
      <c r="AE1166">
        <v>0</v>
      </c>
      <c r="AF1166" t="s">
        <v>50</v>
      </c>
      <c r="AH1166" t="s">
        <v>185</v>
      </c>
      <c r="AI1166" t="s">
        <v>52</v>
      </c>
      <c r="AK1166" t="s">
        <v>53</v>
      </c>
      <c r="AL1166" s="1">
        <v>44355</v>
      </c>
    </row>
    <row r="1167" spans="1:38" x14ac:dyDescent="0.25">
      <c r="A1167" t="s">
        <v>38</v>
      </c>
      <c r="B1167">
        <v>101054029</v>
      </c>
      <c r="C1167">
        <v>56536</v>
      </c>
      <c r="D1167">
        <v>56799</v>
      </c>
      <c r="E1167" s="1">
        <v>44337</v>
      </c>
      <c r="F1167" s="2">
        <v>20</v>
      </c>
      <c r="G1167" s="2">
        <f t="shared" si="18"/>
        <v>5</v>
      </c>
      <c r="H1167" t="s">
        <v>39</v>
      </c>
      <c r="I1167" t="s">
        <v>179</v>
      </c>
      <c r="J1167" t="s">
        <v>41</v>
      </c>
      <c r="K1167" t="s">
        <v>221</v>
      </c>
      <c r="L1167" t="s">
        <v>126</v>
      </c>
      <c r="M1167" t="s">
        <v>179</v>
      </c>
      <c r="N1167" t="s">
        <v>182</v>
      </c>
      <c r="O1167" t="s">
        <v>192</v>
      </c>
      <c r="P1167" t="s">
        <v>184</v>
      </c>
      <c r="Q1167">
        <v>101054758</v>
      </c>
      <c r="R1167">
        <v>3037</v>
      </c>
      <c r="S1167" s="1">
        <v>44341</v>
      </c>
      <c r="T1167" t="s">
        <v>48</v>
      </c>
      <c r="U1167">
        <v>34840</v>
      </c>
      <c r="V1167">
        <v>34840</v>
      </c>
      <c r="W1167">
        <v>1</v>
      </c>
      <c r="X1167">
        <v>220000</v>
      </c>
      <c r="Y1167">
        <v>0</v>
      </c>
      <c r="Z1167" t="s">
        <v>49</v>
      </c>
      <c r="AC1167" s="3">
        <v>1063317</v>
      </c>
      <c r="AD1167">
        <v>0</v>
      </c>
      <c r="AE1167">
        <v>0</v>
      </c>
      <c r="AF1167" t="s">
        <v>56</v>
      </c>
      <c r="AH1167" t="s">
        <v>185</v>
      </c>
      <c r="AI1167" t="s">
        <v>52</v>
      </c>
      <c r="AK1167" t="s">
        <v>53</v>
      </c>
      <c r="AL1167" s="1">
        <v>44355</v>
      </c>
    </row>
    <row r="1168" spans="1:38" x14ac:dyDescent="0.25">
      <c r="A1168" t="s">
        <v>38</v>
      </c>
      <c r="B1168">
        <v>101054030</v>
      </c>
      <c r="C1168">
        <v>56537</v>
      </c>
      <c r="D1168">
        <v>56800</v>
      </c>
      <c r="E1168" s="1">
        <v>44337</v>
      </c>
      <c r="F1168" s="2">
        <v>20</v>
      </c>
      <c r="G1168" s="2">
        <f t="shared" si="18"/>
        <v>5</v>
      </c>
      <c r="H1168" t="s">
        <v>39</v>
      </c>
      <c r="I1168" t="s">
        <v>179</v>
      </c>
      <c r="J1168" t="s">
        <v>41</v>
      </c>
      <c r="K1168" t="s">
        <v>233</v>
      </c>
      <c r="L1168" t="s">
        <v>126</v>
      </c>
      <c r="M1168" t="s">
        <v>179</v>
      </c>
      <c r="N1168" t="s">
        <v>182</v>
      </c>
      <c r="O1168" t="s">
        <v>189</v>
      </c>
      <c r="P1168" t="s">
        <v>190</v>
      </c>
      <c r="Q1168">
        <v>101054759</v>
      </c>
      <c r="R1168">
        <v>3035</v>
      </c>
      <c r="S1168" s="1">
        <v>44341</v>
      </c>
      <c r="T1168" t="s">
        <v>48</v>
      </c>
      <c r="U1168">
        <v>34160</v>
      </c>
      <c r="V1168">
        <v>34100</v>
      </c>
      <c r="W1168">
        <v>1</v>
      </c>
      <c r="X1168">
        <v>220000</v>
      </c>
      <c r="Y1168">
        <v>0</v>
      </c>
      <c r="Z1168" t="s">
        <v>49</v>
      </c>
      <c r="AC1168" s="3">
        <v>1040732</v>
      </c>
      <c r="AD1168">
        <v>0</v>
      </c>
      <c r="AE1168">
        <v>0</v>
      </c>
      <c r="AF1168" t="s">
        <v>56</v>
      </c>
      <c r="AH1168" t="s">
        <v>185</v>
      </c>
      <c r="AI1168" t="s">
        <v>52</v>
      </c>
      <c r="AK1168" t="s">
        <v>53</v>
      </c>
      <c r="AL1168" s="1">
        <v>44355</v>
      </c>
    </row>
    <row r="1169" spans="1:38" x14ac:dyDescent="0.25">
      <c r="A1169" t="s">
        <v>38</v>
      </c>
      <c r="B1169">
        <v>101054031</v>
      </c>
      <c r="C1169">
        <v>56538</v>
      </c>
      <c r="D1169">
        <v>56806</v>
      </c>
      <c r="E1169" s="1">
        <v>44337</v>
      </c>
      <c r="F1169" s="2">
        <v>20</v>
      </c>
      <c r="G1169" s="2">
        <f t="shared" si="18"/>
        <v>5</v>
      </c>
      <c r="H1169" t="s">
        <v>39</v>
      </c>
      <c r="I1169" t="s">
        <v>179</v>
      </c>
      <c r="J1169" t="s">
        <v>41</v>
      </c>
      <c r="K1169" t="s">
        <v>233</v>
      </c>
      <c r="L1169" t="s">
        <v>126</v>
      </c>
      <c r="M1169" t="s">
        <v>179</v>
      </c>
      <c r="N1169" t="s">
        <v>182</v>
      </c>
      <c r="O1169" t="s">
        <v>186</v>
      </c>
      <c r="P1169" t="s">
        <v>187</v>
      </c>
      <c r="Q1169">
        <v>101054760</v>
      </c>
      <c r="R1169">
        <v>3012</v>
      </c>
      <c r="S1169" s="1">
        <v>44341</v>
      </c>
      <c r="T1169" t="s">
        <v>48</v>
      </c>
      <c r="U1169">
        <v>33790</v>
      </c>
      <c r="V1169">
        <v>33720</v>
      </c>
      <c r="W1169">
        <v>1</v>
      </c>
      <c r="X1169">
        <v>220000</v>
      </c>
      <c r="Y1169">
        <v>0</v>
      </c>
      <c r="Z1169" t="s">
        <v>49</v>
      </c>
      <c r="AC1169" s="3">
        <v>1029134</v>
      </c>
      <c r="AD1169">
        <v>0</v>
      </c>
      <c r="AE1169">
        <v>0</v>
      </c>
      <c r="AF1169" t="s">
        <v>56</v>
      </c>
      <c r="AH1169" t="s">
        <v>185</v>
      </c>
      <c r="AI1169" t="s">
        <v>52</v>
      </c>
      <c r="AK1169" t="s">
        <v>53</v>
      </c>
      <c r="AL1169" s="1">
        <v>44355</v>
      </c>
    </row>
    <row r="1170" spans="1:38" x14ac:dyDescent="0.25">
      <c r="A1170" t="s">
        <v>38</v>
      </c>
      <c r="B1170">
        <v>101054032</v>
      </c>
      <c r="C1170">
        <v>56539</v>
      </c>
      <c r="D1170">
        <v>56851</v>
      </c>
      <c r="E1170" s="1">
        <v>44337</v>
      </c>
      <c r="F1170" s="2">
        <v>20</v>
      </c>
      <c r="G1170" s="2">
        <f t="shared" si="18"/>
        <v>5</v>
      </c>
      <c r="H1170" t="s">
        <v>39</v>
      </c>
      <c r="I1170" t="s">
        <v>179</v>
      </c>
      <c r="J1170" t="s">
        <v>41</v>
      </c>
      <c r="K1170" t="s">
        <v>233</v>
      </c>
      <c r="L1170" t="s">
        <v>126</v>
      </c>
      <c r="M1170" t="s">
        <v>179</v>
      </c>
      <c r="N1170" t="s">
        <v>182</v>
      </c>
      <c r="O1170" t="s">
        <v>222</v>
      </c>
      <c r="P1170" t="s">
        <v>223</v>
      </c>
      <c r="Q1170">
        <v>101054761</v>
      </c>
      <c r="R1170">
        <v>3010</v>
      </c>
      <c r="S1170" s="1">
        <v>44341</v>
      </c>
      <c r="T1170" t="s">
        <v>48</v>
      </c>
      <c r="U1170">
        <v>34110</v>
      </c>
      <c r="V1170">
        <v>34050</v>
      </c>
      <c r="W1170">
        <v>1</v>
      </c>
      <c r="X1170">
        <v>220000</v>
      </c>
      <c r="Y1170">
        <v>0</v>
      </c>
      <c r="Z1170" t="s">
        <v>49</v>
      </c>
      <c r="AC1170" s="3">
        <v>1039206</v>
      </c>
      <c r="AD1170">
        <v>0</v>
      </c>
      <c r="AE1170">
        <v>0</v>
      </c>
      <c r="AF1170" t="s">
        <v>56</v>
      </c>
      <c r="AH1170" t="s">
        <v>185</v>
      </c>
      <c r="AI1170" t="s">
        <v>52</v>
      </c>
      <c r="AK1170" t="s">
        <v>53</v>
      </c>
      <c r="AL1170" s="1">
        <v>44355</v>
      </c>
    </row>
    <row r="1171" spans="1:38" hidden="1" x14ac:dyDescent="0.25">
      <c r="A1171" t="s">
        <v>38</v>
      </c>
      <c r="B1171">
        <v>101054033</v>
      </c>
      <c r="C1171">
        <v>56540</v>
      </c>
      <c r="E1171" s="1">
        <v>44337</v>
      </c>
      <c r="F1171" s="2">
        <v>20</v>
      </c>
      <c r="G1171" s="2">
        <f t="shared" si="18"/>
        <v>5</v>
      </c>
      <c r="H1171" t="s">
        <v>808</v>
      </c>
      <c r="I1171" t="s">
        <v>809</v>
      </c>
      <c r="J1171" t="s">
        <v>41</v>
      </c>
      <c r="K1171" t="s">
        <v>809</v>
      </c>
      <c r="L1171" t="s">
        <v>810</v>
      </c>
      <c r="M1171" t="s">
        <v>809</v>
      </c>
      <c r="N1171" t="s">
        <v>293</v>
      </c>
      <c r="O1171" t="s">
        <v>815</v>
      </c>
      <c r="P1171" t="s">
        <v>816</v>
      </c>
      <c r="Q1171">
        <v>101054762</v>
      </c>
      <c r="R1171" t="s">
        <v>817</v>
      </c>
      <c r="S1171" s="1">
        <v>44365</v>
      </c>
      <c r="T1171" t="s">
        <v>170</v>
      </c>
      <c r="U1171">
        <v>10000</v>
      </c>
      <c r="V1171">
        <v>10000</v>
      </c>
      <c r="W1171">
        <v>1</v>
      </c>
      <c r="X1171">
        <v>0</v>
      </c>
      <c r="Y1171">
        <v>0</v>
      </c>
      <c r="AC1171" s="3">
        <v>2200000</v>
      </c>
      <c r="AD1171">
        <v>2040000</v>
      </c>
      <c r="AE1171">
        <v>0</v>
      </c>
      <c r="AH1171" t="s">
        <v>814</v>
      </c>
      <c r="AI1171" t="s">
        <v>52</v>
      </c>
      <c r="AK1171" t="s">
        <v>59</v>
      </c>
    </row>
    <row r="1172" spans="1:38" x14ac:dyDescent="0.25">
      <c r="A1172" t="s">
        <v>38</v>
      </c>
      <c r="B1172">
        <v>101054034</v>
      </c>
      <c r="C1172">
        <v>56541</v>
      </c>
      <c r="D1172">
        <v>56794</v>
      </c>
      <c r="E1172" s="1">
        <v>44337</v>
      </c>
      <c r="F1172" s="2">
        <v>20</v>
      </c>
      <c r="G1172" s="2">
        <f t="shared" si="18"/>
        <v>5</v>
      </c>
      <c r="H1172" t="s">
        <v>39</v>
      </c>
      <c r="I1172" t="s">
        <v>179</v>
      </c>
      <c r="J1172" t="s">
        <v>41</v>
      </c>
      <c r="K1172" t="s">
        <v>125</v>
      </c>
      <c r="L1172" t="s">
        <v>126</v>
      </c>
      <c r="M1172" t="s">
        <v>179</v>
      </c>
      <c r="N1172" t="s">
        <v>182</v>
      </c>
      <c r="O1172" t="s">
        <v>183</v>
      </c>
      <c r="P1172" t="s">
        <v>184</v>
      </c>
      <c r="Q1172">
        <v>101054763</v>
      </c>
      <c r="R1172">
        <v>3036</v>
      </c>
      <c r="S1172" s="1">
        <v>44341</v>
      </c>
      <c r="T1172" t="s">
        <v>48</v>
      </c>
      <c r="U1172">
        <v>34470</v>
      </c>
      <c r="V1172">
        <v>34530</v>
      </c>
      <c r="W1172">
        <v>1</v>
      </c>
      <c r="X1172">
        <v>220000</v>
      </c>
      <c r="Y1172">
        <v>0</v>
      </c>
      <c r="Z1172" t="s">
        <v>49</v>
      </c>
      <c r="AC1172" s="3">
        <v>1053856</v>
      </c>
      <c r="AD1172">
        <v>0</v>
      </c>
      <c r="AE1172">
        <v>0</v>
      </c>
      <c r="AF1172" t="s">
        <v>56</v>
      </c>
      <c r="AH1172" t="s">
        <v>185</v>
      </c>
      <c r="AI1172" t="s">
        <v>52</v>
      </c>
      <c r="AK1172" t="s">
        <v>53</v>
      </c>
      <c r="AL1172" s="1">
        <v>44355</v>
      </c>
    </row>
    <row r="1173" spans="1:38" x14ac:dyDescent="0.25">
      <c r="A1173" t="s">
        <v>38</v>
      </c>
      <c r="B1173">
        <v>101054036</v>
      </c>
      <c r="C1173">
        <v>56543</v>
      </c>
      <c r="D1173">
        <v>56937</v>
      </c>
      <c r="E1173" s="1">
        <v>44337</v>
      </c>
      <c r="F1173" s="2">
        <v>20</v>
      </c>
      <c r="G1173" s="2">
        <f t="shared" si="18"/>
        <v>5</v>
      </c>
      <c r="H1173" t="s">
        <v>39</v>
      </c>
      <c r="I1173" t="s">
        <v>179</v>
      </c>
      <c r="J1173" t="s">
        <v>41</v>
      </c>
      <c r="K1173" t="s">
        <v>180</v>
      </c>
      <c r="L1173" t="s">
        <v>181</v>
      </c>
      <c r="M1173" t="s">
        <v>179</v>
      </c>
      <c r="N1173" t="s">
        <v>182</v>
      </c>
      <c r="O1173" t="s">
        <v>196</v>
      </c>
      <c r="P1173" t="s">
        <v>197</v>
      </c>
      <c r="Q1173">
        <v>101054765</v>
      </c>
      <c r="R1173">
        <v>3045</v>
      </c>
      <c r="S1173" s="1">
        <v>44342</v>
      </c>
      <c r="T1173" t="s">
        <v>48</v>
      </c>
      <c r="U1173">
        <v>34220</v>
      </c>
      <c r="V1173">
        <v>34180</v>
      </c>
      <c r="W1173">
        <v>1</v>
      </c>
      <c r="X1173">
        <v>305000</v>
      </c>
      <c r="Y1173">
        <v>0</v>
      </c>
      <c r="Z1173" t="s">
        <v>49</v>
      </c>
      <c r="AC1173" s="3">
        <v>1180577</v>
      </c>
      <c r="AD1173">
        <v>0</v>
      </c>
      <c r="AE1173">
        <v>0</v>
      </c>
      <c r="AF1173" t="s">
        <v>56</v>
      </c>
      <c r="AH1173" t="s">
        <v>185</v>
      </c>
      <c r="AI1173" t="s">
        <v>52</v>
      </c>
      <c r="AK1173" t="s">
        <v>53</v>
      </c>
      <c r="AL1173" s="1">
        <v>44355</v>
      </c>
    </row>
    <row r="1174" spans="1:38" x14ac:dyDescent="0.25">
      <c r="A1174" t="s">
        <v>38</v>
      </c>
      <c r="B1174">
        <v>101054037</v>
      </c>
      <c r="C1174">
        <v>56544</v>
      </c>
      <c r="D1174">
        <v>57048</v>
      </c>
      <c r="E1174" s="1">
        <v>44337</v>
      </c>
      <c r="F1174" s="2">
        <v>20</v>
      </c>
      <c r="G1174" s="2">
        <f t="shared" si="18"/>
        <v>5</v>
      </c>
      <c r="H1174" t="s">
        <v>60</v>
      </c>
      <c r="I1174" t="s">
        <v>61</v>
      </c>
      <c r="J1174" t="s">
        <v>41</v>
      </c>
      <c r="K1174" t="s">
        <v>42</v>
      </c>
      <c r="L1174" t="s">
        <v>43</v>
      </c>
      <c r="M1174" t="s">
        <v>61</v>
      </c>
      <c r="N1174" t="s">
        <v>45</v>
      </c>
      <c r="O1174" t="s">
        <v>202</v>
      </c>
      <c r="P1174" t="s">
        <v>662</v>
      </c>
      <c r="Q1174">
        <v>101054766</v>
      </c>
      <c r="R1174">
        <v>11069</v>
      </c>
      <c r="S1174" s="1">
        <v>44344</v>
      </c>
      <c r="T1174" t="s">
        <v>48</v>
      </c>
      <c r="U1174">
        <v>7780</v>
      </c>
      <c r="V1174">
        <v>7770</v>
      </c>
      <c r="W1174">
        <v>1</v>
      </c>
      <c r="X1174">
        <v>44400</v>
      </c>
      <c r="Y1174">
        <v>0</v>
      </c>
      <c r="Z1174" t="s">
        <v>49</v>
      </c>
      <c r="AC1174" s="3">
        <v>280469</v>
      </c>
      <c r="AD1174">
        <v>0</v>
      </c>
      <c r="AE1174">
        <v>0</v>
      </c>
      <c r="AF1174" t="s">
        <v>56</v>
      </c>
      <c r="AH1174" t="s">
        <v>64</v>
      </c>
      <c r="AI1174" t="s">
        <v>52</v>
      </c>
      <c r="AK1174" t="s">
        <v>53</v>
      </c>
      <c r="AL1174" s="1">
        <v>44355</v>
      </c>
    </row>
    <row r="1175" spans="1:38" x14ac:dyDescent="0.25">
      <c r="A1175" t="s">
        <v>38</v>
      </c>
      <c r="B1175">
        <v>101054038</v>
      </c>
      <c r="C1175">
        <v>56545</v>
      </c>
      <c r="D1175">
        <v>56997</v>
      </c>
      <c r="E1175" s="1">
        <v>44337</v>
      </c>
      <c r="F1175" s="2">
        <v>20</v>
      </c>
      <c r="G1175" s="2">
        <f t="shared" si="18"/>
        <v>5</v>
      </c>
      <c r="H1175" t="s">
        <v>88</v>
      </c>
      <c r="I1175" t="s">
        <v>83</v>
      </c>
      <c r="J1175" t="s">
        <v>41</v>
      </c>
      <c r="K1175" t="s">
        <v>83</v>
      </c>
      <c r="L1175" t="s">
        <v>45</v>
      </c>
      <c r="M1175" t="s">
        <v>83</v>
      </c>
      <c r="N1175" t="s">
        <v>84</v>
      </c>
      <c r="O1175" t="s">
        <v>379</v>
      </c>
      <c r="P1175" t="s">
        <v>380</v>
      </c>
      <c r="Q1175">
        <v>101054767</v>
      </c>
      <c r="R1175">
        <v>97313</v>
      </c>
      <c r="S1175" s="1">
        <v>44343</v>
      </c>
      <c r="T1175" t="s">
        <v>48</v>
      </c>
      <c r="U1175">
        <v>34340</v>
      </c>
      <c r="V1175">
        <v>34270</v>
      </c>
      <c r="W1175">
        <v>1</v>
      </c>
      <c r="X1175">
        <v>882851</v>
      </c>
      <c r="Y1175">
        <v>0</v>
      </c>
      <c r="Z1175" t="s">
        <v>49</v>
      </c>
      <c r="AC1175" s="3">
        <v>7211400</v>
      </c>
      <c r="AD1175">
        <v>0</v>
      </c>
      <c r="AE1175">
        <v>0</v>
      </c>
      <c r="AF1175" t="s">
        <v>56</v>
      </c>
      <c r="AH1175" t="s">
        <v>87</v>
      </c>
      <c r="AI1175" t="s">
        <v>52</v>
      </c>
      <c r="AK1175" t="s">
        <v>53</v>
      </c>
      <c r="AL1175" s="1">
        <v>44355</v>
      </c>
    </row>
    <row r="1176" spans="1:38" x14ac:dyDescent="0.25">
      <c r="A1176" t="s">
        <v>38</v>
      </c>
      <c r="B1176">
        <v>101054039</v>
      </c>
      <c r="C1176">
        <v>56546</v>
      </c>
      <c r="D1176">
        <v>56938</v>
      </c>
      <c r="E1176" s="1">
        <v>44337</v>
      </c>
      <c r="F1176" s="2">
        <v>20</v>
      </c>
      <c r="G1176" s="2">
        <f t="shared" si="18"/>
        <v>5</v>
      </c>
      <c r="H1176" t="s">
        <v>39</v>
      </c>
      <c r="I1176" t="s">
        <v>179</v>
      </c>
      <c r="J1176" t="s">
        <v>41</v>
      </c>
      <c r="K1176" t="s">
        <v>232</v>
      </c>
      <c r="L1176" t="s">
        <v>126</v>
      </c>
      <c r="M1176" t="s">
        <v>179</v>
      </c>
      <c r="N1176" t="s">
        <v>182</v>
      </c>
      <c r="O1176" t="s">
        <v>224</v>
      </c>
      <c r="P1176" t="s">
        <v>225</v>
      </c>
      <c r="Q1176">
        <v>101054768</v>
      </c>
      <c r="R1176">
        <v>3047</v>
      </c>
      <c r="S1176" s="1">
        <v>44342</v>
      </c>
      <c r="T1176" t="s">
        <v>48</v>
      </c>
      <c r="U1176">
        <v>34660</v>
      </c>
      <c r="V1176">
        <v>34600</v>
      </c>
      <c r="W1176">
        <v>1</v>
      </c>
      <c r="X1176">
        <v>220000</v>
      </c>
      <c r="Y1176">
        <v>116000</v>
      </c>
      <c r="Z1176" t="s">
        <v>49</v>
      </c>
      <c r="AC1176" s="3">
        <v>1055992</v>
      </c>
      <c r="AD1176">
        <v>0</v>
      </c>
      <c r="AE1176">
        <v>0</v>
      </c>
      <c r="AF1176" t="s">
        <v>50</v>
      </c>
      <c r="AH1176" t="s">
        <v>185</v>
      </c>
      <c r="AI1176" t="s">
        <v>52</v>
      </c>
      <c r="AK1176" t="s">
        <v>53</v>
      </c>
      <c r="AL1176" s="1">
        <v>44355</v>
      </c>
    </row>
    <row r="1177" spans="1:38" x14ac:dyDescent="0.25">
      <c r="A1177" t="s">
        <v>38</v>
      </c>
      <c r="B1177">
        <v>101054040</v>
      </c>
      <c r="C1177">
        <v>56547</v>
      </c>
      <c r="D1177">
        <v>56854</v>
      </c>
      <c r="E1177" s="1">
        <v>44337</v>
      </c>
      <c r="F1177" s="2">
        <v>20</v>
      </c>
      <c r="G1177" s="2">
        <f t="shared" si="18"/>
        <v>5</v>
      </c>
      <c r="H1177" t="s">
        <v>88</v>
      </c>
      <c r="I1177" t="s">
        <v>83</v>
      </c>
      <c r="J1177" t="s">
        <v>41</v>
      </c>
      <c r="K1177" t="s">
        <v>83</v>
      </c>
      <c r="L1177" t="s">
        <v>45</v>
      </c>
      <c r="M1177" t="s">
        <v>83</v>
      </c>
      <c r="N1177" t="s">
        <v>84</v>
      </c>
      <c r="O1177" t="s">
        <v>340</v>
      </c>
      <c r="P1177" t="s">
        <v>341</v>
      </c>
      <c r="Q1177">
        <v>101054769</v>
      </c>
      <c r="R1177">
        <v>97177</v>
      </c>
      <c r="S1177" s="1">
        <v>44341</v>
      </c>
      <c r="T1177" t="s">
        <v>48</v>
      </c>
      <c r="U1177">
        <v>33520</v>
      </c>
      <c r="V1177">
        <v>33490</v>
      </c>
      <c r="W1177">
        <v>1</v>
      </c>
      <c r="X1177">
        <v>882851</v>
      </c>
      <c r="Y1177">
        <v>0</v>
      </c>
      <c r="Z1177" t="s">
        <v>49</v>
      </c>
      <c r="AC1177" s="3">
        <v>7039200</v>
      </c>
      <c r="AD1177">
        <v>0</v>
      </c>
      <c r="AE1177">
        <v>0</v>
      </c>
      <c r="AF1177" t="s">
        <v>56</v>
      </c>
      <c r="AH1177" t="s">
        <v>87</v>
      </c>
      <c r="AI1177" t="s">
        <v>52</v>
      </c>
      <c r="AK1177" t="s">
        <v>53</v>
      </c>
      <c r="AL1177" s="1">
        <v>44355</v>
      </c>
    </row>
    <row r="1178" spans="1:38" x14ac:dyDescent="0.25">
      <c r="A1178" t="s">
        <v>38</v>
      </c>
      <c r="B1178">
        <v>101054041</v>
      </c>
      <c r="C1178">
        <v>56548</v>
      </c>
      <c r="D1178">
        <v>56939</v>
      </c>
      <c r="E1178" s="1">
        <v>44337</v>
      </c>
      <c r="F1178" s="2">
        <v>20</v>
      </c>
      <c r="G1178" s="2">
        <f t="shared" si="18"/>
        <v>5</v>
      </c>
      <c r="H1178" t="s">
        <v>39</v>
      </c>
      <c r="I1178" t="s">
        <v>179</v>
      </c>
      <c r="J1178" t="s">
        <v>41</v>
      </c>
      <c r="K1178" t="s">
        <v>232</v>
      </c>
      <c r="L1178" t="s">
        <v>126</v>
      </c>
      <c r="M1178" t="s">
        <v>179</v>
      </c>
      <c r="N1178" t="s">
        <v>182</v>
      </c>
      <c r="O1178" t="s">
        <v>148</v>
      </c>
      <c r="P1178" t="s">
        <v>149</v>
      </c>
      <c r="Q1178">
        <v>101054770</v>
      </c>
      <c r="R1178">
        <v>3052</v>
      </c>
      <c r="S1178" s="1">
        <v>44342</v>
      </c>
      <c r="T1178" t="s">
        <v>48</v>
      </c>
      <c r="U1178">
        <v>32670</v>
      </c>
      <c r="V1178">
        <v>32660</v>
      </c>
      <c r="W1178">
        <v>1</v>
      </c>
      <c r="X1178">
        <v>220000</v>
      </c>
      <c r="Y1178">
        <v>0</v>
      </c>
      <c r="Z1178" t="s">
        <v>49</v>
      </c>
      <c r="AC1178" s="3">
        <v>996783</v>
      </c>
      <c r="AD1178">
        <v>0</v>
      </c>
      <c r="AE1178">
        <v>0</v>
      </c>
      <c r="AF1178" t="s">
        <v>56</v>
      </c>
      <c r="AH1178" t="s">
        <v>185</v>
      </c>
      <c r="AI1178" t="s">
        <v>52</v>
      </c>
      <c r="AK1178" t="s">
        <v>53</v>
      </c>
      <c r="AL1178" s="1">
        <v>44355</v>
      </c>
    </row>
    <row r="1179" spans="1:38" x14ac:dyDescent="0.25">
      <c r="A1179" t="s">
        <v>38</v>
      </c>
      <c r="B1179">
        <v>101054042</v>
      </c>
      <c r="C1179">
        <v>56549</v>
      </c>
      <c r="E1179" s="1">
        <v>44337</v>
      </c>
      <c r="F1179" s="2">
        <v>20</v>
      </c>
      <c r="G1179" s="2">
        <f t="shared" si="18"/>
        <v>5</v>
      </c>
      <c r="H1179" t="s">
        <v>171</v>
      </c>
      <c r="I1179" t="s">
        <v>124</v>
      </c>
      <c r="J1179" t="s">
        <v>41</v>
      </c>
      <c r="K1179" t="s">
        <v>454</v>
      </c>
      <c r="L1179" t="s">
        <v>166</v>
      </c>
      <c r="M1179" t="s">
        <v>42</v>
      </c>
      <c r="N1179" t="s">
        <v>43</v>
      </c>
      <c r="O1179" t="s">
        <v>818</v>
      </c>
      <c r="P1179" t="s">
        <v>819</v>
      </c>
      <c r="Q1179">
        <v>101054771</v>
      </c>
      <c r="R1179">
        <v>79142</v>
      </c>
      <c r="S1179" s="1">
        <v>44342</v>
      </c>
      <c r="T1179" t="s">
        <v>820</v>
      </c>
      <c r="U1179">
        <v>32180</v>
      </c>
      <c r="V1179">
        <v>32180</v>
      </c>
      <c r="W1179">
        <v>1</v>
      </c>
      <c r="X1179">
        <v>0</v>
      </c>
      <c r="Y1179">
        <v>0</v>
      </c>
      <c r="AC1179" s="3">
        <v>2021869</v>
      </c>
      <c r="AD1179">
        <v>1500000</v>
      </c>
      <c r="AE1179">
        <v>-109000</v>
      </c>
      <c r="AH1179" t="s">
        <v>64</v>
      </c>
      <c r="AI1179" t="s">
        <v>52</v>
      </c>
      <c r="AK1179" t="s">
        <v>53</v>
      </c>
      <c r="AL1179" s="1">
        <v>44355</v>
      </c>
    </row>
    <row r="1180" spans="1:38" x14ac:dyDescent="0.25">
      <c r="A1180" t="s">
        <v>38</v>
      </c>
      <c r="B1180">
        <v>101054043</v>
      </c>
      <c r="C1180">
        <v>56550</v>
      </c>
      <c r="D1180">
        <v>56940</v>
      </c>
      <c r="E1180" s="1">
        <v>44337</v>
      </c>
      <c r="F1180" s="2">
        <v>20</v>
      </c>
      <c r="G1180" s="2">
        <f t="shared" si="18"/>
        <v>5</v>
      </c>
      <c r="H1180" t="s">
        <v>39</v>
      </c>
      <c r="I1180" t="s">
        <v>179</v>
      </c>
      <c r="J1180" t="s">
        <v>41</v>
      </c>
      <c r="K1180" t="s">
        <v>232</v>
      </c>
      <c r="L1180" t="s">
        <v>126</v>
      </c>
      <c r="M1180" t="s">
        <v>179</v>
      </c>
      <c r="N1180" t="s">
        <v>182</v>
      </c>
      <c r="O1180" t="s">
        <v>80</v>
      </c>
      <c r="P1180" t="s">
        <v>81</v>
      </c>
      <c r="Q1180">
        <v>101054772</v>
      </c>
      <c r="R1180">
        <v>3053</v>
      </c>
      <c r="S1180" s="1">
        <v>44342</v>
      </c>
      <c r="T1180" t="s">
        <v>48</v>
      </c>
      <c r="U1180">
        <v>35030</v>
      </c>
      <c r="V1180">
        <v>35030</v>
      </c>
      <c r="W1180">
        <v>1</v>
      </c>
      <c r="X1180">
        <v>220000</v>
      </c>
      <c r="Y1180">
        <v>116000</v>
      </c>
      <c r="Z1180" t="s">
        <v>49</v>
      </c>
      <c r="AC1180" s="3">
        <v>1069116</v>
      </c>
      <c r="AD1180">
        <v>0</v>
      </c>
      <c r="AE1180">
        <v>0</v>
      </c>
      <c r="AF1180" t="s">
        <v>50</v>
      </c>
      <c r="AH1180" t="s">
        <v>185</v>
      </c>
      <c r="AI1180" t="s">
        <v>52</v>
      </c>
      <c r="AK1180" t="s">
        <v>53</v>
      </c>
      <c r="AL1180" s="1">
        <v>44355</v>
      </c>
    </row>
    <row r="1181" spans="1:38" x14ac:dyDescent="0.25">
      <c r="A1181" t="s">
        <v>38</v>
      </c>
      <c r="B1181">
        <v>101054044</v>
      </c>
      <c r="C1181">
        <v>56551</v>
      </c>
      <c r="D1181">
        <v>56941</v>
      </c>
      <c r="E1181" s="1">
        <v>44337</v>
      </c>
      <c r="F1181" s="2">
        <v>20</v>
      </c>
      <c r="G1181" s="2">
        <f t="shared" si="18"/>
        <v>5</v>
      </c>
      <c r="H1181" t="s">
        <v>39</v>
      </c>
      <c r="I1181" t="s">
        <v>179</v>
      </c>
      <c r="J1181" t="s">
        <v>41</v>
      </c>
      <c r="K1181" t="s">
        <v>232</v>
      </c>
      <c r="L1181" t="s">
        <v>126</v>
      </c>
      <c r="M1181" t="s">
        <v>179</v>
      </c>
      <c r="N1181" t="s">
        <v>182</v>
      </c>
      <c r="O1181" t="s">
        <v>226</v>
      </c>
      <c r="P1181" t="s">
        <v>796</v>
      </c>
      <c r="Q1181">
        <v>101054773</v>
      </c>
      <c r="R1181">
        <v>3049</v>
      </c>
      <c r="S1181" s="1">
        <v>44342</v>
      </c>
      <c r="T1181" t="s">
        <v>48</v>
      </c>
      <c r="U1181">
        <v>34640</v>
      </c>
      <c r="V1181">
        <v>34580</v>
      </c>
      <c r="W1181">
        <v>1</v>
      </c>
      <c r="X1181">
        <v>220000</v>
      </c>
      <c r="Y1181">
        <v>0</v>
      </c>
      <c r="Z1181" t="s">
        <v>49</v>
      </c>
      <c r="AC1181" s="3">
        <v>1055382</v>
      </c>
      <c r="AD1181">
        <v>0</v>
      </c>
      <c r="AE1181">
        <v>0</v>
      </c>
      <c r="AF1181" t="s">
        <v>56</v>
      </c>
      <c r="AH1181" t="s">
        <v>185</v>
      </c>
      <c r="AI1181" t="s">
        <v>52</v>
      </c>
      <c r="AK1181" t="s">
        <v>53</v>
      </c>
      <c r="AL1181" s="1">
        <v>44355</v>
      </c>
    </row>
    <row r="1182" spans="1:38" x14ac:dyDescent="0.25">
      <c r="A1182" t="s">
        <v>38</v>
      </c>
      <c r="B1182">
        <v>101054045</v>
      </c>
      <c r="C1182">
        <v>56552</v>
      </c>
      <c r="D1182">
        <v>56943</v>
      </c>
      <c r="E1182" s="1">
        <v>44337</v>
      </c>
      <c r="F1182" s="2">
        <v>20</v>
      </c>
      <c r="G1182" s="2">
        <f t="shared" si="18"/>
        <v>5</v>
      </c>
      <c r="H1182" t="s">
        <v>39</v>
      </c>
      <c r="I1182" t="s">
        <v>179</v>
      </c>
      <c r="J1182" t="s">
        <v>41</v>
      </c>
      <c r="K1182" t="s">
        <v>233</v>
      </c>
      <c r="L1182" t="s">
        <v>126</v>
      </c>
      <c r="M1182" t="s">
        <v>179</v>
      </c>
      <c r="N1182" t="s">
        <v>182</v>
      </c>
      <c r="O1182" t="s">
        <v>719</v>
      </c>
      <c r="P1182" t="s">
        <v>227</v>
      </c>
      <c r="Q1182">
        <v>101054774</v>
      </c>
      <c r="R1182">
        <v>3062</v>
      </c>
      <c r="S1182" s="1">
        <v>44342</v>
      </c>
      <c r="T1182" t="s">
        <v>48</v>
      </c>
      <c r="U1182">
        <v>34440</v>
      </c>
      <c r="V1182">
        <v>34370</v>
      </c>
      <c r="W1182">
        <v>1</v>
      </c>
      <c r="X1182">
        <v>220000</v>
      </c>
      <c r="Y1182">
        <v>0</v>
      </c>
      <c r="Z1182" t="s">
        <v>49</v>
      </c>
      <c r="AC1182" s="3">
        <v>1048972</v>
      </c>
      <c r="AD1182">
        <v>0</v>
      </c>
      <c r="AE1182">
        <v>0</v>
      </c>
      <c r="AF1182" t="s">
        <v>56</v>
      </c>
      <c r="AH1182" t="s">
        <v>185</v>
      </c>
      <c r="AI1182" t="s">
        <v>52</v>
      </c>
      <c r="AK1182" t="s">
        <v>53</v>
      </c>
      <c r="AL1182" s="1">
        <v>44355</v>
      </c>
    </row>
    <row r="1183" spans="1:38" x14ac:dyDescent="0.25">
      <c r="A1183" t="s">
        <v>38</v>
      </c>
      <c r="B1183">
        <v>101054046</v>
      </c>
      <c r="C1183">
        <v>56553</v>
      </c>
      <c r="D1183">
        <v>56945</v>
      </c>
      <c r="E1183" s="1">
        <v>44337</v>
      </c>
      <c r="F1183" s="2">
        <v>20</v>
      </c>
      <c r="G1183" s="2">
        <f t="shared" si="18"/>
        <v>5</v>
      </c>
      <c r="H1183" t="s">
        <v>39</v>
      </c>
      <c r="I1183" t="s">
        <v>179</v>
      </c>
      <c r="J1183" t="s">
        <v>41</v>
      </c>
      <c r="K1183" t="s">
        <v>233</v>
      </c>
      <c r="L1183" t="s">
        <v>126</v>
      </c>
      <c r="M1183" t="s">
        <v>179</v>
      </c>
      <c r="N1183" t="s">
        <v>182</v>
      </c>
      <c r="O1183" t="s">
        <v>194</v>
      </c>
      <c r="P1183" t="s">
        <v>195</v>
      </c>
      <c r="Q1183">
        <v>101054775</v>
      </c>
      <c r="R1183">
        <v>3048</v>
      </c>
      <c r="S1183" s="1">
        <v>44342</v>
      </c>
      <c r="T1183" t="s">
        <v>48</v>
      </c>
      <c r="U1183">
        <v>34440</v>
      </c>
      <c r="V1183">
        <v>34420</v>
      </c>
      <c r="W1183">
        <v>1</v>
      </c>
      <c r="X1183">
        <v>220000</v>
      </c>
      <c r="Y1183">
        <v>0</v>
      </c>
      <c r="Z1183" t="s">
        <v>49</v>
      </c>
      <c r="AC1183" s="3">
        <v>1050498</v>
      </c>
      <c r="AD1183">
        <v>0</v>
      </c>
      <c r="AE1183">
        <v>0</v>
      </c>
      <c r="AF1183" t="s">
        <v>56</v>
      </c>
      <c r="AH1183" t="s">
        <v>185</v>
      </c>
      <c r="AI1183" t="s">
        <v>52</v>
      </c>
      <c r="AK1183" t="s">
        <v>53</v>
      </c>
      <c r="AL1183" s="1">
        <v>44355</v>
      </c>
    </row>
    <row r="1184" spans="1:38" x14ac:dyDescent="0.25">
      <c r="A1184" t="s">
        <v>38</v>
      </c>
      <c r="B1184">
        <v>101054047</v>
      </c>
      <c r="C1184">
        <v>56554</v>
      </c>
      <c r="D1184">
        <v>56947</v>
      </c>
      <c r="E1184" s="1">
        <v>44337</v>
      </c>
      <c r="F1184" s="2">
        <v>20</v>
      </c>
      <c r="G1184" s="2">
        <f t="shared" si="18"/>
        <v>5</v>
      </c>
      <c r="H1184" t="s">
        <v>39</v>
      </c>
      <c r="I1184" t="s">
        <v>179</v>
      </c>
      <c r="J1184" t="s">
        <v>41</v>
      </c>
      <c r="K1184" t="s">
        <v>233</v>
      </c>
      <c r="L1184" t="s">
        <v>126</v>
      </c>
      <c r="M1184" t="s">
        <v>179</v>
      </c>
      <c r="N1184" t="s">
        <v>182</v>
      </c>
      <c r="O1184" t="s">
        <v>230</v>
      </c>
      <c r="P1184" t="s">
        <v>231</v>
      </c>
      <c r="Q1184">
        <v>101054776</v>
      </c>
      <c r="R1184">
        <v>3046</v>
      </c>
      <c r="S1184" s="1">
        <v>44342</v>
      </c>
      <c r="T1184" t="s">
        <v>48</v>
      </c>
      <c r="U1184">
        <v>34490</v>
      </c>
      <c r="V1184">
        <v>34470</v>
      </c>
      <c r="W1184">
        <v>1</v>
      </c>
      <c r="X1184">
        <v>220000</v>
      </c>
      <c r="Y1184">
        <v>0</v>
      </c>
      <c r="Z1184" t="s">
        <v>49</v>
      </c>
      <c r="AC1184" s="3">
        <v>1052024</v>
      </c>
      <c r="AD1184">
        <v>0</v>
      </c>
      <c r="AE1184">
        <v>0</v>
      </c>
      <c r="AF1184" t="s">
        <v>56</v>
      </c>
      <c r="AH1184" t="s">
        <v>185</v>
      </c>
      <c r="AI1184" t="s">
        <v>52</v>
      </c>
      <c r="AK1184" t="s">
        <v>53</v>
      </c>
      <c r="AL1184" s="1">
        <v>44355</v>
      </c>
    </row>
    <row r="1185" spans="1:38" x14ac:dyDescent="0.25">
      <c r="A1185" t="s">
        <v>38</v>
      </c>
      <c r="B1185">
        <v>101054048</v>
      </c>
      <c r="C1185">
        <v>56555</v>
      </c>
      <c r="D1185">
        <v>56948</v>
      </c>
      <c r="E1185" s="1">
        <v>44337</v>
      </c>
      <c r="F1185" s="2">
        <v>20</v>
      </c>
      <c r="G1185" s="2">
        <f t="shared" si="18"/>
        <v>5</v>
      </c>
      <c r="H1185" t="s">
        <v>39</v>
      </c>
      <c r="I1185" t="s">
        <v>179</v>
      </c>
      <c r="J1185" t="s">
        <v>41</v>
      </c>
      <c r="K1185" t="s">
        <v>221</v>
      </c>
      <c r="L1185" t="s">
        <v>126</v>
      </c>
      <c r="M1185" t="s">
        <v>179</v>
      </c>
      <c r="N1185" t="s">
        <v>182</v>
      </c>
      <c r="O1185" t="s">
        <v>198</v>
      </c>
      <c r="P1185" t="s">
        <v>199</v>
      </c>
      <c r="Q1185">
        <v>101054777</v>
      </c>
      <c r="R1185">
        <v>3050</v>
      </c>
      <c r="S1185" s="1">
        <v>44342</v>
      </c>
      <c r="T1185" t="s">
        <v>48</v>
      </c>
      <c r="U1185">
        <v>34400</v>
      </c>
      <c r="V1185">
        <v>34390</v>
      </c>
      <c r="W1185">
        <v>1</v>
      </c>
      <c r="X1185">
        <v>220000</v>
      </c>
      <c r="Y1185">
        <v>0</v>
      </c>
      <c r="Z1185" t="s">
        <v>49</v>
      </c>
      <c r="AC1185" s="3">
        <v>1049583</v>
      </c>
      <c r="AD1185">
        <v>0</v>
      </c>
      <c r="AE1185">
        <v>0</v>
      </c>
      <c r="AF1185" t="s">
        <v>56</v>
      </c>
      <c r="AH1185" t="s">
        <v>185</v>
      </c>
      <c r="AI1185" t="s">
        <v>52</v>
      </c>
      <c r="AK1185" t="s">
        <v>53</v>
      </c>
      <c r="AL1185" s="1">
        <v>44355</v>
      </c>
    </row>
    <row r="1186" spans="1:38" x14ac:dyDescent="0.25">
      <c r="A1186" t="s">
        <v>38</v>
      </c>
      <c r="B1186">
        <v>101054049</v>
      </c>
      <c r="C1186">
        <v>56556</v>
      </c>
      <c r="D1186">
        <v>56950</v>
      </c>
      <c r="E1186" s="1">
        <v>44337</v>
      </c>
      <c r="F1186" s="2">
        <v>20</v>
      </c>
      <c r="G1186" s="2">
        <f t="shared" si="18"/>
        <v>5</v>
      </c>
      <c r="H1186" t="s">
        <v>39</v>
      </c>
      <c r="I1186" t="s">
        <v>179</v>
      </c>
      <c r="J1186" t="s">
        <v>41</v>
      </c>
      <c r="K1186" t="s">
        <v>221</v>
      </c>
      <c r="L1186" t="s">
        <v>126</v>
      </c>
      <c r="M1186" t="s">
        <v>179</v>
      </c>
      <c r="N1186" t="s">
        <v>182</v>
      </c>
      <c r="O1186" t="s">
        <v>200</v>
      </c>
      <c r="P1186" t="s">
        <v>201</v>
      </c>
      <c r="Q1186">
        <v>101054778</v>
      </c>
      <c r="R1186">
        <v>3051</v>
      </c>
      <c r="S1186" s="1">
        <v>44342</v>
      </c>
      <c r="T1186" t="s">
        <v>48</v>
      </c>
      <c r="U1186">
        <v>34860</v>
      </c>
      <c r="V1186">
        <v>34810</v>
      </c>
      <c r="W1186">
        <v>1</v>
      </c>
      <c r="X1186">
        <v>220000</v>
      </c>
      <c r="Y1186">
        <v>0</v>
      </c>
      <c r="Z1186" t="s">
        <v>49</v>
      </c>
      <c r="AC1186" s="3">
        <v>1062401</v>
      </c>
      <c r="AD1186">
        <v>0</v>
      </c>
      <c r="AE1186">
        <v>0</v>
      </c>
      <c r="AF1186" t="s">
        <v>56</v>
      </c>
      <c r="AH1186" t="s">
        <v>185</v>
      </c>
      <c r="AI1186" t="s">
        <v>52</v>
      </c>
      <c r="AK1186" t="s">
        <v>53</v>
      </c>
      <c r="AL1186" s="1">
        <v>44355</v>
      </c>
    </row>
    <row r="1187" spans="1:38" x14ac:dyDescent="0.25">
      <c r="A1187" t="s">
        <v>38</v>
      </c>
      <c r="B1187">
        <v>101054050</v>
      </c>
      <c r="C1187">
        <v>56557</v>
      </c>
      <c r="D1187">
        <v>57155</v>
      </c>
      <c r="E1187" s="1">
        <v>44337</v>
      </c>
      <c r="F1187" s="2">
        <v>20</v>
      </c>
      <c r="G1187" s="2">
        <f t="shared" si="18"/>
        <v>5</v>
      </c>
      <c r="H1187" t="s">
        <v>39</v>
      </c>
      <c r="I1187" t="s">
        <v>179</v>
      </c>
      <c r="J1187" t="s">
        <v>41</v>
      </c>
      <c r="K1187" t="s">
        <v>221</v>
      </c>
      <c r="L1187" t="s">
        <v>126</v>
      </c>
      <c r="M1187" t="s">
        <v>179</v>
      </c>
      <c r="N1187" t="s">
        <v>182</v>
      </c>
      <c r="O1187" t="s">
        <v>222</v>
      </c>
      <c r="P1187" t="s">
        <v>223</v>
      </c>
      <c r="Q1187">
        <v>101054779</v>
      </c>
      <c r="R1187">
        <v>3136</v>
      </c>
      <c r="S1187" s="1">
        <v>44347</v>
      </c>
      <c r="T1187" t="s">
        <v>48</v>
      </c>
      <c r="U1187">
        <v>34580</v>
      </c>
      <c r="V1187">
        <v>34540</v>
      </c>
      <c r="W1187">
        <v>1</v>
      </c>
      <c r="X1187">
        <v>220000</v>
      </c>
      <c r="Y1187">
        <v>0</v>
      </c>
      <c r="Z1187" t="s">
        <v>49</v>
      </c>
      <c r="AC1187" s="3">
        <v>1054161</v>
      </c>
      <c r="AD1187">
        <v>0</v>
      </c>
      <c r="AE1187">
        <v>0</v>
      </c>
      <c r="AF1187" t="s">
        <v>56</v>
      </c>
      <c r="AH1187" t="s">
        <v>185</v>
      </c>
      <c r="AI1187" t="s">
        <v>52</v>
      </c>
      <c r="AK1187" t="s">
        <v>53</v>
      </c>
      <c r="AL1187" s="1">
        <v>44355</v>
      </c>
    </row>
    <row r="1188" spans="1:38" x14ac:dyDescent="0.25">
      <c r="A1188" t="s">
        <v>38</v>
      </c>
      <c r="B1188">
        <v>101054051</v>
      </c>
      <c r="C1188">
        <v>56558</v>
      </c>
      <c r="D1188">
        <v>56848</v>
      </c>
      <c r="E1188" s="1">
        <v>44337</v>
      </c>
      <c r="F1188" s="2">
        <v>20</v>
      </c>
      <c r="G1188" s="2">
        <f t="shared" si="18"/>
        <v>5</v>
      </c>
      <c r="H1188" t="s">
        <v>256</v>
      </c>
      <c r="I1188" t="s">
        <v>79</v>
      </c>
      <c r="J1188" t="s">
        <v>41</v>
      </c>
      <c r="K1188" t="s">
        <v>79</v>
      </c>
      <c r="L1188" t="s">
        <v>45</v>
      </c>
      <c r="M1188" t="s">
        <v>257</v>
      </c>
      <c r="N1188" t="s">
        <v>525</v>
      </c>
      <c r="O1188" t="s">
        <v>320</v>
      </c>
      <c r="P1188" t="s">
        <v>321</v>
      </c>
      <c r="Q1188">
        <v>101054780</v>
      </c>
      <c r="R1188" t="s">
        <v>821</v>
      </c>
      <c r="S1188" s="1">
        <v>44341</v>
      </c>
      <c r="T1188" t="s">
        <v>48</v>
      </c>
      <c r="U1188">
        <v>10117</v>
      </c>
      <c r="V1188">
        <v>10117</v>
      </c>
      <c r="W1188">
        <v>1</v>
      </c>
      <c r="X1188">
        <v>458326</v>
      </c>
      <c r="Y1188">
        <v>0</v>
      </c>
      <c r="Z1188" t="s">
        <v>49</v>
      </c>
      <c r="AC1188" s="3">
        <v>3667918</v>
      </c>
      <c r="AD1188">
        <v>0</v>
      </c>
      <c r="AE1188">
        <v>0</v>
      </c>
      <c r="AF1188" t="s">
        <v>56</v>
      </c>
      <c r="AH1188" t="s">
        <v>212</v>
      </c>
      <c r="AI1188" t="s">
        <v>52</v>
      </c>
      <c r="AK1188" t="s">
        <v>59</v>
      </c>
    </row>
    <row r="1189" spans="1:38" x14ac:dyDescent="0.25">
      <c r="A1189" t="s">
        <v>38</v>
      </c>
      <c r="B1189">
        <v>101054052</v>
      </c>
      <c r="C1189">
        <v>56559</v>
      </c>
      <c r="E1189" s="1">
        <v>44337</v>
      </c>
      <c r="F1189" s="2">
        <v>20</v>
      </c>
      <c r="G1189" s="2">
        <f t="shared" si="18"/>
        <v>5</v>
      </c>
      <c r="H1189" t="s">
        <v>171</v>
      </c>
      <c r="I1189" t="s">
        <v>124</v>
      </c>
      <c r="J1189" t="s">
        <v>41</v>
      </c>
      <c r="K1189" t="s">
        <v>454</v>
      </c>
      <c r="L1189" t="s">
        <v>166</v>
      </c>
      <c r="M1189" t="s">
        <v>42</v>
      </c>
      <c r="N1189" t="s">
        <v>43</v>
      </c>
      <c r="O1189" t="s">
        <v>458</v>
      </c>
      <c r="P1189" t="s">
        <v>459</v>
      </c>
      <c r="Q1189">
        <v>101054781</v>
      </c>
      <c r="R1189">
        <v>79971</v>
      </c>
      <c r="S1189" s="1">
        <v>44347</v>
      </c>
      <c r="T1189" t="s">
        <v>170</v>
      </c>
      <c r="U1189">
        <v>32240</v>
      </c>
      <c r="V1189">
        <v>32240</v>
      </c>
      <c r="W1189">
        <v>1</v>
      </c>
      <c r="X1189">
        <v>0</v>
      </c>
      <c r="Y1189">
        <v>0</v>
      </c>
      <c r="AC1189" s="3">
        <v>2025639</v>
      </c>
      <c r="AD1189">
        <v>1500000</v>
      </c>
      <c r="AE1189">
        <v>-112000</v>
      </c>
      <c r="AH1189" t="s">
        <v>64</v>
      </c>
      <c r="AI1189" t="s">
        <v>52</v>
      </c>
      <c r="AK1189" t="s">
        <v>59</v>
      </c>
    </row>
    <row r="1190" spans="1:38" x14ac:dyDescent="0.25">
      <c r="A1190" t="s">
        <v>38</v>
      </c>
      <c r="B1190">
        <v>101054053</v>
      </c>
      <c r="C1190">
        <v>56560</v>
      </c>
      <c r="D1190">
        <v>56922</v>
      </c>
      <c r="E1190" s="1">
        <v>44337</v>
      </c>
      <c r="F1190" s="2">
        <v>20</v>
      </c>
      <c r="G1190" s="2">
        <f t="shared" si="18"/>
        <v>5</v>
      </c>
      <c r="H1190" t="s">
        <v>256</v>
      </c>
      <c r="I1190" t="s">
        <v>79</v>
      </c>
      <c r="J1190" t="s">
        <v>41</v>
      </c>
      <c r="K1190" t="s">
        <v>79</v>
      </c>
      <c r="L1190" t="s">
        <v>45</v>
      </c>
      <c r="M1190" t="s">
        <v>257</v>
      </c>
      <c r="N1190" t="s">
        <v>268</v>
      </c>
      <c r="O1190" t="s">
        <v>272</v>
      </c>
      <c r="P1190" t="s">
        <v>273</v>
      </c>
      <c r="Q1190">
        <v>101054782</v>
      </c>
      <c r="R1190" t="s">
        <v>822</v>
      </c>
      <c r="S1190" s="1">
        <v>44342</v>
      </c>
      <c r="T1190" t="s">
        <v>48</v>
      </c>
      <c r="U1190">
        <v>10098</v>
      </c>
      <c r="V1190">
        <v>10105</v>
      </c>
      <c r="W1190">
        <v>1</v>
      </c>
      <c r="X1190">
        <v>429712</v>
      </c>
      <c r="Y1190">
        <v>0</v>
      </c>
      <c r="Z1190" t="s">
        <v>49</v>
      </c>
      <c r="AC1190" s="3">
        <v>2021000</v>
      </c>
      <c r="AD1190">
        <v>0</v>
      </c>
      <c r="AE1190">
        <v>0</v>
      </c>
      <c r="AF1190" t="s">
        <v>56</v>
      </c>
      <c r="AH1190" t="s">
        <v>212</v>
      </c>
      <c r="AI1190" t="s">
        <v>52</v>
      </c>
      <c r="AK1190" t="s">
        <v>59</v>
      </c>
    </row>
    <row r="1191" spans="1:38" x14ac:dyDescent="0.25">
      <c r="A1191" t="s">
        <v>38</v>
      </c>
      <c r="B1191">
        <v>101054054</v>
      </c>
      <c r="C1191">
        <v>56561</v>
      </c>
      <c r="D1191">
        <v>56951</v>
      </c>
      <c r="E1191" s="1">
        <v>44337</v>
      </c>
      <c r="F1191" s="2">
        <v>20</v>
      </c>
      <c r="G1191" s="2">
        <f t="shared" si="18"/>
        <v>5</v>
      </c>
      <c r="H1191" t="s">
        <v>39</v>
      </c>
      <c r="I1191" t="s">
        <v>179</v>
      </c>
      <c r="J1191" t="s">
        <v>41</v>
      </c>
      <c r="K1191" t="s">
        <v>221</v>
      </c>
      <c r="L1191" t="s">
        <v>126</v>
      </c>
      <c r="M1191" t="s">
        <v>179</v>
      </c>
      <c r="N1191" t="s">
        <v>182</v>
      </c>
      <c r="O1191" t="s">
        <v>215</v>
      </c>
      <c r="P1191" t="s">
        <v>216</v>
      </c>
      <c r="Q1191">
        <v>101054783</v>
      </c>
      <c r="R1191">
        <v>3057</v>
      </c>
      <c r="S1191" s="1">
        <v>44342</v>
      </c>
      <c r="T1191" t="s">
        <v>48</v>
      </c>
      <c r="U1191">
        <v>34550</v>
      </c>
      <c r="V1191">
        <v>34510</v>
      </c>
      <c r="W1191">
        <v>1</v>
      </c>
      <c r="X1191">
        <v>220000</v>
      </c>
      <c r="Y1191">
        <v>0</v>
      </c>
      <c r="Z1191" t="s">
        <v>49</v>
      </c>
      <c r="AC1191" s="3">
        <v>1053245</v>
      </c>
      <c r="AD1191">
        <v>0</v>
      </c>
      <c r="AE1191">
        <v>0</v>
      </c>
      <c r="AF1191" t="s">
        <v>56</v>
      </c>
      <c r="AH1191" t="s">
        <v>185</v>
      </c>
      <c r="AI1191" t="s">
        <v>52</v>
      </c>
      <c r="AK1191" t="s">
        <v>53</v>
      </c>
      <c r="AL1191" s="1">
        <v>44355</v>
      </c>
    </row>
    <row r="1192" spans="1:38" x14ac:dyDescent="0.25">
      <c r="A1192" t="s">
        <v>38</v>
      </c>
      <c r="B1192">
        <v>101054055</v>
      </c>
      <c r="C1192">
        <v>56562</v>
      </c>
      <c r="D1192">
        <v>56916</v>
      </c>
      <c r="E1192" s="1">
        <v>44337</v>
      </c>
      <c r="F1192" s="2">
        <v>20</v>
      </c>
      <c r="G1192" s="2">
        <f t="shared" si="18"/>
        <v>5</v>
      </c>
      <c r="H1192" t="s">
        <v>256</v>
      </c>
      <c r="I1192" t="s">
        <v>79</v>
      </c>
      <c r="J1192" t="s">
        <v>41</v>
      </c>
      <c r="K1192" t="s">
        <v>79</v>
      </c>
      <c r="L1192" t="s">
        <v>45</v>
      </c>
      <c r="M1192" t="s">
        <v>257</v>
      </c>
      <c r="N1192" t="s">
        <v>258</v>
      </c>
      <c r="O1192" t="s">
        <v>275</v>
      </c>
      <c r="P1192" t="s">
        <v>276</v>
      </c>
      <c r="Q1192">
        <v>101054784</v>
      </c>
      <c r="R1192" t="s">
        <v>823</v>
      </c>
      <c r="S1192" s="1">
        <v>44342</v>
      </c>
      <c r="T1192" t="s">
        <v>48</v>
      </c>
      <c r="U1192">
        <v>10117</v>
      </c>
      <c r="V1192">
        <v>10117</v>
      </c>
      <c r="W1192">
        <v>1</v>
      </c>
      <c r="X1192">
        <v>442664</v>
      </c>
      <c r="Y1192">
        <v>500000</v>
      </c>
      <c r="Z1192" t="s">
        <v>49</v>
      </c>
      <c r="AC1192" s="3">
        <v>3347816</v>
      </c>
      <c r="AD1192">
        <v>0</v>
      </c>
      <c r="AE1192">
        <v>0</v>
      </c>
      <c r="AF1192" t="s">
        <v>50</v>
      </c>
      <c r="AH1192" t="s">
        <v>212</v>
      </c>
      <c r="AI1192" t="s">
        <v>52</v>
      </c>
      <c r="AK1192" t="s">
        <v>59</v>
      </c>
    </row>
    <row r="1193" spans="1:38" x14ac:dyDescent="0.25">
      <c r="A1193" t="s">
        <v>38</v>
      </c>
      <c r="B1193">
        <v>101054056</v>
      </c>
      <c r="C1193">
        <v>56563</v>
      </c>
      <c r="D1193">
        <v>56919</v>
      </c>
      <c r="E1193" s="1">
        <v>44337</v>
      </c>
      <c r="F1193" s="2">
        <v>20</v>
      </c>
      <c r="G1193" s="2">
        <f t="shared" si="18"/>
        <v>5</v>
      </c>
      <c r="H1193" t="s">
        <v>256</v>
      </c>
      <c r="I1193" t="s">
        <v>79</v>
      </c>
      <c r="J1193" t="s">
        <v>41</v>
      </c>
      <c r="K1193" t="s">
        <v>79</v>
      </c>
      <c r="L1193" t="s">
        <v>45</v>
      </c>
      <c r="M1193" t="s">
        <v>257</v>
      </c>
      <c r="N1193" t="s">
        <v>258</v>
      </c>
      <c r="O1193" t="s">
        <v>358</v>
      </c>
      <c r="P1193" t="s">
        <v>359</v>
      </c>
      <c r="Q1193">
        <v>101054785</v>
      </c>
      <c r="R1193" t="s">
        <v>824</v>
      </c>
      <c r="S1193" s="1">
        <v>44342</v>
      </c>
      <c r="T1193" t="s">
        <v>48</v>
      </c>
      <c r="U1193">
        <v>10080</v>
      </c>
      <c r="V1193">
        <v>10080</v>
      </c>
      <c r="W1193">
        <v>1</v>
      </c>
      <c r="X1193">
        <v>442664</v>
      </c>
      <c r="Y1193">
        <v>0</v>
      </c>
      <c r="Z1193" t="s">
        <v>49</v>
      </c>
      <c r="AC1193" s="3">
        <v>3335573</v>
      </c>
      <c r="AD1193">
        <v>0</v>
      </c>
      <c r="AE1193">
        <v>0</v>
      </c>
      <c r="AF1193" t="s">
        <v>56</v>
      </c>
      <c r="AH1193" t="s">
        <v>212</v>
      </c>
      <c r="AI1193" t="s">
        <v>52</v>
      </c>
      <c r="AK1193" t="s">
        <v>59</v>
      </c>
    </row>
    <row r="1194" spans="1:38" x14ac:dyDescent="0.25">
      <c r="A1194" t="s">
        <v>38</v>
      </c>
      <c r="B1194">
        <v>101054057</v>
      </c>
      <c r="C1194">
        <v>56564</v>
      </c>
      <c r="D1194">
        <v>56604</v>
      </c>
      <c r="E1194" s="1">
        <v>44337</v>
      </c>
      <c r="F1194" s="2">
        <v>20</v>
      </c>
      <c r="G1194" s="2">
        <f t="shared" si="18"/>
        <v>5</v>
      </c>
      <c r="H1194" t="s">
        <v>256</v>
      </c>
      <c r="I1194" t="s">
        <v>79</v>
      </c>
      <c r="J1194" t="s">
        <v>41</v>
      </c>
      <c r="K1194" t="s">
        <v>79</v>
      </c>
      <c r="L1194" t="s">
        <v>45</v>
      </c>
      <c r="M1194" t="s">
        <v>450</v>
      </c>
      <c r="N1194" t="s">
        <v>451</v>
      </c>
      <c r="O1194" t="s">
        <v>369</v>
      </c>
      <c r="P1194" t="s">
        <v>370</v>
      </c>
      <c r="Q1194">
        <v>101054786</v>
      </c>
      <c r="R1194" t="s">
        <v>825</v>
      </c>
      <c r="S1194" s="1">
        <v>44340</v>
      </c>
      <c r="T1194" t="s">
        <v>48</v>
      </c>
      <c r="U1194">
        <v>10050</v>
      </c>
      <c r="V1194">
        <v>10058</v>
      </c>
      <c r="W1194">
        <v>1</v>
      </c>
      <c r="X1194">
        <v>221080</v>
      </c>
      <c r="Y1194">
        <v>0</v>
      </c>
      <c r="Z1194" t="s">
        <v>49</v>
      </c>
      <c r="AC1194" s="3">
        <v>1435040</v>
      </c>
      <c r="AD1194">
        <v>0</v>
      </c>
      <c r="AE1194">
        <v>0</v>
      </c>
      <c r="AF1194" t="s">
        <v>56</v>
      </c>
      <c r="AH1194" t="s">
        <v>212</v>
      </c>
      <c r="AI1194" t="s">
        <v>52</v>
      </c>
      <c r="AK1194" t="s">
        <v>59</v>
      </c>
    </row>
    <row r="1195" spans="1:38" x14ac:dyDescent="0.25">
      <c r="A1195" t="s">
        <v>38</v>
      </c>
      <c r="B1195">
        <v>101054058</v>
      </c>
      <c r="C1195">
        <v>56565</v>
      </c>
      <c r="D1195">
        <v>56783</v>
      </c>
      <c r="E1195" s="1">
        <v>44337</v>
      </c>
      <c r="F1195" s="2">
        <v>20</v>
      </c>
      <c r="G1195" s="2">
        <f t="shared" si="18"/>
        <v>5</v>
      </c>
      <c r="H1195" t="s">
        <v>256</v>
      </c>
      <c r="I1195" t="s">
        <v>79</v>
      </c>
      <c r="J1195" t="s">
        <v>41</v>
      </c>
      <c r="K1195" t="s">
        <v>79</v>
      </c>
      <c r="L1195" t="s">
        <v>45</v>
      </c>
      <c r="M1195" t="s">
        <v>319</v>
      </c>
      <c r="N1195" t="s">
        <v>285</v>
      </c>
      <c r="O1195" t="s">
        <v>280</v>
      </c>
      <c r="P1195" t="s">
        <v>281</v>
      </c>
      <c r="Q1195">
        <v>101054787</v>
      </c>
      <c r="R1195" t="s">
        <v>826</v>
      </c>
      <c r="S1195" s="1">
        <v>44341</v>
      </c>
      <c r="T1195" t="s">
        <v>48</v>
      </c>
      <c r="U1195">
        <v>10108</v>
      </c>
      <c r="V1195">
        <v>10113</v>
      </c>
      <c r="W1195">
        <v>1</v>
      </c>
      <c r="X1195">
        <v>221080</v>
      </c>
      <c r="Y1195">
        <v>0</v>
      </c>
      <c r="Z1195" t="s">
        <v>49</v>
      </c>
      <c r="AC1195" s="3">
        <v>1443321</v>
      </c>
      <c r="AD1195">
        <v>0</v>
      </c>
      <c r="AE1195">
        <v>0</v>
      </c>
      <c r="AF1195" t="s">
        <v>56</v>
      </c>
      <c r="AH1195" t="s">
        <v>212</v>
      </c>
      <c r="AI1195" t="s">
        <v>52</v>
      </c>
      <c r="AK1195" t="s">
        <v>53</v>
      </c>
      <c r="AL1195" s="1">
        <v>44355</v>
      </c>
    </row>
    <row r="1196" spans="1:38" x14ac:dyDescent="0.25">
      <c r="A1196" t="s">
        <v>38</v>
      </c>
      <c r="B1196">
        <v>101054059</v>
      </c>
      <c r="C1196">
        <v>56566</v>
      </c>
      <c r="D1196">
        <v>56974</v>
      </c>
      <c r="E1196" s="1">
        <v>44337</v>
      </c>
      <c r="F1196" s="2">
        <v>20</v>
      </c>
      <c r="G1196" s="2">
        <f t="shared" si="18"/>
        <v>5</v>
      </c>
      <c r="H1196" t="s">
        <v>256</v>
      </c>
      <c r="I1196" t="s">
        <v>79</v>
      </c>
      <c r="J1196" t="s">
        <v>41</v>
      </c>
      <c r="K1196" t="s">
        <v>79</v>
      </c>
      <c r="L1196" t="s">
        <v>45</v>
      </c>
      <c r="M1196" t="s">
        <v>257</v>
      </c>
      <c r="N1196" t="s">
        <v>525</v>
      </c>
      <c r="O1196" t="s">
        <v>269</v>
      </c>
      <c r="P1196" t="s">
        <v>270</v>
      </c>
      <c r="Q1196">
        <v>101054788</v>
      </c>
      <c r="R1196" t="s">
        <v>827</v>
      </c>
      <c r="S1196" s="1">
        <v>44342</v>
      </c>
      <c r="T1196" t="s">
        <v>48</v>
      </c>
      <c r="U1196">
        <v>10088</v>
      </c>
      <c r="V1196">
        <v>10088</v>
      </c>
      <c r="W1196">
        <v>1</v>
      </c>
      <c r="X1196">
        <v>458326</v>
      </c>
      <c r="Y1196">
        <v>0</v>
      </c>
      <c r="Z1196" t="s">
        <v>49</v>
      </c>
      <c r="AC1196" s="3">
        <v>3657404</v>
      </c>
      <c r="AD1196">
        <v>0</v>
      </c>
      <c r="AE1196">
        <v>0</v>
      </c>
      <c r="AF1196" t="s">
        <v>56</v>
      </c>
      <c r="AH1196" t="s">
        <v>212</v>
      </c>
      <c r="AI1196" t="s">
        <v>52</v>
      </c>
      <c r="AK1196" t="s">
        <v>59</v>
      </c>
    </row>
    <row r="1197" spans="1:38" x14ac:dyDescent="0.25">
      <c r="A1197" t="s">
        <v>38</v>
      </c>
      <c r="B1197">
        <v>101054060</v>
      </c>
      <c r="C1197">
        <v>56567</v>
      </c>
      <c r="D1197">
        <v>57017</v>
      </c>
      <c r="E1197" s="1">
        <v>44337</v>
      </c>
      <c r="F1197" s="2">
        <v>20</v>
      </c>
      <c r="G1197" s="2">
        <f t="shared" si="18"/>
        <v>5</v>
      </c>
      <c r="H1197" t="s">
        <v>256</v>
      </c>
      <c r="I1197" t="s">
        <v>79</v>
      </c>
      <c r="J1197" t="s">
        <v>41</v>
      </c>
      <c r="K1197" t="s">
        <v>79</v>
      </c>
      <c r="L1197" t="s">
        <v>45</v>
      </c>
      <c r="M1197" t="s">
        <v>257</v>
      </c>
      <c r="N1197" t="s">
        <v>525</v>
      </c>
      <c r="O1197" t="s">
        <v>289</v>
      </c>
      <c r="P1197" t="s">
        <v>290</v>
      </c>
      <c r="Q1197">
        <v>101054789</v>
      </c>
      <c r="R1197" t="s">
        <v>828</v>
      </c>
      <c r="S1197" s="1">
        <v>44343</v>
      </c>
      <c r="T1197" t="s">
        <v>48</v>
      </c>
      <c r="U1197">
        <v>10031</v>
      </c>
      <c r="V1197">
        <v>10031</v>
      </c>
      <c r="W1197">
        <v>1</v>
      </c>
      <c r="X1197">
        <v>458326</v>
      </c>
      <c r="Y1197">
        <v>0</v>
      </c>
      <c r="Z1197" t="s">
        <v>49</v>
      </c>
      <c r="AC1197" s="3">
        <v>3636739</v>
      </c>
      <c r="AD1197">
        <v>0</v>
      </c>
      <c r="AE1197">
        <v>0</v>
      </c>
      <c r="AF1197" t="s">
        <v>56</v>
      </c>
      <c r="AH1197" t="s">
        <v>212</v>
      </c>
      <c r="AI1197" t="s">
        <v>52</v>
      </c>
      <c r="AK1197" t="s">
        <v>59</v>
      </c>
    </row>
    <row r="1198" spans="1:38" x14ac:dyDescent="0.25">
      <c r="A1198" t="s">
        <v>38</v>
      </c>
      <c r="B1198">
        <v>101054061</v>
      </c>
      <c r="C1198">
        <v>56568</v>
      </c>
      <c r="D1198">
        <v>56622</v>
      </c>
      <c r="E1198" s="1">
        <v>44337</v>
      </c>
      <c r="F1198" s="2">
        <v>20</v>
      </c>
      <c r="G1198" s="2">
        <f t="shared" si="18"/>
        <v>5</v>
      </c>
      <c r="H1198" t="s">
        <v>256</v>
      </c>
      <c r="I1198" t="s">
        <v>79</v>
      </c>
      <c r="J1198" t="s">
        <v>41</v>
      </c>
      <c r="K1198" t="s">
        <v>79</v>
      </c>
      <c r="L1198" t="s">
        <v>45</v>
      </c>
      <c r="M1198" t="s">
        <v>450</v>
      </c>
      <c r="N1198" t="s">
        <v>451</v>
      </c>
      <c r="O1198" t="s">
        <v>282</v>
      </c>
      <c r="P1198" t="s">
        <v>283</v>
      </c>
      <c r="Q1198">
        <v>101054790</v>
      </c>
      <c r="R1198" t="s">
        <v>829</v>
      </c>
      <c r="S1198" s="1">
        <v>44340</v>
      </c>
      <c r="T1198" t="s">
        <v>48</v>
      </c>
      <c r="U1198">
        <v>10115</v>
      </c>
      <c r="V1198">
        <v>10115</v>
      </c>
      <c r="W1198">
        <v>1</v>
      </c>
      <c r="X1198">
        <v>221080</v>
      </c>
      <c r="Y1198">
        <v>0</v>
      </c>
      <c r="Z1198" t="s">
        <v>49</v>
      </c>
      <c r="AC1198" s="3">
        <v>1444321</v>
      </c>
      <c r="AD1198">
        <v>0</v>
      </c>
      <c r="AE1198">
        <v>0</v>
      </c>
      <c r="AF1198" t="s">
        <v>56</v>
      </c>
      <c r="AH1198" t="s">
        <v>212</v>
      </c>
      <c r="AI1198" t="s">
        <v>52</v>
      </c>
      <c r="AK1198" t="s">
        <v>59</v>
      </c>
    </row>
    <row r="1199" spans="1:38" x14ac:dyDescent="0.25">
      <c r="A1199" t="s">
        <v>38</v>
      </c>
      <c r="B1199">
        <v>101054062</v>
      </c>
      <c r="C1199">
        <v>56569</v>
      </c>
      <c r="D1199">
        <v>57055</v>
      </c>
      <c r="E1199" s="1">
        <v>44337</v>
      </c>
      <c r="F1199" s="2">
        <v>20</v>
      </c>
      <c r="G1199" s="2">
        <f t="shared" si="18"/>
        <v>5</v>
      </c>
      <c r="H1199" t="s">
        <v>171</v>
      </c>
      <c r="I1199" t="s">
        <v>124</v>
      </c>
      <c r="J1199" t="s">
        <v>41</v>
      </c>
      <c r="K1199" t="s">
        <v>454</v>
      </c>
      <c r="L1199" t="s">
        <v>166</v>
      </c>
      <c r="M1199" t="s">
        <v>42</v>
      </c>
      <c r="N1199" t="s">
        <v>43</v>
      </c>
      <c r="O1199" t="s">
        <v>202</v>
      </c>
      <c r="P1199" t="s">
        <v>662</v>
      </c>
      <c r="Q1199">
        <v>101054791</v>
      </c>
      <c r="R1199">
        <v>79846</v>
      </c>
      <c r="S1199" s="1">
        <v>44344</v>
      </c>
      <c r="T1199" t="s">
        <v>48</v>
      </c>
      <c r="U1199">
        <v>27790</v>
      </c>
      <c r="V1199">
        <v>27790</v>
      </c>
      <c r="W1199">
        <v>1</v>
      </c>
      <c r="X1199">
        <v>140600</v>
      </c>
      <c r="Y1199">
        <v>0</v>
      </c>
      <c r="Z1199" t="s">
        <v>49</v>
      </c>
      <c r="AC1199" s="3">
        <v>1746046</v>
      </c>
      <c r="AD1199">
        <v>0</v>
      </c>
      <c r="AE1199">
        <v>0</v>
      </c>
      <c r="AF1199" t="s">
        <v>56</v>
      </c>
      <c r="AH1199" t="s">
        <v>64</v>
      </c>
      <c r="AI1199" t="s">
        <v>52</v>
      </c>
      <c r="AK1199" t="s">
        <v>59</v>
      </c>
    </row>
    <row r="1200" spans="1:38" x14ac:dyDescent="0.25">
      <c r="A1200" t="s">
        <v>38</v>
      </c>
      <c r="B1200">
        <v>101054063</v>
      </c>
      <c r="C1200">
        <v>56570</v>
      </c>
      <c r="D1200">
        <v>57044</v>
      </c>
      <c r="E1200" s="1">
        <v>44337</v>
      </c>
      <c r="F1200" s="2">
        <v>20</v>
      </c>
      <c r="G1200" s="2">
        <f t="shared" si="18"/>
        <v>5</v>
      </c>
      <c r="H1200" t="s">
        <v>331</v>
      </c>
      <c r="I1200" t="s">
        <v>89</v>
      </c>
      <c r="J1200" t="s">
        <v>41</v>
      </c>
      <c r="K1200" t="s">
        <v>90</v>
      </c>
      <c r="L1200" t="s">
        <v>45</v>
      </c>
      <c r="M1200" t="s">
        <v>89</v>
      </c>
      <c r="N1200" t="s">
        <v>782</v>
      </c>
      <c r="O1200" t="s">
        <v>317</v>
      </c>
      <c r="P1200" t="s">
        <v>318</v>
      </c>
      <c r="Q1200">
        <v>101054792</v>
      </c>
      <c r="R1200">
        <v>158803</v>
      </c>
      <c r="S1200" s="1">
        <v>44344</v>
      </c>
      <c r="T1200" t="s">
        <v>48</v>
      </c>
      <c r="U1200">
        <v>34830</v>
      </c>
      <c r="V1200">
        <v>34920</v>
      </c>
      <c r="W1200">
        <v>1</v>
      </c>
      <c r="X1200">
        <v>806534</v>
      </c>
      <c r="Y1200">
        <v>0</v>
      </c>
      <c r="Z1200" t="s">
        <v>49</v>
      </c>
      <c r="AC1200" s="3">
        <v>6966000</v>
      </c>
      <c r="AD1200">
        <v>0</v>
      </c>
      <c r="AE1200">
        <v>0</v>
      </c>
      <c r="AF1200" t="s">
        <v>56</v>
      </c>
      <c r="AH1200" t="s">
        <v>87</v>
      </c>
      <c r="AI1200" t="s">
        <v>52</v>
      </c>
      <c r="AK1200" t="s">
        <v>53</v>
      </c>
      <c r="AL1200" s="1">
        <v>44355</v>
      </c>
    </row>
    <row r="1201" spans="1:37" x14ac:dyDescent="0.25">
      <c r="A1201" t="s">
        <v>38</v>
      </c>
      <c r="B1201">
        <v>101054064</v>
      </c>
      <c r="C1201">
        <v>56571</v>
      </c>
      <c r="D1201">
        <v>56700</v>
      </c>
      <c r="E1201" s="1">
        <v>44337</v>
      </c>
      <c r="F1201" s="2">
        <v>20</v>
      </c>
      <c r="G1201" s="2">
        <f t="shared" si="18"/>
        <v>5</v>
      </c>
      <c r="H1201" t="s">
        <v>114</v>
      </c>
      <c r="I1201" t="s">
        <v>40</v>
      </c>
      <c r="J1201" t="s">
        <v>41</v>
      </c>
      <c r="K1201" t="s">
        <v>44</v>
      </c>
      <c r="L1201" t="s">
        <v>45</v>
      </c>
      <c r="M1201" t="s">
        <v>107</v>
      </c>
      <c r="N1201" t="s">
        <v>45</v>
      </c>
      <c r="O1201" t="s">
        <v>153</v>
      </c>
      <c r="P1201" t="s">
        <v>235</v>
      </c>
      <c r="Q1201">
        <v>101054793</v>
      </c>
      <c r="R1201" t="s">
        <v>777</v>
      </c>
      <c r="S1201" s="1">
        <v>44340</v>
      </c>
      <c r="T1201" t="s">
        <v>48</v>
      </c>
      <c r="U1201">
        <v>1</v>
      </c>
      <c r="V1201">
        <v>1</v>
      </c>
      <c r="W1201">
        <v>1</v>
      </c>
      <c r="X1201">
        <v>0</v>
      </c>
      <c r="Y1201">
        <v>0</v>
      </c>
      <c r="AC1201" s="3">
        <v>324601</v>
      </c>
      <c r="AD1201">
        <v>0</v>
      </c>
      <c r="AE1201">
        <v>0</v>
      </c>
      <c r="AH1201" t="s">
        <v>64</v>
      </c>
      <c r="AI1201" t="s">
        <v>52</v>
      </c>
      <c r="AK1201" t="s">
        <v>59</v>
      </c>
    </row>
    <row r="1202" spans="1:37" x14ac:dyDescent="0.25">
      <c r="A1202" t="s">
        <v>38</v>
      </c>
      <c r="B1202">
        <v>101054065</v>
      </c>
      <c r="C1202">
        <v>56572</v>
      </c>
      <c r="D1202">
        <v>56701</v>
      </c>
      <c r="E1202" s="1">
        <v>44337</v>
      </c>
      <c r="F1202" s="2">
        <v>20</v>
      </c>
      <c r="G1202" s="2">
        <f t="shared" si="18"/>
        <v>5</v>
      </c>
      <c r="H1202" t="s">
        <v>122</v>
      </c>
      <c r="I1202" t="s">
        <v>40</v>
      </c>
      <c r="J1202" t="s">
        <v>41</v>
      </c>
      <c r="K1202" t="s">
        <v>44</v>
      </c>
      <c r="L1202" t="s">
        <v>45</v>
      </c>
      <c r="M1202" t="s">
        <v>44</v>
      </c>
      <c r="N1202" t="s">
        <v>45</v>
      </c>
      <c r="O1202" t="s">
        <v>153</v>
      </c>
      <c r="P1202" t="s">
        <v>235</v>
      </c>
      <c r="Q1202">
        <v>101054794</v>
      </c>
      <c r="R1202" t="s">
        <v>830</v>
      </c>
      <c r="S1202" s="1">
        <v>44340</v>
      </c>
      <c r="T1202" t="s">
        <v>48</v>
      </c>
      <c r="U1202">
        <v>2</v>
      </c>
      <c r="V1202">
        <v>2</v>
      </c>
      <c r="W1202">
        <v>1</v>
      </c>
      <c r="X1202">
        <v>0</v>
      </c>
      <c r="Y1202">
        <v>0</v>
      </c>
      <c r="AC1202" s="3">
        <v>73297</v>
      </c>
      <c r="AD1202">
        <v>0</v>
      </c>
      <c r="AE1202">
        <v>0</v>
      </c>
      <c r="AH1202" t="s">
        <v>64</v>
      </c>
      <c r="AI1202" t="s">
        <v>52</v>
      </c>
      <c r="AK1202" t="s">
        <v>59</v>
      </c>
    </row>
    <row r="1203" spans="1:37" x14ac:dyDescent="0.25">
      <c r="A1203" t="s">
        <v>38</v>
      </c>
      <c r="B1203">
        <v>101054066</v>
      </c>
      <c r="C1203">
        <v>56573</v>
      </c>
      <c r="D1203">
        <v>56702</v>
      </c>
      <c r="E1203" s="1">
        <v>44337</v>
      </c>
      <c r="F1203" s="2">
        <v>20</v>
      </c>
      <c r="G1203" s="2">
        <f t="shared" si="18"/>
        <v>5</v>
      </c>
      <c r="H1203" t="s">
        <v>101</v>
      </c>
      <c r="I1203" t="s">
        <v>40</v>
      </c>
      <c r="J1203" t="s">
        <v>41</v>
      </c>
      <c r="K1203" t="s">
        <v>102</v>
      </c>
      <c r="L1203" t="s">
        <v>45</v>
      </c>
      <c r="M1203" t="s">
        <v>44</v>
      </c>
      <c r="N1203" t="s">
        <v>45</v>
      </c>
      <c r="O1203" t="s">
        <v>153</v>
      </c>
      <c r="P1203" t="s">
        <v>235</v>
      </c>
      <c r="Q1203">
        <v>101054795</v>
      </c>
      <c r="R1203" t="s">
        <v>831</v>
      </c>
      <c r="S1203" s="1">
        <v>44340</v>
      </c>
      <c r="T1203" t="s">
        <v>48</v>
      </c>
      <c r="U1203">
        <v>1</v>
      </c>
      <c r="V1203">
        <v>1</v>
      </c>
      <c r="W1203">
        <v>1</v>
      </c>
      <c r="X1203">
        <v>0</v>
      </c>
      <c r="Y1203">
        <v>0</v>
      </c>
      <c r="AC1203" s="3">
        <v>178007</v>
      </c>
      <c r="AD1203">
        <v>0</v>
      </c>
      <c r="AE1203">
        <v>0</v>
      </c>
      <c r="AH1203" t="s">
        <v>64</v>
      </c>
      <c r="AI1203" t="s">
        <v>52</v>
      </c>
      <c r="AK1203" t="s">
        <v>59</v>
      </c>
    </row>
    <row r="1204" spans="1:37" x14ac:dyDescent="0.25">
      <c r="A1204" t="s">
        <v>38</v>
      </c>
      <c r="B1204">
        <v>101054067</v>
      </c>
      <c r="C1204">
        <v>56574</v>
      </c>
      <c r="D1204">
        <v>56703</v>
      </c>
      <c r="E1204" s="1">
        <v>44337</v>
      </c>
      <c r="F1204" s="2">
        <v>20</v>
      </c>
      <c r="G1204" s="2">
        <f t="shared" si="18"/>
        <v>5</v>
      </c>
      <c r="H1204" t="s">
        <v>101</v>
      </c>
      <c r="I1204" t="s">
        <v>40</v>
      </c>
      <c r="J1204" t="s">
        <v>41</v>
      </c>
      <c r="K1204" t="s">
        <v>102</v>
      </c>
      <c r="L1204" t="s">
        <v>45</v>
      </c>
      <c r="M1204" t="s">
        <v>44</v>
      </c>
      <c r="N1204" t="s">
        <v>45</v>
      </c>
      <c r="O1204" t="s">
        <v>153</v>
      </c>
      <c r="P1204" t="s">
        <v>235</v>
      </c>
      <c r="Q1204">
        <v>101054796</v>
      </c>
      <c r="R1204" t="s">
        <v>832</v>
      </c>
      <c r="S1204" s="1">
        <v>44340</v>
      </c>
      <c r="T1204" t="s">
        <v>48</v>
      </c>
      <c r="U1204">
        <v>1</v>
      </c>
      <c r="V1204">
        <v>1</v>
      </c>
      <c r="W1204">
        <v>1</v>
      </c>
      <c r="X1204">
        <v>0</v>
      </c>
      <c r="Y1204">
        <v>0</v>
      </c>
      <c r="AC1204" s="3">
        <v>178007</v>
      </c>
      <c r="AD1204">
        <v>0</v>
      </c>
      <c r="AE1204">
        <v>0</v>
      </c>
      <c r="AH1204" t="s">
        <v>64</v>
      </c>
      <c r="AI1204" t="s">
        <v>52</v>
      </c>
      <c r="AK1204" t="s">
        <v>59</v>
      </c>
    </row>
    <row r="1205" spans="1:37" x14ac:dyDescent="0.25">
      <c r="A1205" t="s">
        <v>38</v>
      </c>
      <c r="B1205">
        <v>101054068</v>
      </c>
      <c r="C1205">
        <v>56575</v>
      </c>
      <c r="D1205">
        <v>56717</v>
      </c>
      <c r="E1205" s="1">
        <v>44337</v>
      </c>
      <c r="F1205" s="2">
        <v>20</v>
      </c>
      <c r="G1205" s="2">
        <f t="shared" si="18"/>
        <v>5</v>
      </c>
      <c r="H1205" t="s">
        <v>114</v>
      </c>
      <c r="I1205" t="s">
        <v>40</v>
      </c>
      <c r="J1205" t="s">
        <v>41</v>
      </c>
      <c r="K1205" t="s">
        <v>44</v>
      </c>
      <c r="L1205" t="s">
        <v>45</v>
      </c>
      <c r="M1205" t="s">
        <v>107</v>
      </c>
      <c r="N1205" t="s">
        <v>45</v>
      </c>
      <c r="O1205" t="s">
        <v>153</v>
      </c>
      <c r="P1205" t="s">
        <v>235</v>
      </c>
      <c r="Q1205">
        <v>101054797</v>
      </c>
      <c r="R1205" t="s">
        <v>831</v>
      </c>
      <c r="S1205" s="1">
        <v>44341</v>
      </c>
      <c r="T1205" t="s">
        <v>48</v>
      </c>
      <c r="U1205">
        <v>1</v>
      </c>
      <c r="V1205">
        <v>1</v>
      </c>
      <c r="W1205">
        <v>1</v>
      </c>
      <c r="X1205">
        <v>0</v>
      </c>
      <c r="Y1205">
        <v>0</v>
      </c>
      <c r="AC1205" s="3">
        <v>324601</v>
      </c>
      <c r="AD1205">
        <v>0</v>
      </c>
      <c r="AE1205">
        <v>0</v>
      </c>
      <c r="AH1205" t="s">
        <v>64</v>
      </c>
      <c r="AI1205" t="s">
        <v>52</v>
      </c>
      <c r="AK1205" t="s">
        <v>59</v>
      </c>
    </row>
    <row r="1206" spans="1:37" x14ac:dyDescent="0.25">
      <c r="A1206" t="s">
        <v>38</v>
      </c>
      <c r="B1206">
        <v>101054069</v>
      </c>
      <c r="C1206">
        <v>56576</v>
      </c>
      <c r="D1206">
        <v>56718</v>
      </c>
      <c r="E1206" s="1">
        <v>44337</v>
      </c>
      <c r="F1206" s="2">
        <v>20</v>
      </c>
      <c r="G1206" s="2">
        <f t="shared" si="18"/>
        <v>5</v>
      </c>
      <c r="H1206" t="s">
        <v>114</v>
      </c>
      <c r="I1206" t="s">
        <v>40</v>
      </c>
      <c r="J1206" t="s">
        <v>41</v>
      </c>
      <c r="K1206" t="s">
        <v>44</v>
      </c>
      <c r="L1206" t="s">
        <v>45</v>
      </c>
      <c r="M1206" t="s">
        <v>107</v>
      </c>
      <c r="N1206" t="s">
        <v>45</v>
      </c>
      <c r="O1206" t="s">
        <v>153</v>
      </c>
      <c r="P1206" t="s">
        <v>235</v>
      </c>
      <c r="Q1206">
        <v>101054798</v>
      </c>
      <c r="R1206" t="s">
        <v>773</v>
      </c>
      <c r="S1206" s="1">
        <v>44341</v>
      </c>
      <c r="T1206" t="s">
        <v>48</v>
      </c>
      <c r="U1206">
        <v>1</v>
      </c>
      <c r="V1206">
        <v>1</v>
      </c>
      <c r="W1206">
        <v>1</v>
      </c>
      <c r="X1206">
        <v>0</v>
      </c>
      <c r="Y1206">
        <v>0</v>
      </c>
      <c r="AC1206" s="3">
        <v>324601</v>
      </c>
      <c r="AD1206">
        <v>0</v>
      </c>
      <c r="AE1206">
        <v>0</v>
      </c>
      <c r="AH1206" t="s">
        <v>64</v>
      </c>
      <c r="AI1206" t="s">
        <v>52</v>
      </c>
      <c r="AK1206" t="s">
        <v>59</v>
      </c>
    </row>
    <row r="1207" spans="1:37" x14ac:dyDescent="0.25">
      <c r="A1207" t="s">
        <v>38</v>
      </c>
      <c r="B1207">
        <v>101054070</v>
      </c>
      <c r="C1207">
        <v>56577</v>
      </c>
      <c r="D1207">
        <v>56720</v>
      </c>
      <c r="E1207" s="1">
        <v>44337</v>
      </c>
      <c r="F1207" s="2">
        <v>20</v>
      </c>
      <c r="G1207" s="2">
        <f t="shared" si="18"/>
        <v>5</v>
      </c>
      <c r="H1207" t="s">
        <v>114</v>
      </c>
      <c r="I1207" t="s">
        <v>40</v>
      </c>
      <c r="J1207" t="s">
        <v>41</v>
      </c>
      <c r="K1207" t="s">
        <v>44</v>
      </c>
      <c r="L1207" t="s">
        <v>45</v>
      </c>
      <c r="M1207" t="s">
        <v>107</v>
      </c>
      <c r="N1207" t="s">
        <v>45</v>
      </c>
      <c r="O1207" t="s">
        <v>103</v>
      </c>
      <c r="P1207" t="s">
        <v>104</v>
      </c>
      <c r="Q1207">
        <v>101054799</v>
      </c>
      <c r="R1207" t="s">
        <v>725</v>
      </c>
      <c r="S1207" s="1">
        <v>44341</v>
      </c>
      <c r="T1207" t="s">
        <v>48</v>
      </c>
      <c r="U1207">
        <v>1</v>
      </c>
      <c r="V1207">
        <v>1</v>
      </c>
      <c r="W1207">
        <v>1</v>
      </c>
      <c r="X1207">
        <v>0</v>
      </c>
      <c r="Y1207">
        <v>0</v>
      </c>
      <c r="AC1207" s="3">
        <v>324601</v>
      </c>
      <c r="AD1207">
        <v>0</v>
      </c>
      <c r="AE1207">
        <v>0</v>
      </c>
      <c r="AH1207" t="s">
        <v>64</v>
      </c>
      <c r="AI1207" t="s">
        <v>52</v>
      </c>
      <c r="AK1207" t="s">
        <v>59</v>
      </c>
    </row>
    <row r="1208" spans="1:37" x14ac:dyDescent="0.25">
      <c r="A1208" t="s">
        <v>38</v>
      </c>
      <c r="B1208">
        <v>101054071</v>
      </c>
      <c r="C1208">
        <v>56578</v>
      </c>
      <c r="D1208">
        <v>56721</v>
      </c>
      <c r="E1208" s="1">
        <v>44337</v>
      </c>
      <c r="F1208" s="2">
        <v>20</v>
      </c>
      <c r="G1208" s="2">
        <f t="shared" si="18"/>
        <v>5</v>
      </c>
      <c r="H1208" t="s">
        <v>114</v>
      </c>
      <c r="I1208" t="s">
        <v>40</v>
      </c>
      <c r="J1208" t="s">
        <v>41</v>
      </c>
      <c r="K1208" t="s">
        <v>44</v>
      </c>
      <c r="L1208" t="s">
        <v>45</v>
      </c>
      <c r="M1208" t="s">
        <v>107</v>
      </c>
      <c r="N1208" t="s">
        <v>45</v>
      </c>
      <c r="O1208" t="s">
        <v>103</v>
      </c>
      <c r="P1208" t="s">
        <v>104</v>
      </c>
      <c r="Q1208">
        <v>101054800</v>
      </c>
      <c r="R1208" t="s">
        <v>833</v>
      </c>
      <c r="S1208" s="1">
        <v>44341</v>
      </c>
      <c r="T1208" t="s">
        <v>48</v>
      </c>
      <c r="U1208">
        <v>1</v>
      </c>
      <c r="V1208">
        <v>1</v>
      </c>
      <c r="W1208">
        <v>1</v>
      </c>
      <c r="X1208">
        <v>0</v>
      </c>
      <c r="Y1208">
        <v>0</v>
      </c>
      <c r="AC1208" s="3">
        <v>324601</v>
      </c>
      <c r="AD1208">
        <v>0</v>
      </c>
      <c r="AE1208">
        <v>0</v>
      </c>
      <c r="AH1208" t="s">
        <v>64</v>
      </c>
      <c r="AI1208" t="s">
        <v>52</v>
      </c>
      <c r="AK1208" t="s">
        <v>59</v>
      </c>
    </row>
    <row r="1209" spans="1:37" x14ac:dyDescent="0.25">
      <c r="A1209" t="s">
        <v>38</v>
      </c>
      <c r="B1209">
        <v>101054072</v>
      </c>
      <c r="C1209">
        <v>56579</v>
      </c>
      <c r="D1209">
        <v>56722</v>
      </c>
      <c r="E1209" s="1">
        <v>44337</v>
      </c>
      <c r="F1209" s="2">
        <v>20</v>
      </c>
      <c r="G1209" s="2">
        <f t="shared" si="18"/>
        <v>5</v>
      </c>
      <c r="H1209" t="s">
        <v>114</v>
      </c>
      <c r="I1209" t="s">
        <v>40</v>
      </c>
      <c r="J1209" t="s">
        <v>41</v>
      </c>
      <c r="K1209" t="s">
        <v>44</v>
      </c>
      <c r="L1209" t="s">
        <v>45</v>
      </c>
      <c r="M1209" t="s">
        <v>107</v>
      </c>
      <c r="N1209" t="s">
        <v>45</v>
      </c>
      <c r="O1209" t="s">
        <v>103</v>
      </c>
      <c r="P1209" t="s">
        <v>104</v>
      </c>
      <c r="Q1209">
        <v>101054801</v>
      </c>
      <c r="R1209" t="s">
        <v>764</v>
      </c>
      <c r="S1209" s="1">
        <v>44341</v>
      </c>
      <c r="T1209" t="s">
        <v>48</v>
      </c>
      <c r="U1209">
        <v>1</v>
      </c>
      <c r="V1209">
        <v>1</v>
      </c>
      <c r="W1209">
        <v>1</v>
      </c>
      <c r="X1209">
        <v>0</v>
      </c>
      <c r="Y1209">
        <v>0</v>
      </c>
      <c r="AC1209" s="3">
        <v>324601</v>
      </c>
      <c r="AD1209">
        <v>0</v>
      </c>
      <c r="AE1209">
        <v>0</v>
      </c>
      <c r="AH1209" t="s">
        <v>64</v>
      </c>
      <c r="AI1209" t="s">
        <v>52</v>
      </c>
      <c r="AK1209" t="s">
        <v>59</v>
      </c>
    </row>
    <row r="1210" spans="1:37" x14ac:dyDescent="0.25">
      <c r="A1210" t="s">
        <v>38</v>
      </c>
      <c r="B1210">
        <v>101054073</v>
      </c>
      <c r="C1210">
        <v>56580</v>
      </c>
      <c r="D1210">
        <v>56723</v>
      </c>
      <c r="E1210" s="1">
        <v>44337</v>
      </c>
      <c r="F1210" s="2">
        <v>20</v>
      </c>
      <c r="G1210" s="2">
        <f t="shared" si="18"/>
        <v>5</v>
      </c>
      <c r="H1210" t="s">
        <v>122</v>
      </c>
      <c r="I1210" t="s">
        <v>40</v>
      </c>
      <c r="J1210" t="s">
        <v>41</v>
      </c>
      <c r="K1210" t="s">
        <v>44</v>
      </c>
      <c r="L1210" t="s">
        <v>45</v>
      </c>
      <c r="M1210" t="s">
        <v>44</v>
      </c>
      <c r="N1210" t="s">
        <v>45</v>
      </c>
      <c r="O1210" t="s">
        <v>103</v>
      </c>
      <c r="P1210" t="s">
        <v>104</v>
      </c>
      <c r="Q1210">
        <v>101054802</v>
      </c>
      <c r="R1210" t="s">
        <v>803</v>
      </c>
      <c r="S1210" s="1">
        <v>44341</v>
      </c>
      <c r="T1210" t="s">
        <v>48</v>
      </c>
      <c r="U1210">
        <v>4</v>
      </c>
      <c r="V1210">
        <v>4</v>
      </c>
      <c r="W1210">
        <v>1</v>
      </c>
      <c r="X1210">
        <v>0</v>
      </c>
      <c r="Y1210">
        <v>0</v>
      </c>
      <c r="AC1210" s="3">
        <v>146594</v>
      </c>
      <c r="AD1210">
        <v>0</v>
      </c>
      <c r="AE1210">
        <v>0</v>
      </c>
      <c r="AH1210" t="s">
        <v>64</v>
      </c>
      <c r="AI1210" t="s">
        <v>52</v>
      </c>
      <c r="AK1210" t="s">
        <v>59</v>
      </c>
    </row>
    <row r="1211" spans="1:37" x14ac:dyDescent="0.25">
      <c r="A1211" t="s">
        <v>38</v>
      </c>
      <c r="B1211">
        <v>101054074</v>
      </c>
      <c r="C1211">
        <v>56581</v>
      </c>
      <c r="D1211">
        <v>57021</v>
      </c>
      <c r="E1211" s="1">
        <v>44337</v>
      </c>
      <c r="F1211" s="2">
        <v>20</v>
      </c>
      <c r="G1211" s="2">
        <f t="shared" si="18"/>
        <v>5</v>
      </c>
      <c r="H1211" t="s">
        <v>256</v>
      </c>
      <c r="I1211" t="s">
        <v>79</v>
      </c>
      <c r="J1211" t="s">
        <v>41</v>
      </c>
      <c r="K1211" t="s">
        <v>79</v>
      </c>
      <c r="L1211" t="s">
        <v>45</v>
      </c>
      <c r="M1211" t="s">
        <v>257</v>
      </c>
      <c r="N1211" t="s">
        <v>525</v>
      </c>
      <c r="O1211" t="s">
        <v>366</v>
      </c>
      <c r="P1211" t="s">
        <v>367</v>
      </c>
      <c r="Q1211">
        <v>101054803</v>
      </c>
      <c r="R1211" t="s">
        <v>834</v>
      </c>
      <c r="S1211" s="1">
        <v>44344</v>
      </c>
      <c r="T1211" t="s">
        <v>48</v>
      </c>
      <c r="U1211">
        <v>10135</v>
      </c>
      <c r="V1211">
        <v>10135</v>
      </c>
      <c r="W1211">
        <v>1</v>
      </c>
      <c r="X1211">
        <v>458326</v>
      </c>
      <c r="Y1211">
        <v>0</v>
      </c>
      <c r="Z1211" t="s">
        <v>49</v>
      </c>
      <c r="AC1211" s="3">
        <v>3674444</v>
      </c>
      <c r="AD1211">
        <v>0</v>
      </c>
      <c r="AE1211">
        <v>0</v>
      </c>
      <c r="AF1211" t="s">
        <v>56</v>
      </c>
      <c r="AH1211" t="s">
        <v>212</v>
      </c>
      <c r="AI1211" t="s">
        <v>52</v>
      </c>
      <c r="AK1211" t="s">
        <v>59</v>
      </c>
    </row>
    <row r="1212" spans="1:37" x14ac:dyDescent="0.25">
      <c r="A1212" t="s">
        <v>38</v>
      </c>
      <c r="B1212">
        <v>101054075</v>
      </c>
      <c r="C1212">
        <v>56582</v>
      </c>
      <c r="D1212">
        <v>57232</v>
      </c>
      <c r="E1212" s="1">
        <v>44337</v>
      </c>
      <c r="F1212" s="2">
        <v>20</v>
      </c>
      <c r="G1212" s="2">
        <f t="shared" si="18"/>
        <v>5</v>
      </c>
      <c r="H1212" t="s">
        <v>277</v>
      </c>
      <c r="I1212" t="s">
        <v>278</v>
      </c>
      <c r="J1212" t="s">
        <v>41</v>
      </c>
      <c r="K1212" t="s">
        <v>278</v>
      </c>
      <c r="L1212" t="s">
        <v>279</v>
      </c>
      <c r="M1212" t="s">
        <v>68</v>
      </c>
      <c r="N1212" t="s">
        <v>45</v>
      </c>
      <c r="O1212" t="s">
        <v>353</v>
      </c>
      <c r="P1212" t="s">
        <v>354</v>
      </c>
      <c r="Q1212">
        <v>101054804</v>
      </c>
      <c r="R1212">
        <v>97966</v>
      </c>
      <c r="S1212" s="1">
        <v>44348</v>
      </c>
      <c r="T1212" t="s">
        <v>48</v>
      </c>
      <c r="U1212">
        <v>33790</v>
      </c>
      <c r="V1212">
        <v>33830</v>
      </c>
      <c r="W1212">
        <v>1</v>
      </c>
      <c r="X1212">
        <v>298188</v>
      </c>
      <c r="Y1212">
        <v>44000</v>
      </c>
      <c r="Z1212" t="s">
        <v>49</v>
      </c>
      <c r="AC1212" s="3">
        <v>2230140</v>
      </c>
      <c r="AD1212">
        <v>0</v>
      </c>
      <c r="AE1212">
        <v>0</v>
      </c>
      <c r="AF1212" t="s">
        <v>50</v>
      </c>
      <c r="AH1212" t="s">
        <v>212</v>
      </c>
      <c r="AI1212" t="s">
        <v>52</v>
      </c>
      <c r="AK1212" t="s">
        <v>59</v>
      </c>
    </row>
    <row r="1213" spans="1:37" x14ac:dyDescent="0.25">
      <c r="A1213" t="s">
        <v>38</v>
      </c>
      <c r="B1213">
        <v>101054076</v>
      </c>
      <c r="C1213">
        <v>56583</v>
      </c>
      <c r="D1213">
        <v>56727</v>
      </c>
      <c r="E1213" s="1">
        <v>44337</v>
      </c>
      <c r="F1213" s="2">
        <v>20</v>
      </c>
      <c r="G1213" s="2">
        <f t="shared" si="18"/>
        <v>5</v>
      </c>
      <c r="H1213" t="s">
        <v>114</v>
      </c>
      <c r="I1213" t="s">
        <v>40</v>
      </c>
      <c r="J1213" t="s">
        <v>41</v>
      </c>
      <c r="K1213" t="s">
        <v>44</v>
      </c>
      <c r="L1213" t="s">
        <v>45</v>
      </c>
      <c r="M1213" t="s">
        <v>107</v>
      </c>
      <c r="N1213" t="s">
        <v>45</v>
      </c>
      <c r="O1213" t="s">
        <v>109</v>
      </c>
      <c r="P1213" t="s">
        <v>112</v>
      </c>
      <c r="Q1213">
        <v>101054805</v>
      </c>
      <c r="R1213" t="s">
        <v>835</v>
      </c>
      <c r="S1213" s="1">
        <v>44341</v>
      </c>
      <c r="T1213" t="s">
        <v>48</v>
      </c>
      <c r="U1213">
        <v>1</v>
      </c>
      <c r="V1213">
        <v>1</v>
      </c>
      <c r="W1213">
        <v>1</v>
      </c>
      <c r="X1213">
        <v>0</v>
      </c>
      <c r="Y1213">
        <v>0</v>
      </c>
      <c r="AC1213" s="3">
        <v>324601</v>
      </c>
      <c r="AD1213">
        <v>0</v>
      </c>
      <c r="AE1213">
        <v>0</v>
      </c>
      <c r="AH1213" t="s">
        <v>64</v>
      </c>
      <c r="AI1213" t="s">
        <v>52</v>
      </c>
      <c r="AK1213" t="s">
        <v>59</v>
      </c>
    </row>
    <row r="1214" spans="1:37" x14ac:dyDescent="0.25">
      <c r="A1214" t="s">
        <v>38</v>
      </c>
      <c r="B1214">
        <v>101054077</v>
      </c>
      <c r="C1214">
        <v>56584</v>
      </c>
      <c r="D1214">
        <v>56859</v>
      </c>
      <c r="E1214" s="1">
        <v>44337</v>
      </c>
      <c r="F1214" s="2">
        <v>20</v>
      </c>
      <c r="G1214" s="2">
        <f t="shared" si="18"/>
        <v>5</v>
      </c>
      <c r="H1214" t="s">
        <v>277</v>
      </c>
      <c r="I1214" t="s">
        <v>278</v>
      </c>
      <c r="J1214" t="s">
        <v>41</v>
      </c>
      <c r="K1214" t="s">
        <v>278</v>
      </c>
      <c r="L1214" t="s">
        <v>279</v>
      </c>
      <c r="M1214" t="s">
        <v>68</v>
      </c>
      <c r="N1214" t="s">
        <v>45</v>
      </c>
      <c r="O1214" t="s">
        <v>296</v>
      </c>
      <c r="P1214" t="s">
        <v>297</v>
      </c>
      <c r="Q1214">
        <v>101054806</v>
      </c>
      <c r="R1214">
        <v>97967</v>
      </c>
      <c r="S1214" s="1">
        <v>44341</v>
      </c>
      <c r="T1214" t="s">
        <v>48</v>
      </c>
      <c r="U1214">
        <v>34670</v>
      </c>
      <c r="V1214">
        <v>34720</v>
      </c>
      <c r="W1214">
        <v>1</v>
      </c>
      <c r="X1214">
        <v>298188</v>
      </c>
      <c r="Y1214">
        <v>0</v>
      </c>
      <c r="Z1214" t="s">
        <v>49</v>
      </c>
      <c r="AC1214" s="3">
        <v>2288220</v>
      </c>
      <c r="AD1214">
        <v>0</v>
      </c>
      <c r="AE1214">
        <v>0</v>
      </c>
      <c r="AF1214" t="s">
        <v>56</v>
      </c>
      <c r="AH1214" t="s">
        <v>212</v>
      </c>
      <c r="AI1214" t="s">
        <v>52</v>
      </c>
      <c r="AK1214" t="s">
        <v>59</v>
      </c>
    </row>
    <row r="1215" spans="1:37" x14ac:dyDescent="0.25">
      <c r="A1215" t="s">
        <v>38</v>
      </c>
      <c r="B1215">
        <v>101054078</v>
      </c>
      <c r="C1215">
        <v>56585</v>
      </c>
      <c r="D1215">
        <v>56728</v>
      </c>
      <c r="E1215" s="1">
        <v>44337</v>
      </c>
      <c r="F1215" s="2">
        <v>20</v>
      </c>
      <c r="G1215" s="2">
        <f t="shared" si="18"/>
        <v>5</v>
      </c>
      <c r="H1215" t="s">
        <v>114</v>
      </c>
      <c r="I1215" t="s">
        <v>40</v>
      </c>
      <c r="J1215" t="s">
        <v>41</v>
      </c>
      <c r="K1215" t="s">
        <v>44</v>
      </c>
      <c r="L1215" t="s">
        <v>45</v>
      </c>
      <c r="M1215" t="s">
        <v>107</v>
      </c>
      <c r="N1215" t="s">
        <v>45</v>
      </c>
      <c r="O1215" t="s">
        <v>109</v>
      </c>
      <c r="P1215" t="s">
        <v>112</v>
      </c>
      <c r="Q1215">
        <v>101054807</v>
      </c>
      <c r="R1215" t="s">
        <v>768</v>
      </c>
      <c r="S1215" s="1">
        <v>44341</v>
      </c>
      <c r="T1215" t="s">
        <v>48</v>
      </c>
      <c r="U1215">
        <v>1</v>
      </c>
      <c r="V1215">
        <v>1</v>
      </c>
      <c r="W1215">
        <v>1</v>
      </c>
      <c r="X1215">
        <v>0</v>
      </c>
      <c r="Y1215">
        <v>0</v>
      </c>
      <c r="AC1215" s="3">
        <v>324601</v>
      </c>
      <c r="AD1215">
        <v>0</v>
      </c>
      <c r="AE1215">
        <v>0</v>
      </c>
      <c r="AH1215" t="s">
        <v>64</v>
      </c>
      <c r="AI1215" t="s">
        <v>52</v>
      </c>
      <c r="AK1215" t="s">
        <v>59</v>
      </c>
    </row>
    <row r="1216" spans="1:37" x14ac:dyDescent="0.25">
      <c r="A1216" t="s">
        <v>38</v>
      </c>
      <c r="B1216">
        <v>101054079</v>
      </c>
      <c r="C1216">
        <v>56586</v>
      </c>
      <c r="D1216">
        <v>56729</v>
      </c>
      <c r="E1216" s="1">
        <v>44337</v>
      </c>
      <c r="F1216" s="2">
        <v>20</v>
      </c>
      <c r="G1216" s="2">
        <f t="shared" si="18"/>
        <v>5</v>
      </c>
      <c r="H1216" t="s">
        <v>114</v>
      </c>
      <c r="I1216" t="s">
        <v>40</v>
      </c>
      <c r="J1216" t="s">
        <v>41</v>
      </c>
      <c r="K1216" t="s">
        <v>44</v>
      </c>
      <c r="L1216" t="s">
        <v>45</v>
      </c>
      <c r="M1216" t="s">
        <v>107</v>
      </c>
      <c r="N1216" t="s">
        <v>45</v>
      </c>
      <c r="O1216" t="s">
        <v>109</v>
      </c>
      <c r="P1216" t="s">
        <v>112</v>
      </c>
      <c r="Q1216">
        <v>101054808</v>
      </c>
      <c r="R1216" t="s">
        <v>836</v>
      </c>
      <c r="S1216" s="1">
        <v>44341</v>
      </c>
      <c r="T1216" t="s">
        <v>48</v>
      </c>
      <c r="U1216">
        <v>1</v>
      </c>
      <c r="V1216">
        <v>1</v>
      </c>
      <c r="W1216">
        <v>1</v>
      </c>
      <c r="X1216">
        <v>0</v>
      </c>
      <c r="Y1216">
        <v>0</v>
      </c>
      <c r="AC1216" s="3">
        <v>324601</v>
      </c>
      <c r="AD1216">
        <v>0</v>
      </c>
      <c r="AE1216">
        <v>0</v>
      </c>
      <c r="AH1216" t="s">
        <v>64</v>
      </c>
      <c r="AI1216" t="s">
        <v>52</v>
      </c>
      <c r="AK1216" t="s">
        <v>59</v>
      </c>
    </row>
    <row r="1217" spans="1:38" x14ac:dyDescent="0.25">
      <c r="A1217" t="s">
        <v>38</v>
      </c>
      <c r="B1217">
        <v>101054080</v>
      </c>
      <c r="C1217">
        <v>56587</v>
      </c>
      <c r="D1217">
        <v>56730</v>
      </c>
      <c r="E1217" s="1">
        <v>44337</v>
      </c>
      <c r="F1217" s="2">
        <v>20</v>
      </c>
      <c r="G1217" s="2">
        <f t="shared" si="18"/>
        <v>5</v>
      </c>
      <c r="H1217" t="s">
        <v>122</v>
      </c>
      <c r="I1217" t="s">
        <v>40</v>
      </c>
      <c r="J1217" t="s">
        <v>41</v>
      </c>
      <c r="K1217" t="s">
        <v>44</v>
      </c>
      <c r="L1217" t="s">
        <v>45</v>
      </c>
      <c r="M1217" t="s">
        <v>44</v>
      </c>
      <c r="N1217" t="s">
        <v>45</v>
      </c>
      <c r="O1217" t="s">
        <v>109</v>
      </c>
      <c r="P1217" t="s">
        <v>112</v>
      </c>
      <c r="Q1217">
        <v>101054809</v>
      </c>
      <c r="R1217" t="s">
        <v>800</v>
      </c>
      <c r="S1217" s="1">
        <v>44341</v>
      </c>
      <c r="T1217" t="s">
        <v>48</v>
      </c>
      <c r="U1217">
        <v>2</v>
      </c>
      <c r="V1217">
        <v>2</v>
      </c>
      <c r="W1217">
        <v>1</v>
      </c>
      <c r="X1217">
        <v>0</v>
      </c>
      <c r="Y1217">
        <v>0</v>
      </c>
      <c r="AC1217" s="3">
        <v>73297</v>
      </c>
      <c r="AD1217">
        <v>0</v>
      </c>
      <c r="AE1217">
        <v>0</v>
      </c>
      <c r="AH1217" t="s">
        <v>64</v>
      </c>
      <c r="AI1217" t="s">
        <v>52</v>
      </c>
      <c r="AK1217" t="s">
        <v>59</v>
      </c>
    </row>
    <row r="1218" spans="1:38" x14ac:dyDescent="0.25">
      <c r="A1218" t="s">
        <v>38</v>
      </c>
      <c r="B1218">
        <v>101054081</v>
      </c>
      <c r="C1218">
        <v>56588</v>
      </c>
      <c r="D1218">
        <v>56862</v>
      </c>
      <c r="E1218" s="1">
        <v>44337</v>
      </c>
      <c r="F1218" s="2">
        <v>20</v>
      </c>
      <c r="G1218" s="2">
        <f t="shared" si="18"/>
        <v>5</v>
      </c>
      <c r="H1218" t="s">
        <v>101</v>
      </c>
      <c r="I1218" t="s">
        <v>146</v>
      </c>
      <c r="J1218" t="s">
        <v>41</v>
      </c>
      <c r="K1218" t="s">
        <v>107</v>
      </c>
      <c r="L1218" t="s">
        <v>45</v>
      </c>
      <c r="M1218" t="s">
        <v>38</v>
      </c>
      <c r="N1218" t="s">
        <v>45</v>
      </c>
      <c r="O1218" t="s">
        <v>153</v>
      </c>
      <c r="P1218" t="s">
        <v>235</v>
      </c>
      <c r="Q1218">
        <v>101054810</v>
      </c>
      <c r="R1218" t="s">
        <v>837</v>
      </c>
      <c r="S1218" s="1">
        <v>44341</v>
      </c>
      <c r="T1218" t="s">
        <v>48</v>
      </c>
      <c r="U1218">
        <v>1</v>
      </c>
      <c r="V1218">
        <v>1</v>
      </c>
      <c r="W1218">
        <v>1</v>
      </c>
      <c r="X1218">
        <v>0</v>
      </c>
      <c r="Y1218">
        <v>0</v>
      </c>
      <c r="AC1218" s="3">
        <v>162301</v>
      </c>
      <c r="AD1218">
        <v>0</v>
      </c>
      <c r="AE1218">
        <v>0</v>
      </c>
      <c r="AH1218" t="s">
        <v>64</v>
      </c>
      <c r="AI1218" t="s">
        <v>52</v>
      </c>
      <c r="AK1218" t="s">
        <v>53</v>
      </c>
      <c r="AL1218" s="1">
        <v>44355</v>
      </c>
    </row>
    <row r="1219" spans="1:38" x14ac:dyDescent="0.25">
      <c r="A1219" t="s">
        <v>38</v>
      </c>
      <c r="B1219">
        <v>101054082</v>
      </c>
      <c r="C1219">
        <v>56589</v>
      </c>
      <c r="D1219">
        <v>56814</v>
      </c>
      <c r="E1219" s="1">
        <v>44337</v>
      </c>
      <c r="F1219" s="2">
        <v>20</v>
      </c>
      <c r="G1219" s="2">
        <f t="shared" ref="G1219:G1282" si="19">+MONTH(E1219)</f>
        <v>5</v>
      </c>
      <c r="H1219" t="s">
        <v>277</v>
      </c>
      <c r="I1219" t="s">
        <v>278</v>
      </c>
      <c r="J1219" t="s">
        <v>41</v>
      </c>
      <c r="K1219" t="s">
        <v>278</v>
      </c>
      <c r="L1219" t="s">
        <v>279</v>
      </c>
      <c r="M1219" t="s">
        <v>68</v>
      </c>
      <c r="N1219" t="s">
        <v>45</v>
      </c>
      <c r="O1219" t="s">
        <v>372</v>
      </c>
      <c r="P1219" t="s">
        <v>373</v>
      </c>
      <c r="Q1219">
        <v>101054811</v>
      </c>
      <c r="R1219">
        <v>97970</v>
      </c>
      <c r="S1219" s="1">
        <v>44341</v>
      </c>
      <c r="T1219" t="s">
        <v>48</v>
      </c>
      <c r="U1219">
        <v>34550</v>
      </c>
      <c r="V1219">
        <v>34540</v>
      </c>
      <c r="W1219">
        <v>1</v>
      </c>
      <c r="X1219">
        <v>298188</v>
      </c>
      <c r="Y1219">
        <v>0</v>
      </c>
      <c r="Z1219" t="s">
        <v>49</v>
      </c>
      <c r="AC1219" s="3">
        <v>2280300</v>
      </c>
      <c r="AD1219">
        <v>0</v>
      </c>
      <c r="AE1219">
        <v>0</v>
      </c>
      <c r="AF1219" t="s">
        <v>56</v>
      </c>
      <c r="AH1219" t="s">
        <v>212</v>
      </c>
      <c r="AI1219" t="s">
        <v>52</v>
      </c>
      <c r="AK1219" t="s">
        <v>59</v>
      </c>
    </row>
    <row r="1220" spans="1:38" x14ac:dyDescent="0.25">
      <c r="A1220" t="s">
        <v>38</v>
      </c>
      <c r="B1220">
        <v>101054083</v>
      </c>
      <c r="C1220">
        <v>56590</v>
      </c>
      <c r="D1220">
        <v>56871</v>
      </c>
      <c r="E1220" s="1">
        <v>44337</v>
      </c>
      <c r="F1220" s="2">
        <v>20</v>
      </c>
      <c r="G1220" s="2">
        <f t="shared" si="19"/>
        <v>5</v>
      </c>
      <c r="H1220" t="s">
        <v>101</v>
      </c>
      <c r="I1220" t="s">
        <v>40</v>
      </c>
      <c r="J1220" t="s">
        <v>41</v>
      </c>
      <c r="K1220" t="s">
        <v>107</v>
      </c>
      <c r="L1220" t="s">
        <v>45</v>
      </c>
      <c r="M1220" t="s">
        <v>44</v>
      </c>
      <c r="N1220" t="s">
        <v>45</v>
      </c>
      <c r="O1220" t="s">
        <v>153</v>
      </c>
      <c r="P1220" t="s">
        <v>235</v>
      </c>
      <c r="Q1220">
        <v>101054812</v>
      </c>
      <c r="R1220" t="s">
        <v>838</v>
      </c>
      <c r="S1220" s="1">
        <v>44341</v>
      </c>
      <c r="T1220" t="s">
        <v>48</v>
      </c>
      <c r="U1220">
        <v>1</v>
      </c>
      <c r="V1220">
        <v>1</v>
      </c>
      <c r="W1220">
        <v>1</v>
      </c>
      <c r="X1220">
        <v>0</v>
      </c>
      <c r="Y1220">
        <v>0</v>
      </c>
      <c r="AC1220" s="3">
        <v>162301</v>
      </c>
      <c r="AD1220">
        <v>0</v>
      </c>
      <c r="AE1220">
        <v>0</v>
      </c>
      <c r="AH1220" t="s">
        <v>64</v>
      </c>
      <c r="AI1220" t="s">
        <v>52</v>
      </c>
      <c r="AK1220" t="s">
        <v>59</v>
      </c>
    </row>
    <row r="1221" spans="1:38" x14ac:dyDescent="0.25">
      <c r="A1221" t="s">
        <v>38</v>
      </c>
      <c r="B1221">
        <v>101054084</v>
      </c>
      <c r="C1221">
        <v>56591</v>
      </c>
      <c r="D1221">
        <v>56863</v>
      </c>
      <c r="E1221" s="1">
        <v>44337</v>
      </c>
      <c r="F1221" s="2">
        <v>20</v>
      </c>
      <c r="G1221" s="2">
        <f t="shared" si="19"/>
        <v>5</v>
      </c>
      <c r="H1221" t="s">
        <v>101</v>
      </c>
      <c r="I1221" t="s">
        <v>146</v>
      </c>
      <c r="J1221" t="s">
        <v>41</v>
      </c>
      <c r="K1221" t="s">
        <v>107</v>
      </c>
      <c r="L1221" t="s">
        <v>45</v>
      </c>
      <c r="M1221" t="s">
        <v>38</v>
      </c>
      <c r="N1221" t="s">
        <v>45</v>
      </c>
      <c r="O1221" t="s">
        <v>153</v>
      </c>
      <c r="P1221" t="s">
        <v>235</v>
      </c>
      <c r="Q1221">
        <v>101054813</v>
      </c>
      <c r="R1221" t="s">
        <v>838</v>
      </c>
      <c r="S1221" s="1">
        <v>44341</v>
      </c>
      <c r="T1221" t="s">
        <v>48</v>
      </c>
      <c r="U1221">
        <v>1</v>
      </c>
      <c r="V1221">
        <v>1</v>
      </c>
      <c r="W1221">
        <v>1</v>
      </c>
      <c r="X1221">
        <v>0</v>
      </c>
      <c r="Y1221">
        <v>0</v>
      </c>
      <c r="AC1221" s="3">
        <v>162301</v>
      </c>
      <c r="AD1221">
        <v>0</v>
      </c>
      <c r="AE1221">
        <v>0</v>
      </c>
      <c r="AH1221" t="s">
        <v>64</v>
      </c>
      <c r="AI1221" t="s">
        <v>52</v>
      </c>
      <c r="AK1221" t="s">
        <v>53</v>
      </c>
      <c r="AL1221" s="1">
        <v>44355</v>
      </c>
    </row>
    <row r="1222" spans="1:38" x14ac:dyDescent="0.25">
      <c r="A1222" t="s">
        <v>38</v>
      </c>
      <c r="B1222">
        <v>101054085</v>
      </c>
      <c r="C1222">
        <v>56592</v>
      </c>
      <c r="D1222">
        <v>56864</v>
      </c>
      <c r="E1222" s="1">
        <v>44337</v>
      </c>
      <c r="F1222" s="2">
        <v>20</v>
      </c>
      <c r="G1222" s="2">
        <f t="shared" si="19"/>
        <v>5</v>
      </c>
      <c r="H1222" t="s">
        <v>101</v>
      </c>
      <c r="I1222" t="s">
        <v>146</v>
      </c>
      <c r="J1222" t="s">
        <v>41</v>
      </c>
      <c r="K1222" t="s">
        <v>107</v>
      </c>
      <c r="L1222" t="s">
        <v>45</v>
      </c>
      <c r="M1222" t="s">
        <v>38</v>
      </c>
      <c r="N1222" t="s">
        <v>45</v>
      </c>
      <c r="O1222" t="s">
        <v>103</v>
      </c>
      <c r="P1222" t="s">
        <v>104</v>
      </c>
      <c r="Q1222">
        <v>101054814</v>
      </c>
      <c r="R1222" t="s">
        <v>839</v>
      </c>
      <c r="S1222" s="1">
        <v>44341</v>
      </c>
      <c r="T1222" t="s">
        <v>48</v>
      </c>
      <c r="U1222">
        <v>1</v>
      </c>
      <c r="V1222">
        <v>1</v>
      </c>
      <c r="W1222">
        <v>1</v>
      </c>
      <c r="X1222">
        <v>0</v>
      </c>
      <c r="Y1222">
        <v>0</v>
      </c>
      <c r="AC1222" s="3">
        <v>162301</v>
      </c>
      <c r="AD1222">
        <v>0</v>
      </c>
      <c r="AE1222">
        <v>0</v>
      </c>
      <c r="AH1222" t="s">
        <v>64</v>
      </c>
      <c r="AI1222" t="s">
        <v>52</v>
      </c>
      <c r="AK1222" t="s">
        <v>53</v>
      </c>
      <c r="AL1222" s="1">
        <v>44355</v>
      </c>
    </row>
    <row r="1223" spans="1:38" x14ac:dyDescent="0.25">
      <c r="A1223" t="s">
        <v>38</v>
      </c>
      <c r="B1223">
        <v>101054086</v>
      </c>
      <c r="C1223">
        <v>56593</v>
      </c>
      <c r="D1223">
        <v>56865</v>
      </c>
      <c r="E1223" s="1">
        <v>44337</v>
      </c>
      <c r="F1223" s="2">
        <v>20</v>
      </c>
      <c r="G1223" s="2">
        <f t="shared" si="19"/>
        <v>5</v>
      </c>
      <c r="H1223" t="s">
        <v>101</v>
      </c>
      <c r="I1223" t="s">
        <v>146</v>
      </c>
      <c r="J1223" t="s">
        <v>41</v>
      </c>
      <c r="K1223" t="s">
        <v>107</v>
      </c>
      <c r="L1223" t="s">
        <v>45</v>
      </c>
      <c r="M1223" t="s">
        <v>38</v>
      </c>
      <c r="N1223" t="s">
        <v>45</v>
      </c>
      <c r="O1223" t="s">
        <v>109</v>
      </c>
      <c r="P1223" t="s">
        <v>112</v>
      </c>
      <c r="Q1223">
        <v>101054815</v>
      </c>
      <c r="R1223" t="s">
        <v>840</v>
      </c>
      <c r="S1223" s="1">
        <v>44341</v>
      </c>
      <c r="T1223" t="s">
        <v>48</v>
      </c>
      <c r="U1223">
        <v>1</v>
      </c>
      <c r="V1223">
        <v>1</v>
      </c>
      <c r="W1223">
        <v>1</v>
      </c>
      <c r="X1223">
        <v>0</v>
      </c>
      <c r="Y1223">
        <v>0</v>
      </c>
      <c r="AC1223" s="3">
        <v>162301</v>
      </c>
      <c r="AD1223">
        <v>0</v>
      </c>
      <c r="AE1223">
        <v>0</v>
      </c>
      <c r="AH1223" t="s">
        <v>64</v>
      </c>
      <c r="AI1223" t="s">
        <v>52</v>
      </c>
      <c r="AK1223" t="s">
        <v>53</v>
      </c>
      <c r="AL1223" s="1">
        <v>44355</v>
      </c>
    </row>
    <row r="1224" spans="1:38" x14ac:dyDescent="0.25">
      <c r="A1224" t="s">
        <v>38</v>
      </c>
      <c r="B1224">
        <v>101054087</v>
      </c>
      <c r="C1224">
        <v>56594</v>
      </c>
      <c r="D1224">
        <v>56860</v>
      </c>
      <c r="E1224" s="1">
        <v>44337</v>
      </c>
      <c r="F1224" s="2">
        <v>20</v>
      </c>
      <c r="G1224" s="2">
        <f t="shared" si="19"/>
        <v>5</v>
      </c>
      <c r="H1224" t="s">
        <v>277</v>
      </c>
      <c r="I1224" t="s">
        <v>278</v>
      </c>
      <c r="J1224" t="s">
        <v>41</v>
      </c>
      <c r="K1224" t="s">
        <v>278</v>
      </c>
      <c r="L1224" t="s">
        <v>279</v>
      </c>
      <c r="M1224" t="s">
        <v>68</v>
      </c>
      <c r="N1224" t="s">
        <v>45</v>
      </c>
      <c r="O1224" t="s">
        <v>294</v>
      </c>
      <c r="P1224" t="s">
        <v>295</v>
      </c>
      <c r="Q1224">
        <v>101054816</v>
      </c>
      <c r="R1224">
        <v>97973</v>
      </c>
      <c r="S1224" s="1">
        <v>44341</v>
      </c>
      <c r="T1224" t="s">
        <v>48</v>
      </c>
      <c r="U1224">
        <v>33260</v>
      </c>
      <c r="V1224">
        <v>33360</v>
      </c>
      <c r="W1224">
        <v>1</v>
      </c>
      <c r="X1224">
        <v>298188</v>
      </c>
      <c r="Y1224">
        <v>0</v>
      </c>
      <c r="Z1224" t="s">
        <v>49</v>
      </c>
      <c r="AC1224" s="3">
        <v>2195160</v>
      </c>
      <c r="AD1224">
        <v>0</v>
      </c>
      <c r="AE1224">
        <v>0</v>
      </c>
      <c r="AF1224" t="s">
        <v>56</v>
      </c>
      <c r="AH1224" t="s">
        <v>212</v>
      </c>
      <c r="AI1224" t="s">
        <v>52</v>
      </c>
      <c r="AK1224" t="s">
        <v>59</v>
      </c>
    </row>
    <row r="1225" spans="1:38" x14ac:dyDescent="0.25">
      <c r="A1225" t="s">
        <v>38</v>
      </c>
      <c r="B1225">
        <v>101054088</v>
      </c>
      <c r="C1225">
        <v>56595</v>
      </c>
      <c r="D1225">
        <v>56866</v>
      </c>
      <c r="E1225" s="1">
        <v>44337</v>
      </c>
      <c r="F1225" s="2">
        <v>20</v>
      </c>
      <c r="G1225" s="2">
        <f t="shared" si="19"/>
        <v>5</v>
      </c>
      <c r="H1225" t="s">
        <v>101</v>
      </c>
      <c r="I1225" t="s">
        <v>146</v>
      </c>
      <c r="J1225" t="s">
        <v>41</v>
      </c>
      <c r="K1225" t="s">
        <v>107</v>
      </c>
      <c r="L1225" t="s">
        <v>45</v>
      </c>
      <c r="M1225" t="s">
        <v>38</v>
      </c>
      <c r="N1225" t="s">
        <v>45</v>
      </c>
      <c r="O1225" t="s">
        <v>109</v>
      </c>
      <c r="P1225" t="s">
        <v>112</v>
      </c>
      <c r="Q1225">
        <v>101054817</v>
      </c>
      <c r="R1225" t="s">
        <v>729</v>
      </c>
      <c r="S1225" s="1">
        <v>44341</v>
      </c>
      <c r="T1225" t="s">
        <v>48</v>
      </c>
      <c r="U1225">
        <v>1</v>
      </c>
      <c r="V1225">
        <v>1</v>
      </c>
      <c r="W1225">
        <v>1</v>
      </c>
      <c r="X1225">
        <v>0</v>
      </c>
      <c r="Y1225">
        <v>0</v>
      </c>
      <c r="AC1225" s="3">
        <v>162301</v>
      </c>
      <c r="AD1225">
        <v>0</v>
      </c>
      <c r="AE1225">
        <v>0</v>
      </c>
      <c r="AH1225" t="s">
        <v>64</v>
      </c>
      <c r="AI1225" t="s">
        <v>52</v>
      </c>
      <c r="AK1225" t="s">
        <v>53</v>
      </c>
      <c r="AL1225" s="1">
        <v>44355</v>
      </c>
    </row>
    <row r="1226" spans="1:38" x14ac:dyDescent="0.25">
      <c r="A1226" t="s">
        <v>38</v>
      </c>
      <c r="B1226">
        <v>101054089</v>
      </c>
      <c r="C1226">
        <v>56596</v>
      </c>
      <c r="D1226">
        <v>56867</v>
      </c>
      <c r="E1226" s="1">
        <v>44337</v>
      </c>
      <c r="F1226" s="2">
        <v>20</v>
      </c>
      <c r="G1226" s="2">
        <f t="shared" si="19"/>
        <v>5</v>
      </c>
      <c r="H1226" t="s">
        <v>101</v>
      </c>
      <c r="I1226" t="s">
        <v>146</v>
      </c>
      <c r="J1226" t="s">
        <v>41</v>
      </c>
      <c r="K1226" t="s">
        <v>107</v>
      </c>
      <c r="L1226" t="s">
        <v>45</v>
      </c>
      <c r="M1226" t="s">
        <v>38</v>
      </c>
      <c r="N1226" t="s">
        <v>45</v>
      </c>
      <c r="O1226" t="s">
        <v>109</v>
      </c>
      <c r="P1226" t="s">
        <v>112</v>
      </c>
      <c r="Q1226">
        <v>101054818</v>
      </c>
      <c r="R1226" t="s">
        <v>841</v>
      </c>
      <c r="S1226" s="1">
        <v>44341</v>
      </c>
      <c r="T1226" t="s">
        <v>48</v>
      </c>
      <c r="U1226">
        <v>1</v>
      </c>
      <c r="V1226">
        <v>1</v>
      </c>
      <c r="W1226">
        <v>1</v>
      </c>
      <c r="X1226">
        <v>0</v>
      </c>
      <c r="Y1226">
        <v>0</v>
      </c>
      <c r="AC1226" s="3">
        <v>162301</v>
      </c>
      <c r="AD1226">
        <v>0</v>
      </c>
      <c r="AE1226">
        <v>0</v>
      </c>
      <c r="AH1226" t="s">
        <v>64</v>
      </c>
      <c r="AI1226" t="s">
        <v>52</v>
      </c>
      <c r="AK1226" t="s">
        <v>53</v>
      </c>
      <c r="AL1226" s="1">
        <v>44355</v>
      </c>
    </row>
    <row r="1227" spans="1:38" x14ac:dyDescent="0.25">
      <c r="A1227" t="s">
        <v>38</v>
      </c>
      <c r="B1227">
        <v>101054090</v>
      </c>
      <c r="C1227">
        <v>56597</v>
      </c>
      <c r="D1227">
        <v>56757</v>
      </c>
      <c r="E1227" s="1">
        <v>44337</v>
      </c>
      <c r="F1227" s="2">
        <v>20</v>
      </c>
      <c r="G1227" s="2">
        <f t="shared" si="19"/>
        <v>5</v>
      </c>
      <c r="H1227" t="s">
        <v>114</v>
      </c>
      <c r="I1227" t="s">
        <v>69</v>
      </c>
      <c r="J1227" t="s">
        <v>41</v>
      </c>
      <c r="K1227" t="s">
        <v>69</v>
      </c>
      <c r="L1227" t="s">
        <v>45</v>
      </c>
      <c r="M1227" t="s">
        <v>107</v>
      </c>
      <c r="N1227" t="s">
        <v>45</v>
      </c>
      <c r="O1227" t="s">
        <v>103</v>
      </c>
      <c r="P1227" t="s">
        <v>104</v>
      </c>
      <c r="Q1227">
        <v>101054819</v>
      </c>
      <c r="R1227" t="s">
        <v>842</v>
      </c>
      <c r="S1227" s="1">
        <v>44341</v>
      </c>
      <c r="T1227" t="s">
        <v>48</v>
      </c>
      <c r="U1227">
        <v>1</v>
      </c>
      <c r="V1227">
        <v>1</v>
      </c>
      <c r="W1227">
        <v>1</v>
      </c>
      <c r="X1227">
        <v>0</v>
      </c>
      <c r="Y1227">
        <v>0</v>
      </c>
      <c r="AC1227" s="3">
        <v>324601</v>
      </c>
      <c r="AD1227">
        <v>0</v>
      </c>
      <c r="AE1227">
        <v>0</v>
      </c>
      <c r="AH1227" t="s">
        <v>64</v>
      </c>
      <c r="AI1227" t="s">
        <v>52</v>
      </c>
      <c r="AK1227" t="s">
        <v>53</v>
      </c>
      <c r="AL1227" s="1">
        <v>44355</v>
      </c>
    </row>
    <row r="1228" spans="1:38" x14ac:dyDescent="0.25">
      <c r="A1228" t="s">
        <v>38</v>
      </c>
      <c r="B1228">
        <v>101054091</v>
      </c>
      <c r="C1228">
        <v>56598</v>
      </c>
      <c r="D1228">
        <v>56759</v>
      </c>
      <c r="E1228" s="1">
        <v>44337</v>
      </c>
      <c r="F1228" s="2">
        <v>20</v>
      </c>
      <c r="G1228" s="2">
        <f t="shared" si="19"/>
        <v>5</v>
      </c>
      <c r="H1228" t="s">
        <v>114</v>
      </c>
      <c r="I1228" t="s">
        <v>69</v>
      </c>
      <c r="J1228" t="s">
        <v>41</v>
      </c>
      <c r="K1228" t="s">
        <v>107</v>
      </c>
      <c r="L1228" t="s">
        <v>45</v>
      </c>
      <c r="M1228" t="s">
        <v>69</v>
      </c>
      <c r="N1228" t="s">
        <v>45</v>
      </c>
      <c r="O1228" t="s">
        <v>153</v>
      </c>
      <c r="P1228" t="s">
        <v>235</v>
      </c>
      <c r="Q1228">
        <v>101054820</v>
      </c>
      <c r="R1228" t="s">
        <v>843</v>
      </c>
      <c r="S1228" s="1">
        <v>44341</v>
      </c>
      <c r="T1228" t="s">
        <v>48</v>
      </c>
      <c r="U1228">
        <v>1</v>
      </c>
      <c r="V1228">
        <v>1</v>
      </c>
      <c r="W1228">
        <v>1</v>
      </c>
      <c r="X1228">
        <v>0</v>
      </c>
      <c r="Y1228">
        <v>0</v>
      </c>
      <c r="AC1228" s="3">
        <v>324601</v>
      </c>
      <c r="AD1228">
        <v>0</v>
      </c>
      <c r="AE1228">
        <v>0</v>
      </c>
      <c r="AH1228" t="s">
        <v>64</v>
      </c>
      <c r="AI1228" t="s">
        <v>52</v>
      </c>
      <c r="AK1228" t="s">
        <v>53</v>
      </c>
      <c r="AL1228" s="1">
        <v>44355</v>
      </c>
    </row>
    <row r="1229" spans="1:38" x14ac:dyDescent="0.25">
      <c r="A1229" t="s">
        <v>38</v>
      </c>
      <c r="B1229">
        <v>101054092</v>
      </c>
      <c r="C1229">
        <v>56599</v>
      </c>
      <c r="D1229">
        <v>56760</v>
      </c>
      <c r="E1229" s="1">
        <v>44337</v>
      </c>
      <c r="F1229" s="2">
        <v>20</v>
      </c>
      <c r="G1229" s="2">
        <f t="shared" si="19"/>
        <v>5</v>
      </c>
      <c r="H1229" t="s">
        <v>114</v>
      </c>
      <c r="I1229" t="s">
        <v>69</v>
      </c>
      <c r="J1229" t="s">
        <v>41</v>
      </c>
      <c r="K1229" t="s">
        <v>107</v>
      </c>
      <c r="L1229" t="s">
        <v>45</v>
      </c>
      <c r="M1229" t="s">
        <v>69</v>
      </c>
      <c r="N1229" t="s">
        <v>45</v>
      </c>
      <c r="O1229" t="s">
        <v>153</v>
      </c>
      <c r="P1229" t="s">
        <v>235</v>
      </c>
      <c r="Q1229">
        <v>101054821</v>
      </c>
      <c r="R1229" t="s">
        <v>844</v>
      </c>
      <c r="S1229" s="1">
        <v>44341</v>
      </c>
      <c r="T1229" t="s">
        <v>48</v>
      </c>
      <c r="U1229">
        <v>1</v>
      </c>
      <c r="V1229">
        <v>1</v>
      </c>
      <c r="W1229">
        <v>1</v>
      </c>
      <c r="X1229">
        <v>0</v>
      </c>
      <c r="Y1229">
        <v>0</v>
      </c>
      <c r="AC1229" s="3">
        <v>324601</v>
      </c>
      <c r="AD1229">
        <v>0</v>
      </c>
      <c r="AE1229">
        <v>0</v>
      </c>
      <c r="AH1229" t="s">
        <v>64</v>
      </c>
      <c r="AI1229" t="s">
        <v>52</v>
      </c>
      <c r="AK1229" t="s">
        <v>53</v>
      </c>
      <c r="AL1229" s="1">
        <v>44355</v>
      </c>
    </row>
    <row r="1230" spans="1:38" x14ac:dyDescent="0.25">
      <c r="A1230" t="s">
        <v>38</v>
      </c>
      <c r="B1230">
        <v>101054093</v>
      </c>
      <c r="C1230">
        <v>56600</v>
      </c>
      <c r="D1230">
        <v>56761</v>
      </c>
      <c r="E1230" s="1">
        <v>44337</v>
      </c>
      <c r="F1230" s="2">
        <v>20</v>
      </c>
      <c r="G1230" s="2">
        <f t="shared" si="19"/>
        <v>5</v>
      </c>
      <c r="H1230" t="s">
        <v>122</v>
      </c>
      <c r="I1230" t="s">
        <v>69</v>
      </c>
      <c r="J1230" t="s">
        <v>41</v>
      </c>
      <c r="K1230" t="s">
        <v>69</v>
      </c>
      <c r="L1230" t="s">
        <v>45</v>
      </c>
      <c r="M1230" t="s">
        <v>69</v>
      </c>
      <c r="N1230" t="s">
        <v>45</v>
      </c>
      <c r="O1230" t="s">
        <v>153</v>
      </c>
      <c r="P1230" t="s">
        <v>235</v>
      </c>
      <c r="Q1230">
        <v>101054822</v>
      </c>
      <c r="R1230" t="s">
        <v>844</v>
      </c>
      <c r="S1230" s="1">
        <v>44341</v>
      </c>
      <c r="T1230" t="s">
        <v>48</v>
      </c>
      <c r="U1230">
        <v>3</v>
      </c>
      <c r="V1230">
        <v>3</v>
      </c>
      <c r="W1230">
        <v>1</v>
      </c>
      <c r="X1230">
        <v>0</v>
      </c>
      <c r="Y1230">
        <v>0</v>
      </c>
      <c r="AC1230" s="3">
        <v>109946</v>
      </c>
      <c r="AD1230">
        <v>0</v>
      </c>
      <c r="AE1230">
        <v>0</v>
      </c>
      <c r="AH1230" t="s">
        <v>64</v>
      </c>
      <c r="AI1230" t="s">
        <v>52</v>
      </c>
      <c r="AK1230" t="s">
        <v>53</v>
      </c>
      <c r="AL1230" s="1">
        <v>44355</v>
      </c>
    </row>
    <row r="1231" spans="1:38" x14ac:dyDescent="0.25">
      <c r="A1231" t="s">
        <v>38</v>
      </c>
      <c r="B1231">
        <v>101054094</v>
      </c>
      <c r="C1231">
        <v>56601</v>
      </c>
      <c r="D1231">
        <v>56762</v>
      </c>
      <c r="E1231" s="1">
        <v>44337</v>
      </c>
      <c r="F1231" s="2">
        <v>20</v>
      </c>
      <c r="G1231" s="2">
        <f t="shared" si="19"/>
        <v>5</v>
      </c>
      <c r="H1231" t="s">
        <v>122</v>
      </c>
      <c r="I1231" t="s">
        <v>69</v>
      </c>
      <c r="J1231" t="s">
        <v>41</v>
      </c>
      <c r="K1231" t="s">
        <v>69</v>
      </c>
      <c r="L1231" t="s">
        <v>45</v>
      </c>
      <c r="M1231" t="s">
        <v>69</v>
      </c>
      <c r="N1231" t="s">
        <v>45</v>
      </c>
      <c r="O1231" t="s">
        <v>153</v>
      </c>
      <c r="P1231" t="s">
        <v>235</v>
      </c>
      <c r="Q1231">
        <v>101054823</v>
      </c>
      <c r="R1231" t="s">
        <v>843</v>
      </c>
      <c r="S1231" s="1">
        <v>44341</v>
      </c>
      <c r="T1231" t="s">
        <v>48</v>
      </c>
      <c r="U1231">
        <v>2</v>
      </c>
      <c r="V1231">
        <v>2</v>
      </c>
      <c r="W1231">
        <v>1</v>
      </c>
      <c r="X1231">
        <v>0</v>
      </c>
      <c r="Y1231">
        <v>0</v>
      </c>
      <c r="AC1231" s="3">
        <v>73297</v>
      </c>
      <c r="AD1231">
        <v>0</v>
      </c>
      <c r="AE1231">
        <v>0</v>
      </c>
      <c r="AH1231" t="s">
        <v>64</v>
      </c>
      <c r="AI1231" t="s">
        <v>52</v>
      </c>
      <c r="AK1231" t="s">
        <v>53</v>
      </c>
      <c r="AL1231" s="1">
        <v>44355</v>
      </c>
    </row>
    <row r="1232" spans="1:38" x14ac:dyDescent="0.25">
      <c r="A1232" t="s">
        <v>38</v>
      </c>
      <c r="B1232">
        <v>101054095</v>
      </c>
      <c r="C1232">
        <v>56602</v>
      </c>
      <c r="E1232" s="1">
        <v>44337</v>
      </c>
      <c r="F1232" s="2">
        <v>20</v>
      </c>
      <c r="G1232" s="2">
        <f t="shared" si="19"/>
        <v>5</v>
      </c>
      <c r="H1232" t="s">
        <v>114</v>
      </c>
      <c r="I1232" t="s">
        <v>69</v>
      </c>
      <c r="J1232" t="s">
        <v>41</v>
      </c>
      <c r="K1232" t="s">
        <v>107</v>
      </c>
      <c r="L1232" t="s">
        <v>45</v>
      </c>
      <c r="M1232" t="s">
        <v>69</v>
      </c>
      <c r="N1232" t="s">
        <v>45</v>
      </c>
      <c r="O1232" t="s">
        <v>345</v>
      </c>
      <c r="P1232" t="s">
        <v>346</v>
      </c>
      <c r="Q1232">
        <v>101054824</v>
      </c>
      <c r="R1232" t="s">
        <v>845</v>
      </c>
      <c r="S1232" s="1">
        <v>44341</v>
      </c>
      <c r="T1232" t="s">
        <v>170</v>
      </c>
      <c r="U1232">
        <v>1</v>
      </c>
      <c r="V1232">
        <v>1</v>
      </c>
      <c r="W1232">
        <v>1</v>
      </c>
      <c r="X1232">
        <v>0</v>
      </c>
      <c r="Y1232">
        <v>0</v>
      </c>
      <c r="AC1232" s="3">
        <v>324601</v>
      </c>
      <c r="AD1232">
        <v>270000</v>
      </c>
      <c r="AE1232">
        <v>0</v>
      </c>
      <c r="AH1232" t="s">
        <v>64</v>
      </c>
      <c r="AI1232" t="s">
        <v>52</v>
      </c>
      <c r="AK1232" t="s">
        <v>53</v>
      </c>
      <c r="AL1232" s="1">
        <v>44355</v>
      </c>
    </row>
    <row r="1233" spans="1:38" x14ac:dyDescent="0.25">
      <c r="A1233" t="s">
        <v>38</v>
      </c>
      <c r="B1233">
        <v>101054096</v>
      </c>
      <c r="C1233">
        <v>56603</v>
      </c>
      <c r="D1233">
        <v>56749</v>
      </c>
      <c r="E1233" s="1">
        <v>44338</v>
      </c>
      <c r="F1233" s="2">
        <v>20</v>
      </c>
      <c r="G1233" s="2">
        <f t="shared" si="19"/>
        <v>5</v>
      </c>
      <c r="H1233" t="s">
        <v>114</v>
      </c>
      <c r="I1233" t="s">
        <v>40</v>
      </c>
      <c r="J1233" t="s">
        <v>41</v>
      </c>
      <c r="K1233" t="s">
        <v>44</v>
      </c>
      <c r="L1233" t="s">
        <v>45</v>
      </c>
      <c r="M1233" t="s">
        <v>107</v>
      </c>
      <c r="N1233" t="s">
        <v>45</v>
      </c>
      <c r="O1233" t="s">
        <v>153</v>
      </c>
      <c r="P1233" t="s">
        <v>235</v>
      </c>
      <c r="Q1233">
        <v>101054825</v>
      </c>
      <c r="R1233" t="s">
        <v>776</v>
      </c>
      <c r="S1233" s="1">
        <v>44341</v>
      </c>
      <c r="T1233" t="s">
        <v>48</v>
      </c>
      <c r="U1233">
        <v>1</v>
      </c>
      <c r="V1233">
        <v>1</v>
      </c>
      <c r="W1233">
        <v>1</v>
      </c>
      <c r="X1233">
        <v>10000</v>
      </c>
      <c r="Y1233">
        <v>0</v>
      </c>
      <c r="Z1233" t="s">
        <v>49</v>
      </c>
      <c r="AC1233" s="3">
        <v>324601</v>
      </c>
      <c r="AD1233">
        <v>0</v>
      </c>
      <c r="AE1233">
        <v>0</v>
      </c>
      <c r="AF1233" t="s">
        <v>56</v>
      </c>
      <c r="AH1233" t="s">
        <v>64</v>
      </c>
      <c r="AI1233" t="s">
        <v>52</v>
      </c>
      <c r="AK1233" t="s">
        <v>59</v>
      </c>
    </row>
    <row r="1234" spans="1:38" x14ac:dyDescent="0.25">
      <c r="A1234" t="s">
        <v>38</v>
      </c>
      <c r="B1234">
        <v>101054097</v>
      </c>
      <c r="C1234">
        <v>56604</v>
      </c>
      <c r="D1234">
        <v>56751</v>
      </c>
      <c r="E1234" s="1">
        <v>44338</v>
      </c>
      <c r="F1234" s="2">
        <v>20</v>
      </c>
      <c r="G1234" s="2">
        <f t="shared" si="19"/>
        <v>5</v>
      </c>
      <c r="H1234" t="s">
        <v>114</v>
      </c>
      <c r="I1234" t="s">
        <v>40</v>
      </c>
      <c r="J1234" t="s">
        <v>41</v>
      </c>
      <c r="K1234" t="s">
        <v>44</v>
      </c>
      <c r="L1234" t="s">
        <v>45</v>
      </c>
      <c r="M1234" t="s">
        <v>107</v>
      </c>
      <c r="N1234" t="s">
        <v>45</v>
      </c>
      <c r="O1234" t="s">
        <v>103</v>
      </c>
      <c r="P1234" t="s">
        <v>104</v>
      </c>
      <c r="Q1234">
        <v>101054826</v>
      </c>
      <c r="R1234" t="s">
        <v>774</v>
      </c>
      <c r="S1234" s="1">
        <v>44341</v>
      </c>
      <c r="T1234" t="s">
        <v>48</v>
      </c>
      <c r="U1234">
        <v>1</v>
      </c>
      <c r="V1234">
        <v>1</v>
      </c>
      <c r="W1234">
        <v>1</v>
      </c>
      <c r="X1234">
        <v>10000</v>
      </c>
      <c r="Y1234">
        <v>0</v>
      </c>
      <c r="Z1234" t="s">
        <v>49</v>
      </c>
      <c r="AC1234" s="3">
        <v>324601</v>
      </c>
      <c r="AD1234">
        <v>0</v>
      </c>
      <c r="AE1234">
        <v>0</v>
      </c>
      <c r="AF1234" t="s">
        <v>56</v>
      </c>
      <c r="AH1234" t="s">
        <v>64</v>
      </c>
      <c r="AI1234" t="s">
        <v>52</v>
      </c>
      <c r="AK1234" t="s">
        <v>59</v>
      </c>
    </row>
    <row r="1235" spans="1:38" x14ac:dyDescent="0.25">
      <c r="A1235" t="s">
        <v>38</v>
      </c>
      <c r="B1235">
        <v>101054098</v>
      </c>
      <c r="C1235">
        <v>56605</v>
      </c>
      <c r="D1235">
        <v>56753</v>
      </c>
      <c r="E1235" s="1">
        <v>44338</v>
      </c>
      <c r="F1235" s="2">
        <v>20</v>
      </c>
      <c r="G1235" s="2">
        <f t="shared" si="19"/>
        <v>5</v>
      </c>
      <c r="H1235" t="s">
        <v>114</v>
      </c>
      <c r="I1235" t="s">
        <v>40</v>
      </c>
      <c r="J1235" t="s">
        <v>41</v>
      </c>
      <c r="K1235" t="s">
        <v>44</v>
      </c>
      <c r="L1235" t="s">
        <v>45</v>
      </c>
      <c r="M1235" t="s">
        <v>107</v>
      </c>
      <c r="N1235" t="s">
        <v>45</v>
      </c>
      <c r="O1235" t="s">
        <v>109</v>
      </c>
      <c r="P1235" t="s">
        <v>112</v>
      </c>
      <c r="Q1235">
        <v>101054827</v>
      </c>
      <c r="R1235" t="s">
        <v>800</v>
      </c>
      <c r="S1235" s="1">
        <v>44341</v>
      </c>
      <c r="T1235" t="s">
        <v>48</v>
      </c>
      <c r="U1235">
        <v>1</v>
      </c>
      <c r="V1235">
        <v>1</v>
      </c>
      <c r="W1235">
        <v>1</v>
      </c>
      <c r="X1235">
        <v>10000</v>
      </c>
      <c r="Y1235">
        <v>0</v>
      </c>
      <c r="Z1235" t="s">
        <v>49</v>
      </c>
      <c r="AC1235" s="3">
        <v>324601</v>
      </c>
      <c r="AD1235">
        <v>0</v>
      </c>
      <c r="AE1235">
        <v>0</v>
      </c>
      <c r="AF1235" t="s">
        <v>56</v>
      </c>
      <c r="AH1235" t="s">
        <v>64</v>
      </c>
      <c r="AI1235" t="s">
        <v>52</v>
      </c>
      <c r="AK1235" t="s">
        <v>59</v>
      </c>
    </row>
    <row r="1236" spans="1:38" x14ac:dyDescent="0.25">
      <c r="A1236" t="s">
        <v>38</v>
      </c>
      <c r="B1236">
        <v>101054099</v>
      </c>
      <c r="C1236">
        <v>56606</v>
      </c>
      <c r="D1236">
        <v>56755</v>
      </c>
      <c r="E1236" s="1">
        <v>44338</v>
      </c>
      <c r="F1236" s="2">
        <v>20</v>
      </c>
      <c r="G1236" s="2">
        <f t="shared" si="19"/>
        <v>5</v>
      </c>
      <c r="H1236" t="s">
        <v>114</v>
      </c>
      <c r="I1236" t="s">
        <v>40</v>
      </c>
      <c r="J1236" t="s">
        <v>41</v>
      </c>
      <c r="K1236" t="s">
        <v>44</v>
      </c>
      <c r="L1236" t="s">
        <v>45</v>
      </c>
      <c r="M1236" t="s">
        <v>107</v>
      </c>
      <c r="N1236" t="s">
        <v>45</v>
      </c>
      <c r="O1236" t="s">
        <v>115</v>
      </c>
      <c r="P1236" t="s">
        <v>154</v>
      </c>
      <c r="Q1236">
        <v>101054828</v>
      </c>
      <c r="R1236" t="s">
        <v>846</v>
      </c>
      <c r="S1236" s="1">
        <v>44341</v>
      </c>
      <c r="T1236" t="s">
        <v>48</v>
      </c>
      <c r="U1236">
        <v>1</v>
      </c>
      <c r="V1236">
        <v>1</v>
      </c>
      <c r="W1236">
        <v>1</v>
      </c>
      <c r="X1236">
        <v>10000</v>
      </c>
      <c r="Y1236">
        <v>0</v>
      </c>
      <c r="Z1236" t="s">
        <v>49</v>
      </c>
      <c r="AC1236" s="3">
        <v>324601</v>
      </c>
      <c r="AD1236">
        <v>0</v>
      </c>
      <c r="AE1236">
        <v>0</v>
      </c>
      <c r="AF1236" t="s">
        <v>56</v>
      </c>
      <c r="AH1236" t="s">
        <v>64</v>
      </c>
      <c r="AI1236" t="s">
        <v>52</v>
      </c>
      <c r="AK1236" t="s">
        <v>59</v>
      </c>
    </row>
    <row r="1237" spans="1:38" x14ac:dyDescent="0.25">
      <c r="A1237" t="s">
        <v>38</v>
      </c>
      <c r="B1237">
        <v>101054100</v>
      </c>
      <c r="C1237">
        <v>56607</v>
      </c>
      <c r="D1237">
        <v>57093</v>
      </c>
      <c r="E1237" s="1">
        <v>44338</v>
      </c>
      <c r="F1237" s="2">
        <v>20</v>
      </c>
      <c r="G1237" s="2">
        <f t="shared" si="19"/>
        <v>5</v>
      </c>
      <c r="H1237" t="s">
        <v>94</v>
      </c>
      <c r="I1237" t="s">
        <v>95</v>
      </c>
      <c r="J1237" t="s">
        <v>41</v>
      </c>
      <c r="K1237" t="s">
        <v>95</v>
      </c>
      <c r="L1237" t="s">
        <v>686</v>
      </c>
      <c r="M1237" t="s">
        <v>98</v>
      </c>
      <c r="N1237" t="s">
        <v>45</v>
      </c>
      <c r="O1237" t="s">
        <v>99</v>
      </c>
      <c r="P1237" t="s">
        <v>100</v>
      </c>
      <c r="Q1237">
        <v>101054829</v>
      </c>
      <c r="R1237">
        <v>519427</v>
      </c>
      <c r="S1237" s="1">
        <v>44345</v>
      </c>
      <c r="T1237" t="s">
        <v>48</v>
      </c>
      <c r="U1237">
        <v>33460</v>
      </c>
      <c r="V1237">
        <v>34470</v>
      </c>
      <c r="W1237">
        <v>1</v>
      </c>
      <c r="X1237">
        <v>933771</v>
      </c>
      <c r="Y1237">
        <v>112000</v>
      </c>
      <c r="Z1237" t="s">
        <v>49</v>
      </c>
      <c r="AC1237" s="3">
        <v>3847900</v>
      </c>
      <c r="AD1237">
        <v>0</v>
      </c>
      <c r="AE1237">
        <v>0</v>
      </c>
      <c r="AF1237" t="s">
        <v>50</v>
      </c>
      <c r="AH1237" t="s">
        <v>87</v>
      </c>
      <c r="AI1237" t="s">
        <v>52</v>
      </c>
      <c r="AK1237" t="s">
        <v>59</v>
      </c>
    </row>
    <row r="1238" spans="1:38" x14ac:dyDescent="0.25">
      <c r="A1238" t="s">
        <v>38</v>
      </c>
      <c r="B1238">
        <v>101054101</v>
      </c>
      <c r="C1238">
        <v>56608</v>
      </c>
      <c r="D1238">
        <v>57013</v>
      </c>
      <c r="E1238" s="1">
        <v>44338</v>
      </c>
      <c r="F1238" s="2">
        <v>20</v>
      </c>
      <c r="G1238" s="2">
        <f t="shared" si="19"/>
        <v>5</v>
      </c>
      <c r="H1238" t="s">
        <v>94</v>
      </c>
      <c r="I1238" t="s">
        <v>95</v>
      </c>
      <c r="J1238" t="s">
        <v>41</v>
      </c>
      <c r="K1238" t="s">
        <v>95</v>
      </c>
      <c r="L1238" t="s">
        <v>686</v>
      </c>
      <c r="M1238" t="s">
        <v>98</v>
      </c>
      <c r="N1238" t="s">
        <v>45</v>
      </c>
      <c r="O1238" t="s">
        <v>92</v>
      </c>
      <c r="P1238" t="s">
        <v>93</v>
      </c>
      <c r="Q1238">
        <v>101054830</v>
      </c>
      <c r="R1238">
        <v>519284</v>
      </c>
      <c r="S1238" s="1">
        <v>44343</v>
      </c>
      <c r="T1238" t="s">
        <v>48</v>
      </c>
      <c r="U1238">
        <v>34830</v>
      </c>
      <c r="V1238">
        <v>34890</v>
      </c>
      <c r="W1238">
        <v>1</v>
      </c>
      <c r="X1238">
        <v>933771</v>
      </c>
      <c r="Y1238">
        <v>0</v>
      </c>
      <c r="Z1238" t="s">
        <v>49</v>
      </c>
      <c r="AC1238" s="3">
        <v>4005450</v>
      </c>
      <c r="AD1238">
        <v>0</v>
      </c>
      <c r="AE1238">
        <v>0</v>
      </c>
      <c r="AF1238" t="s">
        <v>56</v>
      </c>
      <c r="AH1238" t="s">
        <v>87</v>
      </c>
      <c r="AI1238" t="s">
        <v>52</v>
      </c>
      <c r="AK1238" t="s">
        <v>53</v>
      </c>
      <c r="AL1238" s="1">
        <v>44355</v>
      </c>
    </row>
    <row r="1239" spans="1:38" x14ac:dyDescent="0.25">
      <c r="A1239" t="s">
        <v>38</v>
      </c>
      <c r="B1239">
        <v>101054102</v>
      </c>
      <c r="C1239">
        <v>56609</v>
      </c>
      <c r="D1239">
        <v>56949</v>
      </c>
      <c r="E1239" s="1">
        <v>44338</v>
      </c>
      <c r="F1239" s="2">
        <v>20</v>
      </c>
      <c r="G1239" s="2">
        <f t="shared" si="19"/>
        <v>5</v>
      </c>
      <c r="H1239" t="s">
        <v>94</v>
      </c>
      <c r="I1239" t="s">
        <v>95</v>
      </c>
      <c r="J1239" t="s">
        <v>41</v>
      </c>
      <c r="K1239" t="s">
        <v>95</v>
      </c>
      <c r="L1239" t="s">
        <v>686</v>
      </c>
      <c r="M1239" t="s">
        <v>98</v>
      </c>
      <c r="N1239" t="s">
        <v>45</v>
      </c>
      <c r="O1239" t="s">
        <v>162</v>
      </c>
      <c r="P1239" t="s">
        <v>163</v>
      </c>
      <c r="Q1239">
        <v>101054831</v>
      </c>
      <c r="R1239">
        <v>519119</v>
      </c>
      <c r="S1239" s="1">
        <v>44342</v>
      </c>
      <c r="T1239" t="s">
        <v>48</v>
      </c>
      <c r="U1239">
        <v>34180</v>
      </c>
      <c r="V1239">
        <v>34270</v>
      </c>
      <c r="W1239">
        <v>1</v>
      </c>
      <c r="X1239">
        <v>933771</v>
      </c>
      <c r="Y1239">
        <v>50000</v>
      </c>
      <c r="Z1239" t="s">
        <v>49</v>
      </c>
      <c r="AC1239" s="3">
        <v>3930700</v>
      </c>
      <c r="AD1239">
        <v>0</v>
      </c>
      <c r="AE1239">
        <v>0</v>
      </c>
      <c r="AF1239" t="s">
        <v>50</v>
      </c>
      <c r="AH1239" t="s">
        <v>87</v>
      </c>
      <c r="AI1239" t="s">
        <v>52</v>
      </c>
      <c r="AK1239" t="s">
        <v>53</v>
      </c>
      <c r="AL1239" s="1">
        <v>44355</v>
      </c>
    </row>
    <row r="1240" spans="1:38" x14ac:dyDescent="0.25">
      <c r="A1240" t="s">
        <v>38</v>
      </c>
      <c r="B1240">
        <v>101054103</v>
      </c>
      <c r="C1240">
        <v>56610</v>
      </c>
      <c r="D1240">
        <v>56954</v>
      </c>
      <c r="E1240" s="1">
        <v>44338</v>
      </c>
      <c r="F1240" s="2">
        <v>20</v>
      </c>
      <c r="G1240" s="2">
        <f t="shared" si="19"/>
        <v>5</v>
      </c>
      <c r="H1240" t="s">
        <v>39</v>
      </c>
      <c r="I1240" t="s">
        <v>179</v>
      </c>
      <c r="J1240" t="s">
        <v>41</v>
      </c>
      <c r="K1240" t="s">
        <v>356</v>
      </c>
      <c r="L1240" t="s">
        <v>357</v>
      </c>
      <c r="M1240" t="s">
        <v>179</v>
      </c>
      <c r="N1240" t="s">
        <v>182</v>
      </c>
      <c r="O1240" t="s">
        <v>222</v>
      </c>
      <c r="P1240" t="s">
        <v>223</v>
      </c>
      <c r="Q1240">
        <v>101054832</v>
      </c>
      <c r="R1240">
        <v>0</v>
      </c>
      <c r="S1240" s="1">
        <v>44342</v>
      </c>
      <c r="T1240" t="s">
        <v>48</v>
      </c>
      <c r="U1240">
        <v>34360</v>
      </c>
      <c r="V1240">
        <v>34360</v>
      </c>
      <c r="W1240">
        <v>1</v>
      </c>
      <c r="X1240">
        <v>366800</v>
      </c>
      <c r="Y1240">
        <v>0</v>
      </c>
      <c r="Z1240" t="s">
        <v>49</v>
      </c>
      <c r="AC1240" s="3">
        <v>1271320</v>
      </c>
      <c r="AD1240">
        <v>0</v>
      </c>
      <c r="AE1240">
        <v>0</v>
      </c>
      <c r="AF1240" t="s">
        <v>56</v>
      </c>
      <c r="AH1240" t="s">
        <v>185</v>
      </c>
      <c r="AI1240" t="s">
        <v>52</v>
      </c>
      <c r="AK1240" t="s">
        <v>53</v>
      </c>
      <c r="AL1240" s="1">
        <v>44355</v>
      </c>
    </row>
    <row r="1241" spans="1:38" x14ac:dyDescent="0.25">
      <c r="A1241" t="s">
        <v>38</v>
      </c>
      <c r="B1241">
        <v>101054104</v>
      </c>
      <c r="C1241">
        <v>56611</v>
      </c>
      <c r="D1241">
        <v>56955</v>
      </c>
      <c r="E1241" s="1">
        <v>44338</v>
      </c>
      <c r="F1241" s="2">
        <v>20</v>
      </c>
      <c r="G1241" s="2">
        <f t="shared" si="19"/>
        <v>5</v>
      </c>
      <c r="H1241" t="s">
        <v>39</v>
      </c>
      <c r="I1241" t="s">
        <v>179</v>
      </c>
      <c r="J1241" t="s">
        <v>41</v>
      </c>
      <c r="K1241" t="s">
        <v>356</v>
      </c>
      <c r="L1241" t="s">
        <v>357</v>
      </c>
      <c r="M1241" t="s">
        <v>179</v>
      </c>
      <c r="N1241" t="s">
        <v>182</v>
      </c>
      <c r="O1241" t="s">
        <v>230</v>
      </c>
      <c r="P1241" t="s">
        <v>231</v>
      </c>
      <c r="Q1241">
        <v>101054833</v>
      </c>
      <c r="R1241">
        <v>3078</v>
      </c>
      <c r="S1241" s="1">
        <v>44342</v>
      </c>
      <c r="T1241" t="s">
        <v>48</v>
      </c>
      <c r="U1241">
        <v>34520</v>
      </c>
      <c r="V1241">
        <v>34490</v>
      </c>
      <c r="W1241">
        <v>1</v>
      </c>
      <c r="X1241">
        <v>366800</v>
      </c>
      <c r="Y1241">
        <v>0</v>
      </c>
      <c r="Z1241" t="s">
        <v>49</v>
      </c>
      <c r="AC1241" s="3">
        <v>1276130</v>
      </c>
      <c r="AD1241">
        <v>0</v>
      </c>
      <c r="AE1241">
        <v>0</v>
      </c>
      <c r="AF1241" t="s">
        <v>56</v>
      </c>
      <c r="AH1241" t="s">
        <v>185</v>
      </c>
      <c r="AI1241" t="s">
        <v>52</v>
      </c>
      <c r="AK1241" t="s">
        <v>53</v>
      </c>
      <c r="AL1241" s="1">
        <v>44355</v>
      </c>
    </row>
    <row r="1242" spans="1:38" x14ac:dyDescent="0.25">
      <c r="A1242" t="s">
        <v>38</v>
      </c>
      <c r="B1242">
        <v>101054105</v>
      </c>
      <c r="C1242">
        <v>56612</v>
      </c>
      <c r="D1242">
        <v>56956</v>
      </c>
      <c r="E1242" s="1">
        <v>44338</v>
      </c>
      <c r="F1242" s="2">
        <v>20</v>
      </c>
      <c r="G1242" s="2">
        <f t="shared" si="19"/>
        <v>5</v>
      </c>
      <c r="H1242" t="s">
        <v>39</v>
      </c>
      <c r="I1242" t="s">
        <v>179</v>
      </c>
      <c r="J1242" t="s">
        <v>41</v>
      </c>
      <c r="K1242" t="s">
        <v>356</v>
      </c>
      <c r="L1242" t="s">
        <v>357</v>
      </c>
      <c r="M1242" t="s">
        <v>179</v>
      </c>
      <c r="N1242" t="s">
        <v>182</v>
      </c>
      <c r="O1242" t="s">
        <v>198</v>
      </c>
      <c r="P1242" t="s">
        <v>199</v>
      </c>
      <c r="Q1242">
        <v>101054834</v>
      </c>
      <c r="R1242">
        <v>0</v>
      </c>
      <c r="S1242" s="1">
        <v>44342</v>
      </c>
      <c r="T1242" t="s">
        <v>48</v>
      </c>
      <c r="U1242">
        <v>34420</v>
      </c>
      <c r="V1242">
        <v>34430</v>
      </c>
      <c r="W1242">
        <v>1</v>
      </c>
      <c r="X1242">
        <v>366800</v>
      </c>
      <c r="Y1242">
        <v>0</v>
      </c>
      <c r="Z1242" t="s">
        <v>49</v>
      </c>
      <c r="AC1242" s="3">
        <v>1273910</v>
      </c>
      <c r="AD1242">
        <v>0</v>
      </c>
      <c r="AE1242">
        <v>0</v>
      </c>
      <c r="AF1242" t="s">
        <v>56</v>
      </c>
      <c r="AH1242" t="s">
        <v>185</v>
      </c>
      <c r="AI1242" t="s">
        <v>52</v>
      </c>
      <c r="AK1242" t="s">
        <v>53</v>
      </c>
      <c r="AL1242" s="1">
        <v>44355</v>
      </c>
    </row>
    <row r="1243" spans="1:38" x14ac:dyDescent="0.25">
      <c r="A1243" t="s">
        <v>38</v>
      </c>
      <c r="B1243">
        <v>101054106</v>
      </c>
      <c r="C1243">
        <v>56613</v>
      </c>
      <c r="D1243">
        <v>56957</v>
      </c>
      <c r="E1243" s="1">
        <v>44338</v>
      </c>
      <c r="F1243" s="2">
        <v>20</v>
      </c>
      <c r="G1243" s="2">
        <f t="shared" si="19"/>
        <v>5</v>
      </c>
      <c r="H1243" t="s">
        <v>39</v>
      </c>
      <c r="I1243" t="s">
        <v>179</v>
      </c>
      <c r="J1243" t="s">
        <v>41</v>
      </c>
      <c r="K1243" t="s">
        <v>356</v>
      </c>
      <c r="L1243" t="s">
        <v>357</v>
      </c>
      <c r="M1243" t="s">
        <v>179</v>
      </c>
      <c r="N1243" t="s">
        <v>182</v>
      </c>
      <c r="O1243" t="s">
        <v>196</v>
      </c>
      <c r="P1243" t="s">
        <v>197</v>
      </c>
      <c r="Q1243">
        <v>101054835</v>
      </c>
      <c r="R1243">
        <v>3065</v>
      </c>
      <c r="S1243" s="1">
        <v>44342</v>
      </c>
      <c r="T1243" t="s">
        <v>48</v>
      </c>
      <c r="U1243">
        <v>33880</v>
      </c>
      <c r="V1243">
        <v>33860</v>
      </c>
      <c r="W1243">
        <v>1</v>
      </c>
      <c r="X1243">
        <v>366800</v>
      </c>
      <c r="Y1243">
        <v>0</v>
      </c>
      <c r="Z1243" t="s">
        <v>49</v>
      </c>
      <c r="AC1243" s="3">
        <v>1252820</v>
      </c>
      <c r="AD1243">
        <v>0</v>
      </c>
      <c r="AE1243">
        <v>0</v>
      </c>
      <c r="AF1243" t="s">
        <v>56</v>
      </c>
      <c r="AH1243" t="s">
        <v>185</v>
      </c>
      <c r="AI1243" t="s">
        <v>52</v>
      </c>
      <c r="AK1243" t="s">
        <v>53</v>
      </c>
      <c r="AL1243" s="1">
        <v>44355</v>
      </c>
    </row>
    <row r="1244" spans="1:38" x14ac:dyDescent="0.25">
      <c r="A1244" t="s">
        <v>38</v>
      </c>
      <c r="B1244">
        <v>101054107</v>
      </c>
      <c r="C1244">
        <v>56614</v>
      </c>
      <c r="D1244">
        <v>56958</v>
      </c>
      <c r="E1244" s="1">
        <v>44338</v>
      </c>
      <c r="F1244" s="2">
        <v>20</v>
      </c>
      <c r="G1244" s="2">
        <f t="shared" si="19"/>
        <v>5</v>
      </c>
      <c r="H1244" t="s">
        <v>39</v>
      </c>
      <c r="I1244" t="s">
        <v>179</v>
      </c>
      <c r="J1244" t="s">
        <v>41</v>
      </c>
      <c r="K1244" t="s">
        <v>356</v>
      </c>
      <c r="L1244" t="s">
        <v>357</v>
      </c>
      <c r="M1244" t="s">
        <v>179</v>
      </c>
      <c r="N1244" t="s">
        <v>182</v>
      </c>
      <c r="O1244" t="s">
        <v>224</v>
      </c>
      <c r="P1244" t="s">
        <v>225</v>
      </c>
      <c r="Q1244">
        <v>101054836</v>
      </c>
      <c r="R1244">
        <v>0</v>
      </c>
      <c r="S1244" s="1">
        <v>44342</v>
      </c>
      <c r="T1244" t="s">
        <v>48</v>
      </c>
      <c r="U1244">
        <v>34520</v>
      </c>
      <c r="V1244">
        <v>34550</v>
      </c>
      <c r="W1244">
        <v>1</v>
      </c>
      <c r="X1244">
        <v>366800</v>
      </c>
      <c r="Y1244">
        <v>0</v>
      </c>
      <c r="Z1244" t="s">
        <v>49</v>
      </c>
      <c r="AC1244" s="3">
        <v>1278350</v>
      </c>
      <c r="AD1244">
        <v>0</v>
      </c>
      <c r="AE1244">
        <v>0</v>
      </c>
      <c r="AF1244" t="s">
        <v>56</v>
      </c>
      <c r="AH1244" t="s">
        <v>185</v>
      </c>
      <c r="AI1244" t="s">
        <v>52</v>
      </c>
      <c r="AK1244" t="s">
        <v>53</v>
      </c>
      <c r="AL1244" s="1">
        <v>44355</v>
      </c>
    </row>
    <row r="1245" spans="1:38" x14ac:dyDescent="0.25">
      <c r="A1245" t="s">
        <v>38</v>
      </c>
      <c r="B1245">
        <v>101054108</v>
      </c>
      <c r="C1245">
        <v>56615</v>
      </c>
      <c r="E1245" s="1">
        <v>44338</v>
      </c>
      <c r="F1245" s="2">
        <v>20</v>
      </c>
      <c r="G1245" s="2">
        <f t="shared" si="19"/>
        <v>5</v>
      </c>
      <c r="H1245" t="s">
        <v>67</v>
      </c>
      <c r="I1245" t="s">
        <v>40</v>
      </c>
      <c r="J1245" t="s">
        <v>41</v>
      </c>
      <c r="K1245" t="s">
        <v>68</v>
      </c>
      <c r="L1245" t="s">
        <v>45</v>
      </c>
      <c r="M1245" t="s">
        <v>69</v>
      </c>
      <c r="N1245" t="s">
        <v>45</v>
      </c>
      <c r="O1245" t="s">
        <v>242</v>
      </c>
      <c r="P1245" t="s">
        <v>244</v>
      </c>
      <c r="Q1245">
        <v>101054837</v>
      </c>
      <c r="R1245">
        <v>526</v>
      </c>
      <c r="S1245" s="1">
        <v>44342</v>
      </c>
      <c r="T1245" t="s">
        <v>78</v>
      </c>
      <c r="U1245">
        <v>36700</v>
      </c>
      <c r="V1245">
        <v>36650</v>
      </c>
      <c r="W1245">
        <v>1</v>
      </c>
      <c r="X1245">
        <v>0</v>
      </c>
      <c r="Y1245">
        <v>0</v>
      </c>
      <c r="AC1245" s="3">
        <v>576557</v>
      </c>
      <c r="AD1245">
        <v>0</v>
      </c>
      <c r="AE1245">
        <v>0</v>
      </c>
      <c r="AH1245" t="s">
        <v>51</v>
      </c>
      <c r="AI1245" t="s">
        <v>52</v>
      </c>
      <c r="AK1245" t="s">
        <v>53</v>
      </c>
      <c r="AL1245" s="1">
        <v>44355</v>
      </c>
    </row>
    <row r="1246" spans="1:38" x14ac:dyDescent="0.25">
      <c r="A1246" t="s">
        <v>38</v>
      </c>
      <c r="B1246">
        <v>101054109</v>
      </c>
      <c r="C1246">
        <v>56616</v>
      </c>
      <c r="D1246">
        <v>56960</v>
      </c>
      <c r="E1246" s="1">
        <v>44338</v>
      </c>
      <c r="F1246" s="2">
        <v>20</v>
      </c>
      <c r="G1246" s="2">
        <f t="shared" si="19"/>
        <v>5</v>
      </c>
      <c r="H1246" t="s">
        <v>39</v>
      </c>
      <c r="I1246" t="s">
        <v>179</v>
      </c>
      <c r="J1246" t="s">
        <v>41</v>
      </c>
      <c r="K1246" t="s">
        <v>180</v>
      </c>
      <c r="L1246" t="s">
        <v>181</v>
      </c>
      <c r="M1246" t="s">
        <v>179</v>
      </c>
      <c r="N1246" t="s">
        <v>182</v>
      </c>
      <c r="O1246" t="s">
        <v>186</v>
      </c>
      <c r="P1246" t="s">
        <v>187</v>
      </c>
      <c r="Q1246">
        <v>101054838</v>
      </c>
      <c r="R1246">
        <v>0</v>
      </c>
      <c r="S1246" s="1">
        <v>44342</v>
      </c>
      <c r="T1246" t="s">
        <v>48</v>
      </c>
      <c r="U1246">
        <v>34550</v>
      </c>
      <c r="V1246">
        <v>34620</v>
      </c>
      <c r="W1246">
        <v>1</v>
      </c>
      <c r="X1246">
        <v>305000</v>
      </c>
      <c r="Y1246">
        <v>0</v>
      </c>
      <c r="Z1246" t="s">
        <v>49</v>
      </c>
      <c r="AC1246" s="3">
        <v>1195775</v>
      </c>
      <c r="AD1246">
        <v>0</v>
      </c>
      <c r="AE1246">
        <v>0</v>
      </c>
      <c r="AF1246" t="s">
        <v>56</v>
      </c>
      <c r="AH1246" t="s">
        <v>185</v>
      </c>
      <c r="AI1246" t="s">
        <v>52</v>
      </c>
      <c r="AK1246" t="s">
        <v>53</v>
      </c>
      <c r="AL1246" s="1">
        <v>44355</v>
      </c>
    </row>
    <row r="1247" spans="1:38" x14ac:dyDescent="0.25">
      <c r="A1247" t="s">
        <v>38</v>
      </c>
      <c r="B1247">
        <v>101054110</v>
      </c>
      <c r="C1247">
        <v>56617</v>
      </c>
      <c r="D1247">
        <v>56961</v>
      </c>
      <c r="E1247" s="1">
        <v>44338</v>
      </c>
      <c r="F1247" s="2">
        <v>20</v>
      </c>
      <c r="G1247" s="2">
        <f t="shared" si="19"/>
        <v>5</v>
      </c>
      <c r="H1247" t="s">
        <v>39</v>
      </c>
      <c r="I1247" t="s">
        <v>179</v>
      </c>
      <c r="J1247" t="s">
        <v>41</v>
      </c>
      <c r="K1247" t="s">
        <v>180</v>
      </c>
      <c r="L1247" t="s">
        <v>181</v>
      </c>
      <c r="M1247" t="s">
        <v>179</v>
      </c>
      <c r="N1247" t="s">
        <v>182</v>
      </c>
      <c r="O1247" t="s">
        <v>200</v>
      </c>
      <c r="P1247" t="s">
        <v>201</v>
      </c>
      <c r="Q1247">
        <v>101054839</v>
      </c>
      <c r="R1247">
        <v>3067</v>
      </c>
      <c r="S1247" s="1">
        <v>44342</v>
      </c>
      <c r="T1247" t="s">
        <v>48</v>
      </c>
      <c r="U1247">
        <v>34740</v>
      </c>
      <c r="V1247">
        <v>34800</v>
      </c>
      <c r="W1247">
        <v>1</v>
      </c>
      <c r="X1247">
        <v>305000</v>
      </c>
      <c r="Y1247">
        <v>0</v>
      </c>
      <c r="Z1247" t="s">
        <v>49</v>
      </c>
      <c r="AC1247" s="3">
        <v>1201992</v>
      </c>
      <c r="AD1247">
        <v>0</v>
      </c>
      <c r="AE1247">
        <v>0</v>
      </c>
      <c r="AF1247" t="s">
        <v>56</v>
      </c>
      <c r="AH1247" t="s">
        <v>185</v>
      </c>
      <c r="AI1247" t="s">
        <v>52</v>
      </c>
      <c r="AK1247" t="s">
        <v>53</v>
      </c>
      <c r="AL1247" s="1">
        <v>44355</v>
      </c>
    </row>
    <row r="1248" spans="1:38" x14ac:dyDescent="0.25">
      <c r="A1248" t="s">
        <v>38</v>
      </c>
      <c r="B1248">
        <v>101054111</v>
      </c>
      <c r="C1248">
        <v>56618</v>
      </c>
      <c r="D1248">
        <v>56962</v>
      </c>
      <c r="E1248" s="1">
        <v>44338</v>
      </c>
      <c r="F1248" s="2">
        <v>20</v>
      </c>
      <c r="G1248" s="2">
        <f t="shared" si="19"/>
        <v>5</v>
      </c>
      <c r="H1248" t="s">
        <v>39</v>
      </c>
      <c r="I1248" t="s">
        <v>179</v>
      </c>
      <c r="J1248" t="s">
        <v>41</v>
      </c>
      <c r="K1248" t="s">
        <v>180</v>
      </c>
      <c r="L1248" t="s">
        <v>181</v>
      </c>
      <c r="M1248" t="s">
        <v>179</v>
      </c>
      <c r="N1248" t="s">
        <v>182</v>
      </c>
      <c r="O1248" t="s">
        <v>719</v>
      </c>
      <c r="P1248" t="s">
        <v>227</v>
      </c>
      <c r="Q1248">
        <v>101054840</v>
      </c>
      <c r="R1248">
        <v>3072</v>
      </c>
      <c r="S1248" s="1">
        <v>44342</v>
      </c>
      <c r="T1248" t="s">
        <v>48</v>
      </c>
      <c r="U1248">
        <v>34670</v>
      </c>
      <c r="V1248">
        <v>34710</v>
      </c>
      <c r="W1248">
        <v>1</v>
      </c>
      <c r="X1248">
        <v>305000</v>
      </c>
      <c r="Y1248">
        <v>0</v>
      </c>
      <c r="Z1248" t="s">
        <v>49</v>
      </c>
      <c r="AC1248" s="3">
        <v>1198883</v>
      </c>
      <c r="AD1248">
        <v>0</v>
      </c>
      <c r="AE1248">
        <v>0</v>
      </c>
      <c r="AF1248" t="s">
        <v>56</v>
      </c>
      <c r="AH1248" t="s">
        <v>185</v>
      </c>
      <c r="AI1248" t="s">
        <v>52</v>
      </c>
      <c r="AK1248" t="s">
        <v>53</v>
      </c>
      <c r="AL1248" s="1">
        <v>44355</v>
      </c>
    </row>
    <row r="1249" spans="1:38" x14ac:dyDescent="0.25">
      <c r="A1249" t="s">
        <v>38</v>
      </c>
      <c r="B1249">
        <v>101054112</v>
      </c>
      <c r="C1249">
        <v>56619</v>
      </c>
      <c r="D1249">
        <v>56963</v>
      </c>
      <c r="E1249" s="1">
        <v>44338</v>
      </c>
      <c r="F1249" s="2">
        <v>20</v>
      </c>
      <c r="G1249" s="2">
        <f t="shared" si="19"/>
        <v>5</v>
      </c>
      <c r="H1249" t="s">
        <v>39</v>
      </c>
      <c r="I1249" t="s">
        <v>179</v>
      </c>
      <c r="J1249" t="s">
        <v>41</v>
      </c>
      <c r="K1249" t="s">
        <v>180</v>
      </c>
      <c r="L1249" t="s">
        <v>181</v>
      </c>
      <c r="M1249" t="s">
        <v>179</v>
      </c>
      <c r="N1249" t="s">
        <v>182</v>
      </c>
      <c r="O1249" t="s">
        <v>194</v>
      </c>
      <c r="P1249" t="s">
        <v>195</v>
      </c>
      <c r="Q1249">
        <v>101054841</v>
      </c>
      <c r="R1249">
        <v>0</v>
      </c>
      <c r="S1249" s="1">
        <v>44342</v>
      </c>
      <c r="T1249" t="s">
        <v>48</v>
      </c>
      <c r="U1249">
        <v>34600</v>
      </c>
      <c r="V1249">
        <v>34620</v>
      </c>
      <c r="W1249">
        <v>1</v>
      </c>
      <c r="X1249">
        <v>305000</v>
      </c>
      <c r="Y1249">
        <v>0</v>
      </c>
      <c r="Z1249" t="s">
        <v>49</v>
      </c>
      <c r="AC1249" s="3">
        <v>1195775</v>
      </c>
      <c r="AD1249">
        <v>0</v>
      </c>
      <c r="AE1249">
        <v>0</v>
      </c>
      <c r="AF1249" t="s">
        <v>56</v>
      </c>
      <c r="AH1249" t="s">
        <v>185</v>
      </c>
      <c r="AI1249" t="s">
        <v>52</v>
      </c>
      <c r="AK1249" t="s">
        <v>53</v>
      </c>
      <c r="AL1249" s="1">
        <v>44355</v>
      </c>
    </row>
    <row r="1250" spans="1:38" x14ac:dyDescent="0.25">
      <c r="A1250" t="s">
        <v>38</v>
      </c>
      <c r="B1250">
        <v>101054113</v>
      </c>
      <c r="C1250">
        <v>56620</v>
      </c>
      <c r="D1250">
        <v>56964</v>
      </c>
      <c r="E1250" s="1">
        <v>44338</v>
      </c>
      <c r="F1250" s="2">
        <v>20</v>
      </c>
      <c r="G1250" s="2">
        <f t="shared" si="19"/>
        <v>5</v>
      </c>
      <c r="H1250" t="s">
        <v>39</v>
      </c>
      <c r="I1250" t="s">
        <v>179</v>
      </c>
      <c r="J1250" t="s">
        <v>41</v>
      </c>
      <c r="K1250" t="s">
        <v>180</v>
      </c>
      <c r="L1250" t="s">
        <v>181</v>
      </c>
      <c r="M1250" t="s">
        <v>179</v>
      </c>
      <c r="N1250" t="s">
        <v>182</v>
      </c>
      <c r="O1250" t="s">
        <v>215</v>
      </c>
      <c r="P1250" t="s">
        <v>216</v>
      </c>
      <c r="Q1250">
        <v>101054842</v>
      </c>
      <c r="R1250">
        <v>0</v>
      </c>
      <c r="S1250" s="1">
        <v>44342</v>
      </c>
      <c r="T1250" t="s">
        <v>48</v>
      </c>
      <c r="U1250">
        <v>34410</v>
      </c>
      <c r="V1250">
        <v>34430</v>
      </c>
      <c r="W1250">
        <v>1</v>
      </c>
      <c r="X1250">
        <v>305000</v>
      </c>
      <c r="Y1250">
        <v>0</v>
      </c>
      <c r="Z1250" t="s">
        <v>49</v>
      </c>
      <c r="AC1250" s="3">
        <v>1189212</v>
      </c>
      <c r="AD1250">
        <v>0</v>
      </c>
      <c r="AE1250">
        <v>0</v>
      </c>
      <c r="AF1250" t="s">
        <v>56</v>
      </c>
      <c r="AH1250" t="s">
        <v>185</v>
      </c>
      <c r="AI1250" t="s">
        <v>52</v>
      </c>
      <c r="AK1250" t="s">
        <v>53</v>
      </c>
      <c r="AL1250" s="1">
        <v>44355</v>
      </c>
    </row>
    <row r="1251" spans="1:38" x14ac:dyDescent="0.25">
      <c r="A1251" t="s">
        <v>38</v>
      </c>
      <c r="B1251">
        <v>101054114</v>
      </c>
      <c r="C1251">
        <v>56621</v>
      </c>
      <c r="D1251">
        <v>56965</v>
      </c>
      <c r="E1251" s="1">
        <v>44338</v>
      </c>
      <c r="F1251" s="2">
        <v>20</v>
      </c>
      <c r="G1251" s="2">
        <f t="shared" si="19"/>
        <v>5</v>
      </c>
      <c r="H1251" t="s">
        <v>39</v>
      </c>
      <c r="I1251" t="s">
        <v>179</v>
      </c>
      <c r="J1251" t="s">
        <v>41</v>
      </c>
      <c r="K1251" t="s">
        <v>180</v>
      </c>
      <c r="L1251" t="s">
        <v>181</v>
      </c>
      <c r="M1251" t="s">
        <v>179</v>
      </c>
      <c r="N1251" t="s">
        <v>182</v>
      </c>
      <c r="O1251" t="s">
        <v>57</v>
      </c>
      <c r="P1251" t="s">
        <v>58</v>
      </c>
      <c r="Q1251">
        <v>101054843</v>
      </c>
      <c r="R1251">
        <v>3066</v>
      </c>
      <c r="S1251" s="1">
        <v>44342</v>
      </c>
      <c r="T1251" t="s">
        <v>48</v>
      </c>
      <c r="U1251">
        <v>34630</v>
      </c>
      <c r="V1251">
        <v>34620</v>
      </c>
      <c r="W1251">
        <v>1</v>
      </c>
      <c r="X1251">
        <v>305000</v>
      </c>
      <c r="Y1251">
        <v>40000</v>
      </c>
      <c r="Z1251" t="s">
        <v>49</v>
      </c>
      <c r="AC1251" s="3">
        <v>1195775</v>
      </c>
      <c r="AD1251">
        <v>0</v>
      </c>
      <c r="AE1251">
        <v>0</v>
      </c>
      <c r="AF1251" t="s">
        <v>50</v>
      </c>
      <c r="AH1251" t="s">
        <v>185</v>
      </c>
      <c r="AI1251" t="s">
        <v>52</v>
      </c>
      <c r="AK1251" t="s">
        <v>53</v>
      </c>
      <c r="AL1251" s="1">
        <v>44355</v>
      </c>
    </row>
    <row r="1252" spans="1:38" x14ac:dyDescent="0.25">
      <c r="A1252" t="s">
        <v>38</v>
      </c>
      <c r="B1252">
        <v>101054115</v>
      </c>
      <c r="C1252">
        <v>56622</v>
      </c>
      <c r="D1252">
        <v>56966</v>
      </c>
      <c r="E1252" s="1">
        <v>44338</v>
      </c>
      <c r="F1252" s="2">
        <v>20</v>
      </c>
      <c r="G1252" s="2">
        <f t="shared" si="19"/>
        <v>5</v>
      </c>
      <c r="H1252" t="s">
        <v>39</v>
      </c>
      <c r="I1252" t="s">
        <v>179</v>
      </c>
      <c r="J1252" t="s">
        <v>41</v>
      </c>
      <c r="K1252" t="s">
        <v>180</v>
      </c>
      <c r="L1252" t="s">
        <v>181</v>
      </c>
      <c r="M1252" t="s">
        <v>179</v>
      </c>
      <c r="N1252" t="s">
        <v>182</v>
      </c>
      <c r="O1252" t="s">
        <v>254</v>
      </c>
      <c r="P1252" t="s">
        <v>255</v>
      </c>
      <c r="Q1252">
        <v>101054844</v>
      </c>
      <c r="R1252">
        <v>3073</v>
      </c>
      <c r="S1252" s="1">
        <v>44342</v>
      </c>
      <c r="T1252" t="s">
        <v>48</v>
      </c>
      <c r="U1252">
        <v>34140</v>
      </c>
      <c r="V1252">
        <v>34170</v>
      </c>
      <c r="W1252">
        <v>1</v>
      </c>
      <c r="X1252">
        <v>305000</v>
      </c>
      <c r="Y1252">
        <v>116000</v>
      </c>
      <c r="Z1252" t="s">
        <v>49</v>
      </c>
      <c r="AC1252" s="3">
        <v>1180232</v>
      </c>
      <c r="AD1252">
        <v>0</v>
      </c>
      <c r="AE1252">
        <v>0</v>
      </c>
      <c r="AF1252" t="s">
        <v>50</v>
      </c>
      <c r="AH1252" t="s">
        <v>185</v>
      </c>
      <c r="AI1252" t="s">
        <v>52</v>
      </c>
      <c r="AK1252" t="s">
        <v>53</v>
      </c>
      <c r="AL1252" s="1">
        <v>44355</v>
      </c>
    </row>
    <row r="1253" spans="1:38" x14ac:dyDescent="0.25">
      <c r="A1253" t="s">
        <v>38</v>
      </c>
      <c r="B1253">
        <v>101054116</v>
      </c>
      <c r="C1253">
        <v>56623</v>
      </c>
      <c r="D1253">
        <v>56967</v>
      </c>
      <c r="E1253" s="1">
        <v>44338</v>
      </c>
      <c r="F1253" s="2">
        <v>20</v>
      </c>
      <c r="G1253" s="2">
        <f t="shared" si="19"/>
        <v>5</v>
      </c>
      <c r="H1253" t="s">
        <v>39</v>
      </c>
      <c r="I1253" t="s">
        <v>179</v>
      </c>
      <c r="J1253" t="s">
        <v>41</v>
      </c>
      <c r="K1253" t="s">
        <v>180</v>
      </c>
      <c r="L1253" t="s">
        <v>181</v>
      </c>
      <c r="M1253" t="s">
        <v>179</v>
      </c>
      <c r="N1253" t="s">
        <v>182</v>
      </c>
      <c r="O1253" t="s">
        <v>148</v>
      </c>
      <c r="P1253" t="s">
        <v>149</v>
      </c>
      <c r="Q1253">
        <v>101054845</v>
      </c>
      <c r="R1253">
        <v>3077</v>
      </c>
      <c r="S1253" s="1">
        <v>44342</v>
      </c>
      <c r="T1253" t="s">
        <v>48</v>
      </c>
      <c r="U1253">
        <v>34120</v>
      </c>
      <c r="V1253">
        <v>34140</v>
      </c>
      <c r="W1253">
        <v>1</v>
      </c>
      <c r="X1253">
        <v>305000</v>
      </c>
      <c r="Y1253">
        <v>40000</v>
      </c>
      <c r="Z1253" t="s">
        <v>49</v>
      </c>
      <c r="AC1253" s="3">
        <v>1179196</v>
      </c>
      <c r="AD1253">
        <v>0</v>
      </c>
      <c r="AE1253">
        <v>0</v>
      </c>
      <c r="AF1253" t="s">
        <v>50</v>
      </c>
      <c r="AH1253" t="s">
        <v>185</v>
      </c>
      <c r="AI1253" t="s">
        <v>52</v>
      </c>
      <c r="AK1253" t="s">
        <v>53</v>
      </c>
      <c r="AL1253" s="1">
        <v>44355</v>
      </c>
    </row>
    <row r="1254" spans="1:38" x14ac:dyDescent="0.25">
      <c r="A1254" t="s">
        <v>38</v>
      </c>
      <c r="B1254">
        <v>101054117</v>
      </c>
      <c r="C1254">
        <v>56624</v>
      </c>
      <c r="D1254">
        <v>56968</v>
      </c>
      <c r="E1254" s="1">
        <v>44338</v>
      </c>
      <c r="F1254" s="2">
        <v>20</v>
      </c>
      <c r="G1254" s="2">
        <f t="shared" si="19"/>
        <v>5</v>
      </c>
      <c r="H1254" t="s">
        <v>39</v>
      </c>
      <c r="I1254" t="s">
        <v>179</v>
      </c>
      <c r="J1254" t="s">
        <v>41</v>
      </c>
      <c r="K1254" t="s">
        <v>180</v>
      </c>
      <c r="L1254" t="s">
        <v>181</v>
      </c>
      <c r="M1254" t="s">
        <v>179</v>
      </c>
      <c r="N1254" t="s">
        <v>182</v>
      </c>
      <c r="O1254" t="s">
        <v>80</v>
      </c>
      <c r="P1254" t="s">
        <v>81</v>
      </c>
      <c r="Q1254">
        <v>101054846</v>
      </c>
      <c r="R1254">
        <v>0</v>
      </c>
      <c r="S1254" s="1">
        <v>44342</v>
      </c>
      <c r="T1254" t="s">
        <v>48</v>
      </c>
      <c r="U1254">
        <v>34380</v>
      </c>
      <c r="V1254">
        <v>34440</v>
      </c>
      <c r="W1254">
        <v>1</v>
      </c>
      <c r="X1254">
        <v>305000</v>
      </c>
      <c r="Y1254">
        <v>116000</v>
      </c>
      <c r="Z1254" t="s">
        <v>49</v>
      </c>
      <c r="AC1254" s="3">
        <v>1189558</v>
      </c>
      <c r="AD1254">
        <v>0</v>
      </c>
      <c r="AE1254">
        <v>0</v>
      </c>
      <c r="AF1254" t="s">
        <v>50</v>
      </c>
      <c r="AH1254" t="s">
        <v>185</v>
      </c>
      <c r="AI1254" t="s">
        <v>52</v>
      </c>
      <c r="AK1254" t="s">
        <v>53</v>
      </c>
      <c r="AL1254" s="1">
        <v>44355</v>
      </c>
    </row>
    <row r="1255" spans="1:38" x14ac:dyDescent="0.25">
      <c r="A1255" t="s">
        <v>38</v>
      </c>
      <c r="B1255">
        <v>101054118</v>
      </c>
      <c r="C1255">
        <v>56625</v>
      </c>
      <c r="D1255">
        <v>56969</v>
      </c>
      <c r="E1255" s="1">
        <v>44338</v>
      </c>
      <c r="F1255" s="2">
        <v>20</v>
      </c>
      <c r="G1255" s="2">
        <f t="shared" si="19"/>
        <v>5</v>
      </c>
      <c r="H1255" t="s">
        <v>39</v>
      </c>
      <c r="I1255" t="s">
        <v>179</v>
      </c>
      <c r="J1255" t="s">
        <v>41</v>
      </c>
      <c r="K1255" t="s">
        <v>180</v>
      </c>
      <c r="L1255" t="s">
        <v>181</v>
      </c>
      <c r="M1255" t="s">
        <v>179</v>
      </c>
      <c r="N1255" t="s">
        <v>182</v>
      </c>
      <c r="O1255" t="s">
        <v>226</v>
      </c>
      <c r="P1255" t="s">
        <v>796</v>
      </c>
      <c r="Q1255">
        <v>101054847</v>
      </c>
      <c r="R1255">
        <v>0</v>
      </c>
      <c r="S1255" s="1">
        <v>44342</v>
      </c>
      <c r="T1255" t="s">
        <v>48</v>
      </c>
      <c r="U1255">
        <v>34520</v>
      </c>
      <c r="V1255">
        <v>34560</v>
      </c>
      <c r="W1255">
        <v>1</v>
      </c>
      <c r="X1255">
        <v>305000</v>
      </c>
      <c r="Y1255">
        <v>0</v>
      </c>
      <c r="Z1255" t="s">
        <v>49</v>
      </c>
      <c r="AC1255" s="3">
        <v>1193702</v>
      </c>
      <c r="AD1255">
        <v>0</v>
      </c>
      <c r="AE1255">
        <v>0</v>
      </c>
      <c r="AF1255" t="s">
        <v>56</v>
      </c>
      <c r="AH1255" t="s">
        <v>185</v>
      </c>
      <c r="AI1255" t="s">
        <v>52</v>
      </c>
      <c r="AK1255" t="s">
        <v>53</v>
      </c>
      <c r="AL1255" s="1">
        <v>44355</v>
      </c>
    </row>
    <row r="1256" spans="1:38" x14ac:dyDescent="0.25">
      <c r="A1256" t="s">
        <v>38</v>
      </c>
      <c r="B1256">
        <v>101054119</v>
      </c>
      <c r="C1256">
        <v>56626</v>
      </c>
      <c r="D1256">
        <v>56952</v>
      </c>
      <c r="E1256" s="1">
        <v>44338</v>
      </c>
      <c r="F1256" s="2">
        <v>20</v>
      </c>
      <c r="G1256" s="2">
        <f t="shared" si="19"/>
        <v>5</v>
      </c>
      <c r="H1256" t="s">
        <v>39</v>
      </c>
      <c r="I1256" t="s">
        <v>179</v>
      </c>
      <c r="J1256" t="s">
        <v>41</v>
      </c>
      <c r="K1256" t="s">
        <v>125</v>
      </c>
      <c r="L1256" t="s">
        <v>126</v>
      </c>
      <c r="M1256" t="s">
        <v>179</v>
      </c>
      <c r="N1256" t="s">
        <v>182</v>
      </c>
      <c r="O1256" t="s">
        <v>192</v>
      </c>
      <c r="P1256" t="s">
        <v>195</v>
      </c>
      <c r="Q1256">
        <v>101054848</v>
      </c>
      <c r="R1256">
        <v>3060</v>
      </c>
      <c r="S1256" s="1">
        <v>44342</v>
      </c>
      <c r="T1256" t="s">
        <v>48</v>
      </c>
      <c r="U1256">
        <v>34570</v>
      </c>
      <c r="V1256">
        <v>34600</v>
      </c>
      <c r="W1256">
        <v>1</v>
      </c>
      <c r="X1256">
        <v>220000</v>
      </c>
      <c r="Y1256">
        <v>0</v>
      </c>
      <c r="Z1256" t="s">
        <v>49</v>
      </c>
      <c r="AC1256" s="3">
        <v>1055992</v>
      </c>
      <c r="AD1256">
        <v>0</v>
      </c>
      <c r="AE1256">
        <v>0</v>
      </c>
      <c r="AF1256" t="s">
        <v>56</v>
      </c>
      <c r="AH1256" t="s">
        <v>185</v>
      </c>
      <c r="AI1256" t="s">
        <v>52</v>
      </c>
      <c r="AK1256" t="s">
        <v>53</v>
      </c>
      <c r="AL1256" s="1">
        <v>44355</v>
      </c>
    </row>
    <row r="1257" spans="1:38" x14ac:dyDescent="0.25">
      <c r="A1257" t="s">
        <v>38</v>
      </c>
      <c r="B1257">
        <v>101054120</v>
      </c>
      <c r="C1257">
        <v>56627</v>
      </c>
      <c r="D1257">
        <v>56999</v>
      </c>
      <c r="E1257" s="1">
        <v>44338</v>
      </c>
      <c r="F1257" s="2">
        <v>20</v>
      </c>
      <c r="G1257" s="2">
        <f t="shared" si="19"/>
        <v>5</v>
      </c>
      <c r="H1257" t="s">
        <v>88</v>
      </c>
      <c r="I1257" t="s">
        <v>83</v>
      </c>
      <c r="J1257" t="s">
        <v>41</v>
      </c>
      <c r="K1257" t="s">
        <v>83</v>
      </c>
      <c r="L1257" t="s">
        <v>45</v>
      </c>
      <c r="M1257" t="s">
        <v>83</v>
      </c>
      <c r="N1257" t="s">
        <v>84</v>
      </c>
      <c r="O1257" t="s">
        <v>161</v>
      </c>
      <c r="P1257" t="s">
        <v>63</v>
      </c>
      <c r="Q1257">
        <v>101054849</v>
      </c>
      <c r="R1257">
        <v>97325</v>
      </c>
      <c r="S1257" s="1">
        <v>44343</v>
      </c>
      <c r="T1257" t="s">
        <v>48</v>
      </c>
      <c r="U1257">
        <v>34010</v>
      </c>
      <c r="V1257">
        <v>33990</v>
      </c>
      <c r="W1257">
        <v>1</v>
      </c>
      <c r="X1257">
        <v>882851</v>
      </c>
      <c r="Y1257">
        <v>50000</v>
      </c>
      <c r="Z1257" t="s">
        <v>49</v>
      </c>
      <c r="AC1257" s="3">
        <v>7142100</v>
      </c>
      <c r="AD1257">
        <v>0</v>
      </c>
      <c r="AE1257">
        <v>0</v>
      </c>
      <c r="AF1257" t="s">
        <v>50</v>
      </c>
      <c r="AH1257" t="s">
        <v>87</v>
      </c>
      <c r="AI1257" t="s">
        <v>52</v>
      </c>
      <c r="AK1257" t="s">
        <v>53</v>
      </c>
      <c r="AL1257" s="1">
        <v>44355</v>
      </c>
    </row>
    <row r="1258" spans="1:38" x14ac:dyDescent="0.25">
      <c r="A1258" t="s">
        <v>38</v>
      </c>
      <c r="B1258">
        <v>101054121</v>
      </c>
      <c r="C1258">
        <v>56628</v>
      </c>
      <c r="D1258">
        <v>56970</v>
      </c>
      <c r="E1258" s="1">
        <v>44338</v>
      </c>
      <c r="F1258" s="2">
        <v>20</v>
      </c>
      <c r="G1258" s="2">
        <f t="shared" si="19"/>
        <v>5</v>
      </c>
      <c r="H1258" t="s">
        <v>39</v>
      </c>
      <c r="I1258" t="s">
        <v>179</v>
      </c>
      <c r="J1258" t="s">
        <v>41</v>
      </c>
      <c r="K1258" t="s">
        <v>356</v>
      </c>
      <c r="L1258" t="s">
        <v>357</v>
      </c>
      <c r="M1258" t="s">
        <v>179</v>
      </c>
      <c r="N1258" t="s">
        <v>182</v>
      </c>
      <c r="O1258" t="s">
        <v>200</v>
      </c>
      <c r="P1258" t="s">
        <v>201</v>
      </c>
      <c r="Q1258">
        <v>101054850</v>
      </c>
      <c r="R1258">
        <v>0</v>
      </c>
      <c r="S1258" s="1">
        <v>44342</v>
      </c>
      <c r="T1258" t="s">
        <v>48</v>
      </c>
      <c r="U1258">
        <v>34170</v>
      </c>
      <c r="V1258">
        <v>34130</v>
      </c>
      <c r="W1258">
        <v>1</v>
      </c>
      <c r="X1258">
        <v>366800</v>
      </c>
      <c r="Y1258">
        <v>0</v>
      </c>
      <c r="Z1258" t="s">
        <v>49</v>
      </c>
      <c r="AC1258" s="3">
        <v>1262810</v>
      </c>
      <c r="AD1258">
        <v>0</v>
      </c>
      <c r="AE1258">
        <v>0</v>
      </c>
      <c r="AF1258" t="s">
        <v>56</v>
      </c>
      <c r="AH1258" t="s">
        <v>185</v>
      </c>
      <c r="AI1258" t="s">
        <v>52</v>
      </c>
      <c r="AK1258" t="s">
        <v>53</v>
      </c>
      <c r="AL1258" s="1">
        <v>44355</v>
      </c>
    </row>
    <row r="1259" spans="1:38" x14ac:dyDescent="0.25">
      <c r="A1259" t="s">
        <v>38</v>
      </c>
      <c r="B1259">
        <v>101054122</v>
      </c>
      <c r="C1259">
        <v>56629</v>
      </c>
      <c r="D1259">
        <v>57195</v>
      </c>
      <c r="E1259" s="1">
        <v>44338</v>
      </c>
      <c r="F1259" s="2">
        <v>20</v>
      </c>
      <c r="G1259" s="2">
        <f t="shared" si="19"/>
        <v>5</v>
      </c>
      <c r="H1259" t="s">
        <v>39</v>
      </c>
      <c r="I1259" t="s">
        <v>179</v>
      </c>
      <c r="J1259" t="s">
        <v>41</v>
      </c>
      <c r="K1259" t="s">
        <v>356</v>
      </c>
      <c r="L1259" t="s">
        <v>357</v>
      </c>
      <c r="M1259" t="s">
        <v>179</v>
      </c>
      <c r="N1259" t="s">
        <v>182</v>
      </c>
      <c r="O1259" t="s">
        <v>719</v>
      </c>
      <c r="P1259" t="s">
        <v>227</v>
      </c>
      <c r="Q1259">
        <v>101054851</v>
      </c>
      <c r="R1259">
        <v>3112</v>
      </c>
      <c r="S1259" s="1">
        <v>44347</v>
      </c>
      <c r="T1259" t="s">
        <v>48</v>
      </c>
      <c r="U1259">
        <v>34670</v>
      </c>
      <c r="V1259">
        <v>34610</v>
      </c>
      <c r="W1259">
        <v>1</v>
      </c>
      <c r="X1259">
        <v>366800</v>
      </c>
      <c r="Y1259">
        <v>222000</v>
      </c>
      <c r="Z1259" t="s">
        <v>49</v>
      </c>
      <c r="AC1259" s="3">
        <v>1280570</v>
      </c>
      <c r="AD1259">
        <v>0</v>
      </c>
      <c r="AE1259">
        <v>0</v>
      </c>
      <c r="AF1259" t="s">
        <v>50</v>
      </c>
      <c r="AH1259" t="s">
        <v>185</v>
      </c>
      <c r="AI1259" t="s">
        <v>52</v>
      </c>
      <c r="AK1259" t="s">
        <v>53</v>
      </c>
      <c r="AL1259" s="1">
        <v>44355</v>
      </c>
    </row>
    <row r="1260" spans="1:38" x14ac:dyDescent="0.25">
      <c r="A1260" t="s">
        <v>38</v>
      </c>
      <c r="B1260">
        <v>101054123</v>
      </c>
      <c r="C1260">
        <v>56630</v>
      </c>
      <c r="D1260">
        <v>57202</v>
      </c>
      <c r="E1260" s="1">
        <v>44338</v>
      </c>
      <c r="F1260" s="2">
        <v>20</v>
      </c>
      <c r="G1260" s="2">
        <f t="shared" si="19"/>
        <v>5</v>
      </c>
      <c r="H1260" t="s">
        <v>39</v>
      </c>
      <c r="I1260" t="s">
        <v>179</v>
      </c>
      <c r="J1260" t="s">
        <v>41</v>
      </c>
      <c r="K1260" t="s">
        <v>356</v>
      </c>
      <c r="L1260" t="s">
        <v>357</v>
      </c>
      <c r="M1260" t="s">
        <v>179</v>
      </c>
      <c r="N1260" t="s">
        <v>182</v>
      </c>
      <c r="O1260" t="s">
        <v>194</v>
      </c>
      <c r="P1260" t="s">
        <v>195</v>
      </c>
      <c r="Q1260">
        <v>101054852</v>
      </c>
      <c r="R1260">
        <v>3130</v>
      </c>
      <c r="S1260" s="1">
        <v>44347</v>
      </c>
      <c r="T1260" t="s">
        <v>48</v>
      </c>
      <c r="U1260">
        <v>34720</v>
      </c>
      <c r="V1260">
        <v>34680</v>
      </c>
      <c r="W1260">
        <v>1</v>
      </c>
      <c r="X1260">
        <v>366800</v>
      </c>
      <c r="Y1260">
        <v>136000</v>
      </c>
      <c r="Z1260" t="s">
        <v>49</v>
      </c>
      <c r="AC1260" s="3">
        <v>1283160</v>
      </c>
      <c r="AD1260">
        <v>0</v>
      </c>
      <c r="AE1260">
        <v>0</v>
      </c>
      <c r="AF1260" t="s">
        <v>50</v>
      </c>
      <c r="AH1260" t="s">
        <v>185</v>
      </c>
      <c r="AI1260" t="s">
        <v>52</v>
      </c>
      <c r="AK1260" t="s">
        <v>53</v>
      </c>
      <c r="AL1260" s="1">
        <v>44355</v>
      </c>
    </row>
    <row r="1261" spans="1:38" x14ac:dyDescent="0.25">
      <c r="A1261" t="s">
        <v>38</v>
      </c>
      <c r="B1261">
        <v>101054124</v>
      </c>
      <c r="C1261">
        <v>56631</v>
      </c>
      <c r="D1261">
        <v>57203</v>
      </c>
      <c r="E1261" s="1">
        <v>44338</v>
      </c>
      <c r="F1261" s="2">
        <v>20</v>
      </c>
      <c r="G1261" s="2">
        <f t="shared" si="19"/>
        <v>5</v>
      </c>
      <c r="H1261" t="s">
        <v>39</v>
      </c>
      <c r="I1261" t="s">
        <v>179</v>
      </c>
      <c r="J1261" t="s">
        <v>41</v>
      </c>
      <c r="K1261" t="s">
        <v>356</v>
      </c>
      <c r="L1261" t="s">
        <v>357</v>
      </c>
      <c r="M1261" t="s">
        <v>179</v>
      </c>
      <c r="N1261" t="s">
        <v>182</v>
      </c>
      <c r="O1261" t="s">
        <v>215</v>
      </c>
      <c r="P1261" t="s">
        <v>216</v>
      </c>
      <c r="Q1261">
        <v>101054853</v>
      </c>
      <c r="R1261">
        <v>3131</v>
      </c>
      <c r="S1261" s="1">
        <v>44347</v>
      </c>
      <c r="T1261" t="s">
        <v>48</v>
      </c>
      <c r="U1261">
        <v>34380</v>
      </c>
      <c r="V1261">
        <v>34370</v>
      </c>
      <c r="W1261">
        <v>1</v>
      </c>
      <c r="X1261">
        <v>366800</v>
      </c>
      <c r="Y1261">
        <v>58000</v>
      </c>
      <c r="Z1261" t="s">
        <v>49</v>
      </c>
      <c r="AC1261" s="3">
        <v>1271690</v>
      </c>
      <c r="AD1261">
        <v>0</v>
      </c>
      <c r="AE1261">
        <v>0</v>
      </c>
      <c r="AF1261" t="s">
        <v>50</v>
      </c>
      <c r="AH1261" t="s">
        <v>185</v>
      </c>
      <c r="AI1261" t="s">
        <v>52</v>
      </c>
      <c r="AK1261" t="s">
        <v>53</v>
      </c>
      <c r="AL1261" s="1">
        <v>44355</v>
      </c>
    </row>
    <row r="1262" spans="1:38" x14ac:dyDescent="0.25">
      <c r="A1262" t="s">
        <v>38</v>
      </c>
      <c r="B1262">
        <v>101054125</v>
      </c>
      <c r="C1262">
        <v>56632</v>
      </c>
      <c r="D1262">
        <v>57233</v>
      </c>
      <c r="E1262" s="1">
        <v>44338</v>
      </c>
      <c r="F1262" s="2">
        <v>20</v>
      </c>
      <c r="G1262" s="2">
        <f t="shared" si="19"/>
        <v>5</v>
      </c>
      <c r="H1262" t="s">
        <v>39</v>
      </c>
      <c r="I1262" t="s">
        <v>179</v>
      </c>
      <c r="J1262" t="s">
        <v>41</v>
      </c>
      <c r="K1262" t="s">
        <v>356</v>
      </c>
      <c r="L1262" t="s">
        <v>357</v>
      </c>
      <c r="M1262" t="s">
        <v>179</v>
      </c>
      <c r="N1262" t="s">
        <v>182</v>
      </c>
      <c r="O1262" t="s">
        <v>57</v>
      </c>
      <c r="P1262" t="s">
        <v>58</v>
      </c>
      <c r="Q1262">
        <v>101054854</v>
      </c>
      <c r="S1262" s="1">
        <v>44348</v>
      </c>
      <c r="T1262" t="s">
        <v>48</v>
      </c>
      <c r="U1262">
        <v>34730</v>
      </c>
      <c r="V1262">
        <v>34680</v>
      </c>
      <c r="W1262">
        <v>1</v>
      </c>
      <c r="X1262">
        <v>366800</v>
      </c>
      <c r="Y1262">
        <v>100000</v>
      </c>
      <c r="Z1262" t="s">
        <v>49</v>
      </c>
      <c r="AC1262" s="3">
        <v>1283160</v>
      </c>
      <c r="AD1262">
        <v>0</v>
      </c>
      <c r="AE1262">
        <v>0</v>
      </c>
      <c r="AF1262" t="s">
        <v>50</v>
      </c>
      <c r="AH1262" t="s">
        <v>185</v>
      </c>
      <c r="AI1262" t="s">
        <v>52</v>
      </c>
      <c r="AK1262" t="s">
        <v>53</v>
      </c>
      <c r="AL1262" s="1">
        <v>44355</v>
      </c>
    </row>
    <row r="1263" spans="1:38" x14ac:dyDescent="0.25">
      <c r="A1263" t="s">
        <v>38</v>
      </c>
      <c r="B1263">
        <v>101054126</v>
      </c>
      <c r="C1263">
        <v>56633</v>
      </c>
      <c r="D1263">
        <v>57216</v>
      </c>
      <c r="E1263" s="1">
        <v>44338</v>
      </c>
      <c r="F1263" s="2">
        <v>20</v>
      </c>
      <c r="G1263" s="2">
        <f t="shared" si="19"/>
        <v>5</v>
      </c>
      <c r="H1263" t="s">
        <v>39</v>
      </c>
      <c r="I1263" t="s">
        <v>179</v>
      </c>
      <c r="J1263" t="s">
        <v>41</v>
      </c>
      <c r="K1263" t="s">
        <v>180</v>
      </c>
      <c r="L1263" t="s">
        <v>181</v>
      </c>
      <c r="M1263" t="s">
        <v>179</v>
      </c>
      <c r="N1263" t="s">
        <v>182</v>
      </c>
      <c r="O1263" t="s">
        <v>186</v>
      </c>
      <c r="P1263" t="s">
        <v>187</v>
      </c>
      <c r="Q1263">
        <v>101054855</v>
      </c>
      <c r="R1263">
        <v>3135</v>
      </c>
      <c r="S1263" s="1">
        <v>44347</v>
      </c>
      <c r="T1263" t="s">
        <v>48</v>
      </c>
      <c r="U1263">
        <v>34290</v>
      </c>
      <c r="V1263">
        <v>34260</v>
      </c>
      <c r="W1263">
        <v>1</v>
      </c>
      <c r="X1263">
        <v>305000</v>
      </c>
      <c r="Y1263">
        <v>58000</v>
      </c>
      <c r="Z1263" t="s">
        <v>49</v>
      </c>
      <c r="AC1263" s="3">
        <v>1183340</v>
      </c>
      <c r="AD1263">
        <v>0</v>
      </c>
      <c r="AE1263">
        <v>0</v>
      </c>
      <c r="AF1263" t="s">
        <v>50</v>
      </c>
      <c r="AH1263" t="s">
        <v>185</v>
      </c>
      <c r="AI1263" t="s">
        <v>52</v>
      </c>
      <c r="AK1263" t="s">
        <v>53</v>
      </c>
      <c r="AL1263" s="1">
        <v>44355</v>
      </c>
    </row>
    <row r="1264" spans="1:38" x14ac:dyDescent="0.25">
      <c r="A1264" t="s">
        <v>38</v>
      </c>
      <c r="B1264">
        <v>101054127</v>
      </c>
      <c r="C1264">
        <v>56634</v>
      </c>
      <c r="D1264">
        <v>57307</v>
      </c>
      <c r="E1264" s="1">
        <v>44338</v>
      </c>
      <c r="F1264" s="2">
        <v>20</v>
      </c>
      <c r="G1264" s="2">
        <f t="shared" si="19"/>
        <v>5</v>
      </c>
      <c r="H1264" t="s">
        <v>39</v>
      </c>
      <c r="I1264" t="s">
        <v>179</v>
      </c>
      <c r="J1264" t="s">
        <v>41</v>
      </c>
      <c r="K1264" t="s">
        <v>125</v>
      </c>
      <c r="L1264" t="s">
        <v>181</v>
      </c>
      <c r="M1264" t="s">
        <v>179</v>
      </c>
      <c r="N1264" t="s">
        <v>182</v>
      </c>
      <c r="O1264" t="s">
        <v>80</v>
      </c>
      <c r="P1264" t="s">
        <v>81</v>
      </c>
      <c r="Q1264">
        <v>101054856</v>
      </c>
      <c r="R1264">
        <v>3210</v>
      </c>
      <c r="S1264" s="1">
        <v>44350</v>
      </c>
      <c r="T1264" t="s">
        <v>48</v>
      </c>
      <c r="U1264">
        <v>34800</v>
      </c>
      <c r="V1264">
        <v>34840</v>
      </c>
      <c r="W1264">
        <v>1</v>
      </c>
      <c r="X1264">
        <v>305000</v>
      </c>
      <c r="Y1264">
        <v>120000</v>
      </c>
      <c r="Z1264" t="s">
        <v>49</v>
      </c>
      <c r="AC1264" s="3">
        <v>1063456</v>
      </c>
      <c r="AD1264">
        <v>0</v>
      </c>
      <c r="AE1264">
        <v>0</v>
      </c>
      <c r="AF1264" t="s">
        <v>50</v>
      </c>
      <c r="AH1264" t="s">
        <v>185</v>
      </c>
      <c r="AI1264" t="s">
        <v>52</v>
      </c>
      <c r="AK1264" t="s">
        <v>59</v>
      </c>
    </row>
    <row r="1265" spans="1:38" x14ac:dyDescent="0.25">
      <c r="A1265" t="s">
        <v>38</v>
      </c>
      <c r="B1265">
        <v>101054128</v>
      </c>
      <c r="C1265">
        <v>56635</v>
      </c>
      <c r="D1265">
        <v>56971</v>
      </c>
      <c r="E1265" s="1">
        <v>44338</v>
      </c>
      <c r="F1265" s="2">
        <v>20</v>
      </c>
      <c r="G1265" s="2">
        <f t="shared" si="19"/>
        <v>5</v>
      </c>
      <c r="H1265" t="s">
        <v>39</v>
      </c>
      <c r="I1265" t="s">
        <v>179</v>
      </c>
      <c r="J1265" t="s">
        <v>41</v>
      </c>
      <c r="K1265" t="s">
        <v>232</v>
      </c>
      <c r="L1265" t="s">
        <v>126</v>
      </c>
      <c r="M1265" t="s">
        <v>179</v>
      </c>
      <c r="N1265" t="s">
        <v>182</v>
      </c>
      <c r="O1265" t="s">
        <v>226</v>
      </c>
      <c r="P1265" t="s">
        <v>796</v>
      </c>
      <c r="Q1265">
        <v>101054857</v>
      </c>
      <c r="R1265">
        <v>0</v>
      </c>
      <c r="S1265" s="1">
        <v>44342</v>
      </c>
      <c r="T1265" t="s">
        <v>48</v>
      </c>
      <c r="U1265">
        <v>34460</v>
      </c>
      <c r="V1265">
        <v>34440</v>
      </c>
      <c r="W1265">
        <v>1</v>
      </c>
      <c r="X1265">
        <v>220000</v>
      </c>
      <c r="Y1265">
        <v>0</v>
      </c>
      <c r="Z1265" t="s">
        <v>49</v>
      </c>
      <c r="AC1265" s="3">
        <v>1051109</v>
      </c>
      <c r="AD1265">
        <v>0</v>
      </c>
      <c r="AE1265">
        <v>0</v>
      </c>
      <c r="AF1265" t="s">
        <v>56</v>
      </c>
      <c r="AH1265" t="s">
        <v>185</v>
      </c>
      <c r="AI1265" t="s">
        <v>52</v>
      </c>
      <c r="AK1265" t="s">
        <v>53</v>
      </c>
      <c r="AL1265" s="1">
        <v>44355</v>
      </c>
    </row>
    <row r="1266" spans="1:38" x14ac:dyDescent="0.25">
      <c r="A1266" t="s">
        <v>38</v>
      </c>
      <c r="B1266">
        <v>101054129</v>
      </c>
      <c r="C1266">
        <v>56636</v>
      </c>
      <c r="D1266">
        <v>57197</v>
      </c>
      <c r="E1266" s="1">
        <v>44338</v>
      </c>
      <c r="F1266" s="2">
        <v>20</v>
      </c>
      <c r="G1266" s="2">
        <f t="shared" si="19"/>
        <v>5</v>
      </c>
      <c r="H1266" t="s">
        <v>39</v>
      </c>
      <c r="I1266" t="s">
        <v>179</v>
      </c>
      <c r="J1266" t="s">
        <v>41</v>
      </c>
      <c r="K1266" t="s">
        <v>232</v>
      </c>
      <c r="L1266" t="s">
        <v>126</v>
      </c>
      <c r="M1266" t="s">
        <v>179</v>
      </c>
      <c r="N1266" t="s">
        <v>182</v>
      </c>
      <c r="O1266" t="s">
        <v>254</v>
      </c>
      <c r="P1266" t="s">
        <v>255</v>
      </c>
      <c r="Q1266">
        <v>101054858</v>
      </c>
      <c r="R1266">
        <v>3117</v>
      </c>
      <c r="S1266" s="1">
        <v>44347</v>
      </c>
      <c r="T1266" t="s">
        <v>48</v>
      </c>
      <c r="U1266">
        <v>33660</v>
      </c>
      <c r="V1266">
        <v>33550</v>
      </c>
      <c r="W1266">
        <v>1</v>
      </c>
      <c r="X1266">
        <v>220000</v>
      </c>
      <c r="Y1266">
        <v>116000</v>
      </c>
      <c r="Z1266" t="s">
        <v>49</v>
      </c>
      <c r="AC1266" s="3">
        <v>1023946</v>
      </c>
      <c r="AD1266">
        <v>0</v>
      </c>
      <c r="AE1266">
        <v>0</v>
      </c>
      <c r="AF1266" t="s">
        <v>50</v>
      </c>
      <c r="AH1266" t="s">
        <v>185</v>
      </c>
      <c r="AI1266" t="s">
        <v>52</v>
      </c>
      <c r="AK1266" t="s">
        <v>53</v>
      </c>
      <c r="AL1266" s="1">
        <v>44355</v>
      </c>
    </row>
    <row r="1267" spans="1:38" x14ac:dyDescent="0.25">
      <c r="A1267" t="s">
        <v>38</v>
      </c>
      <c r="B1267">
        <v>101054130</v>
      </c>
      <c r="C1267">
        <v>56637</v>
      </c>
      <c r="D1267">
        <v>56972</v>
      </c>
      <c r="E1267" s="1">
        <v>44338</v>
      </c>
      <c r="F1267" s="2">
        <v>20</v>
      </c>
      <c r="G1267" s="2">
        <f t="shared" si="19"/>
        <v>5</v>
      </c>
      <c r="H1267" t="s">
        <v>39</v>
      </c>
      <c r="I1267" t="s">
        <v>179</v>
      </c>
      <c r="J1267" t="s">
        <v>41</v>
      </c>
      <c r="K1267" t="s">
        <v>232</v>
      </c>
      <c r="L1267" t="s">
        <v>126</v>
      </c>
      <c r="M1267" t="s">
        <v>179</v>
      </c>
      <c r="N1267" t="s">
        <v>182</v>
      </c>
      <c r="O1267" t="s">
        <v>148</v>
      </c>
      <c r="P1267" t="s">
        <v>149</v>
      </c>
      <c r="Q1267">
        <v>101054859</v>
      </c>
      <c r="R1267">
        <v>0</v>
      </c>
      <c r="S1267" s="1">
        <v>44342</v>
      </c>
      <c r="T1267" t="s">
        <v>48</v>
      </c>
      <c r="U1267">
        <v>33660</v>
      </c>
      <c r="V1267">
        <v>33650</v>
      </c>
      <c r="W1267">
        <v>1</v>
      </c>
      <c r="X1267">
        <v>220000</v>
      </c>
      <c r="Y1267">
        <v>0</v>
      </c>
      <c r="Z1267" t="s">
        <v>49</v>
      </c>
      <c r="AC1267" s="3">
        <v>1026998</v>
      </c>
      <c r="AD1267">
        <v>0</v>
      </c>
      <c r="AE1267">
        <v>0</v>
      </c>
      <c r="AF1267" t="s">
        <v>56</v>
      </c>
      <c r="AH1267" t="s">
        <v>185</v>
      </c>
      <c r="AI1267" t="s">
        <v>52</v>
      </c>
      <c r="AK1267" t="s">
        <v>53</v>
      </c>
      <c r="AL1267" s="1">
        <v>44355</v>
      </c>
    </row>
    <row r="1268" spans="1:38" x14ac:dyDescent="0.25">
      <c r="A1268" t="s">
        <v>38</v>
      </c>
      <c r="B1268">
        <v>101054131</v>
      </c>
      <c r="C1268">
        <v>56638</v>
      </c>
      <c r="D1268">
        <v>57207</v>
      </c>
      <c r="E1268" s="1">
        <v>44338</v>
      </c>
      <c r="F1268" s="2">
        <v>20</v>
      </c>
      <c r="G1268" s="2">
        <f t="shared" si="19"/>
        <v>5</v>
      </c>
      <c r="H1268" t="s">
        <v>39</v>
      </c>
      <c r="I1268" t="s">
        <v>179</v>
      </c>
      <c r="J1268" t="s">
        <v>41</v>
      </c>
      <c r="K1268" t="s">
        <v>232</v>
      </c>
      <c r="L1268" t="s">
        <v>126</v>
      </c>
      <c r="M1268" t="s">
        <v>179</v>
      </c>
      <c r="N1268" t="s">
        <v>182</v>
      </c>
      <c r="O1268" t="s">
        <v>224</v>
      </c>
      <c r="P1268" t="s">
        <v>225</v>
      </c>
      <c r="Q1268">
        <v>101054860</v>
      </c>
      <c r="R1268">
        <v>3124</v>
      </c>
      <c r="S1268" s="1">
        <v>44347</v>
      </c>
      <c r="T1268" t="s">
        <v>48</v>
      </c>
      <c r="U1268">
        <v>34760</v>
      </c>
      <c r="V1268">
        <v>34700</v>
      </c>
      <c r="W1268">
        <v>1</v>
      </c>
      <c r="X1268">
        <v>220000</v>
      </c>
      <c r="Y1268">
        <v>116000</v>
      </c>
      <c r="Z1268" t="s">
        <v>49</v>
      </c>
      <c r="AC1268" s="3">
        <v>1059044</v>
      </c>
      <c r="AD1268">
        <v>0</v>
      </c>
      <c r="AE1268">
        <v>0</v>
      </c>
      <c r="AF1268" t="s">
        <v>50</v>
      </c>
      <c r="AH1268" t="s">
        <v>185</v>
      </c>
      <c r="AI1268" t="s">
        <v>52</v>
      </c>
      <c r="AK1268" t="s">
        <v>53</v>
      </c>
      <c r="AL1268" s="1">
        <v>44355</v>
      </c>
    </row>
    <row r="1269" spans="1:38" x14ac:dyDescent="0.25">
      <c r="A1269" t="s">
        <v>38</v>
      </c>
      <c r="B1269">
        <v>101054132</v>
      </c>
      <c r="C1269">
        <v>56639</v>
      </c>
      <c r="D1269">
        <v>57135</v>
      </c>
      <c r="E1269" s="1">
        <v>44338</v>
      </c>
      <c r="F1269" s="2">
        <v>20</v>
      </c>
      <c r="G1269" s="2">
        <f t="shared" si="19"/>
        <v>5</v>
      </c>
      <c r="H1269" t="s">
        <v>88</v>
      </c>
      <c r="I1269" t="s">
        <v>314</v>
      </c>
      <c r="J1269" t="s">
        <v>41</v>
      </c>
      <c r="K1269" t="s">
        <v>315</v>
      </c>
      <c r="L1269" t="s">
        <v>45</v>
      </c>
      <c r="M1269" t="s">
        <v>315</v>
      </c>
      <c r="N1269" t="s">
        <v>316</v>
      </c>
      <c r="O1269" t="s">
        <v>159</v>
      </c>
      <c r="P1269" t="s">
        <v>160</v>
      </c>
      <c r="Q1269">
        <v>101054861</v>
      </c>
      <c r="R1269">
        <v>41145399</v>
      </c>
      <c r="S1269" s="1">
        <v>44345</v>
      </c>
      <c r="T1269" t="s">
        <v>48</v>
      </c>
      <c r="U1269">
        <v>34280</v>
      </c>
      <c r="V1269">
        <v>34240</v>
      </c>
      <c r="W1269">
        <v>1</v>
      </c>
      <c r="X1269">
        <v>936734</v>
      </c>
      <c r="Y1269">
        <v>0</v>
      </c>
      <c r="Z1269" t="s">
        <v>49</v>
      </c>
      <c r="AC1269" s="3">
        <v>5484800</v>
      </c>
      <c r="AD1269">
        <v>0</v>
      </c>
      <c r="AE1269">
        <v>0</v>
      </c>
      <c r="AF1269" t="s">
        <v>56</v>
      </c>
      <c r="AH1269" t="s">
        <v>87</v>
      </c>
      <c r="AI1269" t="s">
        <v>52</v>
      </c>
      <c r="AK1269" t="s">
        <v>53</v>
      </c>
      <c r="AL1269" s="1">
        <v>44355</v>
      </c>
    </row>
    <row r="1270" spans="1:38" x14ac:dyDescent="0.25">
      <c r="A1270" t="s">
        <v>38</v>
      </c>
      <c r="B1270">
        <v>101054133</v>
      </c>
      <c r="C1270">
        <v>56640</v>
      </c>
      <c r="D1270">
        <v>57303</v>
      </c>
      <c r="E1270" s="1">
        <v>44338</v>
      </c>
      <c r="F1270" s="2">
        <v>20</v>
      </c>
      <c r="G1270" s="2">
        <f t="shared" si="19"/>
        <v>5</v>
      </c>
      <c r="H1270" t="s">
        <v>39</v>
      </c>
      <c r="I1270" t="s">
        <v>179</v>
      </c>
      <c r="J1270" t="s">
        <v>41</v>
      </c>
      <c r="K1270" t="s">
        <v>232</v>
      </c>
      <c r="L1270" t="s">
        <v>126</v>
      </c>
      <c r="M1270" t="s">
        <v>179</v>
      </c>
      <c r="N1270" t="s">
        <v>182</v>
      </c>
      <c r="O1270" t="s">
        <v>719</v>
      </c>
      <c r="P1270" t="s">
        <v>227</v>
      </c>
      <c r="Q1270">
        <v>101054862</v>
      </c>
      <c r="R1270">
        <v>3190</v>
      </c>
      <c r="S1270" s="1">
        <v>44350</v>
      </c>
      <c r="T1270" t="s">
        <v>48</v>
      </c>
      <c r="U1270">
        <v>34550</v>
      </c>
      <c r="V1270">
        <v>34500</v>
      </c>
      <c r="W1270">
        <v>1</v>
      </c>
      <c r="X1270">
        <v>220000</v>
      </c>
      <c r="Y1270">
        <v>120000</v>
      </c>
      <c r="Z1270" t="s">
        <v>49</v>
      </c>
      <c r="AC1270" s="3">
        <v>1052940</v>
      </c>
      <c r="AD1270">
        <v>0</v>
      </c>
      <c r="AE1270">
        <v>0</v>
      </c>
      <c r="AF1270" t="s">
        <v>50</v>
      </c>
      <c r="AH1270" t="s">
        <v>185</v>
      </c>
      <c r="AI1270" t="s">
        <v>52</v>
      </c>
      <c r="AK1270" t="s">
        <v>59</v>
      </c>
    </row>
    <row r="1271" spans="1:38" x14ac:dyDescent="0.25">
      <c r="A1271" t="s">
        <v>38</v>
      </c>
      <c r="B1271">
        <v>101054134</v>
      </c>
      <c r="C1271">
        <v>56641</v>
      </c>
      <c r="D1271">
        <v>57296</v>
      </c>
      <c r="E1271" s="1">
        <v>44338</v>
      </c>
      <c r="F1271" s="2">
        <v>20</v>
      </c>
      <c r="G1271" s="2">
        <f t="shared" si="19"/>
        <v>5</v>
      </c>
      <c r="H1271" t="s">
        <v>88</v>
      </c>
      <c r="I1271" t="s">
        <v>314</v>
      </c>
      <c r="J1271" t="s">
        <v>41</v>
      </c>
      <c r="K1271" t="s">
        <v>315</v>
      </c>
      <c r="L1271" t="s">
        <v>45</v>
      </c>
      <c r="M1271" t="s">
        <v>315</v>
      </c>
      <c r="N1271" t="s">
        <v>316</v>
      </c>
      <c r="O1271" t="s">
        <v>85</v>
      </c>
      <c r="P1271" t="s">
        <v>86</v>
      </c>
      <c r="Q1271">
        <v>101054863</v>
      </c>
      <c r="R1271">
        <v>41145402</v>
      </c>
      <c r="S1271" s="1">
        <v>44348</v>
      </c>
      <c r="T1271" t="s">
        <v>48</v>
      </c>
      <c r="U1271">
        <v>34540</v>
      </c>
      <c r="V1271">
        <v>34500</v>
      </c>
      <c r="W1271">
        <v>1</v>
      </c>
      <c r="X1271">
        <v>936734</v>
      </c>
      <c r="Y1271">
        <v>50000</v>
      </c>
      <c r="Z1271" t="s">
        <v>49</v>
      </c>
      <c r="AC1271" s="3">
        <v>5526400</v>
      </c>
      <c r="AD1271">
        <v>0</v>
      </c>
      <c r="AE1271">
        <v>0</v>
      </c>
      <c r="AF1271" t="s">
        <v>50</v>
      </c>
      <c r="AH1271" t="s">
        <v>87</v>
      </c>
      <c r="AI1271" t="s">
        <v>52</v>
      </c>
      <c r="AK1271" t="s">
        <v>53</v>
      </c>
      <c r="AL1271" s="1">
        <v>44355</v>
      </c>
    </row>
    <row r="1272" spans="1:38" x14ac:dyDescent="0.25">
      <c r="A1272" t="s">
        <v>38</v>
      </c>
      <c r="B1272">
        <v>101054135</v>
      </c>
      <c r="C1272">
        <v>56642</v>
      </c>
      <c r="D1272">
        <v>57221</v>
      </c>
      <c r="E1272" s="1">
        <v>44338</v>
      </c>
      <c r="F1272" s="2">
        <v>20</v>
      </c>
      <c r="G1272" s="2">
        <f t="shared" si="19"/>
        <v>5</v>
      </c>
      <c r="H1272" t="s">
        <v>39</v>
      </c>
      <c r="I1272" t="s">
        <v>179</v>
      </c>
      <c r="J1272" t="s">
        <v>41</v>
      </c>
      <c r="K1272" t="s">
        <v>125</v>
      </c>
      <c r="L1272" t="s">
        <v>126</v>
      </c>
      <c r="M1272" t="s">
        <v>179</v>
      </c>
      <c r="N1272" t="s">
        <v>182</v>
      </c>
      <c r="O1272" t="s">
        <v>189</v>
      </c>
      <c r="P1272" t="s">
        <v>190</v>
      </c>
      <c r="Q1272">
        <v>101054864</v>
      </c>
      <c r="R1272">
        <v>3141</v>
      </c>
      <c r="S1272" s="1">
        <v>44347</v>
      </c>
      <c r="T1272" t="s">
        <v>48</v>
      </c>
      <c r="U1272">
        <v>34240</v>
      </c>
      <c r="V1272">
        <v>34390</v>
      </c>
      <c r="W1272">
        <v>1</v>
      </c>
      <c r="X1272">
        <v>220000</v>
      </c>
      <c r="Y1272">
        <v>68000</v>
      </c>
      <c r="Z1272" t="s">
        <v>49</v>
      </c>
      <c r="AC1272" s="3">
        <v>1049583</v>
      </c>
      <c r="AD1272">
        <v>0</v>
      </c>
      <c r="AE1272">
        <v>0</v>
      </c>
      <c r="AF1272" t="s">
        <v>50</v>
      </c>
      <c r="AH1272" t="s">
        <v>185</v>
      </c>
      <c r="AI1272" t="s">
        <v>52</v>
      </c>
      <c r="AK1272" t="s">
        <v>59</v>
      </c>
    </row>
    <row r="1273" spans="1:38" x14ac:dyDescent="0.25">
      <c r="A1273" t="s">
        <v>38</v>
      </c>
      <c r="B1273">
        <v>101054136</v>
      </c>
      <c r="C1273">
        <v>56643</v>
      </c>
      <c r="D1273">
        <v>56996</v>
      </c>
      <c r="E1273" s="1">
        <v>44338</v>
      </c>
      <c r="F1273" s="2">
        <v>20</v>
      </c>
      <c r="G1273" s="2">
        <f t="shared" si="19"/>
        <v>5</v>
      </c>
      <c r="H1273" t="s">
        <v>88</v>
      </c>
      <c r="I1273" t="s">
        <v>83</v>
      </c>
      <c r="J1273" t="s">
        <v>41</v>
      </c>
      <c r="K1273" t="s">
        <v>83</v>
      </c>
      <c r="L1273" t="s">
        <v>45</v>
      </c>
      <c r="M1273" t="s">
        <v>83</v>
      </c>
      <c r="N1273" t="s">
        <v>84</v>
      </c>
      <c r="O1273" t="s">
        <v>213</v>
      </c>
      <c r="P1273" t="s">
        <v>214</v>
      </c>
      <c r="Q1273">
        <v>101054865</v>
      </c>
      <c r="R1273">
        <v>97311</v>
      </c>
      <c r="S1273" s="1">
        <v>44343</v>
      </c>
      <c r="T1273" t="s">
        <v>48</v>
      </c>
      <c r="U1273">
        <v>34870</v>
      </c>
      <c r="V1273">
        <v>34850</v>
      </c>
      <c r="W1273">
        <v>1</v>
      </c>
      <c r="X1273">
        <v>882851</v>
      </c>
      <c r="Y1273">
        <v>50000</v>
      </c>
      <c r="Z1273" t="s">
        <v>49</v>
      </c>
      <c r="AC1273" s="3">
        <v>7322700</v>
      </c>
      <c r="AD1273">
        <v>0</v>
      </c>
      <c r="AE1273">
        <v>0</v>
      </c>
      <c r="AF1273" t="s">
        <v>50</v>
      </c>
      <c r="AH1273" t="s">
        <v>87</v>
      </c>
      <c r="AI1273" t="s">
        <v>52</v>
      </c>
      <c r="AK1273" t="s">
        <v>53</v>
      </c>
      <c r="AL1273" s="1">
        <v>44355</v>
      </c>
    </row>
    <row r="1274" spans="1:38" x14ac:dyDescent="0.25">
      <c r="A1274" t="s">
        <v>38</v>
      </c>
      <c r="B1274">
        <v>101054137</v>
      </c>
      <c r="C1274">
        <v>56644</v>
      </c>
      <c r="D1274">
        <v>56998</v>
      </c>
      <c r="E1274" s="1">
        <v>44338</v>
      </c>
      <c r="F1274" s="2">
        <v>20</v>
      </c>
      <c r="G1274" s="2">
        <f t="shared" si="19"/>
        <v>5</v>
      </c>
      <c r="H1274" t="s">
        <v>88</v>
      </c>
      <c r="I1274" t="s">
        <v>83</v>
      </c>
      <c r="J1274" t="s">
        <v>41</v>
      </c>
      <c r="K1274" t="s">
        <v>83</v>
      </c>
      <c r="L1274" t="s">
        <v>45</v>
      </c>
      <c r="M1274" t="s">
        <v>83</v>
      </c>
      <c r="N1274" t="s">
        <v>84</v>
      </c>
      <c r="O1274" t="s">
        <v>392</v>
      </c>
      <c r="P1274" t="s">
        <v>393</v>
      </c>
      <c r="Q1274">
        <v>101054866</v>
      </c>
      <c r="R1274">
        <v>97320</v>
      </c>
      <c r="S1274" s="1">
        <v>44343</v>
      </c>
      <c r="T1274" t="s">
        <v>48</v>
      </c>
      <c r="U1274">
        <v>34370</v>
      </c>
      <c r="V1274">
        <v>34320</v>
      </c>
      <c r="W1274">
        <v>1</v>
      </c>
      <c r="X1274">
        <v>882851</v>
      </c>
      <c r="Y1274">
        <v>50000</v>
      </c>
      <c r="Z1274" t="s">
        <v>49</v>
      </c>
      <c r="AC1274" s="3">
        <v>7217700</v>
      </c>
      <c r="AD1274">
        <v>0</v>
      </c>
      <c r="AE1274">
        <v>0</v>
      </c>
      <c r="AF1274" t="s">
        <v>50</v>
      </c>
      <c r="AH1274" t="s">
        <v>87</v>
      </c>
      <c r="AI1274" t="s">
        <v>52</v>
      </c>
      <c r="AK1274" t="s">
        <v>53</v>
      </c>
      <c r="AL1274" s="1">
        <v>44355</v>
      </c>
    </row>
    <row r="1275" spans="1:38" x14ac:dyDescent="0.25">
      <c r="A1275" t="s">
        <v>38</v>
      </c>
      <c r="B1275">
        <v>101054138</v>
      </c>
      <c r="C1275">
        <v>56645</v>
      </c>
      <c r="D1275">
        <v>57219</v>
      </c>
      <c r="E1275" s="1">
        <v>44338</v>
      </c>
      <c r="F1275" s="2">
        <v>20</v>
      </c>
      <c r="G1275" s="2">
        <f t="shared" si="19"/>
        <v>5</v>
      </c>
      <c r="H1275" t="s">
        <v>39</v>
      </c>
      <c r="I1275" t="s">
        <v>179</v>
      </c>
      <c r="J1275" t="s">
        <v>41</v>
      </c>
      <c r="K1275" t="s">
        <v>125</v>
      </c>
      <c r="L1275" t="s">
        <v>126</v>
      </c>
      <c r="M1275" t="s">
        <v>179</v>
      </c>
      <c r="N1275" t="s">
        <v>182</v>
      </c>
      <c r="O1275" t="s">
        <v>230</v>
      </c>
      <c r="P1275" t="s">
        <v>231</v>
      </c>
      <c r="Q1275">
        <v>101054867</v>
      </c>
      <c r="R1275">
        <v>3132</v>
      </c>
      <c r="S1275" s="1">
        <v>44347</v>
      </c>
      <c r="T1275" t="s">
        <v>48</v>
      </c>
      <c r="U1275">
        <v>34080</v>
      </c>
      <c r="V1275">
        <v>34130</v>
      </c>
      <c r="W1275">
        <v>1</v>
      </c>
      <c r="X1275">
        <v>220000</v>
      </c>
      <c r="Y1275">
        <v>0</v>
      </c>
      <c r="Z1275" t="s">
        <v>49</v>
      </c>
      <c r="AC1275" s="3">
        <v>1041648</v>
      </c>
      <c r="AD1275">
        <v>0</v>
      </c>
      <c r="AE1275">
        <v>0</v>
      </c>
      <c r="AF1275" t="s">
        <v>56</v>
      </c>
      <c r="AH1275" t="s">
        <v>185</v>
      </c>
      <c r="AI1275" t="s">
        <v>52</v>
      </c>
      <c r="AK1275" t="s">
        <v>53</v>
      </c>
      <c r="AL1275" s="1">
        <v>44355</v>
      </c>
    </row>
    <row r="1276" spans="1:38" x14ac:dyDescent="0.25">
      <c r="A1276" t="s">
        <v>38</v>
      </c>
      <c r="B1276">
        <v>101054139</v>
      </c>
      <c r="C1276">
        <v>56646</v>
      </c>
      <c r="D1276">
        <v>57000</v>
      </c>
      <c r="E1276" s="1">
        <v>44338</v>
      </c>
      <c r="F1276" s="2">
        <v>20</v>
      </c>
      <c r="G1276" s="2">
        <f t="shared" si="19"/>
        <v>5</v>
      </c>
      <c r="H1276" t="s">
        <v>88</v>
      </c>
      <c r="I1276" t="s">
        <v>83</v>
      </c>
      <c r="J1276" t="s">
        <v>41</v>
      </c>
      <c r="K1276" t="s">
        <v>83</v>
      </c>
      <c r="L1276" t="s">
        <v>45</v>
      </c>
      <c r="M1276" t="s">
        <v>83</v>
      </c>
      <c r="N1276" t="s">
        <v>84</v>
      </c>
      <c r="O1276" t="s">
        <v>312</v>
      </c>
      <c r="P1276" t="s">
        <v>313</v>
      </c>
      <c r="Q1276">
        <v>101054868</v>
      </c>
      <c r="R1276">
        <v>97344</v>
      </c>
      <c r="S1276" s="1">
        <v>44343</v>
      </c>
      <c r="T1276" t="s">
        <v>48</v>
      </c>
      <c r="U1276">
        <v>34620</v>
      </c>
      <c r="V1276">
        <v>34580</v>
      </c>
      <c r="W1276">
        <v>1</v>
      </c>
      <c r="X1276">
        <v>882851</v>
      </c>
      <c r="Y1276">
        <v>0</v>
      </c>
      <c r="Z1276" t="s">
        <v>49</v>
      </c>
      <c r="AC1276" s="3">
        <v>7270200</v>
      </c>
      <c r="AD1276">
        <v>0</v>
      </c>
      <c r="AE1276">
        <v>0</v>
      </c>
      <c r="AF1276" t="s">
        <v>56</v>
      </c>
      <c r="AH1276" t="s">
        <v>87</v>
      </c>
      <c r="AI1276" t="s">
        <v>52</v>
      </c>
      <c r="AK1276" t="s">
        <v>53</v>
      </c>
      <c r="AL1276" s="1">
        <v>44355</v>
      </c>
    </row>
    <row r="1277" spans="1:38" x14ac:dyDescent="0.25">
      <c r="A1277" t="s">
        <v>38</v>
      </c>
      <c r="B1277">
        <v>101054140</v>
      </c>
      <c r="C1277">
        <v>56647</v>
      </c>
      <c r="D1277">
        <v>57001</v>
      </c>
      <c r="E1277" s="1">
        <v>44338</v>
      </c>
      <c r="F1277" s="2">
        <v>20</v>
      </c>
      <c r="G1277" s="2">
        <f t="shared" si="19"/>
        <v>5</v>
      </c>
      <c r="H1277" t="s">
        <v>88</v>
      </c>
      <c r="I1277" t="s">
        <v>83</v>
      </c>
      <c r="J1277" t="s">
        <v>41</v>
      </c>
      <c r="K1277" t="s">
        <v>83</v>
      </c>
      <c r="L1277" t="s">
        <v>45</v>
      </c>
      <c r="M1277" t="s">
        <v>83</v>
      </c>
      <c r="N1277" t="s">
        <v>84</v>
      </c>
      <c r="O1277" t="s">
        <v>847</v>
      </c>
      <c r="P1277" t="s">
        <v>333</v>
      </c>
      <c r="Q1277">
        <v>101054869</v>
      </c>
      <c r="R1277">
        <v>97349</v>
      </c>
      <c r="S1277" s="1">
        <v>44343</v>
      </c>
      <c r="T1277" t="s">
        <v>48</v>
      </c>
      <c r="U1277">
        <v>34550</v>
      </c>
      <c r="V1277">
        <v>34530</v>
      </c>
      <c r="W1277">
        <v>1</v>
      </c>
      <c r="X1277">
        <v>882851</v>
      </c>
      <c r="Y1277">
        <v>0</v>
      </c>
      <c r="Z1277" t="s">
        <v>49</v>
      </c>
      <c r="AC1277" s="3">
        <v>7255500</v>
      </c>
      <c r="AD1277">
        <v>0</v>
      </c>
      <c r="AE1277">
        <v>0</v>
      </c>
      <c r="AF1277" t="s">
        <v>56</v>
      </c>
      <c r="AH1277" t="s">
        <v>87</v>
      </c>
      <c r="AI1277" t="s">
        <v>52</v>
      </c>
      <c r="AK1277" t="s">
        <v>53</v>
      </c>
      <c r="AL1277" s="1">
        <v>44355</v>
      </c>
    </row>
    <row r="1278" spans="1:38" x14ac:dyDescent="0.25">
      <c r="A1278" t="s">
        <v>38</v>
      </c>
      <c r="B1278">
        <v>101054141</v>
      </c>
      <c r="C1278">
        <v>56648</v>
      </c>
      <c r="D1278">
        <v>57200</v>
      </c>
      <c r="E1278" s="1">
        <v>44338</v>
      </c>
      <c r="F1278" s="2">
        <v>20</v>
      </c>
      <c r="G1278" s="2">
        <f t="shared" si="19"/>
        <v>5</v>
      </c>
      <c r="H1278" t="s">
        <v>39</v>
      </c>
      <c r="I1278" t="s">
        <v>179</v>
      </c>
      <c r="J1278" t="s">
        <v>41</v>
      </c>
      <c r="K1278" t="s">
        <v>233</v>
      </c>
      <c r="L1278" t="s">
        <v>126</v>
      </c>
      <c r="M1278" t="s">
        <v>179</v>
      </c>
      <c r="N1278" t="s">
        <v>182</v>
      </c>
      <c r="O1278" t="s">
        <v>196</v>
      </c>
      <c r="P1278" t="s">
        <v>197</v>
      </c>
      <c r="Q1278">
        <v>101054870</v>
      </c>
      <c r="R1278">
        <v>3110</v>
      </c>
      <c r="S1278" s="1">
        <v>44347</v>
      </c>
      <c r="T1278" t="s">
        <v>48</v>
      </c>
      <c r="U1278">
        <v>34460</v>
      </c>
      <c r="V1278">
        <v>34500</v>
      </c>
      <c r="W1278">
        <v>1</v>
      </c>
      <c r="X1278">
        <v>220000</v>
      </c>
      <c r="Y1278">
        <v>0</v>
      </c>
      <c r="Z1278" t="s">
        <v>49</v>
      </c>
      <c r="AC1278" s="3">
        <v>1052940</v>
      </c>
      <c r="AD1278">
        <v>0</v>
      </c>
      <c r="AE1278">
        <v>0</v>
      </c>
      <c r="AF1278" t="s">
        <v>56</v>
      </c>
      <c r="AH1278" t="s">
        <v>185</v>
      </c>
      <c r="AI1278" t="s">
        <v>52</v>
      </c>
      <c r="AK1278" t="s">
        <v>53</v>
      </c>
      <c r="AL1278" s="1">
        <v>44355</v>
      </c>
    </row>
    <row r="1279" spans="1:38" x14ac:dyDescent="0.25">
      <c r="A1279" t="s">
        <v>38</v>
      </c>
      <c r="B1279">
        <v>101054142</v>
      </c>
      <c r="C1279">
        <v>56649</v>
      </c>
      <c r="D1279">
        <v>56995</v>
      </c>
      <c r="E1279" s="1">
        <v>44338</v>
      </c>
      <c r="F1279" s="2">
        <v>20</v>
      </c>
      <c r="G1279" s="2">
        <f t="shared" si="19"/>
        <v>5</v>
      </c>
      <c r="H1279" t="s">
        <v>88</v>
      </c>
      <c r="I1279" t="s">
        <v>83</v>
      </c>
      <c r="J1279" t="s">
        <v>41</v>
      </c>
      <c r="K1279" t="s">
        <v>83</v>
      </c>
      <c r="L1279" t="s">
        <v>45</v>
      </c>
      <c r="M1279" t="s">
        <v>83</v>
      </c>
      <c r="N1279" t="s">
        <v>84</v>
      </c>
      <c r="O1279" t="s">
        <v>137</v>
      </c>
      <c r="P1279" t="s">
        <v>138</v>
      </c>
      <c r="Q1279">
        <v>101054871</v>
      </c>
      <c r="R1279">
        <v>97310</v>
      </c>
      <c r="S1279" s="1">
        <v>44343</v>
      </c>
      <c r="T1279" t="s">
        <v>48</v>
      </c>
      <c r="U1279">
        <v>34680</v>
      </c>
      <c r="V1279">
        <v>34710</v>
      </c>
      <c r="W1279">
        <v>1</v>
      </c>
      <c r="X1279">
        <v>882851</v>
      </c>
      <c r="Y1279">
        <v>50000</v>
      </c>
      <c r="Z1279" t="s">
        <v>49</v>
      </c>
      <c r="AC1279" s="3">
        <v>7282800</v>
      </c>
      <c r="AD1279">
        <v>0</v>
      </c>
      <c r="AE1279">
        <v>0</v>
      </c>
      <c r="AF1279" t="s">
        <v>50</v>
      </c>
      <c r="AH1279" t="s">
        <v>87</v>
      </c>
      <c r="AI1279" t="s">
        <v>52</v>
      </c>
      <c r="AK1279" t="s">
        <v>53</v>
      </c>
      <c r="AL1279" s="1">
        <v>44355</v>
      </c>
    </row>
    <row r="1280" spans="1:38" x14ac:dyDescent="0.25">
      <c r="A1280" t="s">
        <v>38</v>
      </c>
      <c r="B1280">
        <v>101054143</v>
      </c>
      <c r="C1280">
        <v>56650</v>
      </c>
      <c r="D1280">
        <v>57217</v>
      </c>
      <c r="E1280" s="1">
        <v>44338</v>
      </c>
      <c r="F1280" s="2">
        <v>20</v>
      </c>
      <c r="G1280" s="2">
        <f t="shared" si="19"/>
        <v>5</v>
      </c>
      <c r="H1280" t="s">
        <v>39</v>
      </c>
      <c r="I1280" t="s">
        <v>179</v>
      </c>
      <c r="J1280" t="s">
        <v>41</v>
      </c>
      <c r="K1280" t="s">
        <v>221</v>
      </c>
      <c r="L1280" t="s">
        <v>126</v>
      </c>
      <c r="M1280" t="s">
        <v>179</v>
      </c>
      <c r="N1280" t="s">
        <v>182</v>
      </c>
      <c r="O1280" t="s">
        <v>198</v>
      </c>
      <c r="P1280" t="s">
        <v>199</v>
      </c>
      <c r="Q1280">
        <v>101054872</v>
      </c>
      <c r="R1280">
        <v>3133</v>
      </c>
      <c r="S1280" s="1">
        <v>44347</v>
      </c>
      <c r="T1280" t="s">
        <v>48</v>
      </c>
      <c r="U1280">
        <v>34510</v>
      </c>
      <c r="V1280">
        <v>34440</v>
      </c>
      <c r="W1280">
        <v>1</v>
      </c>
      <c r="X1280">
        <v>220000</v>
      </c>
      <c r="Y1280">
        <v>68000</v>
      </c>
      <c r="Z1280" t="s">
        <v>49</v>
      </c>
      <c r="AC1280" s="3">
        <v>1051109</v>
      </c>
      <c r="AD1280">
        <v>0</v>
      </c>
      <c r="AE1280">
        <v>0</v>
      </c>
      <c r="AF1280" t="s">
        <v>50</v>
      </c>
      <c r="AH1280" t="s">
        <v>185</v>
      </c>
      <c r="AI1280" t="s">
        <v>52</v>
      </c>
      <c r="AK1280" t="s">
        <v>53</v>
      </c>
      <c r="AL1280" s="1">
        <v>44355</v>
      </c>
    </row>
    <row r="1281" spans="1:38" x14ac:dyDescent="0.25">
      <c r="A1281" t="s">
        <v>38</v>
      </c>
      <c r="B1281">
        <v>101054144</v>
      </c>
      <c r="C1281">
        <v>56651</v>
      </c>
      <c r="D1281">
        <v>57201</v>
      </c>
      <c r="E1281" s="1">
        <v>44338</v>
      </c>
      <c r="F1281" s="2">
        <v>20</v>
      </c>
      <c r="G1281" s="2">
        <f t="shared" si="19"/>
        <v>5</v>
      </c>
      <c r="H1281" t="s">
        <v>39</v>
      </c>
      <c r="I1281" t="s">
        <v>179</v>
      </c>
      <c r="J1281" t="s">
        <v>41</v>
      </c>
      <c r="K1281" t="s">
        <v>233</v>
      </c>
      <c r="L1281" t="s">
        <v>126</v>
      </c>
      <c r="M1281" t="s">
        <v>179</v>
      </c>
      <c r="N1281" t="s">
        <v>182</v>
      </c>
      <c r="O1281" t="s">
        <v>183</v>
      </c>
      <c r="P1281" t="s">
        <v>184</v>
      </c>
      <c r="Q1281">
        <v>101054873</v>
      </c>
      <c r="R1281">
        <v>3111</v>
      </c>
      <c r="S1281" s="1">
        <v>44347</v>
      </c>
      <c r="T1281" t="s">
        <v>48</v>
      </c>
      <c r="U1281">
        <v>34490</v>
      </c>
      <c r="V1281">
        <v>34460</v>
      </c>
      <c r="W1281">
        <v>1</v>
      </c>
      <c r="X1281">
        <v>220000</v>
      </c>
      <c r="Y1281">
        <v>458000</v>
      </c>
      <c r="Z1281" t="s">
        <v>49</v>
      </c>
      <c r="AC1281" s="3">
        <v>1051719</v>
      </c>
      <c r="AD1281">
        <v>0</v>
      </c>
      <c r="AE1281">
        <v>0</v>
      </c>
      <c r="AF1281" t="s">
        <v>50</v>
      </c>
      <c r="AH1281" t="s">
        <v>185</v>
      </c>
      <c r="AI1281" t="s">
        <v>52</v>
      </c>
      <c r="AK1281" t="s">
        <v>53</v>
      </c>
      <c r="AL1281" s="1">
        <v>44355</v>
      </c>
    </row>
    <row r="1282" spans="1:38" x14ac:dyDescent="0.25">
      <c r="A1282" t="s">
        <v>38</v>
      </c>
      <c r="B1282">
        <v>101054145</v>
      </c>
      <c r="C1282">
        <v>56652</v>
      </c>
      <c r="D1282">
        <v>57456</v>
      </c>
      <c r="E1282" s="1">
        <v>44338</v>
      </c>
      <c r="F1282" s="2">
        <v>20</v>
      </c>
      <c r="G1282" s="2">
        <f t="shared" si="19"/>
        <v>5</v>
      </c>
      <c r="H1282" t="s">
        <v>39</v>
      </c>
      <c r="I1282" t="s">
        <v>40</v>
      </c>
      <c r="J1282" t="s">
        <v>41</v>
      </c>
      <c r="K1282" t="s">
        <v>132</v>
      </c>
      <c r="L1282" t="s">
        <v>133</v>
      </c>
      <c r="M1282" t="s">
        <v>79</v>
      </c>
      <c r="N1282" t="s">
        <v>45</v>
      </c>
      <c r="O1282" t="s">
        <v>406</v>
      </c>
      <c r="P1282" t="s">
        <v>407</v>
      </c>
      <c r="Q1282">
        <v>101054874</v>
      </c>
      <c r="R1282">
        <v>76384</v>
      </c>
      <c r="S1282" s="1">
        <v>44352</v>
      </c>
      <c r="T1282" t="s">
        <v>48</v>
      </c>
      <c r="U1282">
        <v>34120</v>
      </c>
      <c r="V1282">
        <v>34120</v>
      </c>
      <c r="W1282">
        <v>1</v>
      </c>
      <c r="X1282">
        <v>294975</v>
      </c>
      <c r="Y1282">
        <v>2001000</v>
      </c>
      <c r="Z1282" t="s">
        <v>49</v>
      </c>
      <c r="AC1282" s="3">
        <v>3241400</v>
      </c>
      <c r="AD1282">
        <v>0</v>
      </c>
      <c r="AE1282">
        <v>0</v>
      </c>
      <c r="AF1282" t="s">
        <v>50</v>
      </c>
      <c r="AH1282" t="s">
        <v>212</v>
      </c>
      <c r="AI1282" t="s">
        <v>52</v>
      </c>
      <c r="AK1282" t="s">
        <v>59</v>
      </c>
    </row>
    <row r="1283" spans="1:38" x14ac:dyDescent="0.25">
      <c r="A1283" t="s">
        <v>38</v>
      </c>
      <c r="B1283">
        <v>101054146</v>
      </c>
      <c r="C1283">
        <v>56653</v>
      </c>
      <c r="D1283">
        <v>57059</v>
      </c>
      <c r="E1283" s="1">
        <v>44338</v>
      </c>
      <c r="F1283" s="2">
        <v>20</v>
      </c>
      <c r="G1283" s="2">
        <f t="shared" ref="G1283:G1346" si="20">+MONTH(E1283)</f>
        <v>5</v>
      </c>
      <c r="H1283" t="s">
        <v>88</v>
      </c>
      <c r="I1283" t="s">
        <v>89</v>
      </c>
      <c r="J1283" t="s">
        <v>41</v>
      </c>
      <c r="K1283" t="s">
        <v>90</v>
      </c>
      <c r="L1283" t="s">
        <v>45</v>
      </c>
      <c r="M1283" t="s">
        <v>90</v>
      </c>
      <c r="N1283" t="s">
        <v>91</v>
      </c>
      <c r="O1283" t="s">
        <v>304</v>
      </c>
      <c r="P1283" t="s">
        <v>305</v>
      </c>
      <c r="Q1283">
        <v>101054875</v>
      </c>
      <c r="R1283">
        <v>148852</v>
      </c>
      <c r="S1283" s="1">
        <v>44344</v>
      </c>
      <c r="T1283" t="s">
        <v>48</v>
      </c>
      <c r="U1283">
        <v>34030</v>
      </c>
      <c r="V1283">
        <v>34030</v>
      </c>
      <c r="W1283">
        <v>1</v>
      </c>
      <c r="X1283">
        <v>933634</v>
      </c>
      <c r="Y1283">
        <v>50000</v>
      </c>
      <c r="Z1283" t="s">
        <v>49</v>
      </c>
      <c r="AC1283" s="3">
        <v>5444800</v>
      </c>
      <c r="AD1283">
        <v>0</v>
      </c>
      <c r="AE1283">
        <v>0</v>
      </c>
      <c r="AF1283" t="s">
        <v>50</v>
      </c>
      <c r="AH1283" t="s">
        <v>87</v>
      </c>
      <c r="AI1283" t="s">
        <v>52</v>
      </c>
      <c r="AK1283" t="s">
        <v>53</v>
      </c>
      <c r="AL1283" s="1">
        <v>44355</v>
      </c>
    </row>
    <row r="1284" spans="1:38" x14ac:dyDescent="0.25">
      <c r="A1284" t="s">
        <v>38</v>
      </c>
      <c r="B1284">
        <v>101054147</v>
      </c>
      <c r="C1284">
        <v>56654</v>
      </c>
      <c r="D1284">
        <v>57060</v>
      </c>
      <c r="E1284" s="1">
        <v>44338</v>
      </c>
      <c r="F1284" s="2">
        <v>20</v>
      </c>
      <c r="G1284" s="2">
        <f t="shared" si="20"/>
        <v>5</v>
      </c>
      <c r="H1284" t="s">
        <v>88</v>
      </c>
      <c r="I1284" t="s">
        <v>89</v>
      </c>
      <c r="J1284" t="s">
        <v>41</v>
      </c>
      <c r="K1284" t="s">
        <v>90</v>
      </c>
      <c r="L1284" t="s">
        <v>45</v>
      </c>
      <c r="M1284" t="s">
        <v>90</v>
      </c>
      <c r="N1284" t="s">
        <v>91</v>
      </c>
      <c r="O1284" t="s">
        <v>310</v>
      </c>
      <c r="P1284" t="s">
        <v>311</v>
      </c>
      <c r="Q1284">
        <v>101054876</v>
      </c>
      <c r="R1284">
        <v>148853</v>
      </c>
      <c r="S1284" s="1">
        <v>44344</v>
      </c>
      <c r="T1284" t="s">
        <v>48</v>
      </c>
      <c r="U1284">
        <v>34320</v>
      </c>
      <c r="V1284">
        <v>34320</v>
      </c>
      <c r="W1284">
        <v>1</v>
      </c>
      <c r="X1284">
        <v>933634</v>
      </c>
      <c r="Y1284">
        <v>0</v>
      </c>
      <c r="Z1284" t="s">
        <v>49</v>
      </c>
      <c r="AC1284" s="3">
        <v>5491200</v>
      </c>
      <c r="AD1284">
        <v>0</v>
      </c>
      <c r="AE1284">
        <v>0</v>
      </c>
      <c r="AF1284" t="s">
        <v>56</v>
      </c>
      <c r="AH1284" t="s">
        <v>87</v>
      </c>
      <c r="AI1284" t="s">
        <v>52</v>
      </c>
      <c r="AK1284" t="s">
        <v>53</v>
      </c>
      <c r="AL1284" s="1">
        <v>44355</v>
      </c>
    </row>
    <row r="1285" spans="1:38" x14ac:dyDescent="0.25">
      <c r="A1285" t="s">
        <v>38</v>
      </c>
      <c r="B1285">
        <v>101054148</v>
      </c>
      <c r="C1285">
        <v>56655</v>
      </c>
      <c r="E1285" s="1">
        <v>44338</v>
      </c>
      <c r="F1285" s="2">
        <v>20</v>
      </c>
      <c r="G1285" s="2">
        <f t="shared" si="20"/>
        <v>5</v>
      </c>
      <c r="H1285" t="s">
        <v>67</v>
      </c>
      <c r="I1285" t="s">
        <v>40</v>
      </c>
      <c r="J1285" t="s">
        <v>41</v>
      </c>
      <c r="K1285" t="s">
        <v>68</v>
      </c>
      <c r="L1285" t="s">
        <v>45</v>
      </c>
      <c r="M1285" t="s">
        <v>69</v>
      </c>
      <c r="N1285" t="s">
        <v>45</v>
      </c>
      <c r="O1285" t="s">
        <v>242</v>
      </c>
      <c r="P1285" t="s">
        <v>244</v>
      </c>
      <c r="Q1285">
        <v>101054877</v>
      </c>
      <c r="R1285">
        <v>557</v>
      </c>
      <c r="S1285" s="1">
        <v>44342</v>
      </c>
      <c r="T1285" t="s">
        <v>78</v>
      </c>
      <c r="U1285">
        <v>36560</v>
      </c>
      <c r="V1285">
        <v>36570</v>
      </c>
      <c r="W1285">
        <v>1</v>
      </c>
      <c r="X1285">
        <v>0</v>
      </c>
      <c r="Y1285">
        <v>0</v>
      </c>
      <c r="AC1285" s="3">
        <v>574358</v>
      </c>
      <c r="AD1285">
        <v>0</v>
      </c>
      <c r="AE1285">
        <v>0</v>
      </c>
      <c r="AH1285" t="s">
        <v>51</v>
      </c>
      <c r="AI1285" t="s">
        <v>52</v>
      </c>
      <c r="AK1285" t="s">
        <v>53</v>
      </c>
      <c r="AL1285" s="1">
        <v>44355</v>
      </c>
    </row>
    <row r="1286" spans="1:38" x14ac:dyDescent="0.25">
      <c r="A1286" t="s">
        <v>38</v>
      </c>
      <c r="B1286">
        <v>101054149</v>
      </c>
      <c r="C1286">
        <v>56656</v>
      </c>
      <c r="E1286" s="1">
        <v>44338</v>
      </c>
      <c r="F1286" s="2">
        <v>20</v>
      </c>
      <c r="G1286" s="2">
        <f t="shared" si="20"/>
        <v>5</v>
      </c>
      <c r="H1286" t="s">
        <v>67</v>
      </c>
      <c r="I1286" t="s">
        <v>40</v>
      </c>
      <c r="J1286" t="s">
        <v>41</v>
      </c>
      <c r="K1286" t="s">
        <v>68</v>
      </c>
      <c r="L1286" t="s">
        <v>45</v>
      </c>
      <c r="M1286" t="s">
        <v>69</v>
      </c>
      <c r="N1286" t="s">
        <v>45</v>
      </c>
      <c r="O1286" t="s">
        <v>242</v>
      </c>
      <c r="P1286" t="s">
        <v>244</v>
      </c>
      <c r="Q1286">
        <v>101054878</v>
      </c>
      <c r="R1286">
        <v>587</v>
      </c>
      <c r="S1286" s="1">
        <v>44342</v>
      </c>
      <c r="T1286" t="s">
        <v>78</v>
      </c>
      <c r="U1286">
        <v>37320</v>
      </c>
      <c r="V1286">
        <v>37410</v>
      </c>
      <c r="W1286">
        <v>1</v>
      </c>
      <c r="X1286">
        <v>0</v>
      </c>
      <c r="Y1286">
        <v>0</v>
      </c>
      <c r="AC1286" s="3">
        <v>586297</v>
      </c>
      <c r="AD1286">
        <v>0</v>
      </c>
      <c r="AE1286">
        <v>0</v>
      </c>
      <c r="AH1286" t="s">
        <v>51</v>
      </c>
      <c r="AI1286" t="s">
        <v>52</v>
      </c>
      <c r="AK1286" t="s">
        <v>53</v>
      </c>
      <c r="AL1286" s="1">
        <v>44355</v>
      </c>
    </row>
    <row r="1287" spans="1:38" x14ac:dyDescent="0.25">
      <c r="A1287" t="s">
        <v>38</v>
      </c>
      <c r="B1287">
        <v>101054150</v>
      </c>
      <c r="C1287">
        <v>56657</v>
      </c>
      <c r="E1287" s="1">
        <v>44338</v>
      </c>
      <c r="F1287" s="2">
        <v>20</v>
      </c>
      <c r="G1287" s="2">
        <f t="shared" si="20"/>
        <v>5</v>
      </c>
      <c r="H1287" t="s">
        <v>171</v>
      </c>
      <c r="I1287" t="s">
        <v>124</v>
      </c>
      <c r="J1287" t="s">
        <v>41</v>
      </c>
      <c r="K1287" t="s">
        <v>460</v>
      </c>
      <c r="L1287" t="s">
        <v>461</v>
      </c>
      <c r="M1287" t="s">
        <v>42</v>
      </c>
      <c r="N1287" t="s">
        <v>43</v>
      </c>
      <c r="O1287" t="s">
        <v>462</v>
      </c>
      <c r="P1287" t="s">
        <v>463</v>
      </c>
      <c r="Q1287">
        <v>101054879</v>
      </c>
      <c r="R1287">
        <v>80066</v>
      </c>
      <c r="S1287" s="1">
        <v>44347</v>
      </c>
      <c r="T1287" t="s">
        <v>464</v>
      </c>
      <c r="U1287">
        <v>33810</v>
      </c>
      <c r="V1287">
        <v>33810</v>
      </c>
      <c r="W1287">
        <v>1</v>
      </c>
      <c r="X1287">
        <v>0</v>
      </c>
      <c r="Y1287">
        <v>0</v>
      </c>
      <c r="AC1287" s="3">
        <v>1690500</v>
      </c>
      <c r="AD1287">
        <v>1305000</v>
      </c>
      <c r="AE1287">
        <v>-165735</v>
      </c>
      <c r="AH1287" t="s">
        <v>64</v>
      </c>
      <c r="AI1287" t="s">
        <v>52</v>
      </c>
      <c r="AK1287" t="s">
        <v>59</v>
      </c>
    </row>
    <row r="1288" spans="1:38" x14ac:dyDescent="0.25">
      <c r="A1288" t="s">
        <v>38</v>
      </c>
      <c r="B1288">
        <v>101054151</v>
      </c>
      <c r="C1288">
        <v>56658</v>
      </c>
      <c r="E1288" s="1">
        <v>44338</v>
      </c>
      <c r="F1288" s="2">
        <v>20</v>
      </c>
      <c r="G1288" s="2">
        <f t="shared" si="20"/>
        <v>5</v>
      </c>
      <c r="H1288" t="s">
        <v>67</v>
      </c>
      <c r="I1288" t="s">
        <v>40</v>
      </c>
      <c r="J1288" t="s">
        <v>41</v>
      </c>
      <c r="K1288" t="s">
        <v>68</v>
      </c>
      <c r="L1288" t="s">
        <v>45</v>
      </c>
      <c r="M1288" t="s">
        <v>69</v>
      </c>
      <c r="N1288" t="s">
        <v>45</v>
      </c>
      <c r="O1288" t="s">
        <v>663</v>
      </c>
      <c r="P1288" t="s">
        <v>664</v>
      </c>
      <c r="Q1288">
        <v>101054880</v>
      </c>
      <c r="R1288">
        <v>655</v>
      </c>
      <c r="S1288" s="1">
        <v>44344</v>
      </c>
      <c r="T1288" t="s">
        <v>170</v>
      </c>
      <c r="U1288">
        <v>36340</v>
      </c>
      <c r="V1288">
        <v>36370</v>
      </c>
      <c r="W1288">
        <v>1</v>
      </c>
      <c r="X1288">
        <v>0</v>
      </c>
      <c r="Y1288">
        <v>0</v>
      </c>
      <c r="AC1288" s="3">
        <v>570901</v>
      </c>
      <c r="AD1288">
        <v>448500</v>
      </c>
      <c r="AE1288">
        <v>-23920</v>
      </c>
      <c r="AH1288" t="s">
        <v>51</v>
      </c>
      <c r="AI1288" t="s">
        <v>52</v>
      </c>
      <c r="AK1288" t="s">
        <v>53</v>
      </c>
      <c r="AL1288" s="1">
        <v>44355</v>
      </c>
    </row>
    <row r="1289" spans="1:38" x14ac:dyDescent="0.25">
      <c r="A1289" t="s">
        <v>38</v>
      </c>
      <c r="B1289">
        <v>101054152</v>
      </c>
      <c r="C1289">
        <v>56659</v>
      </c>
      <c r="E1289" s="1">
        <v>44338</v>
      </c>
      <c r="F1289" s="2">
        <v>20</v>
      </c>
      <c r="G1289" s="2">
        <f t="shared" si="20"/>
        <v>5</v>
      </c>
      <c r="H1289" t="s">
        <v>67</v>
      </c>
      <c r="I1289" t="s">
        <v>40</v>
      </c>
      <c r="J1289" t="s">
        <v>41</v>
      </c>
      <c r="K1289" t="s">
        <v>68</v>
      </c>
      <c r="L1289" t="s">
        <v>45</v>
      </c>
      <c r="M1289" t="s">
        <v>69</v>
      </c>
      <c r="N1289" t="s">
        <v>45</v>
      </c>
      <c r="O1289" t="s">
        <v>242</v>
      </c>
      <c r="P1289" t="s">
        <v>244</v>
      </c>
      <c r="Q1289">
        <v>101054881</v>
      </c>
      <c r="R1289">
        <v>612</v>
      </c>
      <c r="S1289" s="1">
        <v>44342</v>
      </c>
      <c r="T1289" t="s">
        <v>78</v>
      </c>
      <c r="U1289">
        <v>35750</v>
      </c>
      <c r="V1289">
        <v>35750</v>
      </c>
      <c r="W1289">
        <v>1</v>
      </c>
      <c r="X1289">
        <v>0</v>
      </c>
      <c r="Y1289">
        <v>0</v>
      </c>
      <c r="AC1289" s="3">
        <v>561632</v>
      </c>
      <c r="AD1289">
        <v>448500</v>
      </c>
      <c r="AE1289">
        <v>-16250</v>
      </c>
      <c r="AH1289" t="s">
        <v>51</v>
      </c>
      <c r="AI1289" t="s">
        <v>52</v>
      </c>
      <c r="AK1289" t="s">
        <v>53</v>
      </c>
      <c r="AL1289" s="1">
        <v>44355</v>
      </c>
    </row>
    <row r="1290" spans="1:38" x14ac:dyDescent="0.25">
      <c r="A1290" t="s">
        <v>38</v>
      </c>
      <c r="B1290">
        <v>101054153</v>
      </c>
      <c r="C1290">
        <v>56660</v>
      </c>
      <c r="E1290" s="1">
        <v>44338</v>
      </c>
      <c r="F1290" s="2">
        <v>20</v>
      </c>
      <c r="G1290" s="2">
        <f t="shared" si="20"/>
        <v>5</v>
      </c>
      <c r="H1290" t="s">
        <v>67</v>
      </c>
      <c r="I1290" t="s">
        <v>40</v>
      </c>
      <c r="J1290" t="s">
        <v>41</v>
      </c>
      <c r="K1290" t="s">
        <v>68</v>
      </c>
      <c r="L1290" t="s">
        <v>45</v>
      </c>
      <c r="M1290" t="s">
        <v>69</v>
      </c>
      <c r="N1290" t="s">
        <v>45</v>
      </c>
      <c r="O1290" t="s">
        <v>242</v>
      </c>
      <c r="P1290" t="s">
        <v>244</v>
      </c>
      <c r="Q1290">
        <v>101054882</v>
      </c>
      <c r="R1290">
        <v>633</v>
      </c>
      <c r="S1290" s="1">
        <v>44342</v>
      </c>
      <c r="T1290" t="s">
        <v>78</v>
      </c>
      <c r="U1290">
        <v>35210</v>
      </c>
      <c r="V1290">
        <v>35270</v>
      </c>
      <c r="W1290">
        <v>1</v>
      </c>
      <c r="X1290">
        <v>0</v>
      </c>
      <c r="Y1290">
        <v>0</v>
      </c>
      <c r="AC1290" s="3">
        <v>553149</v>
      </c>
      <c r="AD1290">
        <v>448500</v>
      </c>
      <c r="AE1290">
        <v>-9230</v>
      </c>
      <c r="AH1290" t="s">
        <v>51</v>
      </c>
      <c r="AI1290" t="s">
        <v>52</v>
      </c>
      <c r="AK1290" t="s">
        <v>53</v>
      </c>
      <c r="AL1290" s="1">
        <v>44355</v>
      </c>
    </row>
    <row r="1291" spans="1:38" x14ac:dyDescent="0.25">
      <c r="A1291" t="s">
        <v>38</v>
      </c>
      <c r="B1291">
        <v>101054154</v>
      </c>
      <c r="C1291">
        <v>56661</v>
      </c>
      <c r="E1291" s="1">
        <v>44338</v>
      </c>
      <c r="F1291" s="2">
        <v>20</v>
      </c>
      <c r="G1291" s="2">
        <f t="shared" si="20"/>
        <v>5</v>
      </c>
      <c r="H1291" t="s">
        <v>67</v>
      </c>
      <c r="I1291" t="s">
        <v>40</v>
      </c>
      <c r="J1291" t="s">
        <v>41</v>
      </c>
      <c r="K1291" t="s">
        <v>68</v>
      </c>
      <c r="L1291" t="s">
        <v>45</v>
      </c>
      <c r="M1291" t="s">
        <v>69</v>
      </c>
      <c r="N1291" t="s">
        <v>45</v>
      </c>
      <c r="O1291" t="s">
        <v>549</v>
      </c>
      <c r="P1291" t="s">
        <v>550</v>
      </c>
      <c r="Q1291">
        <v>101054883</v>
      </c>
      <c r="R1291">
        <v>57598</v>
      </c>
      <c r="S1291" s="1">
        <v>44342</v>
      </c>
      <c r="T1291" t="s">
        <v>78</v>
      </c>
      <c r="U1291">
        <v>34990</v>
      </c>
      <c r="V1291">
        <v>35180</v>
      </c>
      <c r="W1291">
        <v>1</v>
      </c>
      <c r="X1291">
        <v>0</v>
      </c>
      <c r="Y1291">
        <v>0</v>
      </c>
      <c r="AC1291" s="3">
        <v>549693</v>
      </c>
      <c r="AD1291">
        <v>448500</v>
      </c>
      <c r="AE1291">
        <v>-6370</v>
      </c>
      <c r="AH1291" t="s">
        <v>51</v>
      </c>
      <c r="AI1291" t="s">
        <v>52</v>
      </c>
      <c r="AK1291" t="s">
        <v>53</v>
      </c>
      <c r="AL1291" s="1">
        <v>44355</v>
      </c>
    </row>
    <row r="1292" spans="1:38" x14ac:dyDescent="0.25">
      <c r="A1292" t="s">
        <v>38</v>
      </c>
      <c r="B1292">
        <v>101054155</v>
      </c>
      <c r="C1292">
        <v>56662</v>
      </c>
      <c r="E1292" s="1">
        <v>44338</v>
      </c>
      <c r="F1292" s="2">
        <v>20</v>
      </c>
      <c r="G1292" s="2">
        <f t="shared" si="20"/>
        <v>5</v>
      </c>
      <c r="H1292" t="s">
        <v>67</v>
      </c>
      <c r="I1292" t="s">
        <v>40</v>
      </c>
      <c r="J1292" t="s">
        <v>41</v>
      </c>
      <c r="K1292" t="s">
        <v>68</v>
      </c>
      <c r="L1292" t="s">
        <v>45</v>
      </c>
      <c r="M1292" t="s">
        <v>69</v>
      </c>
      <c r="N1292" t="s">
        <v>45</v>
      </c>
      <c r="O1292" t="s">
        <v>549</v>
      </c>
      <c r="P1292" t="s">
        <v>550</v>
      </c>
      <c r="Q1292">
        <v>101054884</v>
      </c>
      <c r="R1292">
        <v>485</v>
      </c>
      <c r="S1292" s="1">
        <v>44342</v>
      </c>
      <c r="T1292" t="s">
        <v>78</v>
      </c>
      <c r="U1292">
        <v>34950</v>
      </c>
      <c r="V1292">
        <v>34970</v>
      </c>
      <c r="W1292">
        <v>1</v>
      </c>
      <c r="X1292">
        <v>0</v>
      </c>
      <c r="Y1292">
        <v>0</v>
      </c>
      <c r="AC1292" s="3">
        <v>549064</v>
      </c>
      <c r="AD1292">
        <v>448500</v>
      </c>
      <c r="AE1292">
        <v>-5850</v>
      </c>
      <c r="AH1292" t="s">
        <v>51</v>
      </c>
      <c r="AI1292" t="s">
        <v>52</v>
      </c>
      <c r="AK1292" t="s">
        <v>53</v>
      </c>
      <c r="AL1292" s="1">
        <v>44355</v>
      </c>
    </row>
    <row r="1293" spans="1:38" x14ac:dyDescent="0.25">
      <c r="A1293" t="s">
        <v>38</v>
      </c>
      <c r="B1293">
        <v>101054156</v>
      </c>
      <c r="C1293">
        <v>56663</v>
      </c>
      <c r="E1293" s="1">
        <v>44338</v>
      </c>
      <c r="F1293" s="2">
        <v>20</v>
      </c>
      <c r="G1293" s="2">
        <f t="shared" si="20"/>
        <v>5</v>
      </c>
      <c r="H1293" t="s">
        <v>67</v>
      </c>
      <c r="I1293" t="s">
        <v>40</v>
      </c>
      <c r="J1293" t="s">
        <v>41</v>
      </c>
      <c r="K1293" t="s">
        <v>68</v>
      </c>
      <c r="L1293" t="s">
        <v>45</v>
      </c>
      <c r="M1293" t="s">
        <v>69</v>
      </c>
      <c r="N1293" t="s">
        <v>45</v>
      </c>
      <c r="O1293" t="s">
        <v>549</v>
      </c>
      <c r="P1293" t="s">
        <v>550</v>
      </c>
      <c r="Q1293">
        <v>101054885</v>
      </c>
      <c r="R1293">
        <v>57603</v>
      </c>
      <c r="S1293" s="1">
        <v>44342</v>
      </c>
      <c r="T1293" t="s">
        <v>78</v>
      </c>
      <c r="U1293">
        <v>35480</v>
      </c>
      <c r="V1293">
        <v>35500</v>
      </c>
      <c r="W1293">
        <v>1</v>
      </c>
      <c r="X1293">
        <v>0</v>
      </c>
      <c r="Y1293">
        <v>0</v>
      </c>
      <c r="AC1293" s="3">
        <v>557391</v>
      </c>
      <c r="AD1293">
        <v>448500</v>
      </c>
      <c r="AE1293">
        <v>-12740</v>
      </c>
      <c r="AH1293" t="s">
        <v>51</v>
      </c>
      <c r="AI1293" t="s">
        <v>52</v>
      </c>
      <c r="AK1293" t="s">
        <v>53</v>
      </c>
      <c r="AL1293" s="1">
        <v>44355</v>
      </c>
    </row>
    <row r="1294" spans="1:38" x14ac:dyDescent="0.25">
      <c r="A1294" t="s">
        <v>38</v>
      </c>
      <c r="B1294">
        <v>101054157</v>
      </c>
      <c r="C1294">
        <v>56664</v>
      </c>
      <c r="E1294" s="1">
        <v>44338</v>
      </c>
      <c r="F1294" s="2">
        <v>20</v>
      </c>
      <c r="G1294" s="2">
        <f t="shared" si="20"/>
        <v>5</v>
      </c>
      <c r="H1294" t="s">
        <v>67</v>
      </c>
      <c r="I1294" t="s">
        <v>40</v>
      </c>
      <c r="J1294" t="s">
        <v>41</v>
      </c>
      <c r="K1294" t="s">
        <v>68</v>
      </c>
      <c r="L1294" t="s">
        <v>45</v>
      </c>
      <c r="M1294" t="s">
        <v>69</v>
      </c>
      <c r="N1294" t="s">
        <v>45</v>
      </c>
      <c r="O1294" t="s">
        <v>549</v>
      </c>
      <c r="P1294" t="s">
        <v>550</v>
      </c>
      <c r="Q1294">
        <v>101054886</v>
      </c>
      <c r="R1294">
        <v>531</v>
      </c>
      <c r="S1294" s="1">
        <v>44342</v>
      </c>
      <c r="T1294" t="s">
        <v>78</v>
      </c>
      <c r="U1294">
        <v>35830</v>
      </c>
      <c r="V1294">
        <v>35810</v>
      </c>
      <c r="W1294">
        <v>1</v>
      </c>
      <c r="X1294">
        <v>0</v>
      </c>
      <c r="Y1294">
        <v>0</v>
      </c>
      <c r="AC1294" s="3">
        <v>562889</v>
      </c>
      <c r="AD1294">
        <v>448500</v>
      </c>
      <c r="AE1294">
        <v>-17290</v>
      </c>
      <c r="AH1294" t="s">
        <v>51</v>
      </c>
      <c r="AI1294" t="s">
        <v>52</v>
      </c>
      <c r="AK1294" t="s">
        <v>53</v>
      </c>
      <c r="AL1294" s="1">
        <v>44355</v>
      </c>
    </row>
    <row r="1295" spans="1:38" x14ac:dyDescent="0.25">
      <c r="A1295" t="s">
        <v>38</v>
      </c>
      <c r="B1295">
        <v>101054158</v>
      </c>
      <c r="C1295">
        <v>56665</v>
      </c>
      <c r="E1295" s="1">
        <v>44338</v>
      </c>
      <c r="F1295" s="2">
        <v>20</v>
      </c>
      <c r="G1295" s="2">
        <f t="shared" si="20"/>
        <v>5</v>
      </c>
      <c r="H1295" t="s">
        <v>171</v>
      </c>
      <c r="I1295" t="s">
        <v>124</v>
      </c>
      <c r="J1295" t="s">
        <v>41</v>
      </c>
      <c r="K1295" t="s">
        <v>460</v>
      </c>
      <c r="L1295" t="s">
        <v>461</v>
      </c>
      <c r="M1295" t="s">
        <v>42</v>
      </c>
      <c r="N1295" t="s">
        <v>43</v>
      </c>
      <c r="O1295" t="s">
        <v>462</v>
      </c>
      <c r="P1295" t="s">
        <v>463</v>
      </c>
      <c r="Q1295">
        <v>101054887</v>
      </c>
      <c r="R1295">
        <v>79809</v>
      </c>
      <c r="S1295" s="1">
        <v>44347</v>
      </c>
      <c r="T1295" t="s">
        <v>464</v>
      </c>
      <c r="U1295">
        <v>33580</v>
      </c>
      <c r="V1295">
        <v>33580</v>
      </c>
      <c r="W1295">
        <v>1</v>
      </c>
      <c r="X1295">
        <v>0</v>
      </c>
      <c r="Y1295">
        <v>0</v>
      </c>
      <c r="AC1295" s="3">
        <v>1679000</v>
      </c>
      <c r="AD1295">
        <v>1305000</v>
      </c>
      <c r="AE1295">
        <v>-155730</v>
      </c>
      <c r="AH1295" t="s">
        <v>64</v>
      </c>
      <c r="AI1295" t="s">
        <v>52</v>
      </c>
      <c r="AK1295" t="s">
        <v>59</v>
      </c>
    </row>
    <row r="1296" spans="1:38" x14ac:dyDescent="0.25">
      <c r="A1296" t="s">
        <v>38</v>
      </c>
      <c r="B1296">
        <v>101054159</v>
      </c>
      <c r="C1296">
        <v>56666</v>
      </c>
      <c r="D1296">
        <v>56732</v>
      </c>
      <c r="E1296" s="1">
        <v>44338</v>
      </c>
      <c r="F1296" s="2">
        <v>20</v>
      </c>
      <c r="G1296" s="2">
        <f t="shared" si="20"/>
        <v>5</v>
      </c>
      <c r="H1296" t="s">
        <v>114</v>
      </c>
      <c r="I1296" t="s">
        <v>40</v>
      </c>
      <c r="J1296" t="s">
        <v>41</v>
      </c>
      <c r="K1296" t="s">
        <v>44</v>
      </c>
      <c r="L1296" t="s">
        <v>45</v>
      </c>
      <c r="M1296" t="s">
        <v>107</v>
      </c>
      <c r="N1296" t="s">
        <v>45</v>
      </c>
      <c r="O1296" t="s">
        <v>153</v>
      </c>
      <c r="P1296" t="s">
        <v>235</v>
      </c>
      <c r="Q1296">
        <v>101054888</v>
      </c>
      <c r="R1296" t="s">
        <v>848</v>
      </c>
      <c r="S1296" s="1">
        <v>44341</v>
      </c>
      <c r="T1296" t="s">
        <v>48</v>
      </c>
      <c r="U1296">
        <v>1</v>
      </c>
      <c r="V1296">
        <v>1</v>
      </c>
      <c r="W1296">
        <v>1</v>
      </c>
      <c r="X1296">
        <v>0</v>
      </c>
      <c r="Y1296">
        <v>0</v>
      </c>
      <c r="AC1296" s="3">
        <v>324601</v>
      </c>
      <c r="AD1296">
        <v>0</v>
      </c>
      <c r="AE1296">
        <v>0</v>
      </c>
      <c r="AH1296" t="s">
        <v>64</v>
      </c>
      <c r="AI1296" t="s">
        <v>52</v>
      </c>
      <c r="AK1296" t="s">
        <v>59</v>
      </c>
    </row>
    <row r="1297" spans="1:38" x14ac:dyDescent="0.25">
      <c r="A1297" t="s">
        <v>38</v>
      </c>
      <c r="B1297">
        <v>101054160</v>
      </c>
      <c r="C1297">
        <v>56667</v>
      </c>
      <c r="E1297" s="1">
        <v>44338</v>
      </c>
      <c r="F1297" s="2">
        <v>20</v>
      </c>
      <c r="G1297" s="2">
        <f t="shared" si="20"/>
        <v>5</v>
      </c>
      <c r="H1297" t="s">
        <v>67</v>
      </c>
      <c r="I1297" t="s">
        <v>40</v>
      </c>
      <c r="J1297" t="s">
        <v>41</v>
      </c>
      <c r="K1297" t="s">
        <v>68</v>
      </c>
      <c r="L1297" t="s">
        <v>45</v>
      </c>
      <c r="M1297" t="s">
        <v>69</v>
      </c>
      <c r="N1297" t="s">
        <v>45</v>
      </c>
      <c r="O1297" t="s">
        <v>549</v>
      </c>
      <c r="P1297" t="s">
        <v>550</v>
      </c>
      <c r="Q1297">
        <v>101054889</v>
      </c>
      <c r="R1297">
        <v>554</v>
      </c>
      <c r="S1297" s="1">
        <v>44342</v>
      </c>
      <c r="T1297" t="s">
        <v>78</v>
      </c>
      <c r="U1297">
        <v>36140</v>
      </c>
      <c r="V1297">
        <v>36200</v>
      </c>
      <c r="W1297">
        <v>1</v>
      </c>
      <c r="X1297">
        <v>0</v>
      </c>
      <c r="Y1297">
        <v>0</v>
      </c>
      <c r="AC1297" s="3">
        <v>567759</v>
      </c>
      <c r="AD1297">
        <v>448500</v>
      </c>
      <c r="AE1297">
        <v>-21320</v>
      </c>
      <c r="AH1297" t="s">
        <v>51</v>
      </c>
      <c r="AI1297" t="s">
        <v>52</v>
      </c>
      <c r="AK1297" t="s">
        <v>53</v>
      </c>
      <c r="AL1297" s="1">
        <v>44355</v>
      </c>
    </row>
    <row r="1298" spans="1:38" x14ac:dyDescent="0.25">
      <c r="A1298" t="s">
        <v>38</v>
      </c>
      <c r="B1298">
        <v>101054161</v>
      </c>
      <c r="C1298">
        <v>56668</v>
      </c>
      <c r="E1298" s="1">
        <v>44338</v>
      </c>
      <c r="F1298" s="2">
        <v>20</v>
      </c>
      <c r="G1298" s="2">
        <f t="shared" si="20"/>
        <v>5</v>
      </c>
      <c r="H1298" t="s">
        <v>67</v>
      </c>
      <c r="I1298" t="s">
        <v>40</v>
      </c>
      <c r="J1298" t="s">
        <v>41</v>
      </c>
      <c r="K1298" t="s">
        <v>68</v>
      </c>
      <c r="L1298" t="s">
        <v>45</v>
      </c>
      <c r="M1298" t="s">
        <v>69</v>
      </c>
      <c r="N1298" t="s">
        <v>45</v>
      </c>
      <c r="O1298" t="s">
        <v>240</v>
      </c>
      <c r="P1298" t="s">
        <v>241</v>
      </c>
      <c r="Q1298">
        <v>101054890</v>
      </c>
      <c r="R1298">
        <v>491</v>
      </c>
      <c r="S1298" s="1">
        <v>44340</v>
      </c>
      <c r="T1298" t="s">
        <v>170</v>
      </c>
      <c r="U1298">
        <v>36000</v>
      </c>
      <c r="V1298">
        <v>35990</v>
      </c>
      <c r="W1298">
        <v>1</v>
      </c>
      <c r="X1298">
        <v>0</v>
      </c>
      <c r="Y1298">
        <v>0</v>
      </c>
      <c r="AC1298" s="3">
        <v>565560</v>
      </c>
      <c r="AD1298">
        <v>448500</v>
      </c>
      <c r="AE1298">
        <v>-19500</v>
      </c>
      <c r="AH1298" t="s">
        <v>51</v>
      </c>
      <c r="AI1298" t="s">
        <v>52</v>
      </c>
      <c r="AK1298" t="s">
        <v>53</v>
      </c>
      <c r="AL1298" s="1">
        <v>44355</v>
      </c>
    </row>
    <row r="1299" spans="1:38" x14ac:dyDescent="0.25">
      <c r="A1299" t="s">
        <v>38</v>
      </c>
      <c r="B1299">
        <v>101054162</v>
      </c>
      <c r="C1299">
        <v>56669</v>
      </c>
      <c r="D1299">
        <v>56733</v>
      </c>
      <c r="E1299" s="1">
        <v>44338</v>
      </c>
      <c r="F1299" s="2">
        <v>20</v>
      </c>
      <c r="G1299" s="2">
        <f t="shared" si="20"/>
        <v>5</v>
      </c>
      <c r="H1299" t="s">
        <v>101</v>
      </c>
      <c r="I1299" t="s">
        <v>40</v>
      </c>
      <c r="J1299" t="s">
        <v>41</v>
      </c>
      <c r="K1299" t="s">
        <v>107</v>
      </c>
      <c r="L1299" t="s">
        <v>45</v>
      </c>
      <c r="M1299" t="s">
        <v>44</v>
      </c>
      <c r="N1299" t="s">
        <v>45</v>
      </c>
      <c r="O1299" t="s">
        <v>153</v>
      </c>
      <c r="P1299" t="s">
        <v>235</v>
      </c>
      <c r="Q1299">
        <v>101054891</v>
      </c>
      <c r="R1299" t="s">
        <v>849</v>
      </c>
      <c r="S1299" s="1">
        <v>44341</v>
      </c>
      <c r="T1299" t="s">
        <v>48</v>
      </c>
      <c r="U1299">
        <v>1</v>
      </c>
      <c r="V1299">
        <v>1</v>
      </c>
      <c r="W1299">
        <v>1</v>
      </c>
      <c r="X1299">
        <v>0</v>
      </c>
      <c r="Y1299">
        <v>0</v>
      </c>
      <c r="AC1299" s="3">
        <v>162301</v>
      </c>
      <c r="AD1299">
        <v>0</v>
      </c>
      <c r="AE1299">
        <v>0</v>
      </c>
      <c r="AH1299" t="s">
        <v>64</v>
      </c>
      <c r="AI1299" t="s">
        <v>52</v>
      </c>
      <c r="AK1299" t="s">
        <v>59</v>
      </c>
    </row>
    <row r="1300" spans="1:38" x14ac:dyDescent="0.25">
      <c r="A1300" t="s">
        <v>38</v>
      </c>
      <c r="B1300">
        <v>101054163</v>
      </c>
      <c r="C1300">
        <v>56670</v>
      </c>
      <c r="E1300" s="1">
        <v>44338</v>
      </c>
      <c r="F1300" s="2">
        <v>20</v>
      </c>
      <c r="G1300" s="2">
        <f t="shared" si="20"/>
        <v>5</v>
      </c>
      <c r="H1300" t="s">
        <v>67</v>
      </c>
      <c r="I1300" t="s">
        <v>40</v>
      </c>
      <c r="J1300" t="s">
        <v>41</v>
      </c>
      <c r="K1300" t="s">
        <v>68</v>
      </c>
      <c r="L1300" t="s">
        <v>45</v>
      </c>
      <c r="M1300" t="s">
        <v>69</v>
      </c>
      <c r="N1300" t="s">
        <v>45</v>
      </c>
      <c r="O1300" t="s">
        <v>240</v>
      </c>
      <c r="P1300" t="s">
        <v>241</v>
      </c>
      <c r="Q1300">
        <v>101054892</v>
      </c>
      <c r="R1300">
        <v>541</v>
      </c>
      <c r="S1300" s="1">
        <v>44340</v>
      </c>
      <c r="T1300" t="s">
        <v>170</v>
      </c>
      <c r="U1300">
        <v>37120</v>
      </c>
      <c r="V1300">
        <v>37120</v>
      </c>
      <c r="W1300">
        <v>1</v>
      </c>
      <c r="X1300">
        <v>0</v>
      </c>
      <c r="Y1300">
        <v>0</v>
      </c>
      <c r="AC1300" s="3">
        <v>583155</v>
      </c>
      <c r="AD1300">
        <v>448500</v>
      </c>
      <c r="AE1300">
        <v>-34060</v>
      </c>
      <c r="AH1300" t="s">
        <v>51</v>
      </c>
      <c r="AI1300" t="s">
        <v>52</v>
      </c>
      <c r="AK1300" t="s">
        <v>53</v>
      </c>
      <c r="AL1300" s="1">
        <v>44355</v>
      </c>
    </row>
    <row r="1301" spans="1:38" x14ac:dyDescent="0.25">
      <c r="A1301" t="s">
        <v>38</v>
      </c>
      <c r="B1301">
        <v>101054164</v>
      </c>
      <c r="C1301">
        <v>56671</v>
      </c>
      <c r="E1301" s="1">
        <v>44338</v>
      </c>
      <c r="F1301" s="2">
        <v>20</v>
      </c>
      <c r="G1301" s="2">
        <f t="shared" si="20"/>
        <v>5</v>
      </c>
      <c r="H1301" t="s">
        <v>67</v>
      </c>
      <c r="I1301" t="s">
        <v>40</v>
      </c>
      <c r="J1301" t="s">
        <v>41</v>
      </c>
      <c r="K1301" t="s">
        <v>68</v>
      </c>
      <c r="L1301" t="s">
        <v>45</v>
      </c>
      <c r="M1301" t="s">
        <v>69</v>
      </c>
      <c r="N1301" t="s">
        <v>45</v>
      </c>
      <c r="O1301" t="s">
        <v>240</v>
      </c>
      <c r="P1301" t="s">
        <v>241</v>
      </c>
      <c r="Q1301">
        <v>101054893</v>
      </c>
      <c r="R1301">
        <v>57606</v>
      </c>
      <c r="S1301" s="1">
        <v>44340</v>
      </c>
      <c r="T1301" t="s">
        <v>170</v>
      </c>
      <c r="U1301">
        <v>36700</v>
      </c>
      <c r="V1301">
        <v>36780</v>
      </c>
      <c r="W1301">
        <v>1</v>
      </c>
      <c r="X1301">
        <v>0</v>
      </c>
      <c r="Y1301">
        <v>0</v>
      </c>
      <c r="AC1301" s="3">
        <v>576557</v>
      </c>
      <c r="AD1301">
        <v>448500</v>
      </c>
      <c r="AE1301">
        <v>-28600</v>
      </c>
      <c r="AH1301" t="s">
        <v>51</v>
      </c>
      <c r="AI1301" t="s">
        <v>52</v>
      </c>
      <c r="AK1301" t="s">
        <v>53</v>
      </c>
      <c r="AL1301" s="1">
        <v>44355</v>
      </c>
    </row>
    <row r="1302" spans="1:38" x14ac:dyDescent="0.25">
      <c r="A1302" t="s">
        <v>38</v>
      </c>
      <c r="B1302">
        <v>101054165</v>
      </c>
      <c r="C1302">
        <v>56672</v>
      </c>
      <c r="E1302" s="1">
        <v>44338</v>
      </c>
      <c r="F1302" s="2">
        <v>20</v>
      </c>
      <c r="G1302" s="2">
        <f t="shared" si="20"/>
        <v>5</v>
      </c>
      <c r="H1302" t="s">
        <v>67</v>
      </c>
      <c r="I1302" t="s">
        <v>40</v>
      </c>
      <c r="J1302" t="s">
        <v>41</v>
      </c>
      <c r="K1302" t="s">
        <v>68</v>
      </c>
      <c r="L1302" t="s">
        <v>45</v>
      </c>
      <c r="M1302" t="s">
        <v>69</v>
      </c>
      <c r="N1302" t="s">
        <v>45</v>
      </c>
      <c r="O1302" t="s">
        <v>663</v>
      </c>
      <c r="P1302" t="s">
        <v>664</v>
      </c>
      <c r="Q1302">
        <v>101054894</v>
      </c>
      <c r="R1302">
        <v>529</v>
      </c>
      <c r="S1302" s="1">
        <v>44341</v>
      </c>
      <c r="T1302" t="s">
        <v>170</v>
      </c>
      <c r="U1302">
        <v>36070</v>
      </c>
      <c r="V1302">
        <v>35950</v>
      </c>
      <c r="W1302">
        <v>1</v>
      </c>
      <c r="X1302">
        <v>0</v>
      </c>
      <c r="Y1302">
        <v>0</v>
      </c>
      <c r="AC1302" s="3">
        <v>566660</v>
      </c>
      <c r="AD1302">
        <v>448500</v>
      </c>
      <c r="AE1302">
        <v>-20410</v>
      </c>
      <c r="AH1302" t="s">
        <v>51</v>
      </c>
      <c r="AI1302" t="s">
        <v>52</v>
      </c>
      <c r="AK1302" t="s">
        <v>53</v>
      </c>
      <c r="AL1302" s="1">
        <v>44355</v>
      </c>
    </row>
    <row r="1303" spans="1:38" x14ac:dyDescent="0.25">
      <c r="A1303" t="s">
        <v>38</v>
      </c>
      <c r="B1303">
        <v>101054166</v>
      </c>
      <c r="C1303">
        <v>56673</v>
      </c>
      <c r="E1303" s="1">
        <v>44338</v>
      </c>
      <c r="F1303" s="2">
        <v>20</v>
      </c>
      <c r="G1303" s="2">
        <f t="shared" si="20"/>
        <v>5</v>
      </c>
      <c r="H1303" t="s">
        <v>67</v>
      </c>
      <c r="I1303" t="s">
        <v>40</v>
      </c>
      <c r="J1303" t="s">
        <v>41</v>
      </c>
      <c r="K1303" t="s">
        <v>68</v>
      </c>
      <c r="L1303" t="s">
        <v>45</v>
      </c>
      <c r="M1303" t="s">
        <v>69</v>
      </c>
      <c r="N1303" t="s">
        <v>45</v>
      </c>
      <c r="O1303" t="s">
        <v>663</v>
      </c>
      <c r="P1303" t="s">
        <v>664</v>
      </c>
      <c r="Q1303">
        <v>101054895</v>
      </c>
      <c r="R1303">
        <v>503</v>
      </c>
      <c r="S1303" s="1">
        <v>44341</v>
      </c>
      <c r="T1303" t="s">
        <v>170</v>
      </c>
      <c r="U1303">
        <v>36400</v>
      </c>
      <c r="V1303">
        <v>36400</v>
      </c>
      <c r="W1303">
        <v>1</v>
      </c>
      <c r="X1303">
        <v>0</v>
      </c>
      <c r="Y1303">
        <v>0</v>
      </c>
      <c r="AC1303" s="3">
        <v>571844</v>
      </c>
      <c r="AD1303">
        <v>448500</v>
      </c>
      <c r="AE1303">
        <v>-24700</v>
      </c>
      <c r="AH1303" t="s">
        <v>51</v>
      </c>
      <c r="AI1303" t="s">
        <v>52</v>
      </c>
      <c r="AK1303" t="s">
        <v>53</v>
      </c>
      <c r="AL1303" s="1">
        <v>44355</v>
      </c>
    </row>
    <row r="1304" spans="1:38" x14ac:dyDescent="0.25">
      <c r="A1304" t="s">
        <v>38</v>
      </c>
      <c r="B1304">
        <v>101054167</v>
      </c>
      <c r="C1304">
        <v>56674</v>
      </c>
      <c r="E1304" s="1">
        <v>44338</v>
      </c>
      <c r="F1304" s="2">
        <v>20</v>
      </c>
      <c r="G1304" s="2">
        <f t="shared" si="20"/>
        <v>5</v>
      </c>
      <c r="H1304" t="s">
        <v>67</v>
      </c>
      <c r="I1304" t="s">
        <v>40</v>
      </c>
      <c r="J1304" t="s">
        <v>41</v>
      </c>
      <c r="K1304" t="s">
        <v>68</v>
      </c>
      <c r="L1304" t="s">
        <v>45</v>
      </c>
      <c r="M1304" t="s">
        <v>69</v>
      </c>
      <c r="N1304" t="s">
        <v>45</v>
      </c>
      <c r="O1304" t="s">
        <v>663</v>
      </c>
      <c r="P1304" t="s">
        <v>664</v>
      </c>
      <c r="Q1304">
        <v>101054896</v>
      </c>
      <c r="R1304">
        <v>547</v>
      </c>
      <c r="S1304" s="1">
        <v>44341</v>
      </c>
      <c r="T1304" t="s">
        <v>170</v>
      </c>
      <c r="U1304">
        <v>36370</v>
      </c>
      <c r="V1304">
        <v>36400</v>
      </c>
      <c r="W1304">
        <v>1</v>
      </c>
      <c r="X1304">
        <v>0</v>
      </c>
      <c r="Y1304">
        <v>0</v>
      </c>
      <c r="AC1304" s="3">
        <v>571373</v>
      </c>
      <c r="AD1304">
        <v>448500</v>
      </c>
      <c r="AE1304">
        <v>-24310</v>
      </c>
      <c r="AH1304" t="s">
        <v>51</v>
      </c>
      <c r="AI1304" t="s">
        <v>52</v>
      </c>
      <c r="AK1304" t="s">
        <v>53</v>
      </c>
      <c r="AL1304" s="1">
        <v>44355</v>
      </c>
    </row>
    <row r="1305" spans="1:38" x14ac:dyDescent="0.25">
      <c r="A1305" t="s">
        <v>38</v>
      </c>
      <c r="B1305">
        <v>101054168</v>
      </c>
      <c r="C1305">
        <v>56675</v>
      </c>
      <c r="E1305" s="1">
        <v>44338</v>
      </c>
      <c r="F1305" s="2">
        <v>20</v>
      </c>
      <c r="G1305" s="2">
        <f t="shared" si="20"/>
        <v>5</v>
      </c>
      <c r="H1305" t="s">
        <v>67</v>
      </c>
      <c r="I1305" t="s">
        <v>40</v>
      </c>
      <c r="J1305" t="s">
        <v>41</v>
      </c>
      <c r="K1305" t="s">
        <v>68</v>
      </c>
      <c r="L1305" t="s">
        <v>45</v>
      </c>
      <c r="M1305" t="s">
        <v>69</v>
      </c>
      <c r="N1305" t="s">
        <v>45</v>
      </c>
      <c r="O1305" t="s">
        <v>663</v>
      </c>
      <c r="P1305" t="s">
        <v>664</v>
      </c>
      <c r="Q1305">
        <v>101054897</v>
      </c>
      <c r="R1305">
        <v>666</v>
      </c>
      <c r="S1305" s="1">
        <v>44344</v>
      </c>
      <c r="T1305" t="s">
        <v>170</v>
      </c>
      <c r="U1305">
        <v>36840</v>
      </c>
      <c r="V1305">
        <v>36840</v>
      </c>
      <c r="W1305">
        <v>1</v>
      </c>
      <c r="X1305">
        <v>0</v>
      </c>
      <c r="Y1305">
        <v>0</v>
      </c>
      <c r="AC1305" s="3">
        <v>578756</v>
      </c>
      <c r="AD1305">
        <v>448500</v>
      </c>
      <c r="AE1305">
        <v>-30420</v>
      </c>
      <c r="AH1305" t="s">
        <v>51</v>
      </c>
      <c r="AI1305" t="s">
        <v>52</v>
      </c>
      <c r="AK1305" t="s">
        <v>53</v>
      </c>
      <c r="AL1305" s="1">
        <v>44355</v>
      </c>
    </row>
    <row r="1306" spans="1:38" x14ac:dyDescent="0.25">
      <c r="A1306" t="s">
        <v>38</v>
      </c>
      <c r="B1306">
        <v>101054169</v>
      </c>
      <c r="C1306">
        <v>56676</v>
      </c>
      <c r="E1306" s="1">
        <v>44338</v>
      </c>
      <c r="F1306" s="2">
        <v>20</v>
      </c>
      <c r="G1306" s="2">
        <f t="shared" si="20"/>
        <v>5</v>
      </c>
      <c r="H1306" t="s">
        <v>67</v>
      </c>
      <c r="I1306" t="s">
        <v>40</v>
      </c>
      <c r="J1306" t="s">
        <v>41</v>
      </c>
      <c r="K1306" t="s">
        <v>68</v>
      </c>
      <c r="L1306" t="s">
        <v>45</v>
      </c>
      <c r="M1306" t="s">
        <v>69</v>
      </c>
      <c r="N1306" t="s">
        <v>45</v>
      </c>
      <c r="O1306" t="s">
        <v>663</v>
      </c>
      <c r="P1306" t="s">
        <v>664</v>
      </c>
      <c r="Q1306">
        <v>101054898</v>
      </c>
      <c r="R1306">
        <v>622</v>
      </c>
      <c r="S1306" s="1">
        <v>44344</v>
      </c>
      <c r="T1306" t="s">
        <v>170</v>
      </c>
      <c r="U1306">
        <v>35840</v>
      </c>
      <c r="V1306">
        <v>35910</v>
      </c>
      <c r="W1306">
        <v>1</v>
      </c>
      <c r="X1306">
        <v>0</v>
      </c>
      <c r="Y1306">
        <v>0</v>
      </c>
      <c r="AC1306" s="3">
        <v>563046</v>
      </c>
      <c r="AD1306">
        <v>448500</v>
      </c>
      <c r="AE1306">
        <v>-17420</v>
      </c>
      <c r="AH1306" t="s">
        <v>51</v>
      </c>
      <c r="AI1306" t="s">
        <v>52</v>
      </c>
      <c r="AK1306" t="s">
        <v>53</v>
      </c>
      <c r="AL1306" s="1">
        <v>44355</v>
      </c>
    </row>
    <row r="1307" spans="1:38" x14ac:dyDescent="0.25">
      <c r="A1307" t="s">
        <v>38</v>
      </c>
      <c r="B1307">
        <v>101054170</v>
      </c>
      <c r="C1307">
        <v>56677</v>
      </c>
      <c r="E1307" s="1">
        <v>44338</v>
      </c>
      <c r="F1307" s="2">
        <v>20</v>
      </c>
      <c r="G1307" s="2">
        <f t="shared" si="20"/>
        <v>5</v>
      </c>
      <c r="H1307" t="s">
        <v>67</v>
      </c>
      <c r="I1307" t="s">
        <v>40</v>
      </c>
      <c r="J1307" t="s">
        <v>41</v>
      </c>
      <c r="K1307" t="s">
        <v>68</v>
      </c>
      <c r="L1307" t="s">
        <v>45</v>
      </c>
      <c r="M1307" t="s">
        <v>69</v>
      </c>
      <c r="N1307" t="s">
        <v>45</v>
      </c>
      <c r="O1307" t="s">
        <v>663</v>
      </c>
      <c r="P1307" t="s">
        <v>664</v>
      </c>
      <c r="Q1307">
        <v>101054899</v>
      </c>
      <c r="R1307">
        <v>581</v>
      </c>
      <c r="S1307" s="1">
        <v>44344</v>
      </c>
      <c r="T1307" t="s">
        <v>170</v>
      </c>
      <c r="U1307">
        <v>36170</v>
      </c>
      <c r="V1307">
        <v>36180</v>
      </c>
      <c r="W1307">
        <v>1</v>
      </c>
      <c r="X1307">
        <v>0</v>
      </c>
      <c r="Y1307">
        <v>0</v>
      </c>
      <c r="AC1307" s="3">
        <v>568231</v>
      </c>
      <c r="AD1307">
        <v>448500</v>
      </c>
      <c r="AE1307">
        <v>-21710</v>
      </c>
      <c r="AH1307" t="s">
        <v>51</v>
      </c>
      <c r="AI1307" t="s">
        <v>52</v>
      </c>
      <c r="AK1307" t="s">
        <v>53</v>
      </c>
      <c r="AL1307" s="1">
        <v>44355</v>
      </c>
    </row>
    <row r="1308" spans="1:38" x14ac:dyDescent="0.25">
      <c r="A1308" t="s">
        <v>38</v>
      </c>
      <c r="B1308">
        <v>101054171</v>
      </c>
      <c r="C1308">
        <v>56678</v>
      </c>
      <c r="E1308" s="1">
        <v>44338</v>
      </c>
      <c r="F1308" s="2">
        <v>20</v>
      </c>
      <c r="G1308" s="2">
        <f t="shared" si="20"/>
        <v>5</v>
      </c>
      <c r="H1308" t="s">
        <v>67</v>
      </c>
      <c r="I1308" t="s">
        <v>40</v>
      </c>
      <c r="J1308" t="s">
        <v>41</v>
      </c>
      <c r="K1308" t="s">
        <v>68</v>
      </c>
      <c r="L1308" t="s">
        <v>45</v>
      </c>
      <c r="M1308" t="s">
        <v>69</v>
      </c>
      <c r="N1308" t="s">
        <v>45</v>
      </c>
      <c r="O1308" t="s">
        <v>242</v>
      </c>
      <c r="P1308" t="s">
        <v>244</v>
      </c>
      <c r="Q1308">
        <v>101054900</v>
      </c>
      <c r="R1308">
        <v>602</v>
      </c>
      <c r="S1308" s="1">
        <v>44344</v>
      </c>
      <c r="T1308" t="s">
        <v>78</v>
      </c>
      <c r="U1308">
        <v>33770</v>
      </c>
      <c r="V1308">
        <v>33770</v>
      </c>
      <c r="W1308">
        <v>1</v>
      </c>
      <c r="X1308">
        <v>0</v>
      </c>
      <c r="Y1308">
        <v>0</v>
      </c>
      <c r="AC1308" s="3">
        <v>530527</v>
      </c>
      <c r="AD1308">
        <v>448500</v>
      </c>
      <c r="AE1308">
        <v>9490</v>
      </c>
      <c r="AH1308" t="s">
        <v>51</v>
      </c>
      <c r="AI1308" t="s">
        <v>52</v>
      </c>
      <c r="AK1308" t="s">
        <v>53</v>
      </c>
      <c r="AL1308" s="1">
        <v>44355</v>
      </c>
    </row>
    <row r="1309" spans="1:38" x14ac:dyDescent="0.25">
      <c r="A1309" t="s">
        <v>38</v>
      </c>
      <c r="B1309">
        <v>101054172</v>
      </c>
      <c r="C1309">
        <v>56679</v>
      </c>
      <c r="D1309">
        <v>56975</v>
      </c>
      <c r="E1309" s="1">
        <v>44338</v>
      </c>
      <c r="F1309" s="2">
        <v>20</v>
      </c>
      <c r="G1309" s="2">
        <f t="shared" si="20"/>
        <v>5</v>
      </c>
      <c r="H1309" t="s">
        <v>39</v>
      </c>
      <c r="I1309" t="s">
        <v>40</v>
      </c>
      <c r="J1309" t="s">
        <v>41</v>
      </c>
      <c r="K1309" t="s">
        <v>125</v>
      </c>
      <c r="L1309" t="s">
        <v>126</v>
      </c>
      <c r="M1309" t="s">
        <v>68</v>
      </c>
      <c r="N1309" t="s">
        <v>45</v>
      </c>
      <c r="O1309" t="s">
        <v>269</v>
      </c>
      <c r="P1309" t="s">
        <v>270</v>
      </c>
      <c r="Q1309">
        <v>101054901</v>
      </c>
      <c r="R1309">
        <v>97989</v>
      </c>
      <c r="S1309" s="1">
        <v>44342</v>
      </c>
      <c r="T1309" t="s">
        <v>48</v>
      </c>
      <c r="U1309">
        <v>34290</v>
      </c>
      <c r="V1309">
        <v>34350</v>
      </c>
      <c r="W1309">
        <v>1</v>
      </c>
      <c r="X1309">
        <v>294975</v>
      </c>
      <c r="Y1309">
        <v>58000</v>
      </c>
      <c r="Z1309" t="s">
        <v>49</v>
      </c>
      <c r="AC1309" s="3">
        <v>3257550</v>
      </c>
      <c r="AD1309">
        <v>0</v>
      </c>
      <c r="AE1309">
        <v>0</v>
      </c>
      <c r="AF1309" t="s">
        <v>50</v>
      </c>
      <c r="AH1309" t="s">
        <v>212</v>
      </c>
      <c r="AI1309" t="s">
        <v>52</v>
      </c>
      <c r="AK1309" t="s">
        <v>53</v>
      </c>
      <c r="AL1309" s="1">
        <v>44355</v>
      </c>
    </row>
    <row r="1310" spans="1:38" x14ac:dyDescent="0.25">
      <c r="A1310" t="s">
        <v>38</v>
      </c>
      <c r="B1310">
        <v>101054173</v>
      </c>
      <c r="C1310">
        <v>56680</v>
      </c>
      <c r="D1310">
        <v>56734</v>
      </c>
      <c r="E1310" s="1">
        <v>44338</v>
      </c>
      <c r="F1310" s="2">
        <v>20</v>
      </c>
      <c r="G1310" s="2">
        <f t="shared" si="20"/>
        <v>5</v>
      </c>
      <c r="H1310" t="s">
        <v>101</v>
      </c>
      <c r="I1310" t="s">
        <v>40</v>
      </c>
      <c r="J1310" t="s">
        <v>41</v>
      </c>
      <c r="K1310" t="s">
        <v>107</v>
      </c>
      <c r="L1310" t="s">
        <v>45</v>
      </c>
      <c r="M1310" t="s">
        <v>44</v>
      </c>
      <c r="N1310" t="s">
        <v>45</v>
      </c>
      <c r="O1310" t="s">
        <v>153</v>
      </c>
      <c r="P1310" t="s">
        <v>235</v>
      </c>
      <c r="Q1310">
        <v>101054902</v>
      </c>
      <c r="R1310" t="s">
        <v>850</v>
      </c>
      <c r="S1310" s="1">
        <v>44341</v>
      </c>
      <c r="T1310" t="s">
        <v>48</v>
      </c>
      <c r="U1310">
        <v>1</v>
      </c>
      <c r="V1310">
        <v>1</v>
      </c>
      <c r="W1310">
        <v>1</v>
      </c>
      <c r="X1310">
        <v>0</v>
      </c>
      <c r="Y1310">
        <v>0</v>
      </c>
      <c r="AC1310" s="3">
        <v>162301</v>
      </c>
      <c r="AD1310">
        <v>0</v>
      </c>
      <c r="AE1310">
        <v>0</v>
      </c>
      <c r="AH1310" t="s">
        <v>64</v>
      </c>
      <c r="AI1310" t="s">
        <v>52</v>
      </c>
      <c r="AK1310" t="s">
        <v>59</v>
      </c>
    </row>
    <row r="1311" spans="1:38" x14ac:dyDescent="0.25">
      <c r="A1311" t="s">
        <v>38</v>
      </c>
      <c r="B1311">
        <v>101054174</v>
      </c>
      <c r="C1311">
        <v>56681</v>
      </c>
      <c r="E1311" s="1">
        <v>44338</v>
      </c>
      <c r="F1311" s="2">
        <v>20</v>
      </c>
      <c r="G1311" s="2">
        <f t="shared" si="20"/>
        <v>5</v>
      </c>
      <c r="H1311" t="s">
        <v>204</v>
      </c>
      <c r="I1311" t="s">
        <v>40</v>
      </c>
      <c r="J1311" t="s">
        <v>41</v>
      </c>
      <c r="K1311" t="s">
        <v>68</v>
      </c>
      <c r="L1311" t="s">
        <v>45</v>
      </c>
      <c r="M1311" t="s">
        <v>44</v>
      </c>
      <c r="N1311" t="s">
        <v>45</v>
      </c>
      <c r="O1311" t="s">
        <v>76</v>
      </c>
      <c r="P1311" t="s">
        <v>77</v>
      </c>
      <c r="Q1311">
        <v>101054903</v>
      </c>
      <c r="R1311">
        <v>76145</v>
      </c>
      <c r="S1311" s="1">
        <v>44342</v>
      </c>
      <c r="T1311" t="s">
        <v>78</v>
      </c>
      <c r="U1311">
        <v>36530</v>
      </c>
      <c r="V1311">
        <v>36570</v>
      </c>
      <c r="W1311">
        <v>1</v>
      </c>
      <c r="X1311">
        <v>0</v>
      </c>
      <c r="Y1311">
        <v>0</v>
      </c>
      <c r="AC1311" s="3">
        <v>573886</v>
      </c>
      <c r="AD1311">
        <v>448500</v>
      </c>
      <c r="AE1311">
        <v>-26390</v>
      </c>
      <c r="AH1311" t="s">
        <v>51</v>
      </c>
      <c r="AI1311" t="s">
        <v>52</v>
      </c>
      <c r="AK1311" t="s">
        <v>59</v>
      </c>
    </row>
    <row r="1312" spans="1:38" x14ac:dyDescent="0.25">
      <c r="A1312" t="s">
        <v>38</v>
      </c>
      <c r="B1312">
        <v>101054175</v>
      </c>
      <c r="C1312">
        <v>56682</v>
      </c>
      <c r="E1312" s="1">
        <v>44338</v>
      </c>
      <c r="F1312" s="2">
        <v>20</v>
      </c>
      <c r="G1312" s="2">
        <f t="shared" si="20"/>
        <v>5</v>
      </c>
      <c r="H1312" t="s">
        <v>67</v>
      </c>
      <c r="I1312" t="s">
        <v>40</v>
      </c>
      <c r="J1312" t="s">
        <v>41</v>
      </c>
      <c r="K1312" t="s">
        <v>68</v>
      </c>
      <c r="L1312" t="s">
        <v>45</v>
      </c>
      <c r="M1312" t="s">
        <v>69</v>
      </c>
      <c r="N1312" t="s">
        <v>45</v>
      </c>
      <c r="O1312" t="s">
        <v>549</v>
      </c>
      <c r="P1312" t="s">
        <v>550</v>
      </c>
      <c r="Q1312">
        <v>101054904</v>
      </c>
      <c r="R1312">
        <v>592</v>
      </c>
      <c r="S1312" s="1">
        <v>44342</v>
      </c>
      <c r="T1312" t="s">
        <v>78</v>
      </c>
      <c r="U1312">
        <v>35430</v>
      </c>
      <c r="V1312">
        <v>35430</v>
      </c>
      <c r="W1312">
        <v>1</v>
      </c>
      <c r="X1312">
        <v>0</v>
      </c>
      <c r="Y1312">
        <v>0</v>
      </c>
      <c r="AC1312" s="3">
        <v>556605</v>
      </c>
      <c r="AD1312">
        <v>448500</v>
      </c>
      <c r="AE1312">
        <v>-12090</v>
      </c>
      <c r="AH1312" t="s">
        <v>51</v>
      </c>
      <c r="AI1312" t="s">
        <v>52</v>
      </c>
      <c r="AK1312" t="s">
        <v>53</v>
      </c>
      <c r="AL1312" s="1">
        <v>44355</v>
      </c>
    </row>
    <row r="1313" spans="1:38" x14ac:dyDescent="0.25">
      <c r="A1313" t="s">
        <v>38</v>
      </c>
      <c r="B1313">
        <v>101054176</v>
      </c>
      <c r="C1313">
        <v>56683</v>
      </c>
      <c r="D1313">
        <v>56736</v>
      </c>
      <c r="E1313" s="1">
        <v>44338</v>
      </c>
      <c r="F1313" s="2">
        <v>20</v>
      </c>
      <c r="G1313" s="2">
        <f t="shared" si="20"/>
        <v>5</v>
      </c>
      <c r="H1313" t="s">
        <v>122</v>
      </c>
      <c r="I1313" t="s">
        <v>40</v>
      </c>
      <c r="J1313" t="s">
        <v>41</v>
      </c>
      <c r="K1313" t="s">
        <v>44</v>
      </c>
      <c r="L1313" t="s">
        <v>45</v>
      </c>
      <c r="M1313" t="s">
        <v>44</v>
      </c>
      <c r="N1313" t="s">
        <v>45</v>
      </c>
      <c r="O1313" t="s">
        <v>103</v>
      </c>
      <c r="P1313" t="s">
        <v>104</v>
      </c>
      <c r="Q1313">
        <v>101054905</v>
      </c>
      <c r="R1313" t="s">
        <v>851</v>
      </c>
      <c r="S1313" s="1">
        <v>44341</v>
      </c>
      <c r="T1313" t="s">
        <v>48</v>
      </c>
      <c r="U1313">
        <v>1</v>
      </c>
      <c r="V1313">
        <v>1</v>
      </c>
      <c r="W1313">
        <v>1</v>
      </c>
      <c r="X1313">
        <v>0</v>
      </c>
      <c r="Y1313">
        <v>0</v>
      </c>
      <c r="AC1313" s="3">
        <v>36648</v>
      </c>
      <c r="AD1313">
        <v>0</v>
      </c>
      <c r="AE1313">
        <v>0</v>
      </c>
      <c r="AH1313" t="s">
        <v>64</v>
      </c>
      <c r="AI1313" t="s">
        <v>52</v>
      </c>
      <c r="AK1313" t="s">
        <v>59</v>
      </c>
    </row>
    <row r="1314" spans="1:38" x14ac:dyDescent="0.25">
      <c r="A1314" t="s">
        <v>38</v>
      </c>
      <c r="B1314">
        <v>101054177</v>
      </c>
      <c r="C1314">
        <v>56684</v>
      </c>
      <c r="D1314">
        <v>57016</v>
      </c>
      <c r="E1314" s="1">
        <v>44338</v>
      </c>
      <c r="F1314" s="2">
        <v>20</v>
      </c>
      <c r="G1314" s="2">
        <f t="shared" si="20"/>
        <v>5</v>
      </c>
      <c r="H1314" t="s">
        <v>39</v>
      </c>
      <c r="I1314" t="s">
        <v>40</v>
      </c>
      <c r="J1314" t="s">
        <v>41</v>
      </c>
      <c r="K1314" t="s">
        <v>125</v>
      </c>
      <c r="L1314" t="s">
        <v>126</v>
      </c>
      <c r="M1314" t="s">
        <v>68</v>
      </c>
      <c r="N1314" t="s">
        <v>45</v>
      </c>
      <c r="O1314" t="s">
        <v>289</v>
      </c>
      <c r="P1314" t="s">
        <v>290</v>
      </c>
      <c r="Q1314">
        <v>101054906</v>
      </c>
      <c r="R1314">
        <v>97984</v>
      </c>
      <c r="S1314" s="1">
        <v>44343</v>
      </c>
      <c r="T1314" t="s">
        <v>48</v>
      </c>
      <c r="U1314">
        <v>34390</v>
      </c>
      <c r="V1314">
        <v>34440</v>
      </c>
      <c r="W1314">
        <v>1</v>
      </c>
      <c r="X1314">
        <v>294975</v>
      </c>
      <c r="Y1314">
        <v>162200</v>
      </c>
      <c r="Z1314" t="s">
        <v>49</v>
      </c>
      <c r="AC1314" s="3">
        <v>3267050</v>
      </c>
      <c r="AD1314">
        <v>0</v>
      </c>
      <c r="AE1314">
        <v>0</v>
      </c>
      <c r="AF1314" t="s">
        <v>50</v>
      </c>
      <c r="AH1314" t="s">
        <v>212</v>
      </c>
      <c r="AI1314" t="s">
        <v>52</v>
      </c>
      <c r="AK1314" t="s">
        <v>53</v>
      </c>
      <c r="AL1314" s="1">
        <v>44355</v>
      </c>
    </row>
    <row r="1315" spans="1:38" x14ac:dyDescent="0.25">
      <c r="A1315" t="s">
        <v>38</v>
      </c>
      <c r="B1315">
        <v>101054178</v>
      </c>
      <c r="C1315">
        <v>56685</v>
      </c>
      <c r="D1315">
        <v>56819</v>
      </c>
      <c r="E1315" s="1">
        <v>44338</v>
      </c>
      <c r="F1315" s="2">
        <v>20</v>
      </c>
      <c r="G1315" s="2">
        <f t="shared" si="20"/>
        <v>5</v>
      </c>
      <c r="H1315" t="s">
        <v>67</v>
      </c>
      <c r="I1315" t="s">
        <v>40</v>
      </c>
      <c r="J1315" t="s">
        <v>41</v>
      </c>
      <c r="K1315" t="s">
        <v>68</v>
      </c>
      <c r="L1315" t="s">
        <v>45</v>
      </c>
      <c r="M1315" t="s">
        <v>69</v>
      </c>
      <c r="N1315" t="s">
        <v>45</v>
      </c>
      <c r="O1315" t="s">
        <v>70</v>
      </c>
      <c r="P1315" t="s">
        <v>71</v>
      </c>
      <c r="Q1315">
        <v>101054907</v>
      </c>
      <c r="R1315">
        <v>566</v>
      </c>
      <c r="S1315" s="1">
        <v>44341</v>
      </c>
      <c r="T1315" t="s">
        <v>48</v>
      </c>
      <c r="U1315">
        <v>35640</v>
      </c>
      <c r="V1315">
        <v>35640</v>
      </c>
      <c r="W1315">
        <v>1</v>
      </c>
      <c r="X1315">
        <v>0</v>
      </c>
      <c r="Y1315">
        <v>10000</v>
      </c>
      <c r="Z1315" t="s">
        <v>49</v>
      </c>
      <c r="AC1315" s="3">
        <v>559904</v>
      </c>
      <c r="AD1315">
        <v>0</v>
      </c>
      <c r="AE1315">
        <v>0</v>
      </c>
      <c r="AF1315" t="s">
        <v>72</v>
      </c>
      <c r="AH1315" t="s">
        <v>51</v>
      </c>
      <c r="AI1315" t="s">
        <v>52</v>
      </c>
      <c r="AK1315" t="s">
        <v>53</v>
      </c>
      <c r="AL1315" s="1">
        <v>44355</v>
      </c>
    </row>
    <row r="1316" spans="1:38" x14ac:dyDescent="0.25">
      <c r="A1316" t="s">
        <v>38</v>
      </c>
      <c r="B1316">
        <v>101054179</v>
      </c>
      <c r="C1316">
        <v>56686</v>
      </c>
      <c r="D1316">
        <v>56777</v>
      </c>
      <c r="E1316" s="1">
        <v>44338</v>
      </c>
      <c r="F1316" s="2">
        <v>20</v>
      </c>
      <c r="G1316" s="2">
        <f t="shared" si="20"/>
        <v>5</v>
      </c>
      <c r="H1316" t="s">
        <v>67</v>
      </c>
      <c r="I1316" t="s">
        <v>40</v>
      </c>
      <c r="J1316" t="s">
        <v>41</v>
      </c>
      <c r="K1316" t="s">
        <v>68</v>
      </c>
      <c r="L1316" t="s">
        <v>45</v>
      </c>
      <c r="M1316" t="s">
        <v>69</v>
      </c>
      <c r="N1316" t="s">
        <v>45</v>
      </c>
      <c r="O1316" t="s">
        <v>70</v>
      </c>
      <c r="P1316" t="s">
        <v>71</v>
      </c>
      <c r="Q1316">
        <v>101054908</v>
      </c>
      <c r="R1316">
        <v>586</v>
      </c>
      <c r="S1316" s="1">
        <v>44341</v>
      </c>
      <c r="T1316" t="s">
        <v>48</v>
      </c>
      <c r="U1316">
        <v>36050</v>
      </c>
      <c r="V1316">
        <v>36070</v>
      </c>
      <c r="W1316">
        <v>1</v>
      </c>
      <c r="X1316">
        <v>0</v>
      </c>
      <c r="Y1316">
        <v>0</v>
      </c>
      <c r="AC1316" s="3">
        <v>566346</v>
      </c>
      <c r="AD1316">
        <v>0</v>
      </c>
      <c r="AE1316">
        <v>0</v>
      </c>
      <c r="AH1316" t="s">
        <v>51</v>
      </c>
      <c r="AI1316" t="s">
        <v>52</v>
      </c>
      <c r="AK1316" t="s">
        <v>53</v>
      </c>
      <c r="AL1316" s="1">
        <v>44355</v>
      </c>
    </row>
    <row r="1317" spans="1:38" x14ac:dyDescent="0.25">
      <c r="A1317" t="s">
        <v>38</v>
      </c>
      <c r="B1317">
        <v>101054180</v>
      </c>
      <c r="C1317">
        <v>56687</v>
      </c>
      <c r="D1317">
        <v>56917</v>
      </c>
      <c r="E1317" s="1">
        <v>44338</v>
      </c>
      <c r="F1317" s="2">
        <v>20</v>
      </c>
      <c r="G1317" s="2">
        <f t="shared" si="20"/>
        <v>5</v>
      </c>
      <c r="H1317" t="s">
        <v>39</v>
      </c>
      <c r="I1317" t="s">
        <v>40</v>
      </c>
      <c r="J1317" t="s">
        <v>41</v>
      </c>
      <c r="K1317" t="s">
        <v>125</v>
      </c>
      <c r="L1317" t="s">
        <v>126</v>
      </c>
      <c r="M1317" t="s">
        <v>44</v>
      </c>
      <c r="N1317" t="s">
        <v>45</v>
      </c>
      <c r="O1317" t="s">
        <v>275</v>
      </c>
      <c r="P1317" t="s">
        <v>276</v>
      </c>
      <c r="Q1317">
        <v>101054909</v>
      </c>
      <c r="R1317">
        <v>97985</v>
      </c>
      <c r="S1317" s="1">
        <v>44342</v>
      </c>
      <c r="T1317" t="s">
        <v>48</v>
      </c>
      <c r="U1317">
        <v>33210</v>
      </c>
      <c r="V1317">
        <v>33250</v>
      </c>
      <c r="W1317">
        <v>1</v>
      </c>
      <c r="X1317">
        <v>294975</v>
      </c>
      <c r="Y1317">
        <v>0</v>
      </c>
      <c r="Z1317" t="s">
        <v>49</v>
      </c>
      <c r="AC1317" s="3">
        <v>3154950</v>
      </c>
      <c r="AD1317">
        <v>0</v>
      </c>
      <c r="AE1317">
        <v>0</v>
      </c>
      <c r="AF1317" t="s">
        <v>56</v>
      </c>
      <c r="AH1317" t="s">
        <v>212</v>
      </c>
      <c r="AI1317" t="s">
        <v>52</v>
      </c>
      <c r="AK1317" t="s">
        <v>53</v>
      </c>
      <c r="AL1317" s="1">
        <v>44355</v>
      </c>
    </row>
    <row r="1318" spans="1:38" x14ac:dyDescent="0.25">
      <c r="A1318" t="s">
        <v>38</v>
      </c>
      <c r="B1318">
        <v>101054181</v>
      </c>
      <c r="C1318">
        <v>56688</v>
      </c>
      <c r="D1318">
        <v>56737</v>
      </c>
      <c r="E1318" s="1">
        <v>44338</v>
      </c>
      <c r="F1318" s="2">
        <v>20</v>
      </c>
      <c r="G1318" s="2">
        <f t="shared" si="20"/>
        <v>5</v>
      </c>
      <c r="H1318" t="s">
        <v>101</v>
      </c>
      <c r="I1318" t="s">
        <v>40</v>
      </c>
      <c r="J1318" t="s">
        <v>41</v>
      </c>
      <c r="K1318" t="s">
        <v>107</v>
      </c>
      <c r="L1318" t="s">
        <v>45</v>
      </c>
      <c r="M1318" t="s">
        <v>44</v>
      </c>
      <c r="N1318" t="s">
        <v>45</v>
      </c>
      <c r="O1318" t="s">
        <v>103</v>
      </c>
      <c r="P1318" t="s">
        <v>104</v>
      </c>
      <c r="Q1318">
        <v>101054910</v>
      </c>
      <c r="R1318" t="s">
        <v>852</v>
      </c>
      <c r="S1318" s="1">
        <v>44341</v>
      </c>
      <c r="T1318" t="s">
        <v>48</v>
      </c>
      <c r="U1318">
        <v>1</v>
      </c>
      <c r="V1318">
        <v>1</v>
      </c>
      <c r="W1318">
        <v>1</v>
      </c>
      <c r="X1318">
        <v>0</v>
      </c>
      <c r="Y1318">
        <v>0</v>
      </c>
      <c r="AC1318" s="3">
        <v>162301</v>
      </c>
      <c r="AD1318">
        <v>0</v>
      </c>
      <c r="AE1318">
        <v>0</v>
      </c>
      <c r="AH1318" t="s">
        <v>64</v>
      </c>
      <c r="AI1318" t="s">
        <v>52</v>
      </c>
      <c r="AK1318" t="s">
        <v>59</v>
      </c>
    </row>
    <row r="1319" spans="1:38" x14ac:dyDescent="0.25">
      <c r="A1319" t="s">
        <v>38</v>
      </c>
      <c r="B1319">
        <v>101054182</v>
      </c>
      <c r="C1319">
        <v>56689</v>
      </c>
      <c r="D1319">
        <v>56738</v>
      </c>
      <c r="E1319" s="1">
        <v>44338</v>
      </c>
      <c r="F1319" s="2">
        <v>20</v>
      </c>
      <c r="G1319" s="2">
        <f t="shared" si="20"/>
        <v>5</v>
      </c>
      <c r="H1319" t="s">
        <v>101</v>
      </c>
      <c r="I1319" t="s">
        <v>40</v>
      </c>
      <c r="J1319" t="s">
        <v>41</v>
      </c>
      <c r="K1319" t="s">
        <v>107</v>
      </c>
      <c r="L1319" t="s">
        <v>45</v>
      </c>
      <c r="M1319" t="s">
        <v>44</v>
      </c>
      <c r="N1319" t="s">
        <v>45</v>
      </c>
      <c r="O1319" t="s">
        <v>103</v>
      </c>
      <c r="P1319" t="s">
        <v>104</v>
      </c>
      <c r="Q1319">
        <v>101054911</v>
      </c>
      <c r="R1319" t="s">
        <v>851</v>
      </c>
      <c r="S1319" s="1">
        <v>44341</v>
      </c>
      <c r="T1319" t="s">
        <v>48</v>
      </c>
      <c r="U1319">
        <v>1</v>
      </c>
      <c r="V1319">
        <v>1</v>
      </c>
      <c r="W1319">
        <v>1</v>
      </c>
      <c r="X1319">
        <v>0</v>
      </c>
      <c r="Y1319">
        <v>0</v>
      </c>
      <c r="AC1319" s="3">
        <v>162301</v>
      </c>
      <c r="AD1319">
        <v>0</v>
      </c>
      <c r="AE1319">
        <v>0</v>
      </c>
      <c r="AH1319" t="s">
        <v>64</v>
      </c>
      <c r="AI1319" t="s">
        <v>52</v>
      </c>
      <c r="AK1319" t="s">
        <v>59</v>
      </c>
    </row>
    <row r="1320" spans="1:38" x14ac:dyDescent="0.25">
      <c r="A1320" t="s">
        <v>38</v>
      </c>
      <c r="B1320">
        <v>101054183</v>
      </c>
      <c r="C1320">
        <v>56690</v>
      </c>
      <c r="D1320">
        <v>56741</v>
      </c>
      <c r="E1320" s="1">
        <v>44338</v>
      </c>
      <c r="F1320" s="2">
        <v>20</v>
      </c>
      <c r="G1320" s="2">
        <f t="shared" si="20"/>
        <v>5</v>
      </c>
      <c r="H1320" t="s">
        <v>114</v>
      </c>
      <c r="I1320" t="s">
        <v>40</v>
      </c>
      <c r="J1320" t="s">
        <v>41</v>
      </c>
      <c r="K1320" t="s">
        <v>44</v>
      </c>
      <c r="L1320" t="s">
        <v>45</v>
      </c>
      <c r="M1320" t="s">
        <v>107</v>
      </c>
      <c r="N1320" t="s">
        <v>45</v>
      </c>
      <c r="O1320" t="s">
        <v>109</v>
      </c>
      <c r="P1320" t="s">
        <v>112</v>
      </c>
      <c r="Q1320">
        <v>101054912</v>
      </c>
      <c r="R1320" t="s">
        <v>767</v>
      </c>
      <c r="S1320" s="1">
        <v>44341</v>
      </c>
      <c r="T1320" t="s">
        <v>48</v>
      </c>
      <c r="U1320">
        <v>1</v>
      </c>
      <c r="V1320">
        <v>1</v>
      </c>
      <c r="W1320">
        <v>1</v>
      </c>
      <c r="X1320">
        <v>0</v>
      </c>
      <c r="Y1320">
        <v>0</v>
      </c>
      <c r="AC1320" s="3">
        <v>324601</v>
      </c>
      <c r="AD1320">
        <v>0</v>
      </c>
      <c r="AE1320">
        <v>0</v>
      </c>
      <c r="AH1320" t="s">
        <v>64</v>
      </c>
      <c r="AI1320" t="s">
        <v>52</v>
      </c>
      <c r="AK1320" t="s">
        <v>59</v>
      </c>
    </row>
    <row r="1321" spans="1:38" x14ac:dyDescent="0.25">
      <c r="A1321" t="s">
        <v>38</v>
      </c>
      <c r="B1321">
        <v>101054184</v>
      </c>
      <c r="C1321">
        <v>56691</v>
      </c>
      <c r="D1321">
        <v>56742</v>
      </c>
      <c r="E1321" s="1">
        <v>44338</v>
      </c>
      <c r="F1321" s="2">
        <v>20</v>
      </c>
      <c r="G1321" s="2">
        <f t="shared" si="20"/>
        <v>5</v>
      </c>
      <c r="H1321" t="s">
        <v>101</v>
      </c>
      <c r="I1321" t="s">
        <v>40</v>
      </c>
      <c r="J1321" t="s">
        <v>41</v>
      </c>
      <c r="K1321" t="s">
        <v>107</v>
      </c>
      <c r="L1321" t="s">
        <v>45</v>
      </c>
      <c r="M1321" t="s">
        <v>44</v>
      </c>
      <c r="N1321" t="s">
        <v>45</v>
      </c>
      <c r="O1321" t="s">
        <v>109</v>
      </c>
      <c r="P1321" t="s">
        <v>112</v>
      </c>
      <c r="Q1321">
        <v>101054913</v>
      </c>
      <c r="R1321" t="s">
        <v>853</v>
      </c>
      <c r="S1321" s="1">
        <v>44341</v>
      </c>
      <c r="T1321" t="s">
        <v>48</v>
      </c>
      <c r="U1321">
        <v>1</v>
      </c>
      <c r="V1321">
        <v>1</v>
      </c>
      <c r="W1321">
        <v>1</v>
      </c>
      <c r="X1321">
        <v>0</v>
      </c>
      <c r="Y1321">
        <v>0</v>
      </c>
      <c r="AC1321" s="3">
        <v>162301</v>
      </c>
      <c r="AD1321">
        <v>0</v>
      </c>
      <c r="AE1321">
        <v>0</v>
      </c>
      <c r="AH1321" t="s">
        <v>64</v>
      </c>
      <c r="AI1321" t="s">
        <v>52</v>
      </c>
      <c r="AK1321" t="s">
        <v>59</v>
      </c>
    </row>
    <row r="1322" spans="1:38" x14ac:dyDescent="0.25">
      <c r="A1322" t="s">
        <v>38</v>
      </c>
      <c r="B1322">
        <v>101054185</v>
      </c>
      <c r="C1322">
        <v>56692</v>
      </c>
      <c r="E1322" s="1">
        <v>44338</v>
      </c>
      <c r="F1322" s="2">
        <v>20</v>
      </c>
      <c r="G1322" s="2">
        <f t="shared" si="20"/>
        <v>5</v>
      </c>
      <c r="H1322" t="s">
        <v>472</v>
      </c>
      <c r="I1322" t="s">
        <v>40</v>
      </c>
      <c r="J1322" t="s">
        <v>41</v>
      </c>
      <c r="K1322" t="s">
        <v>473</v>
      </c>
      <c r="L1322" t="s">
        <v>474</v>
      </c>
      <c r="M1322" t="s">
        <v>69</v>
      </c>
      <c r="N1322" t="s">
        <v>45</v>
      </c>
      <c r="O1322" t="s">
        <v>410</v>
      </c>
      <c r="P1322" t="s">
        <v>411</v>
      </c>
      <c r="Q1322">
        <v>101054914</v>
      </c>
      <c r="R1322">
        <v>618</v>
      </c>
      <c r="S1322" s="1">
        <v>44344</v>
      </c>
      <c r="T1322" t="s">
        <v>412</v>
      </c>
      <c r="U1322">
        <v>33780</v>
      </c>
      <c r="V1322">
        <v>33840</v>
      </c>
      <c r="W1322">
        <v>1</v>
      </c>
      <c r="X1322">
        <v>0</v>
      </c>
      <c r="Y1322">
        <v>0</v>
      </c>
      <c r="AC1322" s="3">
        <v>838757</v>
      </c>
      <c r="AD1322">
        <v>724500</v>
      </c>
      <c r="AE1322">
        <v>15120</v>
      </c>
      <c r="AH1322" t="s">
        <v>51</v>
      </c>
      <c r="AI1322" t="s">
        <v>52</v>
      </c>
      <c r="AK1322" t="s">
        <v>53</v>
      </c>
      <c r="AL1322" s="1">
        <v>44355</v>
      </c>
    </row>
    <row r="1323" spans="1:38" x14ac:dyDescent="0.25">
      <c r="A1323" t="s">
        <v>38</v>
      </c>
      <c r="B1323">
        <v>101054186</v>
      </c>
      <c r="C1323">
        <v>56693</v>
      </c>
      <c r="D1323">
        <v>56639</v>
      </c>
      <c r="E1323" s="1">
        <v>44338</v>
      </c>
      <c r="F1323" s="2">
        <v>20</v>
      </c>
      <c r="G1323" s="2">
        <f t="shared" si="20"/>
        <v>5</v>
      </c>
      <c r="H1323" t="s">
        <v>472</v>
      </c>
      <c r="I1323" t="s">
        <v>40</v>
      </c>
      <c r="J1323" t="s">
        <v>41</v>
      </c>
      <c r="K1323" t="s">
        <v>473</v>
      </c>
      <c r="L1323" t="s">
        <v>474</v>
      </c>
      <c r="M1323" t="s">
        <v>69</v>
      </c>
      <c r="N1323" t="s">
        <v>45</v>
      </c>
      <c r="O1323" t="s">
        <v>245</v>
      </c>
      <c r="P1323" t="s">
        <v>246</v>
      </c>
      <c r="Q1323">
        <v>101054915</v>
      </c>
      <c r="R1323">
        <v>512</v>
      </c>
      <c r="S1323" s="1">
        <v>44340</v>
      </c>
      <c r="T1323" t="s">
        <v>48</v>
      </c>
      <c r="U1323">
        <v>34840</v>
      </c>
      <c r="V1323">
        <v>34840</v>
      </c>
      <c r="W1323">
        <v>1</v>
      </c>
      <c r="X1323">
        <v>10000</v>
      </c>
      <c r="Y1323">
        <v>0</v>
      </c>
      <c r="Z1323" t="s">
        <v>49</v>
      </c>
      <c r="AC1323" s="3">
        <v>865077</v>
      </c>
      <c r="AD1323">
        <v>0</v>
      </c>
      <c r="AE1323">
        <v>0</v>
      </c>
      <c r="AF1323" t="s">
        <v>56</v>
      </c>
      <c r="AH1323" t="s">
        <v>51</v>
      </c>
      <c r="AI1323" t="s">
        <v>52</v>
      </c>
      <c r="AK1323" t="s">
        <v>53</v>
      </c>
      <c r="AL1323" s="1">
        <v>44355</v>
      </c>
    </row>
    <row r="1324" spans="1:38" x14ac:dyDescent="0.25">
      <c r="A1324" t="s">
        <v>38</v>
      </c>
      <c r="B1324">
        <v>101054187</v>
      </c>
      <c r="C1324">
        <v>56694</v>
      </c>
      <c r="D1324">
        <v>56925</v>
      </c>
      <c r="E1324" s="1">
        <v>44338</v>
      </c>
      <c r="F1324" s="2">
        <v>20</v>
      </c>
      <c r="G1324" s="2">
        <f t="shared" si="20"/>
        <v>5</v>
      </c>
      <c r="H1324" t="s">
        <v>39</v>
      </c>
      <c r="I1324" t="s">
        <v>40</v>
      </c>
      <c r="J1324" t="s">
        <v>41</v>
      </c>
      <c r="K1324" t="s">
        <v>125</v>
      </c>
      <c r="L1324" t="s">
        <v>126</v>
      </c>
      <c r="M1324" t="s">
        <v>68</v>
      </c>
      <c r="N1324" t="s">
        <v>45</v>
      </c>
      <c r="O1324" t="s">
        <v>358</v>
      </c>
      <c r="P1324" t="s">
        <v>359</v>
      </c>
      <c r="Q1324">
        <v>101054916</v>
      </c>
      <c r="R1324">
        <v>97979</v>
      </c>
      <c r="S1324" s="1">
        <v>44342</v>
      </c>
      <c r="T1324" t="s">
        <v>48</v>
      </c>
      <c r="U1324">
        <v>34450</v>
      </c>
      <c r="V1324">
        <v>34490</v>
      </c>
      <c r="W1324">
        <v>1</v>
      </c>
      <c r="X1324">
        <v>294975</v>
      </c>
      <c r="Y1324">
        <v>0</v>
      </c>
      <c r="Z1324" t="s">
        <v>49</v>
      </c>
      <c r="AC1324" s="3">
        <v>3272750</v>
      </c>
      <c r="AD1324">
        <v>0</v>
      </c>
      <c r="AE1324">
        <v>0</v>
      </c>
      <c r="AF1324" t="s">
        <v>56</v>
      </c>
      <c r="AH1324" t="s">
        <v>212</v>
      </c>
      <c r="AI1324" t="s">
        <v>52</v>
      </c>
      <c r="AK1324" t="s">
        <v>53</v>
      </c>
      <c r="AL1324" s="1">
        <v>44355</v>
      </c>
    </row>
    <row r="1325" spans="1:38" x14ac:dyDescent="0.25">
      <c r="A1325" t="s">
        <v>38</v>
      </c>
      <c r="B1325">
        <v>101054188</v>
      </c>
      <c r="C1325">
        <v>56695</v>
      </c>
      <c r="D1325">
        <v>56849</v>
      </c>
      <c r="E1325" s="1">
        <v>44338</v>
      </c>
      <c r="F1325" s="2">
        <v>20</v>
      </c>
      <c r="G1325" s="2">
        <f t="shared" si="20"/>
        <v>5</v>
      </c>
      <c r="H1325" t="s">
        <v>39</v>
      </c>
      <c r="I1325" t="s">
        <v>40</v>
      </c>
      <c r="J1325" t="s">
        <v>41</v>
      </c>
      <c r="K1325" t="s">
        <v>125</v>
      </c>
      <c r="L1325" t="s">
        <v>126</v>
      </c>
      <c r="M1325" t="s">
        <v>68</v>
      </c>
      <c r="N1325" t="s">
        <v>45</v>
      </c>
      <c r="O1325" t="s">
        <v>320</v>
      </c>
      <c r="P1325" t="s">
        <v>321</v>
      </c>
      <c r="Q1325">
        <v>101054917</v>
      </c>
      <c r="R1325">
        <v>97980</v>
      </c>
      <c r="S1325" s="1">
        <v>44341</v>
      </c>
      <c r="T1325" t="s">
        <v>48</v>
      </c>
      <c r="U1325">
        <v>34100</v>
      </c>
      <c r="V1325">
        <v>34160</v>
      </c>
      <c r="W1325">
        <v>1</v>
      </c>
      <c r="X1325">
        <v>294975</v>
      </c>
      <c r="Y1325">
        <v>0</v>
      </c>
      <c r="Z1325" t="s">
        <v>49</v>
      </c>
      <c r="AC1325" s="3">
        <v>3239500</v>
      </c>
      <c r="AD1325">
        <v>0</v>
      </c>
      <c r="AE1325">
        <v>0</v>
      </c>
      <c r="AF1325" t="s">
        <v>56</v>
      </c>
      <c r="AH1325" t="s">
        <v>212</v>
      </c>
      <c r="AI1325" t="s">
        <v>52</v>
      </c>
      <c r="AK1325" t="s">
        <v>53</v>
      </c>
      <c r="AL1325" s="1">
        <v>44355</v>
      </c>
    </row>
    <row r="1326" spans="1:38" x14ac:dyDescent="0.25">
      <c r="A1326" t="s">
        <v>38</v>
      </c>
      <c r="B1326">
        <v>101054189</v>
      </c>
      <c r="C1326">
        <v>56696</v>
      </c>
      <c r="D1326">
        <v>56745</v>
      </c>
      <c r="E1326" s="1">
        <v>44338</v>
      </c>
      <c r="F1326" s="2">
        <v>20</v>
      </c>
      <c r="G1326" s="2">
        <f t="shared" si="20"/>
        <v>5</v>
      </c>
      <c r="H1326" t="s">
        <v>101</v>
      </c>
      <c r="I1326" t="s">
        <v>40</v>
      </c>
      <c r="J1326" t="s">
        <v>41</v>
      </c>
      <c r="K1326" t="s">
        <v>107</v>
      </c>
      <c r="L1326" t="s">
        <v>45</v>
      </c>
      <c r="M1326" t="s">
        <v>44</v>
      </c>
      <c r="N1326" t="s">
        <v>45</v>
      </c>
      <c r="O1326" t="s">
        <v>115</v>
      </c>
      <c r="P1326" t="s">
        <v>154</v>
      </c>
      <c r="Q1326">
        <v>101054918</v>
      </c>
      <c r="R1326" t="s">
        <v>854</v>
      </c>
      <c r="S1326" s="1">
        <v>44341</v>
      </c>
      <c r="T1326" t="s">
        <v>48</v>
      </c>
      <c r="U1326">
        <v>1</v>
      </c>
      <c r="V1326">
        <v>1</v>
      </c>
      <c r="W1326">
        <v>1</v>
      </c>
      <c r="X1326">
        <v>0</v>
      </c>
      <c r="Y1326">
        <v>0</v>
      </c>
      <c r="AC1326" s="3">
        <v>162301</v>
      </c>
      <c r="AD1326">
        <v>0</v>
      </c>
      <c r="AE1326">
        <v>0</v>
      </c>
      <c r="AH1326" t="s">
        <v>64</v>
      </c>
      <c r="AI1326" t="s">
        <v>52</v>
      </c>
      <c r="AK1326" t="s">
        <v>59</v>
      </c>
    </row>
    <row r="1327" spans="1:38" x14ac:dyDescent="0.25">
      <c r="A1327" t="s">
        <v>38</v>
      </c>
      <c r="B1327">
        <v>101054190</v>
      </c>
      <c r="C1327">
        <v>56697</v>
      </c>
      <c r="D1327">
        <v>56746</v>
      </c>
      <c r="E1327" s="1">
        <v>44338</v>
      </c>
      <c r="F1327" s="2">
        <v>20</v>
      </c>
      <c r="G1327" s="2">
        <f t="shared" si="20"/>
        <v>5</v>
      </c>
      <c r="H1327" t="s">
        <v>122</v>
      </c>
      <c r="I1327" t="s">
        <v>40</v>
      </c>
      <c r="J1327" t="s">
        <v>41</v>
      </c>
      <c r="K1327" t="s">
        <v>44</v>
      </c>
      <c r="L1327" t="s">
        <v>45</v>
      </c>
      <c r="M1327" t="s">
        <v>44</v>
      </c>
      <c r="N1327" t="s">
        <v>45</v>
      </c>
      <c r="O1327" t="s">
        <v>115</v>
      </c>
      <c r="P1327" t="s">
        <v>154</v>
      </c>
      <c r="Q1327">
        <v>101054919</v>
      </c>
      <c r="R1327" t="s">
        <v>854</v>
      </c>
      <c r="S1327" s="1">
        <v>44341</v>
      </c>
      <c r="T1327" t="s">
        <v>48</v>
      </c>
      <c r="U1327">
        <v>1</v>
      </c>
      <c r="V1327">
        <v>1</v>
      </c>
      <c r="W1327">
        <v>1</v>
      </c>
      <c r="X1327">
        <v>0</v>
      </c>
      <c r="Y1327">
        <v>0</v>
      </c>
      <c r="AC1327" s="3">
        <v>36648</v>
      </c>
      <c r="AD1327">
        <v>0</v>
      </c>
      <c r="AE1327">
        <v>0</v>
      </c>
      <c r="AH1327" t="s">
        <v>64</v>
      </c>
      <c r="AI1327" t="s">
        <v>52</v>
      </c>
      <c r="AK1327" t="s">
        <v>59</v>
      </c>
    </row>
    <row r="1328" spans="1:38" x14ac:dyDescent="0.25">
      <c r="A1328" t="s">
        <v>38</v>
      </c>
      <c r="B1328">
        <v>101054191</v>
      </c>
      <c r="C1328">
        <v>56698</v>
      </c>
      <c r="D1328">
        <v>56748</v>
      </c>
      <c r="E1328" s="1">
        <v>44338</v>
      </c>
      <c r="F1328" s="2">
        <v>20</v>
      </c>
      <c r="G1328" s="2">
        <f t="shared" si="20"/>
        <v>5</v>
      </c>
      <c r="H1328" t="s">
        <v>101</v>
      </c>
      <c r="I1328" t="s">
        <v>40</v>
      </c>
      <c r="J1328" t="s">
        <v>41</v>
      </c>
      <c r="K1328" t="s">
        <v>107</v>
      </c>
      <c r="L1328" t="s">
        <v>45</v>
      </c>
      <c r="M1328" t="s">
        <v>44</v>
      </c>
      <c r="N1328" t="s">
        <v>45</v>
      </c>
      <c r="O1328" t="s">
        <v>115</v>
      </c>
      <c r="P1328" t="s">
        <v>154</v>
      </c>
      <c r="Q1328">
        <v>101054920</v>
      </c>
      <c r="R1328" t="s">
        <v>855</v>
      </c>
      <c r="S1328" s="1">
        <v>44341</v>
      </c>
      <c r="T1328" t="s">
        <v>48</v>
      </c>
      <c r="U1328">
        <v>1</v>
      </c>
      <c r="V1328">
        <v>1</v>
      </c>
      <c r="W1328">
        <v>1</v>
      </c>
      <c r="X1328">
        <v>0</v>
      </c>
      <c r="Y1328">
        <v>0</v>
      </c>
      <c r="AC1328" s="3">
        <v>162301</v>
      </c>
      <c r="AD1328">
        <v>0</v>
      </c>
      <c r="AE1328">
        <v>0</v>
      </c>
      <c r="AH1328" t="s">
        <v>64</v>
      </c>
      <c r="AI1328" t="s">
        <v>52</v>
      </c>
      <c r="AK1328" t="s">
        <v>59</v>
      </c>
    </row>
    <row r="1329" spans="1:38" x14ac:dyDescent="0.25">
      <c r="A1329" t="s">
        <v>38</v>
      </c>
      <c r="B1329">
        <v>101054192</v>
      </c>
      <c r="C1329">
        <v>56699</v>
      </c>
      <c r="D1329">
        <v>57022</v>
      </c>
      <c r="E1329" s="1">
        <v>44338</v>
      </c>
      <c r="F1329" s="2">
        <v>20</v>
      </c>
      <c r="G1329" s="2">
        <f t="shared" si="20"/>
        <v>5</v>
      </c>
      <c r="H1329" t="s">
        <v>39</v>
      </c>
      <c r="I1329" t="s">
        <v>40</v>
      </c>
      <c r="J1329" t="s">
        <v>41</v>
      </c>
      <c r="K1329" t="s">
        <v>125</v>
      </c>
      <c r="L1329" t="s">
        <v>126</v>
      </c>
      <c r="M1329" t="s">
        <v>44</v>
      </c>
      <c r="N1329" t="s">
        <v>45</v>
      </c>
      <c r="O1329" t="s">
        <v>366</v>
      </c>
      <c r="P1329" t="s">
        <v>367</v>
      </c>
      <c r="Q1329">
        <v>101054921</v>
      </c>
      <c r="R1329">
        <v>98053</v>
      </c>
      <c r="S1329" s="1">
        <v>44344</v>
      </c>
      <c r="T1329" t="s">
        <v>48</v>
      </c>
      <c r="U1329">
        <v>34780</v>
      </c>
      <c r="V1329">
        <v>34820</v>
      </c>
      <c r="W1329">
        <v>1</v>
      </c>
      <c r="X1329">
        <v>294975</v>
      </c>
      <c r="Y1329">
        <v>0</v>
      </c>
      <c r="Z1329" t="s">
        <v>49</v>
      </c>
      <c r="AC1329" s="3">
        <v>3304100</v>
      </c>
      <c r="AD1329">
        <v>0</v>
      </c>
      <c r="AE1329">
        <v>0</v>
      </c>
      <c r="AF1329" t="s">
        <v>56</v>
      </c>
      <c r="AH1329" t="s">
        <v>212</v>
      </c>
      <c r="AI1329" t="s">
        <v>52</v>
      </c>
      <c r="AK1329" t="s">
        <v>53</v>
      </c>
      <c r="AL1329" s="1">
        <v>44355</v>
      </c>
    </row>
    <row r="1330" spans="1:38" x14ac:dyDescent="0.25">
      <c r="A1330" t="s">
        <v>38</v>
      </c>
      <c r="B1330">
        <v>101054193</v>
      </c>
      <c r="C1330">
        <v>56700</v>
      </c>
      <c r="D1330">
        <v>56872</v>
      </c>
      <c r="E1330" s="1">
        <v>44338</v>
      </c>
      <c r="F1330" s="2">
        <v>20</v>
      </c>
      <c r="G1330" s="2">
        <f t="shared" si="20"/>
        <v>5</v>
      </c>
      <c r="H1330" t="s">
        <v>101</v>
      </c>
      <c r="I1330" t="s">
        <v>40</v>
      </c>
      <c r="J1330" t="s">
        <v>41</v>
      </c>
      <c r="K1330" t="s">
        <v>107</v>
      </c>
      <c r="L1330" t="s">
        <v>45</v>
      </c>
      <c r="M1330" t="s">
        <v>44</v>
      </c>
      <c r="N1330" t="s">
        <v>45</v>
      </c>
      <c r="O1330" t="s">
        <v>153</v>
      </c>
      <c r="P1330" t="s">
        <v>235</v>
      </c>
      <c r="Q1330">
        <v>101054922</v>
      </c>
      <c r="R1330" t="s">
        <v>856</v>
      </c>
      <c r="S1330" s="1">
        <v>44341</v>
      </c>
      <c r="T1330" t="s">
        <v>48</v>
      </c>
      <c r="U1330">
        <v>1</v>
      </c>
      <c r="V1330">
        <v>1</v>
      </c>
      <c r="W1330">
        <v>1</v>
      </c>
      <c r="X1330">
        <v>0</v>
      </c>
      <c r="Y1330">
        <v>0</v>
      </c>
      <c r="AC1330" s="3">
        <v>162301</v>
      </c>
      <c r="AD1330">
        <v>0</v>
      </c>
      <c r="AE1330">
        <v>0</v>
      </c>
      <c r="AH1330" t="s">
        <v>64</v>
      </c>
      <c r="AI1330" t="s">
        <v>52</v>
      </c>
      <c r="AK1330" t="s">
        <v>59</v>
      </c>
    </row>
    <row r="1331" spans="1:38" x14ac:dyDescent="0.25">
      <c r="A1331" t="s">
        <v>38</v>
      </c>
      <c r="B1331">
        <v>101054194</v>
      </c>
      <c r="C1331">
        <v>56701</v>
      </c>
      <c r="D1331">
        <v>56868</v>
      </c>
      <c r="E1331" s="1">
        <v>44338</v>
      </c>
      <c r="F1331" s="2">
        <v>20</v>
      </c>
      <c r="G1331" s="2">
        <f t="shared" si="20"/>
        <v>5</v>
      </c>
      <c r="H1331" t="s">
        <v>101</v>
      </c>
      <c r="I1331" t="s">
        <v>146</v>
      </c>
      <c r="J1331" t="s">
        <v>41</v>
      </c>
      <c r="K1331" t="s">
        <v>107</v>
      </c>
      <c r="L1331" t="s">
        <v>45</v>
      </c>
      <c r="M1331" t="s">
        <v>38</v>
      </c>
      <c r="N1331" t="s">
        <v>45</v>
      </c>
      <c r="O1331" t="s">
        <v>153</v>
      </c>
      <c r="P1331" t="s">
        <v>235</v>
      </c>
      <c r="Q1331">
        <v>101054923</v>
      </c>
      <c r="R1331" t="s">
        <v>857</v>
      </c>
      <c r="S1331" s="1">
        <v>44341</v>
      </c>
      <c r="T1331" t="s">
        <v>48</v>
      </c>
      <c r="U1331">
        <v>1</v>
      </c>
      <c r="V1331">
        <v>1</v>
      </c>
      <c r="W1331">
        <v>1</v>
      </c>
      <c r="X1331">
        <v>0</v>
      </c>
      <c r="Y1331">
        <v>0</v>
      </c>
      <c r="AC1331" s="3">
        <v>162301</v>
      </c>
      <c r="AD1331">
        <v>0</v>
      </c>
      <c r="AE1331">
        <v>0</v>
      </c>
      <c r="AH1331" t="s">
        <v>64</v>
      </c>
      <c r="AI1331" t="s">
        <v>52</v>
      </c>
      <c r="AK1331" t="s">
        <v>53</v>
      </c>
      <c r="AL1331" s="1">
        <v>44355</v>
      </c>
    </row>
    <row r="1332" spans="1:38" x14ac:dyDescent="0.25">
      <c r="A1332" t="s">
        <v>38</v>
      </c>
      <c r="B1332">
        <v>101054195</v>
      </c>
      <c r="C1332">
        <v>56702</v>
      </c>
      <c r="D1332">
        <v>56869</v>
      </c>
      <c r="E1332" s="1">
        <v>44338</v>
      </c>
      <c r="F1332" s="2">
        <v>20</v>
      </c>
      <c r="G1332" s="2">
        <f t="shared" si="20"/>
        <v>5</v>
      </c>
      <c r="H1332" t="s">
        <v>101</v>
      </c>
      <c r="I1332" t="s">
        <v>146</v>
      </c>
      <c r="J1332" t="s">
        <v>41</v>
      </c>
      <c r="K1332" t="s">
        <v>107</v>
      </c>
      <c r="L1332" t="s">
        <v>45</v>
      </c>
      <c r="M1332" t="s">
        <v>38</v>
      </c>
      <c r="N1332" t="s">
        <v>45</v>
      </c>
      <c r="O1332" t="s">
        <v>109</v>
      </c>
      <c r="P1332" t="s">
        <v>112</v>
      </c>
      <c r="Q1332">
        <v>101054924</v>
      </c>
      <c r="R1332" t="s">
        <v>858</v>
      </c>
      <c r="S1332" s="1">
        <v>44341</v>
      </c>
      <c r="T1332" t="s">
        <v>48</v>
      </c>
      <c r="U1332">
        <v>1</v>
      </c>
      <c r="V1332">
        <v>1</v>
      </c>
      <c r="W1332">
        <v>1</v>
      </c>
      <c r="X1332">
        <v>0</v>
      </c>
      <c r="Y1332">
        <v>0</v>
      </c>
      <c r="AC1332" s="3">
        <v>162301</v>
      </c>
      <c r="AD1332">
        <v>0</v>
      </c>
      <c r="AE1332">
        <v>0</v>
      </c>
      <c r="AH1332" t="s">
        <v>64</v>
      </c>
      <c r="AI1332" t="s">
        <v>52</v>
      </c>
      <c r="AK1332" t="s">
        <v>53</v>
      </c>
      <c r="AL1332" s="1">
        <v>44355</v>
      </c>
    </row>
    <row r="1333" spans="1:38" x14ac:dyDescent="0.25">
      <c r="A1333" t="s">
        <v>38</v>
      </c>
      <c r="B1333">
        <v>101054196</v>
      </c>
      <c r="C1333">
        <v>56703</v>
      </c>
      <c r="E1333" s="1">
        <v>44338</v>
      </c>
      <c r="F1333" s="2">
        <v>20</v>
      </c>
      <c r="G1333" s="2">
        <f t="shared" si="20"/>
        <v>5</v>
      </c>
      <c r="H1333" t="s">
        <v>859</v>
      </c>
      <c r="I1333" t="s">
        <v>124</v>
      </c>
      <c r="J1333" t="s">
        <v>41</v>
      </c>
      <c r="K1333" t="s">
        <v>42</v>
      </c>
      <c r="L1333" t="s">
        <v>43</v>
      </c>
      <c r="M1333" t="s">
        <v>107</v>
      </c>
      <c r="N1333" t="s">
        <v>45</v>
      </c>
      <c r="O1333" t="s">
        <v>727</v>
      </c>
      <c r="P1333" t="s">
        <v>728</v>
      </c>
      <c r="Q1333">
        <v>101054925</v>
      </c>
      <c r="R1333">
        <v>79727</v>
      </c>
      <c r="S1333" s="1">
        <v>44344</v>
      </c>
      <c r="T1333" t="s">
        <v>170</v>
      </c>
      <c r="U1333">
        <v>21810</v>
      </c>
      <c r="V1333">
        <v>21810</v>
      </c>
      <c r="W1333">
        <v>1</v>
      </c>
      <c r="X1333">
        <v>0</v>
      </c>
      <c r="Y1333">
        <v>0</v>
      </c>
      <c r="AC1333" s="3">
        <v>1210872</v>
      </c>
      <c r="AD1333">
        <v>1090000</v>
      </c>
      <c r="AE1333">
        <v>0</v>
      </c>
      <c r="AH1333" t="s">
        <v>51</v>
      </c>
      <c r="AI1333" t="s">
        <v>52</v>
      </c>
      <c r="AK1333" t="s">
        <v>59</v>
      </c>
    </row>
    <row r="1334" spans="1:38" x14ac:dyDescent="0.25">
      <c r="A1334" t="s">
        <v>38</v>
      </c>
      <c r="B1334">
        <v>101054197</v>
      </c>
      <c r="C1334">
        <v>56704</v>
      </c>
      <c r="D1334">
        <v>56870</v>
      </c>
      <c r="E1334" s="1">
        <v>44338</v>
      </c>
      <c r="F1334" s="2">
        <v>20</v>
      </c>
      <c r="G1334" s="2">
        <f t="shared" si="20"/>
        <v>5</v>
      </c>
      <c r="H1334" t="s">
        <v>101</v>
      </c>
      <c r="I1334" t="s">
        <v>146</v>
      </c>
      <c r="J1334" t="s">
        <v>41</v>
      </c>
      <c r="K1334" t="s">
        <v>107</v>
      </c>
      <c r="L1334" t="s">
        <v>45</v>
      </c>
      <c r="M1334" t="s">
        <v>38</v>
      </c>
      <c r="N1334" t="s">
        <v>45</v>
      </c>
      <c r="O1334" t="s">
        <v>115</v>
      </c>
      <c r="P1334" t="s">
        <v>154</v>
      </c>
      <c r="Q1334">
        <v>101054926</v>
      </c>
      <c r="R1334" t="s">
        <v>860</v>
      </c>
      <c r="S1334" s="1">
        <v>44341</v>
      </c>
      <c r="T1334" t="s">
        <v>48</v>
      </c>
      <c r="U1334">
        <v>1</v>
      </c>
      <c r="V1334">
        <v>1</v>
      </c>
      <c r="W1334">
        <v>1</v>
      </c>
      <c r="X1334">
        <v>0</v>
      </c>
      <c r="Y1334">
        <v>0</v>
      </c>
      <c r="AC1334" s="3">
        <v>162301</v>
      </c>
      <c r="AD1334">
        <v>0</v>
      </c>
      <c r="AE1334">
        <v>0</v>
      </c>
      <c r="AH1334" t="s">
        <v>64</v>
      </c>
      <c r="AI1334" t="s">
        <v>52</v>
      </c>
      <c r="AK1334" t="s">
        <v>53</v>
      </c>
      <c r="AL1334" s="1">
        <v>44355</v>
      </c>
    </row>
    <row r="1335" spans="1:38" x14ac:dyDescent="0.25">
      <c r="A1335" t="s">
        <v>38</v>
      </c>
      <c r="B1335">
        <v>101054198</v>
      </c>
      <c r="C1335">
        <v>56705</v>
      </c>
      <c r="D1335">
        <v>56784</v>
      </c>
      <c r="E1335" s="1">
        <v>44338</v>
      </c>
      <c r="F1335" s="2">
        <v>20</v>
      </c>
      <c r="G1335" s="2">
        <f t="shared" si="20"/>
        <v>5</v>
      </c>
      <c r="H1335" t="s">
        <v>256</v>
      </c>
      <c r="I1335" t="s">
        <v>79</v>
      </c>
      <c r="J1335" t="s">
        <v>41</v>
      </c>
      <c r="K1335" t="s">
        <v>79</v>
      </c>
      <c r="L1335" t="s">
        <v>45</v>
      </c>
      <c r="M1335" t="s">
        <v>262</v>
      </c>
      <c r="N1335" t="s">
        <v>263</v>
      </c>
      <c r="O1335" t="s">
        <v>280</v>
      </c>
      <c r="P1335" t="s">
        <v>281</v>
      </c>
      <c r="Q1335">
        <v>101054927</v>
      </c>
      <c r="R1335" t="s">
        <v>861</v>
      </c>
      <c r="S1335" s="1">
        <v>44341</v>
      </c>
      <c r="T1335" t="s">
        <v>48</v>
      </c>
      <c r="U1335">
        <v>9973</v>
      </c>
      <c r="V1335">
        <v>10117</v>
      </c>
      <c r="W1335">
        <v>1</v>
      </c>
      <c r="X1335">
        <v>244373</v>
      </c>
      <c r="Y1335">
        <v>58000</v>
      </c>
      <c r="Z1335" t="s">
        <v>49</v>
      </c>
      <c r="AC1335" s="3">
        <v>1994600</v>
      </c>
      <c r="AD1335">
        <v>0</v>
      </c>
      <c r="AE1335">
        <v>0</v>
      </c>
      <c r="AF1335" t="s">
        <v>50</v>
      </c>
      <c r="AH1335" t="s">
        <v>212</v>
      </c>
      <c r="AI1335" t="s">
        <v>52</v>
      </c>
      <c r="AK1335" t="s">
        <v>53</v>
      </c>
      <c r="AL1335" s="1">
        <v>44355</v>
      </c>
    </row>
    <row r="1336" spans="1:38" x14ac:dyDescent="0.25">
      <c r="A1336" t="s">
        <v>38</v>
      </c>
      <c r="B1336">
        <v>101054199</v>
      </c>
      <c r="C1336">
        <v>56706</v>
      </c>
      <c r="E1336" s="1">
        <v>44338</v>
      </c>
      <c r="F1336" s="2">
        <v>20</v>
      </c>
      <c r="G1336" s="2">
        <f t="shared" si="20"/>
        <v>5</v>
      </c>
      <c r="H1336" t="s">
        <v>859</v>
      </c>
      <c r="I1336" t="s">
        <v>124</v>
      </c>
      <c r="J1336" t="s">
        <v>41</v>
      </c>
      <c r="K1336" t="s">
        <v>42</v>
      </c>
      <c r="L1336" t="s">
        <v>43</v>
      </c>
      <c r="M1336" t="s">
        <v>107</v>
      </c>
      <c r="N1336" t="s">
        <v>45</v>
      </c>
      <c r="O1336" t="s">
        <v>302</v>
      </c>
      <c r="P1336" t="s">
        <v>303</v>
      </c>
      <c r="Q1336">
        <v>101054928</v>
      </c>
      <c r="R1336">
        <v>79769</v>
      </c>
      <c r="S1336" s="1">
        <v>44344</v>
      </c>
      <c r="T1336" t="s">
        <v>170</v>
      </c>
      <c r="U1336">
        <v>21630</v>
      </c>
      <c r="V1336">
        <v>21630</v>
      </c>
      <c r="W1336">
        <v>1</v>
      </c>
      <c r="X1336">
        <v>0</v>
      </c>
      <c r="Y1336">
        <v>0</v>
      </c>
      <c r="AC1336" s="3">
        <v>1210872</v>
      </c>
      <c r="AD1336">
        <v>1090000</v>
      </c>
      <c r="AE1336">
        <v>0</v>
      </c>
      <c r="AH1336" t="s">
        <v>51</v>
      </c>
      <c r="AI1336" t="s">
        <v>52</v>
      </c>
      <c r="AK1336" t="s">
        <v>59</v>
      </c>
    </row>
    <row r="1337" spans="1:38" x14ac:dyDescent="0.25">
      <c r="A1337" t="s">
        <v>38</v>
      </c>
      <c r="B1337">
        <v>101054200</v>
      </c>
      <c r="C1337">
        <v>56707</v>
      </c>
      <c r="D1337">
        <v>56763</v>
      </c>
      <c r="E1337" s="1">
        <v>44338</v>
      </c>
      <c r="F1337" s="2">
        <v>20</v>
      </c>
      <c r="G1337" s="2">
        <f t="shared" si="20"/>
        <v>5</v>
      </c>
      <c r="H1337" t="s">
        <v>101</v>
      </c>
      <c r="I1337" t="s">
        <v>69</v>
      </c>
      <c r="J1337" t="s">
        <v>41</v>
      </c>
      <c r="K1337" t="s">
        <v>69</v>
      </c>
      <c r="L1337" t="s">
        <v>45</v>
      </c>
      <c r="M1337" t="s">
        <v>107</v>
      </c>
      <c r="N1337" t="s">
        <v>45</v>
      </c>
      <c r="O1337" t="s">
        <v>153</v>
      </c>
      <c r="P1337" t="s">
        <v>235</v>
      </c>
      <c r="Q1337">
        <v>101054929</v>
      </c>
      <c r="R1337" t="s">
        <v>844</v>
      </c>
      <c r="S1337" s="1">
        <v>44341</v>
      </c>
      <c r="T1337" t="s">
        <v>48</v>
      </c>
      <c r="U1337">
        <v>1</v>
      </c>
      <c r="V1337">
        <v>1</v>
      </c>
      <c r="W1337">
        <v>1</v>
      </c>
      <c r="X1337">
        <v>0</v>
      </c>
      <c r="Y1337">
        <v>0</v>
      </c>
      <c r="AC1337" s="3">
        <v>162301</v>
      </c>
      <c r="AD1337">
        <v>0</v>
      </c>
      <c r="AE1337">
        <v>0</v>
      </c>
      <c r="AH1337" t="s">
        <v>64</v>
      </c>
      <c r="AI1337" t="s">
        <v>52</v>
      </c>
      <c r="AK1337" t="s">
        <v>53</v>
      </c>
      <c r="AL1337" s="1">
        <v>44355</v>
      </c>
    </row>
    <row r="1338" spans="1:38" x14ac:dyDescent="0.25">
      <c r="A1338" t="s">
        <v>38</v>
      </c>
      <c r="B1338">
        <v>101054201</v>
      </c>
      <c r="C1338">
        <v>56708</v>
      </c>
      <c r="D1338">
        <v>56769</v>
      </c>
      <c r="E1338" s="1">
        <v>44338</v>
      </c>
      <c r="F1338" s="2">
        <v>20</v>
      </c>
      <c r="G1338" s="2">
        <f t="shared" si="20"/>
        <v>5</v>
      </c>
      <c r="H1338" t="s">
        <v>256</v>
      </c>
      <c r="I1338" t="s">
        <v>79</v>
      </c>
      <c r="J1338" t="s">
        <v>41</v>
      </c>
      <c r="K1338" t="s">
        <v>79</v>
      </c>
      <c r="L1338" t="s">
        <v>45</v>
      </c>
      <c r="M1338" t="s">
        <v>262</v>
      </c>
      <c r="N1338" t="s">
        <v>263</v>
      </c>
      <c r="O1338" t="s">
        <v>375</v>
      </c>
      <c r="P1338" t="s">
        <v>376</v>
      </c>
      <c r="Q1338">
        <v>101054930</v>
      </c>
      <c r="R1338" t="s">
        <v>862</v>
      </c>
      <c r="S1338" s="1">
        <v>44341</v>
      </c>
      <c r="T1338" t="s">
        <v>48</v>
      </c>
      <c r="U1338">
        <v>9997</v>
      </c>
      <c r="V1338">
        <v>10122</v>
      </c>
      <c r="W1338">
        <v>1</v>
      </c>
      <c r="X1338">
        <v>244373</v>
      </c>
      <c r="Y1338">
        <v>0</v>
      </c>
      <c r="Z1338" t="s">
        <v>49</v>
      </c>
      <c r="AC1338" s="3">
        <v>1999400</v>
      </c>
      <c r="AD1338">
        <v>0</v>
      </c>
      <c r="AE1338">
        <v>0</v>
      </c>
      <c r="AF1338" t="s">
        <v>56</v>
      </c>
      <c r="AH1338" t="s">
        <v>212</v>
      </c>
      <c r="AI1338" t="s">
        <v>52</v>
      </c>
      <c r="AK1338" t="s">
        <v>53</v>
      </c>
      <c r="AL1338" s="1">
        <v>44355</v>
      </c>
    </row>
    <row r="1339" spans="1:38" x14ac:dyDescent="0.25">
      <c r="A1339" t="s">
        <v>38</v>
      </c>
      <c r="B1339">
        <v>101054202</v>
      </c>
      <c r="C1339">
        <v>56709</v>
      </c>
      <c r="D1339">
        <v>57163</v>
      </c>
      <c r="E1339" s="1">
        <v>44338</v>
      </c>
      <c r="F1339" s="2">
        <v>20</v>
      </c>
      <c r="G1339" s="2">
        <f t="shared" si="20"/>
        <v>5</v>
      </c>
      <c r="H1339" t="s">
        <v>94</v>
      </c>
      <c r="I1339" t="s">
        <v>95</v>
      </c>
      <c r="J1339" t="s">
        <v>41</v>
      </c>
      <c r="K1339" t="s">
        <v>95</v>
      </c>
      <c r="L1339" t="s">
        <v>686</v>
      </c>
      <c r="M1339" t="s">
        <v>98</v>
      </c>
      <c r="N1339" t="s">
        <v>45</v>
      </c>
      <c r="O1339" t="s">
        <v>465</v>
      </c>
      <c r="P1339" t="s">
        <v>466</v>
      </c>
      <c r="Q1339">
        <v>101054931</v>
      </c>
      <c r="R1339">
        <v>519351</v>
      </c>
      <c r="S1339" s="1">
        <v>44347</v>
      </c>
      <c r="T1339" t="s">
        <v>48</v>
      </c>
      <c r="U1339">
        <v>33000</v>
      </c>
      <c r="V1339">
        <v>33750</v>
      </c>
      <c r="W1339">
        <v>1</v>
      </c>
      <c r="X1339">
        <v>933771</v>
      </c>
      <c r="Y1339">
        <v>45000</v>
      </c>
      <c r="Z1339" t="s">
        <v>49</v>
      </c>
      <c r="AC1339" s="3">
        <v>3795000</v>
      </c>
      <c r="AD1339">
        <v>0</v>
      </c>
      <c r="AE1339">
        <v>0</v>
      </c>
      <c r="AF1339" t="s">
        <v>50</v>
      </c>
      <c r="AH1339" t="s">
        <v>87</v>
      </c>
      <c r="AI1339" t="s">
        <v>52</v>
      </c>
      <c r="AK1339" t="s">
        <v>59</v>
      </c>
    </row>
    <row r="1340" spans="1:38" x14ac:dyDescent="0.25">
      <c r="A1340" t="s">
        <v>38</v>
      </c>
      <c r="B1340">
        <v>101054203</v>
      </c>
      <c r="C1340">
        <v>56710</v>
      </c>
      <c r="D1340">
        <v>56764</v>
      </c>
      <c r="E1340" s="1">
        <v>44338</v>
      </c>
      <c r="F1340" s="2">
        <v>20</v>
      </c>
      <c r="G1340" s="2">
        <f t="shared" si="20"/>
        <v>5</v>
      </c>
      <c r="H1340" t="s">
        <v>101</v>
      </c>
      <c r="I1340" t="s">
        <v>69</v>
      </c>
      <c r="J1340" t="s">
        <v>41</v>
      </c>
      <c r="K1340" t="s">
        <v>69</v>
      </c>
      <c r="L1340" t="s">
        <v>45</v>
      </c>
      <c r="M1340" t="s">
        <v>107</v>
      </c>
      <c r="N1340" t="s">
        <v>45</v>
      </c>
      <c r="O1340" t="s">
        <v>109</v>
      </c>
      <c r="P1340" t="s">
        <v>112</v>
      </c>
      <c r="Q1340">
        <v>101054932</v>
      </c>
      <c r="R1340" t="s">
        <v>863</v>
      </c>
      <c r="S1340" s="1">
        <v>44341</v>
      </c>
      <c r="T1340" t="s">
        <v>48</v>
      </c>
      <c r="U1340">
        <v>1</v>
      </c>
      <c r="V1340">
        <v>1</v>
      </c>
      <c r="W1340">
        <v>1</v>
      </c>
      <c r="X1340">
        <v>0</v>
      </c>
      <c r="Y1340">
        <v>0</v>
      </c>
      <c r="AC1340" s="3">
        <v>162301</v>
      </c>
      <c r="AD1340">
        <v>0</v>
      </c>
      <c r="AE1340">
        <v>0</v>
      </c>
      <c r="AH1340" t="s">
        <v>64</v>
      </c>
      <c r="AI1340" t="s">
        <v>52</v>
      </c>
      <c r="AK1340" t="s">
        <v>53</v>
      </c>
      <c r="AL1340" s="1">
        <v>44355</v>
      </c>
    </row>
    <row r="1341" spans="1:38" x14ac:dyDescent="0.25">
      <c r="A1341" t="s">
        <v>38</v>
      </c>
      <c r="B1341">
        <v>101054204</v>
      </c>
      <c r="C1341">
        <v>56711</v>
      </c>
      <c r="D1341">
        <v>56921</v>
      </c>
      <c r="E1341" s="1">
        <v>44338</v>
      </c>
      <c r="F1341" s="2">
        <v>20</v>
      </c>
      <c r="G1341" s="2">
        <f t="shared" si="20"/>
        <v>5</v>
      </c>
      <c r="H1341" t="s">
        <v>256</v>
      </c>
      <c r="I1341" t="s">
        <v>79</v>
      </c>
      <c r="J1341" t="s">
        <v>41</v>
      </c>
      <c r="K1341" t="s">
        <v>79</v>
      </c>
      <c r="L1341" t="s">
        <v>45</v>
      </c>
      <c r="M1341" t="s">
        <v>383</v>
      </c>
      <c r="N1341" t="s">
        <v>285</v>
      </c>
      <c r="O1341" t="s">
        <v>593</v>
      </c>
      <c r="P1341" t="s">
        <v>594</v>
      </c>
      <c r="Q1341">
        <v>101054933</v>
      </c>
      <c r="R1341" t="s">
        <v>864</v>
      </c>
      <c r="S1341" s="1">
        <v>44342</v>
      </c>
      <c r="T1341" t="s">
        <v>48</v>
      </c>
      <c r="U1341">
        <v>10153</v>
      </c>
      <c r="V1341">
        <v>10150</v>
      </c>
      <c r="W1341">
        <v>1</v>
      </c>
      <c r="X1341">
        <v>221080</v>
      </c>
      <c r="Y1341">
        <v>0</v>
      </c>
      <c r="Z1341" t="s">
        <v>49</v>
      </c>
      <c r="AC1341" s="3">
        <v>1449747</v>
      </c>
      <c r="AD1341">
        <v>0</v>
      </c>
      <c r="AE1341">
        <v>0</v>
      </c>
      <c r="AF1341" t="s">
        <v>56</v>
      </c>
      <c r="AH1341" t="s">
        <v>212</v>
      </c>
      <c r="AI1341" t="s">
        <v>52</v>
      </c>
      <c r="AK1341" t="s">
        <v>53</v>
      </c>
      <c r="AL1341" s="1">
        <v>44355</v>
      </c>
    </row>
    <row r="1342" spans="1:38" x14ac:dyDescent="0.25">
      <c r="A1342" t="s">
        <v>38</v>
      </c>
      <c r="B1342">
        <v>101054205</v>
      </c>
      <c r="C1342">
        <v>56712</v>
      </c>
      <c r="D1342">
        <v>56765</v>
      </c>
      <c r="E1342" s="1">
        <v>44338</v>
      </c>
      <c r="F1342" s="2">
        <v>20</v>
      </c>
      <c r="G1342" s="2">
        <f t="shared" si="20"/>
        <v>5</v>
      </c>
      <c r="H1342" t="s">
        <v>122</v>
      </c>
      <c r="I1342" t="s">
        <v>69</v>
      </c>
      <c r="J1342" t="s">
        <v>41</v>
      </c>
      <c r="K1342" t="s">
        <v>69</v>
      </c>
      <c r="L1342" t="s">
        <v>45</v>
      </c>
      <c r="M1342" t="s">
        <v>69</v>
      </c>
      <c r="N1342" t="s">
        <v>45</v>
      </c>
      <c r="O1342" t="s">
        <v>109</v>
      </c>
      <c r="P1342" t="s">
        <v>112</v>
      </c>
      <c r="Q1342">
        <v>101054934</v>
      </c>
      <c r="R1342" t="s">
        <v>863</v>
      </c>
      <c r="S1342" s="1">
        <v>44341</v>
      </c>
      <c r="T1342" t="s">
        <v>48</v>
      </c>
      <c r="U1342">
        <v>1</v>
      </c>
      <c r="V1342">
        <v>1</v>
      </c>
      <c r="W1342">
        <v>1</v>
      </c>
      <c r="X1342">
        <v>0</v>
      </c>
      <c r="Y1342">
        <v>0</v>
      </c>
      <c r="AC1342" s="3">
        <v>36648</v>
      </c>
      <c r="AD1342">
        <v>0</v>
      </c>
      <c r="AE1342">
        <v>0</v>
      </c>
      <c r="AH1342" t="s">
        <v>64</v>
      </c>
      <c r="AI1342" t="s">
        <v>52</v>
      </c>
      <c r="AK1342" t="s">
        <v>53</v>
      </c>
      <c r="AL1342" s="1">
        <v>44355</v>
      </c>
    </row>
    <row r="1343" spans="1:38" x14ac:dyDescent="0.25">
      <c r="A1343" t="s">
        <v>38</v>
      </c>
      <c r="B1343">
        <v>101054206</v>
      </c>
      <c r="C1343">
        <v>56713</v>
      </c>
      <c r="E1343" s="1">
        <v>44338</v>
      </c>
      <c r="F1343" s="2">
        <v>20</v>
      </c>
      <c r="G1343" s="2">
        <f t="shared" si="20"/>
        <v>5</v>
      </c>
      <c r="H1343" t="s">
        <v>859</v>
      </c>
      <c r="I1343" t="s">
        <v>124</v>
      </c>
      <c r="J1343" t="s">
        <v>41</v>
      </c>
      <c r="K1343" t="s">
        <v>42</v>
      </c>
      <c r="L1343" t="s">
        <v>43</v>
      </c>
      <c r="M1343" t="s">
        <v>107</v>
      </c>
      <c r="N1343" t="s">
        <v>45</v>
      </c>
      <c r="O1343" t="s">
        <v>345</v>
      </c>
      <c r="P1343" t="s">
        <v>346</v>
      </c>
      <c r="Q1343">
        <v>101054935</v>
      </c>
      <c r="R1343">
        <v>79742</v>
      </c>
      <c r="S1343" s="1">
        <v>44344</v>
      </c>
      <c r="T1343" t="s">
        <v>170</v>
      </c>
      <c r="U1343">
        <v>21330</v>
      </c>
      <c r="V1343">
        <v>21330</v>
      </c>
      <c r="W1343">
        <v>1</v>
      </c>
      <c r="X1343">
        <v>0</v>
      </c>
      <c r="Y1343">
        <v>0</v>
      </c>
      <c r="AC1343" s="3">
        <v>1210872</v>
      </c>
      <c r="AD1343">
        <v>1090000</v>
      </c>
      <c r="AE1343">
        <v>0</v>
      </c>
      <c r="AH1343" t="s">
        <v>51</v>
      </c>
      <c r="AI1343" t="s">
        <v>52</v>
      </c>
      <c r="AK1343" t="s">
        <v>59</v>
      </c>
    </row>
    <row r="1344" spans="1:38" x14ac:dyDescent="0.25">
      <c r="A1344" t="s">
        <v>38</v>
      </c>
      <c r="B1344">
        <v>101054207</v>
      </c>
      <c r="C1344">
        <v>56714</v>
      </c>
      <c r="D1344">
        <v>57045</v>
      </c>
      <c r="E1344" s="1">
        <v>44338</v>
      </c>
      <c r="F1344" s="2">
        <v>20</v>
      </c>
      <c r="G1344" s="2">
        <f t="shared" si="20"/>
        <v>5</v>
      </c>
      <c r="H1344" t="s">
        <v>123</v>
      </c>
      <c r="I1344" t="s">
        <v>124</v>
      </c>
      <c r="J1344" t="s">
        <v>41</v>
      </c>
      <c r="K1344" t="s">
        <v>125</v>
      </c>
      <c r="L1344" t="s">
        <v>126</v>
      </c>
      <c r="M1344" t="s">
        <v>42</v>
      </c>
      <c r="N1344" t="s">
        <v>43</v>
      </c>
      <c r="O1344" t="s">
        <v>317</v>
      </c>
      <c r="P1344" t="s">
        <v>318</v>
      </c>
      <c r="Q1344">
        <v>101054936</v>
      </c>
      <c r="R1344">
        <v>80285</v>
      </c>
      <c r="S1344" s="1">
        <v>44344</v>
      </c>
      <c r="T1344" t="s">
        <v>48</v>
      </c>
      <c r="U1344">
        <v>29310</v>
      </c>
      <c r="V1344">
        <v>29200</v>
      </c>
      <c r="W1344">
        <v>1</v>
      </c>
      <c r="X1344">
        <v>1080151</v>
      </c>
      <c r="Y1344">
        <v>0</v>
      </c>
      <c r="Z1344" t="s">
        <v>49</v>
      </c>
      <c r="AC1344" s="3">
        <v>3118584</v>
      </c>
      <c r="AD1344">
        <v>0</v>
      </c>
      <c r="AE1344">
        <v>0</v>
      </c>
      <c r="AF1344" t="s">
        <v>56</v>
      </c>
      <c r="AH1344" t="s">
        <v>87</v>
      </c>
      <c r="AI1344" t="s">
        <v>52</v>
      </c>
      <c r="AK1344" t="s">
        <v>59</v>
      </c>
    </row>
    <row r="1345" spans="1:38" x14ac:dyDescent="0.25">
      <c r="A1345" t="s">
        <v>38</v>
      </c>
      <c r="B1345">
        <v>101054208</v>
      </c>
      <c r="C1345">
        <v>56715</v>
      </c>
      <c r="D1345">
        <v>56620</v>
      </c>
      <c r="E1345" s="1">
        <v>44338</v>
      </c>
      <c r="F1345" s="2">
        <v>20</v>
      </c>
      <c r="G1345" s="2">
        <f t="shared" si="20"/>
        <v>5</v>
      </c>
      <c r="H1345" t="s">
        <v>256</v>
      </c>
      <c r="I1345" t="s">
        <v>79</v>
      </c>
      <c r="J1345" t="s">
        <v>41</v>
      </c>
      <c r="K1345" t="s">
        <v>79</v>
      </c>
      <c r="L1345" t="s">
        <v>45</v>
      </c>
      <c r="M1345" t="s">
        <v>267</v>
      </c>
      <c r="N1345" t="s">
        <v>285</v>
      </c>
      <c r="O1345" t="s">
        <v>282</v>
      </c>
      <c r="P1345" t="s">
        <v>283</v>
      </c>
      <c r="Q1345">
        <v>101054937</v>
      </c>
      <c r="R1345" t="s">
        <v>865</v>
      </c>
      <c r="S1345" s="1">
        <v>44340</v>
      </c>
      <c r="T1345" t="s">
        <v>48</v>
      </c>
      <c r="U1345">
        <v>10137</v>
      </c>
      <c r="V1345">
        <v>10139</v>
      </c>
      <c r="W1345">
        <v>1</v>
      </c>
      <c r="X1345">
        <v>221080</v>
      </c>
      <c r="Y1345">
        <v>0</v>
      </c>
      <c r="Z1345" t="s">
        <v>49</v>
      </c>
      <c r="AC1345" s="3">
        <v>1447462</v>
      </c>
      <c r="AD1345">
        <v>0</v>
      </c>
      <c r="AE1345">
        <v>0</v>
      </c>
      <c r="AF1345" t="s">
        <v>56</v>
      </c>
      <c r="AH1345" t="s">
        <v>212</v>
      </c>
      <c r="AI1345" t="s">
        <v>52</v>
      </c>
      <c r="AK1345" t="s">
        <v>53</v>
      </c>
      <c r="AL1345" s="1">
        <v>44355</v>
      </c>
    </row>
    <row r="1346" spans="1:38" x14ac:dyDescent="0.25">
      <c r="A1346" t="s">
        <v>38</v>
      </c>
      <c r="B1346">
        <v>101054209</v>
      </c>
      <c r="C1346">
        <v>56716</v>
      </c>
      <c r="E1346" s="1">
        <v>44338</v>
      </c>
      <c r="F1346" s="2">
        <v>20</v>
      </c>
      <c r="G1346" s="2">
        <f t="shared" si="20"/>
        <v>5</v>
      </c>
      <c r="H1346" t="s">
        <v>39</v>
      </c>
      <c r="I1346" t="s">
        <v>40</v>
      </c>
      <c r="J1346" t="s">
        <v>41</v>
      </c>
      <c r="K1346" t="s">
        <v>42</v>
      </c>
      <c r="L1346" t="s">
        <v>43</v>
      </c>
      <c r="M1346" t="s">
        <v>44</v>
      </c>
      <c r="N1346" t="s">
        <v>45</v>
      </c>
      <c r="O1346" t="s">
        <v>240</v>
      </c>
      <c r="P1346" t="s">
        <v>241</v>
      </c>
      <c r="Q1346">
        <v>101054938</v>
      </c>
      <c r="R1346">
        <v>57631</v>
      </c>
      <c r="S1346" s="1">
        <v>44344</v>
      </c>
      <c r="T1346" t="s">
        <v>170</v>
      </c>
      <c r="U1346">
        <v>34640</v>
      </c>
      <c r="V1346">
        <v>34840</v>
      </c>
      <c r="W1346">
        <v>1</v>
      </c>
      <c r="X1346">
        <v>0</v>
      </c>
      <c r="Y1346">
        <v>0</v>
      </c>
      <c r="AC1346" s="3">
        <v>1225910</v>
      </c>
      <c r="AD1346">
        <v>1000500</v>
      </c>
      <c r="AE1346">
        <v>-4060</v>
      </c>
      <c r="AH1346" t="s">
        <v>51</v>
      </c>
      <c r="AI1346" t="s">
        <v>52</v>
      </c>
      <c r="AK1346" t="s">
        <v>59</v>
      </c>
    </row>
    <row r="1347" spans="1:38" x14ac:dyDescent="0.25">
      <c r="A1347" t="s">
        <v>38</v>
      </c>
      <c r="B1347">
        <v>101054210</v>
      </c>
      <c r="C1347">
        <v>56717</v>
      </c>
      <c r="D1347">
        <v>56766</v>
      </c>
      <c r="E1347" s="1">
        <v>44338</v>
      </c>
      <c r="F1347" s="2">
        <v>20</v>
      </c>
      <c r="G1347" s="2">
        <f t="shared" ref="G1347:G1410" si="21">+MONTH(E1347)</f>
        <v>5</v>
      </c>
      <c r="H1347" t="s">
        <v>101</v>
      </c>
      <c r="I1347" t="s">
        <v>69</v>
      </c>
      <c r="J1347" t="s">
        <v>41</v>
      </c>
      <c r="K1347" t="s">
        <v>69</v>
      </c>
      <c r="L1347" t="s">
        <v>45</v>
      </c>
      <c r="M1347" t="s">
        <v>107</v>
      </c>
      <c r="N1347" t="s">
        <v>45</v>
      </c>
      <c r="O1347" t="s">
        <v>115</v>
      </c>
      <c r="P1347" t="s">
        <v>154</v>
      </c>
      <c r="Q1347">
        <v>101054939</v>
      </c>
      <c r="R1347" t="s">
        <v>845</v>
      </c>
      <c r="S1347" s="1">
        <v>44341</v>
      </c>
      <c r="T1347" t="s">
        <v>48</v>
      </c>
      <c r="U1347">
        <v>1</v>
      </c>
      <c r="V1347">
        <v>1</v>
      </c>
      <c r="W1347">
        <v>1</v>
      </c>
      <c r="X1347">
        <v>0</v>
      </c>
      <c r="Y1347">
        <v>0</v>
      </c>
      <c r="AC1347" s="3">
        <v>162301</v>
      </c>
      <c r="AD1347">
        <v>0</v>
      </c>
      <c r="AE1347">
        <v>0</v>
      </c>
      <c r="AH1347" t="s">
        <v>64</v>
      </c>
      <c r="AI1347" t="s">
        <v>52</v>
      </c>
      <c r="AK1347" t="s">
        <v>53</v>
      </c>
      <c r="AL1347" s="1">
        <v>44355</v>
      </c>
    </row>
    <row r="1348" spans="1:38" x14ac:dyDescent="0.25">
      <c r="A1348" t="s">
        <v>38</v>
      </c>
      <c r="B1348">
        <v>101054211</v>
      </c>
      <c r="C1348">
        <v>56718</v>
      </c>
      <c r="E1348" s="1">
        <v>44338</v>
      </c>
      <c r="F1348" s="2">
        <v>20</v>
      </c>
      <c r="G1348" s="2">
        <f t="shared" si="21"/>
        <v>5</v>
      </c>
      <c r="H1348" t="s">
        <v>39</v>
      </c>
      <c r="I1348" t="s">
        <v>40</v>
      </c>
      <c r="J1348" t="s">
        <v>41</v>
      </c>
      <c r="K1348" t="s">
        <v>42</v>
      </c>
      <c r="L1348" t="s">
        <v>43</v>
      </c>
      <c r="M1348" t="s">
        <v>44</v>
      </c>
      <c r="N1348" t="s">
        <v>45</v>
      </c>
      <c r="O1348" t="s">
        <v>447</v>
      </c>
      <c r="P1348" t="s">
        <v>448</v>
      </c>
      <c r="Q1348">
        <v>101054940</v>
      </c>
      <c r="R1348">
        <v>97914</v>
      </c>
      <c r="S1348" s="1">
        <v>44342</v>
      </c>
      <c r="T1348" t="s">
        <v>251</v>
      </c>
      <c r="U1348">
        <v>34530</v>
      </c>
      <c r="V1348">
        <v>34520</v>
      </c>
      <c r="W1348">
        <v>1</v>
      </c>
      <c r="X1348">
        <v>0</v>
      </c>
      <c r="Y1348">
        <v>0</v>
      </c>
      <c r="AC1348" s="3">
        <v>1222017</v>
      </c>
      <c r="AD1348">
        <v>1000500</v>
      </c>
      <c r="AE1348">
        <v>-870</v>
      </c>
      <c r="AH1348" t="s">
        <v>51</v>
      </c>
      <c r="AI1348" t="s">
        <v>52</v>
      </c>
      <c r="AK1348" t="s">
        <v>59</v>
      </c>
    </row>
    <row r="1349" spans="1:38" x14ac:dyDescent="0.25">
      <c r="A1349" t="s">
        <v>38</v>
      </c>
      <c r="B1349">
        <v>101054212</v>
      </c>
      <c r="C1349">
        <v>56719</v>
      </c>
      <c r="D1349">
        <v>56923</v>
      </c>
      <c r="E1349" s="1">
        <v>44338</v>
      </c>
      <c r="F1349" s="2">
        <v>20</v>
      </c>
      <c r="G1349" s="2">
        <f t="shared" si="21"/>
        <v>5</v>
      </c>
      <c r="H1349" t="s">
        <v>351</v>
      </c>
      <c r="I1349" t="s">
        <v>79</v>
      </c>
      <c r="J1349" t="s">
        <v>41</v>
      </c>
      <c r="K1349" t="s">
        <v>743</v>
      </c>
      <c r="L1349" t="s">
        <v>268</v>
      </c>
      <c r="M1349" t="s">
        <v>79</v>
      </c>
      <c r="N1349" t="s">
        <v>45</v>
      </c>
      <c r="O1349" t="s">
        <v>272</v>
      </c>
      <c r="P1349" t="s">
        <v>273</v>
      </c>
      <c r="Q1349">
        <v>101054941</v>
      </c>
      <c r="R1349">
        <v>57642</v>
      </c>
      <c r="S1349" s="1">
        <v>44342</v>
      </c>
      <c r="T1349" t="s">
        <v>48</v>
      </c>
      <c r="U1349">
        <v>30240</v>
      </c>
      <c r="V1349">
        <v>30460</v>
      </c>
      <c r="W1349">
        <v>1</v>
      </c>
      <c r="X1349">
        <v>200377</v>
      </c>
      <c r="Y1349">
        <v>0</v>
      </c>
      <c r="Z1349" t="s">
        <v>49</v>
      </c>
      <c r="AC1349" s="3">
        <v>1814400</v>
      </c>
      <c r="AD1349">
        <v>0</v>
      </c>
      <c r="AE1349">
        <v>0</v>
      </c>
      <c r="AF1349" t="s">
        <v>56</v>
      </c>
      <c r="AH1349" t="s">
        <v>212</v>
      </c>
      <c r="AI1349" t="s">
        <v>52</v>
      </c>
      <c r="AK1349" t="s">
        <v>53</v>
      </c>
      <c r="AL1349" s="1">
        <v>44355</v>
      </c>
    </row>
    <row r="1350" spans="1:38" x14ac:dyDescent="0.25">
      <c r="A1350" t="s">
        <v>38</v>
      </c>
      <c r="B1350">
        <v>101054213</v>
      </c>
      <c r="C1350">
        <v>56720</v>
      </c>
      <c r="D1350">
        <v>57134</v>
      </c>
      <c r="E1350" s="1">
        <v>44338</v>
      </c>
      <c r="F1350" s="2">
        <v>20</v>
      </c>
      <c r="G1350" s="2">
        <f t="shared" si="21"/>
        <v>5</v>
      </c>
      <c r="H1350" t="s">
        <v>123</v>
      </c>
      <c r="I1350" t="s">
        <v>124</v>
      </c>
      <c r="J1350" t="s">
        <v>41</v>
      </c>
      <c r="K1350" t="s">
        <v>132</v>
      </c>
      <c r="L1350" t="s">
        <v>133</v>
      </c>
      <c r="M1350" t="s">
        <v>42</v>
      </c>
      <c r="N1350" t="s">
        <v>43</v>
      </c>
      <c r="O1350" t="s">
        <v>127</v>
      </c>
      <c r="P1350" t="s">
        <v>128</v>
      </c>
      <c r="Q1350">
        <v>101054942</v>
      </c>
      <c r="R1350">
        <v>80392</v>
      </c>
      <c r="S1350" s="1">
        <v>44345</v>
      </c>
      <c r="T1350" t="s">
        <v>48</v>
      </c>
      <c r="U1350">
        <v>29860</v>
      </c>
      <c r="V1350">
        <v>29860</v>
      </c>
      <c r="W1350">
        <v>1</v>
      </c>
      <c r="X1350">
        <v>1343805</v>
      </c>
      <c r="Y1350">
        <v>189000</v>
      </c>
      <c r="Z1350" t="s">
        <v>49</v>
      </c>
      <c r="AC1350" s="3">
        <v>3487947</v>
      </c>
      <c r="AD1350">
        <v>0</v>
      </c>
      <c r="AE1350">
        <v>0</v>
      </c>
      <c r="AF1350" t="s">
        <v>50</v>
      </c>
      <c r="AH1350" t="s">
        <v>87</v>
      </c>
      <c r="AI1350" t="s">
        <v>52</v>
      </c>
      <c r="AK1350" t="s">
        <v>59</v>
      </c>
    </row>
    <row r="1351" spans="1:38" x14ac:dyDescent="0.25">
      <c r="A1351" t="s">
        <v>38</v>
      </c>
      <c r="B1351">
        <v>101054214</v>
      </c>
      <c r="C1351">
        <v>56721</v>
      </c>
      <c r="E1351" s="1">
        <v>44338</v>
      </c>
      <c r="F1351" s="2">
        <v>20</v>
      </c>
      <c r="G1351" s="2">
        <f t="shared" si="21"/>
        <v>5</v>
      </c>
      <c r="H1351" t="s">
        <v>39</v>
      </c>
      <c r="I1351" t="s">
        <v>40</v>
      </c>
      <c r="J1351" t="s">
        <v>41</v>
      </c>
      <c r="K1351" t="s">
        <v>42</v>
      </c>
      <c r="L1351" t="s">
        <v>43</v>
      </c>
      <c r="M1351" t="s">
        <v>44</v>
      </c>
      <c r="N1351" t="s">
        <v>45</v>
      </c>
      <c r="O1351" t="s">
        <v>249</v>
      </c>
      <c r="P1351" t="s">
        <v>250</v>
      </c>
      <c r="Q1351">
        <v>101054943</v>
      </c>
      <c r="R1351">
        <v>97911</v>
      </c>
      <c r="S1351" s="1">
        <v>44341</v>
      </c>
      <c r="T1351" t="s">
        <v>251</v>
      </c>
      <c r="U1351">
        <v>35090</v>
      </c>
      <c r="V1351">
        <v>35030</v>
      </c>
      <c r="W1351">
        <v>1</v>
      </c>
      <c r="X1351">
        <v>0</v>
      </c>
      <c r="Y1351">
        <v>0</v>
      </c>
      <c r="AC1351" s="3">
        <v>1241835</v>
      </c>
      <c r="AD1351">
        <v>1000500</v>
      </c>
      <c r="AE1351">
        <v>-17110</v>
      </c>
      <c r="AH1351" t="s">
        <v>51</v>
      </c>
      <c r="AI1351" t="s">
        <v>52</v>
      </c>
      <c r="AK1351" t="s">
        <v>59</v>
      </c>
    </row>
    <row r="1352" spans="1:38" x14ac:dyDescent="0.25">
      <c r="A1352" t="s">
        <v>38</v>
      </c>
      <c r="B1352">
        <v>101054215</v>
      </c>
      <c r="C1352">
        <v>56722</v>
      </c>
      <c r="E1352" s="1">
        <v>44338</v>
      </c>
      <c r="F1352" s="2">
        <v>20</v>
      </c>
      <c r="G1352" s="2">
        <f t="shared" si="21"/>
        <v>5</v>
      </c>
      <c r="H1352" t="s">
        <v>39</v>
      </c>
      <c r="I1352" t="s">
        <v>40</v>
      </c>
      <c r="J1352" t="s">
        <v>41</v>
      </c>
      <c r="K1352" t="s">
        <v>42</v>
      </c>
      <c r="L1352" t="s">
        <v>43</v>
      </c>
      <c r="M1352" t="s">
        <v>44</v>
      </c>
      <c r="N1352" t="s">
        <v>45</v>
      </c>
      <c r="O1352" t="s">
        <v>475</v>
      </c>
      <c r="P1352" t="s">
        <v>476</v>
      </c>
      <c r="Q1352">
        <v>101054944</v>
      </c>
      <c r="R1352">
        <v>57620</v>
      </c>
      <c r="S1352" s="1">
        <v>44342</v>
      </c>
      <c r="T1352" t="s">
        <v>251</v>
      </c>
      <c r="U1352">
        <v>35230</v>
      </c>
      <c r="V1352">
        <v>35420</v>
      </c>
      <c r="W1352">
        <v>1</v>
      </c>
      <c r="X1352">
        <v>0</v>
      </c>
      <c r="Y1352">
        <v>0</v>
      </c>
      <c r="AC1352" s="3">
        <v>1246790</v>
      </c>
      <c r="AD1352">
        <v>1000500</v>
      </c>
      <c r="AE1352">
        <v>-21170</v>
      </c>
      <c r="AH1352" t="s">
        <v>51</v>
      </c>
      <c r="AI1352" t="s">
        <v>52</v>
      </c>
      <c r="AK1352" t="s">
        <v>59</v>
      </c>
    </row>
    <row r="1353" spans="1:38" x14ac:dyDescent="0.25">
      <c r="A1353" t="s">
        <v>38</v>
      </c>
      <c r="B1353">
        <v>101054216</v>
      </c>
      <c r="C1353">
        <v>56723</v>
      </c>
      <c r="D1353">
        <v>57019</v>
      </c>
      <c r="E1353" s="1">
        <v>44338</v>
      </c>
      <c r="F1353" s="2">
        <v>20</v>
      </c>
      <c r="G1353" s="2">
        <f t="shared" si="21"/>
        <v>5</v>
      </c>
      <c r="H1353" t="s">
        <v>94</v>
      </c>
      <c r="I1353" t="s">
        <v>95</v>
      </c>
      <c r="J1353" t="s">
        <v>41</v>
      </c>
      <c r="K1353" t="s">
        <v>95</v>
      </c>
      <c r="L1353" t="s">
        <v>686</v>
      </c>
      <c r="M1353" t="s">
        <v>98</v>
      </c>
      <c r="N1353" t="s">
        <v>45</v>
      </c>
      <c r="O1353" t="s">
        <v>340</v>
      </c>
      <c r="P1353" t="s">
        <v>341</v>
      </c>
      <c r="Q1353">
        <v>101054945</v>
      </c>
      <c r="R1353">
        <v>519423</v>
      </c>
      <c r="S1353" s="1">
        <v>44344</v>
      </c>
      <c r="T1353" t="s">
        <v>48</v>
      </c>
      <c r="U1353">
        <v>33110</v>
      </c>
      <c r="V1353">
        <v>33430</v>
      </c>
      <c r="W1353">
        <v>1</v>
      </c>
      <c r="X1353">
        <v>933771</v>
      </c>
      <c r="Y1353">
        <v>0</v>
      </c>
      <c r="Z1353" t="s">
        <v>49</v>
      </c>
      <c r="AC1353" s="3">
        <v>3807650</v>
      </c>
      <c r="AD1353">
        <v>0</v>
      </c>
      <c r="AE1353">
        <v>0</v>
      </c>
      <c r="AF1353" t="s">
        <v>56</v>
      </c>
      <c r="AH1353" t="s">
        <v>87</v>
      </c>
      <c r="AI1353" t="s">
        <v>52</v>
      </c>
      <c r="AK1353" t="s">
        <v>59</v>
      </c>
    </row>
    <row r="1354" spans="1:38" x14ac:dyDescent="0.25">
      <c r="A1354" t="s">
        <v>38</v>
      </c>
      <c r="B1354">
        <v>101054217</v>
      </c>
      <c r="C1354">
        <v>56724</v>
      </c>
      <c r="D1354">
        <v>57008</v>
      </c>
      <c r="E1354" s="1">
        <v>44338</v>
      </c>
      <c r="F1354" s="2">
        <v>20</v>
      </c>
      <c r="G1354" s="2">
        <f t="shared" si="21"/>
        <v>5</v>
      </c>
      <c r="H1354" t="s">
        <v>256</v>
      </c>
      <c r="I1354" t="s">
        <v>79</v>
      </c>
      <c r="J1354" t="s">
        <v>41</v>
      </c>
      <c r="K1354" t="s">
        <v>79</v>
      </c>
      <c r="L1354" t="s">
        <v>45</v>
      </c>
      <c r="M1354" t="s">
        <v>319</v>
      </c>
      <c r="N1354" t="s">
        <v>268</v>
      </c>
      <c r="O1354" t="s">
        <v>300</v>
      </c>
      <c r="P1354" t="s">
        <v>301</v>
      </c>
      <c r="Q1354">
        <v>101054946</v>
      </c>
      <c r="R1354" t="s">
        <v>866</v>
      </c>
      <c r="S1354" s="1">
        <v>44343</v>
      </c>
      <c r="T1354" t="s">
        <v>48</v>
      </c>
      <c r="U1354">
        <v>10139</v>
      </c>
      <c r="V1354">
        <v>10144</v>
      </c>
      <c r="W1354">
        <v>1</v>
      </c>
      <c r="X1354">
        <v>429712</v>
      </c>
      <c r="Y1354">
        <v>0</v>
      </c>
      <c r="Z1354" t="s">
        <v>49</v>
      </c>
      <c r="AC1354" s="3">
        <v>2027800</v>
      </c>
      <c r="AD1354">
        <v>0</v>
      </c>
      <c r="AE1354">
        <v>0</v>
      </c>
      <c r="AF1354" t="s">
        <v>56</v>
      </c>
      <c r="AH1354" t="s">
        <v>212</v>
      </c>
      <c r="AI1354" t="s">
        <v>52</v>
      </c>
      <c r="AK1354" t="s">
        <v>53</v>
      </c>
      <c r="AL1354" s="1">
        <v>44355</v>
      </c>
    </row>
    <row r="1355" spans="1:38" x14ac:dyDescent="0.25">
      <c r="A1355" t="s">
        <v>38</v>
      </c>
      <c r="B1355">
        <v>101054218</v>
      </c>
      <c r="C1355">
        <v>56725</v>
      </c>
      <c r="D1355">
        <v>57020</v>
      </c>
      <c r="E1355" s="1">
        <v>44338</v>
      </c>
      <c r="F1355" s="2">
        <v>20</v>
      </c>
      <c r="G1355" s="2">
        <f t="shared" si="21"/>
        <v>5</v>
      </c>
      <c r="H1355" t="s">
        <v>94</v>
      </c>
      <c r="I1355" t="s">
        <v>95</v>
      </c>
      <c r="J1355" t="s">
        <v>41</v>
      </c>
      <c r="K1355" t="s">
        <v>95</v>
      </c>
      <c r="L1355" t="s">
        <v>686</v>
      </c>
      <c r="M1355" t="s">
        <v>98</v>
      </c>
      <c r="N1355" t="s">
        <v>45</v>
      </c>
      <c r="O1355" t="s">
        <v>379</v>
      </c>
      <c r="P1355" t="s">
        <v>380</v>
      </c>
      <c r="Q1355">
        <v>101054947</v>
      </c>
      <c r="R1355">
        <v>519446</v>
      </c>
      <c r="S1355" s="1">
        <v>44345</v>
      </c>
      <c r="T1355" t="s">
        <v>48</v>
      </c>
      <c r="U1355">
        <v>34350</v>
      </c>
      <c r="V1355">
        <v>34410</v>
      </c>
      <c r="W1355">
        <v>1</v>
      </c>
      <c r="X1355">
        <v>933771</v>
      </c>
      <c r="Y1355">
        <v>0</v>
      </c>
      <c r="Z1355" t="s">
        <v>49</v>
      </c>
      <c r="AC1355" s="3">
        <v>3950250</v>
      </c>
      <c r="AD1355">
        <v>0</v>
      </c>
      <c r="AE1355">
        <v>0</v>
      </c>
      <c r="AF1355" t="s">
        <v>56</v>
      </c>
      <c r="AH1355" t="s">
        <v>87</v>
      </c>
      <c r="AI1355" t="s">
        <v>52</v>
      </c>
      <c r="AK1355" t="s">
        <v>59</v>
      </c>
    </row>
    <row r="1356" spans="1:38" x14ac:dyDescent="0.25">
      <c r="A1356" t="s">
        <v>38</v>
      </c>
      <c r="B1356">
        <v>101054219</v>
      </c>
      <c r="C1356">
        <v>56726</v>
      </c>
      <c r="D1356">
        <v>57037</v>
      </c>
      <c r="E1356" s="1">
        <v>44338</v>
      </c>
      <c r="F1356" s="2">
        <v>20</v>
      </c>
      <c r="G1356" s="2">
        <f t="shared" si="21"/>
        <v>5</v>
      </c>
      <c r="H1356" t="s">
        <v>256</v>
      </c>
      <c r="I1356" t="s">
        <v>79</v>
      </c>
      <c r="J1356" t="s">
        <v>41</v>
      </c>
      <c r="K1356" t="s">
        <v>79</v>
      </c>
      <c r="L1356" t="s">
        <v>45</v>
      </c>
      <c r="M1356" t="s">
        <v>257</v>
      </c>
      <c r="N1356" t="s">
        <v>258</v>
      </c>
      <c r="O1356" t="s">
        <v>264</v>
      </c>
      <c r="P1356" t="s">
        <v>265</v>
      </c>
      <c r="Q1356">
        <v>101054948</v>
      </c>
      <c r="R1356" t="s">
        <v>867</v>
      </c>
      <c r="S1356" s="1">
        <v>44344</v>
      </c>
      <c r="T1356" t="s">
        <v>48</v>
      </c>
      <c r="U1356">
        <v>10123</v>
      </c>
      <c r="V1356">
        <v>10123</v>
      </c>
      <c r="W1356">
        <v>1</v>
      </c>
      <c r="X1356">
        <v>442664</v>
      </c>
      <c r="Y1356">
        <v>0</v>
      </c>
      <c r="Z1356" t="s">
        <v>49</v>
      </c>
      <c r="AC1356" s="3">
        <v>3349802</v>
      </c>
      <c r="AD1356">
        <v>0</v>
      </c>
      <c r="AE1356">
        <v>0</v>
      </c>
      <c r="AF1356" t="s">
        <v>56</v>
      </c>
      <c r="AH1356" t="s">
        <v>212</v>
      </c>
      <c r="AI1356" t="s">
        <v>52</v>
      </c>
      <c r="AK1356" t="s">
        <v>59</v>
      </c>
    </row>
    <row r="1357" spans="1:38" x14ac:dyDescent="0.25">
      <c r="A1357" t="s">
        <v>38</v>
      </c>
      <c r="B1357">
        <v>101054220</v>
      </c>
      <c r="C1357">
        <v>56727</v>
      </c>
      <c r="D1357">
        <v>56767</v>
      </c>
      <c r="E1357" s="1">
        <v>44338</v>
      </c>
      <c r="F1357" s="2">
        <v>20</v>
      </c>
      <c r="G1357" s="2">
        <f t="shared" si="21"/>
        <v>5</v>
      </c>
      <c r="H1357" t="s">
        <v>101</v>
      </c>
      <c r="I1357" t="s">
        <v>69</v>
      </c>
      <c r="J1357" t="s">
        <v>41</v>
      </c>
      <c r="K1357" t="s">
        <v>69</v>
      </c>
      <c r="L1357" t="s">
        <v>45</v>
      </c>
      <c r="M1357" t="s">
        <v>107</v>
      </c>
      <c r="N1357" t="s">
        <v>45</v>
      </c>
      <c r="O1357" t="s">
        <v>115</v>
      </c>
      <c r="P1357" t="s">
        <v>154</v>
      </c>
      <c r="Q1357">
        <v>101054949</v>
      </c>
      <c r="R1357" t="s">
        <v>843</v>
      </c>
      <c r="S1357" s="1">
        <v>44341</v>
      </c>
      <c r="T1357" t="s">
        <v>48</v>
      </c>
      <c r="U1357">
        <v>1</v>
      </c>
      <c r="V1357">
        <v>1</v>
      </c>
      <c r="W1357">
        <v>1</v>
      </c>
      <c r="X1357">
        <v>0</v>
      </c>
      <c r="Y1357">
        <v>0</v>
      </c>
      <c r="AC1357" s="3">
        <v>162301</v>
      </c>
      <c r="AD1357">
        <v>0</v>
      </c>
      <c r="AE1357">
        <v>0</v>
      </c>
      <c r="AH1357" t="s">
        <v>64</v>
      </c>
      <c r="AI1357" t="s">
        <v>52</v>
      </c>
      <c r="AK1357" t="s">
        <v>53</v>
      </c>
      <c r="AL1357" s="1">
        <v>44355</v>
      </c>
    </row>
    <row r="1358" spans="1:38" x14ac:dyDescent="0.25">
      <c r="A1358" t="s">
        <v>38</v>
      </c>
      <c r="B1358">
        <v>101054221</v>
      </c>
      <c r="C1358">
        <v>56728</v>
      </c>
      <c r="E1358" s="1">
        <v>44338</v>
      </c>
      <c r="F1358" s="2">
        <v>20</v>
      </c>
      <c r="G1358" s="2">
        <f t="shared" si="21"/>
        <v>5</v>
      </c>
      <c r="H1358" t="s">
        <v>114</v>
      </c>
      <c r="I1358" t="s">
        <v>69</v>
      </c>
      <c r="J1358" t="s">
        <v>41</v>
      </c>
      <c r="K1358" t="s">
        <v>107</v>
      </c>
      <c r="L1358" t="s">
        <v>45</v>
      </c>
      <c r="M1358" t="s">
        <v>69</v>
      </c>
      <c r="N1358" t="s">
        <v>45</v>
      </c>
      <c r="O1358" t="s">
        <v>730</v>
      </c>
      <c r="P1358" t="s">
        <v>731</v>
      </c>
      <c r="Q1358">
        <v>101054950</v>
      </c>
      <c r="R1358" t="s">
        <v>863</v>
      </c>
      <c r="S1358" s="1">
        <v>44341</v>
      </c>
      <c r="T1358" t="s">
        <v>170</v>
      </c>
      <c r="U1358">
        <v>1</v>
      </c>
      <c r="V1358">
        <v>1</v>
      </c>
      <c r="W1358">
        <v>1</v>
      </c>
      <c r="X1358">
        <v>0</v>
      </c>
      <c r="Y1358">
        <v>0</v>
      </c>
      <c r="AC1358" s="3">
        <v>324601</v>
      </c>
      <c r="AD1358">
        <v>270000</v>
      </c>
      <c r="AE1358">
        <v>0</v>
      </c>
      <c r="AH1358" t="s">
        <v>64</v>
      </c>
      <c r="AI1358" t="s">
        <v>52</v>
      </c>
      <c r="AK1358" t="s">
        <v>53</v>
      </c>
      <c r="AL1358" s="1">
        <v>44355</v>
      </c>
    </row>
    <row r="1359" spans="1:38" x14ac:dyDescent="0.25">
      <c r="A1359" t="s">
        <v>38</v>
      </c>
      <c r="B1359">
        <v>101054222</v>
      </c>
      <c r="C1359">
        <v>56729</v>
      </c>
      <c r="D1359">
        <v>56980</v>
      </c>
      <c r="E1359" s="1">
        <v>44338</v>
      </c>
      <c r="F1359" s="2">
        <v>20</v>
      </c>
      <c r="G1359" s="2">
        <f t="shared" si="21"/>
        <v>5</v>
      </c>
      <c r="H1359" t="s">
        <v>60</v>
      </c>
      <c r="I1359" t="s">
        <v>61</v>
      </c>
      <c r="J1359" t="s">
        <v>41</v>
      </c>
      <c r="K1359" t="s">
        <v>42</v>
      </c>
      <c r="L1359" t="s">
        <v>43</v>
      </c>
      <c r="M1359" t="s">
        <v>61</v>
      </c>
      <c r="N1359" t="s">
        <v>45</v>
      </c>
      <c r="O1359" t="s">
        <v>174</v>
      </c>
      <c r="P1359" t="s">
        <v>175</v>
      </c>
      <c r="Q1359">
        <v>101054951</v>
      </c>
      <c r="R1359">
        <v>11078</v>
      </c>
      <c r="S1359" s="1">
        <v>44343</v>
      </c>
      <c r="T1359" t="s">
        <v>48</v>
      </c>
      <c r="U1359">
        <v>15140</v>
      </c>
      <c r="V1359">
        <v>15140</v>
      </c>
      <c r="W1359">
        <v>1</v>
      </c>
      <c r="X1359">
        <v>44400</v>
      </c>
      <c r="Y1359">
        <v>0</v>
      </c>
      <c r="Z1359" t="s">
        <v>49</v>
      </c>
      <c r="AC1359" s="3">
        <v>545797</v>
      </c>
      <c r="AD1359">
        <v>0</v>
      </c>
      <c r="AE1359">
        <v>0</v>
      </c>
      <c r="AF1359" t="s">
        <v>56</v>
      </c>
      <c r="AH1359" t="s">
        <v>64</v>
      </c>
      <c r="AI1359" t="s">
        <v>52</v>
      </c>
      <c r="AK1359" t="s">
        <v>53</v>
      </c>
      <c r="AL1359" s="1">
        <v>44355</v>
      </c>
    </row>
    <row r="1360" spans="1:38" x14ac:dyDescent="0.25">
      <c r="A1360" t="s">
        <v>38</v>
      </c>
      <c r="B1360">
        <v>101054223</v>
      </c>
      <c r="C1360">
        <v>56730</v>
      </c>
      <c r="D1360">
        <v>56981</v>
      </c>
      <c r="E1360" s="1">
        <v>44338</v>
      </c>
      <c r="F1360" s="2">
        <v>20</v>
      </c>
      <c r="G1360" s="2">
        <f t="shared" si="21"/>
        <v>5</v>
      </c>
      <c r="H1360" t="s">
        <v>171</v>
      </c>
      <c r="I1360" t="s">
        <v>124</v>
      </c>
      <c r="J1360" t="s">
        <v>41</v>
      </c>
      <c r="K1360" t="s">
        <v>454</v>
      </c>
      <c r="L1360" t="s">
        <v>166</v>
      </c>
      <c r="M1360" t="s">
        <v>42</v>
      </c>
      <c r="N1360" t="s">
        <v>43</v>
      </c>
      <c r="O1360" t="s">
        <v>174</v>
      </c>
      <c r="P1360" t="s">
        <v>175</v>
      </c>
      <c r="Q1360">
        <v>101054952</v>
      </c>
      <c r="R1360">
        <v>79583</v>
      </c>
      <c r="S1360" s="1">
        <v>44343</v>
      </c>
      <c r="T1360" t="s">
        <v>48</v>
      </c>
      <c r="U1360">
        <v>30820</v>
      </c>
      <c r="V1360">
        <v>30820</v>
      </c>
      <c r="W1360">
        <v>1</v>
      </c>
      <c r="X1360">
        <v>140600</v>
      </c>
      <c r="Y1360">
        <v>0</v>
      </c>
      <c r="Z1360" t="s">
        <v>49</v>
      </c>
      <c r="AC1360" s="3">
        <v>1936421</v>
      </c>
      <c r="AD1360">
        <v>0</v>
      </c>
      <c r="AE1360">
        <v>0</v>
      </c>
      <c r="AF1360" t="s">
        <v>56</v>
      </c>
      <c r="AH1360" t="s">
        <v>64</v>
      </c>
      <c r="AI1360" t="s">
        <v>52</v>
      </c>
      <c r="AK1360" t="s">
        <v>53</v>
      </c>
      <c r="AL1360" s="1">
        <v>44355</v>
      </c>
    </row>
    <row r="1361" spans="1:37" x14ac:dyDescent="0.25">
      <c r="A1361" t="s">
        <v>38</v>
      </c>
      <c r="B1361">
        <v>101054224</v>
      </c>
      <c r="C1361">
        <v>56731</v>
      </c>
      <c r="D1361">
        <v>56750</v>
      </c>
      <c r="E1361" s="1">
        <v>44338</v>
      </c>
      <c r="F1361" s="2">
        <v>20</v>
      </c>
      <c r="G1361" s="2">
        <f t="shared" si="21"/>
        <v>5</v>
      </c>
      <c r="H1361" t="s">
        <v>114</v>
      </c>
      <c r="I1361" t="s">
        <v>40</v>
      </c>
      <c r="J1361" t="s">
        <v>41</v>
      </c>
      <c r="K1361" t="s">
        <v>44</v>
      </c>
      <c r="L1361" t="s">
        <v>45</v>
      </c>
      <c r="M1361" t="s">
        <v>107</v>
      </c>
      <c r="N1361" t="s">
        <v>45</v>
      </c>
      <c r="O1361" t="s">
        <v>153</v>
      </c>
      <c r="P1361" t="s">
        <v>235</v>
      </c>
      <c r="Q1361">
        <v>101054953</v>
      </c>
      <c r="R1361" t="s">
        <v>766</v>
      </c>
      <c r="S1361" s="1">
        <v>44341</v>
      </c>
      <c r="T1361" t="s">
        <v>48</v>
      </c>
      <c r="U1361">
        <v>1</v>
      </c>
      <c r="V1361">
        <v>1</v>
      </c>
      <c r="W1361">
        <v>1</v>
      </c>
      <c r="X1361">
        <v>0</v>
      </c>
      <c r="Y1361">
        <v>0</v>
      </c>
      <c r="AC1361" s="3">
        <v>324601</v>
      </c>
      <c r="AD1361">
        <v>0</v>
      </c>
      <c r="AE1361">
        <v>0</v>
      </c>
      <c r="AH1361" t="s">
        <v>64</v>
      </c>
      <c r="AI1361" t="s">
        <v>52</v>
      </c>
      <c r="AK1361" t="s">
        <v>59</v>
      </c>
    </row>
    <row r="1362" spans="1:37" x14ac:dyDescent="0.25">
      <c r="A1362" t="s">
        <v>38</v>
      </c>
      <c r="B1362">
        <v>101054225</v>
      </c>
      <c r="C1362">
        <v>56732</v>
      </c>
      <c r="D1362">
        <v>56752</v>
      </c>
      <c r="E1362" s="1">
        <v>44338</v>
      </c>
      <c r="F1362" s="2">
        <v>20</v>
      </c>
      <c r="G1362" s="2">
        <f t="shared" si="21"/>
        <v>5</v>
      </c>
      <c r="H1362" t="s">
        <v>114</v>
      </c>
      <c r="I1362" t="s">
        <v>40</v>
      </c>
      <c r="J1362" t="s">
        <v>41</v>
      </c>
      <c r="K1362" t="s">
        <v>44</v>
      </c>
      <c r="L1362" t="s">
        <v>45</v>
      </c>
      <c r="M1362" t="s">
        <v>107</v>
      </c>
      <c r="N1362" t="s">
        <v>45</v>
      </c>
      <c r="O1362" t="s">
        <v>103</v>
      </c>
      <c r="P1362" t="s">
        <v>104</v>
      </c>
      <c r="Q1362">
        <v>101054954</v>
      </c>
      <c r="R1362" t="s">
        <v>851</v>
      </c>
      <c r="S1362" s="1">
        <v>44341</v>
      </c>
      <c r="T1362" t="s">
        <v>48</v>
      </c>
      <c r="U1362">
        <v>1</v>
      </c>
      <c r="V1362">
        <v>1</v>
      </c>
      <c r="W1362">
        <v>1</v>
      </c>
      <c r="X1362">
        <v>0</v>
      </c>
      <c r="Y1362">
        <v>0</v>
      </c>
      <c r="AC1362" s="3">
        <v>324601</v>
      </c>
      <c r="AD1362">
        <v>0</v>
      </c>
      <c r="AE1362">
        <v>0</v>
      </c>
      <c r="AH1362" t="s">
        <v>64</v>
      </c>
      <c r="AI1362" t="s">
        <v>52</v>
      </c>
      <c r="AK1362" t="s">
        <v>59</v>
      </c>
    </row>
    <row r="1363" spans="1:37" x14ac:dyDescent="0.25">
      <c r="A1363" t="s">
        <v>38</v>
      </c>
      <c r="B1363">
        <v>101054226</v>
      </c>
      <c r="C1363">
        <v>56733</v>
      </c>
      <c r="D1363">
        <v>56754</v>
      </c>
      <c r="E1363" s="1">
        <v>44338</v>
      </c>
      <c r="F1363" s="2">
        <v>20</v>
      </c>
      <c r="G1363" s="2">
        <f t="shared" si="21"/>
        <v>5</v>
      </c>
      <c r="H1363" t="s">
        <v>114</v>
      </c>
      <c r="I1363" t="s">
        <v>40</v>
      </c>
      <c r="J1363" t="s">
        <v>41</v>
      </c>
      <c r="K1363" t="s">
        <v>44</v>
      </c>
      <c r="L1363" t="s">
        <v>45</v>
      </c>
      <c r="M1363" t="s">
        <v>107</v>
      </c>
      <c r="N1363" t="s">
        <v>45</v>
      </c>
      <c r="O1363" t="s">
        <v>109</v>
      </c>
      <c r="P1363" t="s">
        <v>112</v>
      </c>
      <c r="Q1363">
        <v>101054955</v>
      </c>
      <c r="R1363" t="s">
        <v>799</v>
      </c>
      <c r="S1363" s="1">
        <v>44341</v>
      </c>
      <c r="T1363" t="s">
        <v>48</v>
      </c>
      <c r="U1363">
        <v>1</v>
      </c>
      <c r="V1363">
        <v>1</v>
      </c>
      <c r="W1363">
        <v>1</v>
      </c>
      <c r="X1363">
        <v>0</v>
      </c>
      <c r="Y1363">
        <v>0</v>
      </c>
      <c r="AC1363" s="3">
        <v>324601</v>
      </c>
      <c r="AD1363">
        <v>0</v>
      </c>
      <c r="AE1363">
        <v>0</v>
      </c>
      <c r="AH1363" t="s">
        <v>64</v>
      </c>
      <c r="AI1363" t="s">
        <v>52</v>
      </c>
      <c r="AK1363" t="s">
        <v>59</v>
      </c>
    </row>
    <row r="1364" spans="1:37" x14ac:dyDescent="0.25">
      <c r="A1364" t="s">
        <v>38</v>
      </c>
      <c r="B1364">
        <v>101054227</v>
      </c>
      <c r="C1364">
        <v>56734</v>
      </c>
      <c r="D1364">
        <v>56756</v>
      </c>
      <c r="E1364" s="1">
        <v>44338</v>
      </c>
      <c r="F1364" s="2">
        <v>20</v>
      </c>
      <c r="G1364" s="2">
        <f t="shared" si="21"/>
        <v>5</v>
      </c>
      <c r="H1364" t="s">
        <v>114</v>
      </c>
      <c r="I1364" t="s">
        <v>40</v>
      </c>
      <c r="J1364" t="s">
        <v>41</v>
      </c>
      <c r="K1364" t="s">
        <v>44</v>
      </c>
      <c r="L1364" t="s">
        <v>45</v>
      </c>
      <c r="M1364" t="s">
        <v>107</v>
      </c>
      <c r="N1364" t="s">
        <v>45</v>
      </c>
      <c r="O1364" t="s">
        <v>115</v>
      </c>
      <c r="P1364" t="s">
        <v>154</v>
      </c>
      <c r="Q1364">
        <v>101054956</v>
      </c>
      <c r="R1364" t="s">
        <v>854</v>
      </c>
      <c r="S1364" s="1">
        <v>44341</v>
      </c>
      <c r="T1364" t="s">
        <v>48</v>
      </c>
      <c r="U1364">
        <v>1</v>
      </c>
      <c r="V1364">
        <v>1</v>
      </c>
      <c r="W1364">
        <v>1</v>
      </c>
      <c r="X1364">
        <v>0</v>
      </c>
      <c r="Y1364">
        <v>0</v>
      </c>
      <c r="AC1364" s="3">
        <v>324601</v>
      </c>
      <c r="AD1364">
        <v>0</v>
      </c>
      <c r="AE1364">
        <v>0</v>
      </c>
      <c r="AH1364" t="s">
        <v>64</v>
      </c>
      <c r="AI1364" t="s">
        <v>52</v>
      </c>
      <c r="AK1364" t="s">
        <v>59</v>
      </c>
    </row>
    <row r="1365" spans="1:37" x14ac:dyDescent="0.25">
      <c r="A1365" t="s">
        <v>38</v>
      </c>
      <c r="B1365">
        <v>101054228</v>
      </c>
      <c r="C1365">
        <v>56735</v>
      </c>
      <c r="D1365">
        <v>56834</v>
      </c>
      <c r="E1365" s="1">
        <v>44338</v>
      </c>
      <c r="F1365" s="2">
        <v>20</v>
      </c>
      <c r="G1365" s="2">
        <f t="shared" si="21"/>
        <v>5</v>
      </c>
      <c r="H1365" t="s">
        <v>204</v>
      </c>
      <c r="I1365" t="s">
        <v>40</v>
      </c>
      <c r="J1365" t="s">
        <v>41</v>
      </c>
      <c r="K1365" t="s">
        <v>68</v>
      </c>
      <c r="L1365" t="s">
        <v>45</v>
      </c>
      <c r="M1365" t="s">
        <v>44</v>
      </c>
      <c r="N1365" t="s">
        <v>45</v>
      </c>
      <c r="O1365" t="s">
        <v>65</v>
      </c>
      <c r="P1365" t="s">
        <v>66</v>
      </c>
      <c r="Q1365">
        <v>101054957</v>
      </c>
      <c r="R1365">
        <v>76090</v>
      </c>
      <c r="S1365" s="1">
        <v>44341</v>
      </c>
      <c r="T1365" t="s">
        <v>48</v>
      </c>
      <c r="U1365">
        <v>32440</v>
      </c>
      <c r="V1365">
        <v>32460</v>
      </c>
      <c r="W1365">
        <v>1</v>
      </c>
      <c r="X1365">
        <v>0</v>
      </c>
      <c r="Y1365">
        <v>10000</v>
      </c>
      <c r="Z1365" t="s">
        <v>49</v>
      </c>
      <c r="AC1365" s="3">
        <v>509632</v>
      </c>
      <c r="AD1365">
        <v>0</v>
      </c>
      <c r="AE1365">
        <v>0</v>
      </c>
      <c r="AF1365" t="s">
        <v>72</v>
      </c>
      <c r="AH1365" t="s">
        <v>51</v>
      </c>
      <c r="AI1365" t="s">
        <v>52</v>
      </c>
      <c r="AK1365" t="s">
        <v>59</v>
      </c>
    </row>
    <row r="1366" spans="1:37" x14ac:dyDescent="0.25">
      <c r="A1366" t="s">
        <v>38</v>
      </c>
      <c r="B1366">
        <v>101054229</v>
      </c>
      <c r="C1366">
        <v>56736</v>
      </c>
      <c r="D1366">
        <v>56832</v>
      </c>
      <c r="E1366" s="1">
        <v>44338</v>
      </c>
      <c r="F1366" s="2">
        <v>20</v>
      </c>
      <c r="G1366" s="2">
        <f t="shared" si="21"/>
        <v>5</v>
      </c>
      <c r="H1366" t="s">
        <v>204</v>
      </c>
      <c r="I1366" t="s">
        <v>40</v>
      </c>
      <c r="J1366" t="s">
        <v>41</v>
      </c>
      <c r="K1366" t="s">
        <v>68</v>
      </c>
      <c r="L1366" t="s">
        <v>45</v>
      </c>
      <c r="M1366" t="s">
        <v>44</v>
      </c>
      <c r="N1366" t="s">
        <v>45</v>
      </c>
      <c r="O1366" t="s">
        <v>245</v>
      </c>
      <c r="P1366" t="s">
        <v>246</v>
      </c>
      <c r="Q1366">
        <v>101054958</v>
      </c>
      <c r="R1366">
        <v>76091</v>
      </c>
      <c r="S1366" s="1">
        <v>44341</v>
      </c>
      <c r="T1366" t="s">
        <v>48</v>
      </c>
      <c r="U1366">
        <v>35860</v>
      </c>
      <c r="V1366">
        <v>35910</v>
      </c>
      <c r="W1366">
        <v>1</v>
      </c>
      <c r="X1366">
        <v>0</v>
      </c>
      <c r="Y1366">
        <v>10000</v>
      </c>
      <c r="Z1366" t="s">
        <v>49</v>
      </c>
      <c r="AC1366" s="3">
        <v>563361</v>
      </c>
      <c r="AD1366">
        <v>0</v>
      </c>
      <c r="AE1366">
        <v>0</v>
      </c>
      <c r="AF1366" t="s">
        <v>72</v>
      </c>
      <c r="AH1366" t="s">
        <v>51</v>
      </c>
      <c r="AI1366" t="s">
        <v>52</v>
      </c>
      <c r="AK1366" t="s">
        <v>59</v>
      </c>
    </row>
    <row r="1367" spans="1:37" x14ac:dyDescent="0.25">
      <c r="A1367" t="s">
        <v>38</v>
      </c>
      <c r="B1367">
        <v>101054230</v>
      </c>
      <c r="C1367">
        <v>56737</v>
      </c>
      <c r="D1367">
        <v>56829</v>
      </c>
      <c r="E1367" s="1">
        <v>44338</v>
      </c>
      <c r="F1367" s="2">
        <v>20</v>
      </c>
      <c r="G1367" s="2">
        <f t="shared" si="21"/>
        <v>5</v>
      </c>
      <c r="H1367" t="s">
        <v>204</v>
      </c>
      <c r="I1367" t="s">
        <v>40</v>
      </c>
      <c r="J1367" t="s">
        <v>41</v>
      </c>
      <c r="K1367" t="s">
        <v>68</v>
      </c>
      <c r="L1367" t="s">
        <v>45</v>
      </c>
      <c r="M1367" t="s">
        <v>44</v>
      </c>
      <c r="N1367" t="s">
        <v>45</v>
      </c>
      <c r="O1367" t="s">
        <v>347</v>
      </c>
      <c r="P1367" t="s">
        <v>350</v>
      </c>
      <c r="Q1367">
        <v>101054959</v>
      </c>
      <c r="R1367">
        <v>76078</v>
      </c>
      <c r="S1367" s="1">
        <v>44341</v>
      </c>
      <c r="T1367" t="s">
        <v>48</v>
      </c>
      <c r="U1367">
        <v>36400</v>
      </c>
      <c r="V1367">
        <v>36400</v>
      </c>
      <c r="W1367">
        <v>1</v>
      </c>
      <c r="X1367">
        <v>0</v>
      </c>
      <c r="Y1367">
        <v>10000</v>
      </c>
      <c r="Z1367" t="s">
        <v>49</v>
      </c>
      <c r="AC1367" s="3">
        <v>571844</v>
      </c>
      <c r="AD1367">
        <v>0</v>
      </c>
      <c r="AE1367">
        <v>0</v>
      </c>
      <c r="AF1367" t="s">
        <v>72</v>
      </c>
      <c r="AH1367" t="s">
        <v>51</v>
      </c>
      <c r="AI1367" t="s">
        <v>52</v>
      </c>
      <c r="AK1367" t="s">
        <v>59</v>
      </c>
    </row>
    <row r="1368" spans="1:37" x14ac:dyDescent="0.25">
      <c r="A1368" t="s">
        <v>38</v>
      </c>
      <c r="B1368">
        <v>101054231</v>
      </c>
      <c r="C1368">
        <v>56738</v>
      </c>
      <c r="D1368">
        <v>57070</v>
      </c>
      <c r="E1368" s="1">
        <v>44338</v>
      </c>
      <c r="F1368" s="2">
        <v>20</v>
      </c>
      <c r="G1368" s="2">
        <f t="shared" si="21"/>
        <v>5</v>
      </c>
      <c r="H1368" t="s">
        <v>204</v>
      </c>
      <c r="I1368" t="s">
        <v>40</v>
      </c>
      <c r="J1368" t="s">
        <v>41</v>
      </c>
      <c r="K1368" t="s">
        <v>68</v>
      </c>
      <c r="L1368" t="s">
        <v>45</v>
      </c>
      <c r="M1368" t="s">
        <v>44</v>
      </c>
      <c r="N1368" t="s">
        <v>45</v>
      </c>
      <c r="O1368" t="s">
        <v>46</v>
      </c>
      <c r="P1368" t="s">
        <v>47</v>
      </c>
      <c r="Q1368">
        <v>101054960</v>
      </c>
      <c r="R1368">
        <v>76165</v>
      </c>
      <c r="S1368" s="1">
        <v>44344</v>
      </c>
      <c r="T1368" t="s">
        <v>48</v>
      </c>
      <c r="U1368">
        <v>35490</v>
      </c>
      <c r="V1368">
        <v>35490</v>
      </c>
      <c r="W1368">
        <v>1</v>
      </c>
      <c r="X1368">
        <v>0</v>
      </c>
      <c r="Y1368">
        <v>10000</v>
      </c>
      <c r="Z1368" t="s">
        <v>49</v>
      </c>
      <c r="AC1368" s="3">
        <v>557548</v>
      </c>
      <c r="AD1368">
        <v>0</v>
      </c>
      <c r="AE1368">
        <v>0</v>
      </c>
      <c r="AF1368" t="s">
        <v>72</v>
      </c>
      <c r="AH1368" t="s">
        <v>51</v>
      </c>
      <c r="AI1368" t="s">
        <v>52</v>
      </c>
      <c r="AK1368" t="s">
        <v>59</v>
      </c>
    </row>
    <row r="1369" spans="1:37" x14ac:dyDescent="0.25">
      <c r="A1369" t="s">
        <v>38</v>
      </c>
      <c r="B1369">
        <v>101054232</v>
      </c>
      <c r="C1369">
        <v>56739</v>
      </c>
      <c r="D1369">
        <v>56830</v>
      </c>
      <c r="E1369" s="1">
        <v>44338</v>
      </c>
      <c r="F1369" s="2">
        <v>20</v>
      </c>
      <c r="G1369" s="2">
        <f t="shared" si="21"/>
        <v>5</v>
      </c>
      <c r="H1369" t="s">
        <v>204</v>
      </c>
      <c r="I1369" t="s">
        <v>40</v>
      </c>
      <c r="J1369" t="s">
        <v>41</v>
      </c>
      <c r="K1369" t="s">
        <v>68</v>
      </c>
      <c r="L1369" t="s">
        <v>45</v>
      </c>
      <c r="M1369" t="s">
        <v>44</v>
      </c>
      <c r="N1369" t="s">
        <v>45</v>
      </c>
      <c r="O1369" t="s">
        <v>54</v>
      </c>
      <c r="P1369" t="s">
        <v>55</v>
      </c>
      <c r="Q1369">
        <v>101054961</v>
      </c>
      <c r="R1369">
        <v>76111</v>
      </c>
      <c r="S1369" s="1">
        <v>44341</v>
      </c>
      <c r="T1369" t="s">
        <v>48</v>
      </c>
      <c r="U1369">
        <v>36250</v>
      </c>
      <c r="V1369">
        <v>36250</v>
      </c>
      <c r="W1369">
        <v>1</v>
      </c>
      <c r="X1369">
        <v>0</v>
      </c>
      <c r="Y1369">
        <v>10000</v>
      </c>
      <c r="Z1369" t="s">
        <v>49</v>
      </c>
      <c r="AC1369" s="3">
        <v>569488</v>
      </c>
      <c r="AD1369">
        <v>0</v>
      </c>
      <c r="AE1369">
        <v>0</v>
      </c>
      <c r="AF1369" t="s">
        <v>72</v>
      </c>
      <c r="AH1369" t="s">
        <v>51</v>
      </c>
      <c r="AI1369" t="s">
        <v>52</v>
      </c>
      <c r="AK1369" t="s">
        <v>59</v>
      </c>
    </row>
    <row r="1370" spans="1:37" x14ac:dyDescent="0.25">
      <c r="A1370" t="s">
        <v>38</v>
      </c>
      <c r="B1370">
        <v>101054233</v>
      </c>
      <c r="C1370">
        <v>56740</v>
      </c>
      <c r="D1370">
        <v>56835</v>
      </c>
      <c r="E1370" s="1">
        <v>44338</v>
      </c>
      <c r="F1370" s="2">
        <v>20</v>
      </c>
      <c r="G1370" s="2">
        <f t="shared" si="21"/>
        <v>5</v>
      </c>
      <c r="H1370" t="s">
        <v>204</v>
      </c>
      <c r="I1370" t="s">
        <v>40</v>
      </c>
      <c r="J1370" t="s">
        <v>41</v>
      </c>
      <c r="K1370" t="s">
        <v>68</v>
      </c>
      <c r="L1370" t="s">
        <v>45</v>
      </c>
      <c r="M1370" t="s">
        <v>44</v>
      </c>
      <c r="N1370" t="s">
        <v>45</v>
      </c>
      <c r="O1370" t="s">
        <v>65</v>
      </c>
      <c r="P1370" t="s">
        <v>66</v>
      </c>
      <c r="Q1370">
        <v>101054962</v>
      </c>
      <c r="R1370">
        <v>76103</v>
      </c>
      <c r="S1370" s="1">
        <v>44341</v>
      </c>
      <c r="T1370" t="s">
        <v>48</v>
      </c>
      <c r="U1370">
        <v>32690</v>
      </c>
      <c r="V1370">
        <v>32700</v>
      </c>
      <c r="W1370">
        <v>1</v>
      </c>
      <c r="X1370">
        <v>0</v>
      </c>
      <c r="Y1370">
        <v>0</v>
      </c>
      <c r="AC1370" s="3">
        <v>513560</v>
      </c>
      <c r="AD1370">
        <v>0</v>
      </c>
      <c r="AE1370">
        <v>0</v>
      </c>
      <c r="AH1370" t="s">
        <v>51</v>
      </c>
      <c r="AI1370" t="s">
        <v>52</v>
      </c>
      <c r="AK1370" t="s">
        <v>59</v>
      </c>
    </row>
    <row r="1371" spans="1:37" x14ac:dyDescent="0.25">
      <c r="A1371" t="s">
        <v>38</v>
      </c>
      <c r="B1371">
        <v>101054234</v>
      </c>
      <c r="C1371">
        <v>56741</v>
      </c>
      <c r="D1371">
        <v>56828</v>
      </c>
      <c r="E1371" s="1">
        <v>44338</v>
      </c>
      <c r="F1371" s="2">
        <v>20</v>
      </c>
      <c r="G1371" s="2">
        <f t="shared" si="21"/>
        <v>5</v>
      </c>
      <c r="H1371" t="s">
        <v>204</v>
      </c>
      <c r="I1371" t="s">
        <v>40</v>
      </c>
      <c r="J1371" t="s">
        <v>41</v>
      </c>
      <c r="K1371" t="s">
        <v>68</v>
      </c>
      <c r="L1371" t="s">
        <v>45</v>
      </c>
      <c r="M1371" t="s">
        <v>44</v>
      </c>
      <c r="N1371" t="s">
        <v>45</v>
      </c>
      <c r="O1371" t="s">
        <v>347</v>
      </c>
      <c r="P1371" t="s">
        <v>350</v>
      </c>
      <c r="Q1371">
        <v>101054963</v>
      </c>
      <c r="R1371">
        <v>76071</v>
      </c>
      <c r="S1371" s="1">
        <v>44341</v>
      </c>
      <c r="T1371" t="s">
        <v>48</v>
      </c>
      <c r="U1371">
        <v>40000</v>
      </c>
      <c r="V1371">
        <v>40000</v>
      </c>
      <c r="W1371">
        <v>1</v>
      </c>
      <c r="X1371">
        <v>0</v>
      </c>
      <c r="Y1371">
        <v>0</v>
      </c>
      <c r="AC1371" s="3">
        <v>628400</v>
      </c>
      <c r="AD1371">
        <v>0</v>
      </c>
      <c r="AE1371">
        <v>0</v>
      </c>
      <c r="AH1371" t="s">
        <v>51</v>
      </c>
      <c r="AI1371" t="s">
        <v>52</v>
      </c>
      <c r="AK1371" t="s">
        <v>59</v>
      </c>
    </row>
    <row r="1372" spans="1:37" x14ac:dyDescent="0.25">
      <c r="A1372" t="s">
        <v>38</v>
      </c>
      <c r="B1372">
        <v>101054235</v>
      </c>
      <c r="C1372">
        <v>56742</v>
      </c>
      <c r="D1372">
        <v>57073</v>
      </c>
      <c r="E1372" s="1">
        <v>44338</v>
      </c>
      <c r="F1372" s="2">
        <v>20</v>
      </c>
      <c r="G1372" s="2">
        <f t="shared" si="21"/>
        <v>5</v>
      </c>
      <c r="H1372" t="s">
        <v>204</v>
      </c>
      <c r="I1372" t="s">
        <v>40</v>
      </c>
      <c r="J1372" t="s">
        <v>41</v>
      </c>
      <c r="K1372" t="s">
        <v>68</v>
      </c>
      <c r="L1372" t="s">
        <v>45</v>
      </c>
      <c r="M1372" t="s">
        <v>44</v>
      </c>
      <c r="N1372" t="s">
        <v>45</v>
      </c>
      <c r="O1372" t="s">
        <v>46</v>
      </c>
      <c r="P1372" t="s">
        <v>47</v>
      </c>
      <c r="Q1372">
        <v>101054964</v>
      </c>
      <c r="R1372">
        <v>76141</v>
      </c>
      <c r="S1372" s="1">
        <v>44344</v>
      </c>
      <c r="T1372" t="s">
        <v>48</v>
      </c>
      <c r="U1372">
        <v>36640</v>
      </c>
      <c r="V1372">
        <v>36640</v>
      </c>
      <c r="W1372">
        <v>1</v>
      </c>
      <c r="X1372">
        <v>0</v>
      </c>
      <c r="Y1372">
        <v>0</v>
      </c>
      <c r="AC1372" s="3">
        <v>575614</v>
      </c>
      <c r="AD1372">
        <v>0</v>
      </c>
      <c r="AE1372">
        <v>0</v>
      </c>
      <c r="AH1372" t="s">
        <v>51</v>
      </c>
      <c r="AI1372" t="s">
        <v>52</v>
      </c>
      <c r="AK1372" t="s">
        <v>59</v>
      </c>
    </row>
    <row r="1373" spans="1:37" x14ac:dyDescent="0.25">
      <c r="A1373" t="s">
        <v>38</v>
      </c>
      <c r="B1373">
        <v>101054236</v>
      </c>
      <c r="C1373">
        <v>56743</v>
      </c>
      <c r="D1373">
        <v>56833</v>
      </c>
      <c r="E1373" s="1">
        <v>44338</v>
      </c>
      <c r="F1373" s="2">
        <v>20</v>
      </c>
      <c r="G1373" s="2">
        <f t="shared" si="21"/>
        <v>5</v>
      </c>
      <c r="H1373" t="s">
        <v>204</v>
      </c>
      <c r="I1373" t="s">
        <v>40</v>
      </c>
      <c r="J1373" t="s">
        <v>41</v>
      </c>
      <c r="K1373" t="s">
        <v>68</v>
      </c>
      <c r="L1373" t="s">
        <v>45</v>
      </c>
      <c r="M1373" t="s">
        <v>44</v>
      </c>
      <c r="N1373" t="s">
        <v>45</v>
      </c>
      <c r="O1373" t="s">
        <v>245</v>
      </c>
      <c r="P1373" t="s">
        <v>246</v>
      </c>
      <c r="Q1373">
        <v>101054965</v>
      </c>
      <c r="R1373">
        <v>76108</v>
      </c>
      <c r="S1373" s="1">
        <v>44341</v>
      </c>
      <c r="T1373" t="s">
        <v>48</v>
      </c>
      <c r="U1373">
        <v>35770</v>
      </c>
      <c r="V1373">
        <v>35820</v>
      </c>
      <c r="W1373">
        <v>1</v>
      </c>
      <c r="X1373">
        <v>0</v>
      </c>
      <c r="Y1373">
        <v>0</v>
      </c>
      <c r="AC1373" s="3">
        <v>561947</v>
      </c>
      <c r="AD1373">
        <v>0</v>
      </c>
      <c r="AE1373">
        <v>0</v>
      </c>
      <c r="AH1373" t="s">
        <v>51</v>
      </c>
      <c r="AI1373" t="s">
        <v>52</v>
      </c>
      <c r="AK1373" t="s">
        <v>59</v>
      </c>
    </row>
    <row r="1374" spans="1:37" x14ac:dyDescent="0.25">
      <c r="A1374" t="s">
        <v>38</v>
      </c>
      <c r="B1374">
        <v>101054237</v>
      </c>
      <c r="C1374">
        <v>56744</v>
      </c>
      <c r="D1374">
        <v>56831</v>
      </c>
      <c r="E1374" s="1">
        <v>44338</v>
      </c>
      <c r="F1374" s="2">
        <v>20</v>
      </c>
      <c r="G1374" s="2">
        <f t="shared" si="21"/>
        <v>5</v>
      </c>
      <c r="H1374" t="s">
        <v>204</v>
      </c>
      <c r="I1374" t="s">
        <v>40</v>
      </c>
      <c r="J1374" t="s">
        <v>41</v>
      </c>
      <c r="K1374" t="s">
        <v>68</v>
      </c>
      <c r="L1374" t="s">
        <v>45</v>
      </c>
      <c r="M1374" t="s">
        <v>44</v>
      </c>
      <c r="N1374" t="s">
        <v>45</v>
      </c>
      <c r="O1374" t="s">
        <v>54</v>
      </c>
      <c r="P1374" t="s">
        <v>55</v>
      </c>
      <c r="Q1374">
        <v>101054966</v>
      </c>
      <c r="R1374">
        <v>76094</v>
      </c>
      <c r="S1374" s="1">
        <v>44341</v>
      </c>
      <c r="T1374" t="s">
        <v>48</v>
      </c>
      <c r="U1374">
        <v>35670</v>
      </c>
      <c r="V1374">
        <v>35670</v>
      </c>
      <c r="W1374">
        <v>1</v>
      </c>
      <c r="X1374">
        <v>0</v>
      </c>
      <c r="Y1374">
        <v>0</v>
      </c>
      <c r="AC1374" s="3">
        <v>560376</v>
      </c>
      <c r="AD1374">
        <v>0</v>
      </c>
      <c r="AE1374">
        <v>0</v>
      </c>
      <c r="AH1374" t="s">
        <v>51</v>
      </c>
      <c r="AI1374" t="s">
        <v>52</v>
      </c>
      <c r="AK1374" t="s">
        <v>59</v>
      </c>
    </row>
    <row r="1375" spans="1:37" x14ac:dyDescent="0.25">
      <c r="A1375" t="s">
        <v>38</v>
      </c>
      <c r="B1375">
        <v>101054238</v>
      </c>
      <c r="C1375">
        <v>56745</v>
      </c>
      <c r="E1375" s="1">
        <v>44338</v>
      </c>
      <c r="F1375" s="2">
        <v>20</v>
      </c>
      <c r="G1375" s="2">
        <f t="shared" si="21"/>
        <v>5</v>
      </c>
      <c r="H1375" t="s">
        <v>204</v>
      </c>
      <c r="I1375" t="s">
        <v>40</v>
      </c>
      <c r="J1375" t="s">
        <v>41</v>
      </c>
      <c r="K1375" t="s">
        <v>68</v>
      </c>
      <c r="L1375" t="s">
        <v>45</v>
      </c>
      <c r="M1375" t="s">
        <v>44</v>
      </c>
      <c r="N1375" t="s">
        <v>45</v>
      </c>
      <c r="O1375" t="s">
        <v>76</v>
      </c>
      <c r="P1375" t="s">
        <v>77</v>
      </c>
      <c r="Q1375">
        <v>101054967</v>
      </c>
      <c r="R1375">
        <v>75877</v>
      </c>
      <c r="S1375" s="1">
        <v>44342</v>
      </c>
      <c r="T1375" t="s">
        <v>78</v>
      </c>
      <c r="U1375">
        <v>35000</v>
      </c>
      <c r="V1375">
        <v>35060</v>
      </c>
      <c r="W1375">
        <v>1</v>
      </c>
      <c r="X1375">
        <v>0</v>
      </c>
      <c r="Y1375">
        <v>0</v>
      </c>
      <c r="AC1375" s="3">
        <v>549850</v>
      </c>
      <c r="AD1375">
        <v>448500</v>
      </c>
      <c r="AE1375">
        <v>-6500</v>
      </c>
      <c r="AH1375" t="s">
        <v>51</v>
      </c>
      <c r="AI1375" t="s">
        <v>52</v>
      </c>
      <c r="AK1375" t="s">
        <v>59</v>
      </c>
    </row>
    <row r="1376" spans="1:37" x14ac:dyDescent="0.25">
      <c r="A1376" t="s">
        <v>38</v>
      </c>
      <c r="B1376">
        <v>101054239</v>
      </c>
      <c r="C1376">
        <v>56746</v>
      </c>
      <c r="E1376" s="1">
        <v>44338</v>
      </c>
      <c r="F1376" s="2">
        <v>20</v>
      </c>
      <c r="G1376" s="2">
        <f t="shared" si="21"/>
        <v>5</v>
      </c>
      <c r="H1376" t="s">
        <v>204</v>
      </c>
      <c r="I1376" t="s">
        <v>40</v>
      </c>
      <c r="J1376" t="s">
        <v>41</v>
      </c>
      <c r="K1376" t="s">
        <v>68</v>
      </c>
      <c r="L1376" t="s">
        <v>45</v>
      </c>
      <c r="M1376" t="s">
        <v>44</v>
      </c>
      <c r="N1376" t="s">
        <v>45</v>
      </c>
      <c r="O1376" t="s">
        <v>76</v>
      </c>
      <c r="P1376" t="s">
        <v>77</v>
      </c>
      <c r="Q1376">
        <v>101054968</v>
      </c>
      <c r="R1376">
        <v>76118</v>
      </c>
      <c r="S1376" s="1">
        <v>44342</v>
      </c>
      <c r="T1376" t="s">
        <v>78</v>
      </c>
      <c r="U1376">
        <v>35240</v>
      </c>
      <c r="V1376">
        <v>35270</v>
      </c>
      <c r="W1376">
        <v>1</v>
      </c>
      <c r="X1376">
        <v>0</v>
      </c>
      <c r="Y1376">
        <v>0</v>
      </c>
      <c r="AC1376" s="3">
        <v>553620</v>
      </c>
      <c r="AD1376">
        <v>448500</v>
      </c>
      <c r="AE1376">
        <v>-9620</v>
      </c>
      <c r="AH1376" t="s">
        <v>51</v>
      </c>
      <c r="AI1376" t="s">
        <v>52</v>
      </c>
      <c r="AK1376" t="s">
        <v>59</v>
      </c>
    </row>
    <row r="1377" spans="1:38" x14ac:dyDescent="0.25">
      <c r="A1377" t="s">
        <v>38</v>
      </c>
      <c r="B1377">
        <v>101054240</v>
      </c>
      <c r="C1377">
        <v>56747</v>
      </c>
      <c r="D1377">
        <v>56827</v>
      </c>
      <c r="E1377" s="1">
        <v>44340</v>
      </c>
      <c r="F1377" s="2">
        <v>21</v>
      </c>
      <c r="G1377" s="2">
        <f t="shared" si="21"/>
        <v>5</v>
      </c>
      <c r="H1377" t="s">
        <v>204</v>
      </c>
      <c r="I1377" t="s">
        <v>40</v>
      </c>
      <c r="J1377" t="s">
        <v>41</v>
      </c>
      <c r="K1377" t="s">
        <v>68</v>
      </c>
      <c r="L1377" t="s">
        <v>45</v>
      </c>
      <c r="M1377" t="s">
        <v>44</v>
      </c>
      <c r="N1377" t="s">
        <v>45</v>
      </c>
      <c r="O1377" t="s">
        <v>347</v>
      </c>
      <c r="P1377" t="s">
        <v>350</v>
      </c>
      <c r="Q1377">
        <v>101054969</v>
      </c>
      <c r="R1377">
        <v>76106</v>
      </c>
      <c r="S1377" s="1">
        <v>44341</v>
      </c>
      <c r="T1377" t="s">
        <v>48</v>
      </c>
      <c r="U1377">
        <v>37870</v>
      </c>
      <c r="V1377">
        <v>37870</v>
      </c>
      <c r="W1377">
        <v>1</v>
      </c>
      <c r="X1377">
        <v>0</v>
      </c>
      <c r="Y1377">
        <v>16000</v>
      </c>
      <c r="Z1377" t="s">
        <v>49</v>
      </c>
      <c r="AC1377" s="3">
        <v>594938</v>
      </c>
      <c r="AD1377">
        <v>0</v>
      </c>
      <c r="AE1377">
        <v>0</v>
      </c>
      <c r="AF1377" t="s">
        <v>72</v>
      </c>
      <c r="AH1377" t="s">
        <v>51</v>
      </c>
      <c r="AI1377" t="s">
        <v>52</v>
      </c>
      <c r="AK1377" t="s">
        <v>59</v>
      </c>
    </row>
    <row r="1378" spans="1:38" x14ac:dyDescent="0.25">
      <c r="A1378" t="s">
        <v>38</v>
      </c>
      <c r="B1378">
        <v>101054241</v>
      </c>
      <c r="C1378">
        <v>56748</v>
      </c>
      <c r="D1378">
        <v>56826</v>
      </c>
      <c r="E1378" s="1">
        <v>44340</v>
      </c>
      <c r="F1378" s="2">
        <v>21</v>
      </c>
      <c r="G1378" s="2">
        <f t="shared" si="21"/>
        <v>5</v>
      </c>
      <c r="H1378" t="s">
        <v>204</v>
      </c>
      <c r="I1378" t="s">
        <v>40</v>
      </c>
      <c r="J1378" t="s">
        <v>41</v>
      </c>
      <c r="K1378" t="s">
        <v>68</v>
      </c>
      <c r="L1378" t="s">
        <v>45</v>
      </c>
      <c r="M1378" t="s">
        <v>44</v>
      </c>
      <c r="N1378" t="s">
        <v>45</v>
      </c>
      <c r="O1378" t="s">
        <v>347</v>
      </c>
      <c r="P1378" t="s">
        <v>350</v>
      </c>
      <c r="Q1378">
        <v>101054970</v>
      </c>
      <c r="R1378">
        <v>76089</v>
      </c>
      <c r="S1378" s="1">
        <v>44341</v>
      </c>
      <c r="T1378" t="s">
        <v>48</v>
      </c>
      <c r="U1378">
        <v>38120</v>
      </c>
      <c r="V1378">
        <v>38120</v>
      </c>
      <c r="W1378">
        <v>1</v>
      </c>
      <c r="X1378">
        <v>0</v>
      </c>
      <c r="Y1378">
        <v>0</v>
      </c>
      <c r="AC1378" s="3">
        <v>598865</v>
      </c>
      <c r="AD1378">
        <v>0</v>
      </c>
      <c r="AE1378">
        <v>0</v>
      </c>
      <c r="AH1378" t="s">
        <v>51</v>
      </c>
      <c r="AI1378" t="s">
        <v>52</v>
      </c>
      <c r="AK1378" t="s">
        <v>59</v>
      </c>
    </row>
    <row r="1379" spans="1:38" x14ac:dyDescent="0.25">
      <c r="A1379" t="s">
        <v>38</v>
      </c>
      <c r="B1379">
        <v>101054242</v>
      </c>
      <c r="C1379">
        <v>56749</v>
      </c>
      <c r="D1379">
        <v>56640</v>
      </c>
      <c r="E1379" s="1">
        <v>44340</v>
      </c>
      <c r="F1379" s="2">
        <v>21</v>
      </c>
      <c r="G1379" s="2">
        <f t="shared" si="21"/>
        <v>5</v>
      </c>
      <c r="H1379" t="s">
        <v>67</v>
      </c>
      <c r="I1379" t="s">
        <v>40</v>
      </c>
      <c r="J1379" t="s">
        <v>41</v>
      </c>
      <c r="K1379" t="s">
        <v>68</v>
      </c>
      <c r="L1379" t="s">
        <v>45</v>
      </c>
      <c r="M1379" t="s">
        <v>69</v>
      </c>
      <c r="N1379" t="s">
        <v>45</v>
      </c>
      <c r="O1379" t="s">
        <v>245</v>
      </c>
      <c r="P1379" t="s">
        <v>246</v>
      </c>
      <c r="Q1379">
        <v>101054971</v>
      </c>
      <c r="R1379">
        <v>534</v>
      </c>
      <c r="S1379" s="1">
        <v>44340</v>
      </c>
      <c r="T1379" t="s">
        <v>48</v>
      </c>
      <c r="U1379">
        <v>35240</v>
      </c>
      <c r="V1379">
        <v>35280</v>
      </c>
      <c r="W1379">
        <v>1</v>
      </c>
      <c r="X1379">
        <v>0</v>
      </c>
      <c r="Y1379">
        <v>0</v>
      </c>
      <c r="AC1379" s="3">
        <v>553620</v>
      </c>
      <c r="AD1379">
        <v>0</v>
      </c>
      <c r="AE1379">
        <v>0</v>
      </c>
      <c r="AH1379" t="s">
        <v>51</v>
      </c>
      <c r="AI1379" t="s">
        <v>52</v>
      </c>
      <c r="AK1379" t="s">
        <v>53</v>
      </c>
      <c r="AL1379" s="1">
        <v>44355</v>
      </c>
    </row>
    <row r="1380" spans="1:38" x14ac:dyDescent="0.25">
      <c r="A1380" t="s">
        <v>38</v>
      </c>
      <c r="B1380">
        <v>101054243</v>
      </c>
      <c r="C1380">
        <v>56750</v>
      </c>
      <c r="D1380">
        <v>56836</v>
      </c>
      <c r="E1380" s="1">
        <v>44340</v>
      </c>
      <c r="F1380" s="2">
        <v>21</v>
      </c>
      <c r="G1380" s="2">
        <f t="shared" si="21"/>
        <v>5</v>
      </c>
      <c r="H1380" t="s">
        <v>204</v>
      </c>
      <c r="I1380" t="s">
        <v>40</v>
      </c>
      <c r="J1380" t="s">
        <v>41</v>
      </c>
      <c r="K1380" t="s">
        <v>68</v>
      </c>
      <c r="L1380" t="s">
        <v>45</v>
      </c>
      <c r="M1380" t="s">
        <v>44</v>
      </c>
      <c r="N1380" t="s">
        <v>45</v>
      </c>
      <c r="O1380" t="s">
        <v>245</v>
      </c>
      <c r="P1380" t="s">
        <v>246</v>
      </c>
      <c r="Q1380">
        <v>101054972</v>
      </c>
      <c r="R1380">
        <v>76126</v>
      </c>
      <c r="S1380" s="1">
        <v>44341</v>
      </c>
      <c r="T1380" t="s">
        <v>48</v>
      </c>
      <c r="U1380">
        <v>34610</v>
      </c>
      <c r="V1380">
        <v>34670</v>
      </c>
      <c r="W1380">
        <v>1</v>
      </c>
      <c r="X1380">
        <v>0</v>
      </c>
      <c r="Y1380">
        <v>20000</v>
      </c>
      <c r="Z1380" t="s">
        <v>49</v>
      </c>
      <c r="AC1380" s="3">
        <v>543723</v>
      </c>
      <c r="AD1380">
        <v>0</v>
      </c>
      <c r="AE1380">
        <v>0</v>
      </c>
      <c r="AF1380" t="s">
        <v>72</v>
      </c>
      <c r="AH1380" t="s">
        <v>51</v>
      </c>
      <c r="AI1380" t="s">
        <v>52</v>
      </c>
      <c r="AK1380" t="s">
        <v>59</v>
      </c>
    </row>
    <row r="1381" spans="1:38" x14ac:dyDescent="0.25">
      <c r="A1381" t="s">
        <v>38</v>
      </c>
      <c r="B1381">
        <v>101054244</v>
      </c>
      <c r="C1381">
        <v>56751</v>
      </c>
      <c r="D1381">
        <v>56837</v>
      </c>
      <c r="E1381" s="1">
        <v>44340</v>
      </c>
      <c r="F1381" s="2">
        <v>21</v>
      </c>
      <c r="G1381" s="2">
        <f t="shared" si="21"/>
        <v>5</v>
      </c>
      <c r="H1381" t="s">
        <v>204</v>
      </c>
      <c r="I1381" t="s">
        <v>40</v>
      </c>
      <c r="J1381" t="s">
        <v>41</v>
      </c>
      <c r="K1381" t="s">
        <v>68</v>
      </c>
      <c r="L1381" t="s">
        <v>45</v>
      </c>
      <c r="M1381" t="s">
        <v>44</v>
      </c>
      <c r="N1381" t="s">
        <v>45</v>
      </c>
      <c r="O1381" t="s">
        <v>245</v>
      </c>
      <c r="P1381" t="s">
        <v>246</v>
      </c>
      <c r="Q1381">
        <v>101054973</v>
      </c>
      <c r="R1381">
        <v>76156</v>
      </c>
      <c r="S1381" s="1">
        <v>44341</v>
      </c>
      <c r="T1381" t="s">
        <v>48</v>
      </c>
      <c r="U1381">
        <v>35000</v>
      </c>
      <c r="V1381">
        <v>35030</v>
      </c>
      <c r="W1381">
        <v>1</v>
      </c>
      <c r="X1381">
        <v>0</v>
      </c>
      <c r="Y1381">
        <v>0</v>
      </c>
      <c r="AC1381" s="3">
        <v>549850</v>
      </c>
      <c r="AD1381">
        <v>0</v>
      </c>
      <c r="AE1381">
        <v>0</v>
      </c>
      <c r="AH1381" t="s">
        <v>51</v>
      </c>
      <c r="AI1381" t="s">
        <v>52</v>
      </c>
      <c r="AK1381" t="s">
        <v>59</v>
      </c>
    </row>
    <row r="1382" spans="1:38" x14ac:dyDescent="0.25">
      <c r="A1382" t="s">
        <v>38</v>
      </c>
      <c r="B1382">
        <v>101054245</v>
      </c>
      <c r="C1382">
        <v>56752</v>
      </c>
      <c r="D1382">
        <v>56823</v>
      </c>
      <c r="E1382" s="1">
        <v>44340</v>
      </c>
      <c r="F1382" s="2">
        <v>21</v>
      </c>
      <c r="G1382" s="2">
        <f t="shared" si="21"/>
        <v>5</v>
      </c>
      <c r="H1382" t="s">
        <v>204</v>
      </c>
      <c r="I1382" t="s">
        <v>40</v>
      </c>
      <c r="J1382" t="s">
        <v>41</v>
      </c>
      <c r="K1382" t="s">
        <v>68</v>
      </c>
      <c r="L1382" t="s">
        <v>45</v>
      </c>
      <c r="M1382" t="s">
        <v>44</v>
      </c>
      <c r="N1382" t="s">
        <v>45</v>
      </c>
      <c r="O1382" t="s">
        <v>65</v>
      </c>
      <c r="P1382" t="s">
        <v>66</v>
      </c>
      <c r="Q1382">
        <v>101054974</v>
      </c>
      <c r="R1382">
        <v>76146</v>
      </c>
      <c r="S1382" s="1">
        <v>44341</v>
      </c>
      <c r="T1382" t="s">
        <v>48</v>
      </c>
      <c r="U1382">
        <v>32650</v>
      </c>
      <c r="V1382">
        <v>32650</v>
      </c>
      <c r="W1382">
        <v>1</v>
      </c>
      <c r="X1382">
        <v>0</v>
      </c>
      <c r="Y1382">
        <v>35000</v>
      </c>
      <c r="Z1382" t="s">
        <v>49</v>
      </c>
      <c r="AC1382" s="3">
        <v>512932</v>
      </c>
      <c r="AD1382">
        <v>0</v>
      </c>
      <c r="AE1382">
        <v>0</v>
      </c>
      <c r="AF1382" t="s">
        <v>72</v>
      </c>
      <c r="AH1382" t="s">
        <v>51</v>
      </c>
      <c r="AI1382" t="s">
        <v>52</v>
      </c>
      <c r="AK1382" t="s">
        <v>59</v>
      </c>
    </row>
    <row r="1383" spans="1:38" x14ac:dyDescent="0.25">
      <c r="A1383" t="s">
        <v>38</v>
      </c>
      <c r="B1383">
        <v>101054246</v>
      </c>
      <c r="C1383">
        <v>56753</v>
      </c>
      <c r="D1383">
        <v>56838</v>
      </c>
      <c r="E1383" s="1">
        <v>44340</v>
      </c>
      <c r="F1383" s="2">
        <v>21</v>
      </c>
      <c r="G1383" s="2">
        <f t="shared" si="21"/>
        <v>5</v>
      </c>
      <c r="H1383" t="s">
        <v>204</v>
      </c>
      <c r="I1383" t="s">
        <v>40</v>
      </c>
      <c r="J1383" t="s">
        <v>41</v>
      </c>
      <c r="K1383" t="s">
        <v>68</v>
      </c>
      <c r="L1383" t="s">
        <v>45</v>
      </c>
      <c r="M1383" t="s">
        <v>44</v>
      </c>
      <c r="N1383" t="s">
        <v>45</v>
      </c>
      <c r="O1383" t="s">
        <v>347</v>
      </c>
      <c r="P1383" t="s">
        <v>350</v>
      </c>
      <c r="Q1383">
        <v>101054975</v>
      </c>
      <c r="R1383">
        <v>76166</v>
      </c>
      <c r="S1383" s="1">
        <v>44341</v>
      </c>
      <c r="T1383" t="s">
        <v>48</v>
      </c>
      <c r="U1383">
        <v>36540</v>
      </c>
      <c r="V1383">
        <v>36540</v>
      </c>
      <c r="W1383">
        <v>1</v>
      </c>
      <c r="X1383">
        <v>0</v>
      </c>
      <c r="Y1383">
        <v>20000</v>
      </c>
      <c r="Z1383" t="s">
        <v>49</v>
      </c>
      <c r="AC1383" s="3">
        <v>574043</v>
      </c>
      <c r="AD1383">
        <v>0</v>
      </c>
      <c r="AE1383">
        <v>0</v>
      </c>
      <c r="AF1383" t="s">
        <v>72</v>
      </c>
      <c r="AH1383" t="s">
        <v>51</v>
      </c>
      <c r="AI1383" t="s">
        <v>52</v>
      </c>
      <c r="AK1383" t="s">
        <v>59</v>
      </c>
    </row>
    <row r="1384" spans="1:38" x14ac:dyDescent="0.25">
      <c r="A1384" t="s">
        <v>38</v>
      </c>
      <c r="B1384">
        <v>101054247</v>
      </c>
      <c r="C1384">
        <v>56754</v>
      </c>
      <c r="D1384">
        <v>56839</v>
      </c>
      <c r="E1384" s="1">
        <v>44340</v>
      </c>
      <c r="F1384" s="2">
        <v>21</v>
      </c>
      <c r="G1384" s="2">
        <f t="shared" si="21"/>
        <v>5</v>
      </c>
      <c r="H1384" t="s">
        <v>204</v>
      </c>
      <c r="I1384" t="s">
        <v>40</v>
      </c>
      <c r="J1384" t="s">
        <v>41</v>
      </c>
      <c r="K1384" t="s">
        <v>68</v>
      </c>
      <c r="L1384" t="s">
        <v>45</v>
      </c>
      <c r="M1384" t="s">
        <v>44</v>
      </c>
      <c r="N1384" t="s">
        <v>45</v>
      </c>
      <c r="O1384" t="s">
        <v>347</v>
      </c>
      <c r="P1384" t="s">
        <v>350</v>
      </c>
      <c r="Q1384">
        <v>101054976</v>
      </c>
      <c r="R1384">
        <v>76125</v>
      </c>
      <c r="S1384" s="1">
        <v>44341</v>
      </c>
      <c r="T1384" t="s">
        <v>48</v>
      </c>
      <c r="U1384">
        <v>38540</v>
      </c>
      <c r="V1384">
        <v>38540</v>
      </c>
      <c r="W1384">
        <v>1</v>
      </c>
      <c r="X1384">
        <v>0</v>
      </c>
      <c r="Y1384">
        <v>0</v>
      </c>
      <c r="AC1384" s="3">
        <v>605463</v>
      </c>
      <c r="AD1384">
        <v>0</v>
      </c>
      <c r="AE1384">
        <v>0</v>
      </c>
      <c r="AH1384" t="s">
        <v>51</v>
      </c>
      <c r="AI1384" t="s">
        <v>52</v>
      </c>
      <c r="AK1384" t="s">
        <v>59</v>
      </c>
    </row>
    <row r="1385" spans="1:38" x14ac:dyDescent="0.25">
      <c r="A1385" t="s">
        <v>38</v>
      </c>
      <c r="B1385">
        <v>101054248</v>
      </c>
      <c r="C1385">
        <v>56755</v>
      </c>
      <c r="D1385">
        <v>56840</v>
      </c>
      <c r="E1385" s="1">
        <v>44340</v>
      </c>
      <c r="F1385" s="2">
        <v>21</v>
      </c>
      <c r="G1385" s="2">
        <f t="shared" si="21"/>
        <v>5</v>
      </c>
      <c r="H1385" t="s">
        <v>204</v>
      </c>
      <c r="I1385" t="s">
        <v>40</v>
      </c>
      <c r="J1385" t="s">
        <v>41</v>
      </c>
      <c r="K1385" t="s">
        <v>68</v>
      </c>
      <c r="L1385" t="s">
        <v>45</v>
      </c>
      <c r="M1385" t="s">
        <v>44</v>
      </c>
      <c r="N1385" t="s">
        <v>45</v>
      </c>
      <c r="O1385" t="s">
        <v>347</v>
      </c>
      <c r="P1385" t="s">
        <v>350</v>
      </c>
      <c r="Q1385">
        <v>101054977</v>
      </c>
      <c r="R1385">
        <v>76155</v>
      </c>
      <c r="S1385" s="1">
        <v>44341</v>
      </c>
      <c r="T1385" t="s">
        <v>48</v>
      </c>
      <c r="U1385">
        <v>38600</v>
      </c>
      <c r="V1385">
        <v>38600</v>
      </c>
      <c r="W1385">
        <v>1</v>
      </c>
      <c r="X1385">
        <v>0</v>
      </c>
      <c r="Y1385">
        <v>0</v>
      </c>
      <c r="AC1385" s="3">
        <v>606406</v>
      </c>
      <c r="AD1385">
        <v>0</v>
      </c>
      <c r="AE1385">
        <v>0</v>
      </c>
      <c r="AH1385" t="s">
        <v>51</v>
      </c>
      <c r="AI1385" t="s">
        <v>52</v>
      </c>
      <c r="AK1385" t="s">
        <v>59</v>
      </c>
    </row>
    <row r="1386" spans="1:38" x14ac:dyDescent="0.25">
      <c r="A1386" t="s">
        <v>38</v>
      </c>
      <c r="B1386">
        <v>101054249</v>
      </c>
      <c r="C1386">
        <v>56756</v>
      </c>
      <c r="D1386">
        <v>56841</v>
      </c>
      <c r="E1386" s="1">
        <v>44340</v>
      </c>
      <c r="F1386" s="2">
        <v>21</v>
      </c>
      <c r="G1386" s="2">
        <f t="shared" si="21"/>
        <v>5</v>
      </c>
      <c r="H1386" t="s">
        <v>204</v>
      </c>
      <c r="I1386" t="s">
        <v>40</v>
      </c>
      <c r="J1386" t="s">
        <v>41</v>
      </c>
      <c r="K1386" t="s">
        <v>68</v>
      </c>
      <c r="L1386" t="s">
        <v>45</v>
      </c>
      <c r="M1386" t="s">
        <v>44</v>
      </c>
      <c r="N1386" t="s">
        <v>45</v>
      </c>
      <c r="O1386" t="s">
        <v>529</v>
      </c>
      <c r="P1386" t="s">
        <v>349</v>
      </c>
      <c r="Q1386">
        <v>101054978</v>
      </c>
      <c r="R1386">
        <v>76159</v>
      </c>
      <c r="S1386" s="1">
        <v>44341</v>
      </c>
      <c r="T1386" t="s">
        <v>48</v>
      </c>
      <c r="U1386">
        <v>35410</v>
      </c>
      <c r="V1386">
        <v>35410</v>
      </c>
      <c r="W1386">
        <v>1</v>
      </c>
      <c r="X1386">
        <v>0</v>
      </c>
      <c r="Y1386">
        <v>20000</v>
      </c>
      <c r="Z1386" t="s">
        <v>49</v>
      </c>
      <c r="AC1386" s="3">
        <v>556291</v>
      </c>
      <c r="AD1386">
        <v>0</v>
      </c>
      <c r="AE1386">
        <v>0</v>
      </c>
      <c r="AF1386" t="s">
        <v>72</v>
      </c>
      <c r="AH1386" t="s">
        <v>51</v>
      </c>
      <c r="AI1386" t="s">
        <v>52</v>
      </c>
      <c r="AK1386" t="s">
        <v>59</v>
      </c>
    </row>
    <row r="1387" spans="1:38" x14ac:dyDescent="0.25">
      <c r="A1387" t="s">
        <v>38</v>
      </c>
      <c r="B1387">
        <v>101054250</v>
      </c>
      <c r="C1387">
        <v>56757</v>
      </c>
      <c r="D1387">
        <v>56842</v>
      </c>
      <c r="E1387" s="1">
        <v>44340</v>
      </c>
      <c r="F1387" s="2">
        <v>21</v>
      </c>
      <c r="G1387" s="2">
        <f t="shared" si="21"/>
        <v>5</v>
      </c>
      <c r="H1387" t="s">
        <v>204</v>
      </c>
      <c r="I1387" t="s">
        <v>40</v>
      </c>
      <c r="J1387" t="s">
        <v>41</v>
      </c>
      <c r="K1387" t="s">
        <v>68</v>
      </c>
      <c r="L1387" t="s">
        <v>45</v>
      </c>
      <c r="M1387" t="s">
        <v>44</v>
      </c>
      <c r="N1387" t="s">
        <v>45</v>
      </c>
      <c r="O1387" t="s">
        <v>529</v>
      </c>
      <c r="P1387" t="s">
        <v>349</v>
      </c>
      <c r="Q1387">
        <v>101054979</v>
      </c>
      <c r="R1387">
        <v>76128</v>
      </c>
      <c r="S1387" s="1">
        <v>44341</v>
      </c>
      <c r="T1387" t="s">
        <v>48</v>
      </c>
      <c r="U1387">
        <v>35290</v>
      </c>
      <c r="V1387">
        <v>35290</v>
      </c>
      <c r="W1387">
        <v>1</v>
      </c>
      <c r="X1387">
        <v>0</v>
      </c>
      <c r="Y1387">
        <v>0</v>
      </c>
      <c r="AC1387" s="3">
        <v>554406</v>
      </c>
      <c r="AD1387">
        <v>0</v>
      </c>
      <c r="AE1387">
        <v>0</v>
      </c>
      <c r="AH1387" t="s">
        <v>51</v>
      </c>
      <c r="AI1387" t="s">
        <v>52</v>
      </c>
      <c r="AK1387" t="s">
        <v>59</v>
      </c>
    </row>
    <row r="1388" spans="1:38" x14ac:dyDescent="0.25">
      <c r="A1388" t="s">
        <v>38</v>
      </c>
      <c r="B1388">
        <v>101054251</v>
      </c>
      <c r="C1388">
        <v>56758</v>
      </c>
      <c r="D1388">
        <v>56843</v>
      </c>
      <c r="E1388" s="1">
        <v>44340</v>
      </c>
      <c r="F1388" s="2">
        <v>21</v>
      </c>
      <c r="G1388" s="2">
        <f t="shared" si="21"/>
        <v>5</v>
      </c>
      <c r="H1388" t="s">
        <v>204</v>
      </c>
      <c r="I1388" t="s">
        <v>40</v>
      </c>
      <c r="J1388" t="s">
        <v>41</v>
      </c>
      <c r="K1388" t="s">
        <v>68</v>
      </c>
      <c r="L1388" t="s">
        <v>45</v>
      </c>
      <c r="M1388" t="s">
        <v>44</v>
      </c>
      <c r="N1388" t="s">
        <v>45</v>
      </c>
      <c r="O1388" t="s">
        <v>54</v>
      </c>
      <c r="P1388" t="s">
        <v>55</v>
      </c>
      <c r="Q1388">
        <v>101054980</v>
      </c>
      <c r="R1388">
        <v>76134</v>
      </c>
      <c r="S1388" s="1">
        <v>44341</v>
      </c>
      <c r="T1388" t="s">
        <v>48</v>
      </c>
      <c r="U1388">
        <v>36130</v>
      </c>
      <c r="V1388">
        <v>36130</v>
      </c>
      <c r="W1388">
        <v>1</v>
      </c>
      <c r="X1388">
        <v>0</v>
      </c>
      <c r="Y1388">
        <v>20000</v>
      </c>
      <c r="Z1388" t="s">
        <v>49</v>
      </c>
      <c r="AC1388" s="3">
        <v>567602</v>
      </c>
      <c r="AD1388">
        <v>0</v>
      </c>
      <c r="AE1388">
        <v>0</v>
      </c>
      <c r="AF1388" t="s">
        <v>72</v>
      </c>
      <c r="AH1388" t="s">
        <v>51</v>
      </c>
      <c r="AI1388" t="s">
        <v>52</v>
      </c>
      <c r="AK1388" t="s">
        <v>59</v>
      </c>
    </row>
    <row r="1389" spans="1:38" x14ac:dyDescent="0.25">
      <c r="A1389" t="s">
        <v>38</v>
      </c>
      <c r="B1389">
        <v>101054252</v>
      </c>
      <c r="C1389">
        <v>56759</v>
      </c>
      <c r="D1389">
        <v>56844</v>
      </c>
      <c r="E1389" s="1">
        <v>44340</v>
      </c>
      <c r="F1389" s="2">
        <v>21</v>
      </c>
      <c r="G1389" s="2">
        <f t="shared" si="21"/>
        <v>5</v>
      </c>
      <c r="H1389" t="s">
        <v>204</v>
      </c>
      <c r="I1389" t="s">
        <v>40</v>
      </c>
      <c r="J1389" t="s">
        <v>41</v>
      </c>
      <c r="K1389" t="s">
        <v>68</v>
      </c>
      <c r="L1389" t="s">
        <v>45</v>
      </c>
      <c r="M1389" t="s">
        <v>44</v>
      </c>
      <c r="N1389" t="s">
        <v>45</v>
      </c>
      <c r="O1389" t="s">
        <v>54</v>
      </c>
      <c r="P1389" t="s">
        <v>55</v>
      </c>
      <c r="Q1389">
        <v>101054981</v>
      </c>
      <c r="R1389">
        <v>79807</v>
      </c>
      <c r="S1389" s="1">
        <v>44341</v>
      </c>
      <c r="T1389" t="s">
        <v>48</v>
      </c>
      <c r="U1389">
        <v>35900</v>
      </c>
      <c r="V1389">
        <v>35900</v>
      </c>
      <c r="W1389">
        <v>1</v>
      </c>
      <c r="X1389">
        <v>0</v>
      </c>
      <c r="Y1389">
        <v>0</v>
      </c>
      <c r="AC1389" s="3">
        <v>563989</v>
      </c>
      <c r="AD1389">
        <v>0</v>
      </c>
      <c r="AE1389">
        <v>0</v>
      </c>
      <c r="AH1389" t="s">
        <v>51</v>
      </c>
      <c r="AI1389" t="s">
        <v>52</v>
      </c>
      <c r="AK1389" t="s">
        <v>59</v>
      </c>
    </row>
    <row r="1390" spans="1:38" x14ac:dyDescent="0.25">
      <c r="A1390" t="s">
        <v>38</v>
      </c>
      <c r="B1390">
        <v>101054253</v>
      </c>
      <c r="C1390">
        <v>56760</v>
      </c>
      <c r="D1390">
        <v>56633</v>
      </c>
      <c r="E1390" s="1">
        <v>44340</v>
      </c>
      <c r="F1390" s="2">
        <v>21</v>
      </c>
      <c r="G1390" s="2">
        <f t="shared" si="21"/>
        <v>5</v>
      </c>
      <c r="H1390" t="s">
        <v>204</v>
      </c>
      <c r="I1390" t="s">
        <v>40</v>
      </c>
      <c r="J1390" t="s">
        <v>41</v>
      </c>
      <c r="K1390" t="s">
        <v>68</v>
      </c>
      <c r="L1390" t="s">
        <v>45</v>
      </c>
      <c r="M1390" t="s">
        <v>44</v>
      </c>
      <c r="N1390" t="s">
        <v>45</v>
      </c>
      <c r="O1390" t="s">
        <v>46</v>
      </c>
      <c r="P1390" t="s">
        <v>47</v>
      </c>
      <c r="Q1390">
        <v>101054982</v>
      </c>
      <c r="R1390">
        <v>76074</v>
      </c>
      <c r="S1390" s="1">
        <v>44340</v>
      </c>
      <c r="T1390" t="s">
        <v>48</v>
      </c>
      <c r="U1390">
        <v>34860</v>
      </c>
      <c r="V1390">
        <v>34860</v>
      </c>
      <c r="W1390">
        <v>1</v>
      </c>
      <c r="X1390">
        <v>0</v>
      </c>
      <c r="Y1390">
        <v>0</v>
      </c>
      <c r="AC1390" s="3">
        <v>547651</v>
      </c>
      <c r="AD1390">
        <v>0</v>
      </c>
      <c r="AE1390">
        <v>0</v>
      </c>
      <c r="AH1390" t="s">
        <v>51</v>
      </c>
      <c r="AI1390" t="s">
        <v>52</v>
      </c>
      <c r="AK1390" t="s">
        <v>59</v>
      </c>
    </row>
    <row r="1391" spans="1:38" x14ac:dyDescent="0.25">
      <c r="A1391" t="s">
        <v>38</v>
      </c>
      <c r="B1391">
        <v>101054254</v>
      </c>
      <c r="C1391">
        <v>56761</v>
      </c>
      <c r="D1391">
        <v>56901</v>
      </c>
      <c r="E1391" s="1">
        <v>44340</v>
      </c>
      <c r="F1391" s="2">
        <v>21</v>
      </c>
      <c r="G1391" s="2">
        <f t="shared" si="21"/>
        <v>5</v>
      </c>
      <c r="H1391" t="s">
        <v>101</v>
      </c>
      <c r="I1391" t="s">
        <v>40</v>
      </c>
      <c r="J1391" t="s">
        <v>41</v>
      </c>
      <c r="K1391" t="s">
        <v>44</v>
      </c>
      <c r="L1391" t="s">
        <v>45</v>
      </c>
      <c r="M1391" t="s">
        <v>107</v>
      </c>
      <c r="N1391" t="s">
        <v>45</v>
      </c>
      <c r="O1391" t="s">
        <v>115</v>
      </c>
      <c r="P1391" t="s">
        <v>154</v>
      </c>
      <c r="Q1391">
        <v>101054983</v>
      </c>
      <c r="R1391" t="s">
        <v>868</v>
      </c>
      <c r="S1391" s="1">
        <v>44341</v>
      </c>
      <c r="T1391" t="s">
        <v>48</v>
      </c>
      <c r="U1391">
        <v>1</v>
      </c>
      <c r="V1391">
        <v>1</v>
      </c>
      <c r="W1391">
        <v>1</v>
      </c>
      <c r="X1391">
        <v>10000</v>
      </c>
      <c r="Y1391">
        <v>0</v>
      </c>
      <c r="Z1391" t="s">
        <v>49</v>
      </c>
      <c r="AC1391" s="3">
        <v>162301</v>
      </c>
      <c r="AD1391">
        <v>0</v>
      </c>
      <c r="AE1391">
        <v>0</v>
      </c>
      <c r="AF1391" t="s">
        <v>56</v>
      </c>
      <c r="AH1391" t="s">
        <v>64</v>
      </c>
      <c r="AI1391" t="s">
        <v>52</v>
      </c>
      <c r="AK1391" t="s">
        <v>59</v>
      </c>
    </row>
    <row r="1392" spans="1:38" x14ac:dyDescent="0.25">
      <c r="A1392" t="s">
        <v>38</v>
      </c>
      <c r="B1392">
        <v>101054255</v>
      </c>
      <c r="C1392">
        <v>56762</v>
      </c>
      <c r="D1392">
        <v>56898</v>
      </c>
      <c r="E1392" s="1">
        <v>44340</v>
      </c>
      <c r="F1392" s="2">
        <v>21</v>
      </c>
      <c r="G1392" s="2">
        <f t="shared" si="21"/>
        <v>5</v>
      </c>
      <c r="H1392" t="s">
        <v>101</v>
      </c>
      <c r="I1392" t="s">
        <v>40</v>
      </c>
      <c r="J1392" t="s">
        <v>41</v>
      </c>
      <c r="K1392" t="s">
        <v>107</v>
      </c>
      <c r="L1392" t="s">
        <v>45</v>
      </c>
      <c r="M1392" t="s">
        <v>44</v>
      </c>
      <c r="N1392" t="s">
        <v>45</v>
      </c>
      <c r="O1392" t="s">
        <v>109</v>
      </c>
      <c r="P1392" t="s">
        <v>112</v>
      </c>
      <c r="Q1392">
        <v>101054984</v>
      </c>
      <c r="R1392" t="s">
        <v>869</v>
      </c>
      <c r="S1392" s="1">
        <v>44341</v>
      </c>
      <c r="T1392" t="s">
        <v>48</v>
      </c>
      <c r="U1392">
        <v>1</v>
      </c>
      <c r="V1392">
        <v>1</v>
      </c>
      <c r="W1392">
        <v>1</v>
      </c>
      <c r="X1392">
        <v>10000</v>
      </c>
      <c r="Y1392">
        <v>0</v>
      </c>
      <c r="Z1392" t="s">
        <v>49</v>
      </c>
      <c r="AC1392" s="3">
        <v>162301</v>
      </c>
      <c r="AD1392">
        <v>0</v>
      </c>
      <c r="AE1392">
        <v>0</v>
      </c>
      <c r="AF1392" t="s">
        <v>56</v>
      </c>
      <c r="AH1392" t="s">
        <v>64</v>
      </c>
      <c r="AI1392" t="s">
        <v>52</v>
      </c>
      <c r="AK1392" t="s">
        <v>59</v>
      </c>
    </row>
    <row r="1393" spans="1:38" x14ac:dyDescent="0.25">
      <c r="A1393" t="s">
        <v>38</v>
      </c>
      <c r="B1393">
        <v>101054256</v>
      </c>
      <c r="C1393">
        <v>56763</v>
      </c>
      <c r="D1393">
        <v>57179</v>
      </c>
      <c r="E1393" s="1">
        <v>44340</v>
      </c>
      <c r="F1393" s="2">
        <v>21</v>
      </c>
      <c r="G1393" s="2">
        <f t="shared" si="21"/>
        <v>5</v>
      </c>
      <c r="H1393" t="s">
        <v>82</v>
      </c>
      <c r="I1393" t="s">
        <v>83</v>
      </c>
      <c r="J1393" t="s">
        <v>41</v>
      </c>
      <c r="K1393" t="s">
        <v>83</v>
      </c>
      <c r="L1393" t="s">
        <v>45</v>
      </c>
      <c r="M1393" t="s">
        <v>83</v>
      </c>
      <c r="N1393" t="s">
        <v>84</v>
      </c>
      <c r="O1393" t="s">
        <v>870</v>
      </c>
      <c r="P1393" t="s">
        <v>659</v>
      </c>
      <c r="Q1393">
        <v>101054985</v>
      </c>
      <c r="R1393">
        <v>97518</v>
      </c>
      <c r="S1393" s="1">
        <v>44347</v>
      </c>
      <c r="T1393" t="s">
        <v>48</v>
      </c>
      <c r="U1393">
        <v>34330</v>
      </c>
      <c r="V1393">
        <v>34240</v>
      </c>
      <c r="W1393">
        <v>1</v>
      </c>
      <c r="X1393">
        <v>882851</v>
      </c>
      <c r="Y1393">
        <v>0</v>
      </c>
      <c r="Z1393" t="s">
        <v>49</v>
      </c>
      <c r="AC1393" s="3">
        <v>7415280</v>
      </c>
      <c r="AD1393">
        <v>0</v>
      </c>
      <c r="AE1393">
        <v>0</v>
      </c>
      <c r="AF1393" t="s">
        <v>56</v>
      </c>
      <c r="AH1393" t="s">
        <v>87</v>
      </c>
      <c r="AI1393" t="s">
        <v>52</v>
      </c>
      <c r="AK1393" t="s">
        <v>53</v>
      </c>
      <c r="AL1393" s="1">
        <v>44355</v>
      </c>
    </row>
    <row r="1394" spans="1:38" x14ac:dyDescent="0.25">
      <c r="A1394" t="s">
        <v>38</v>
      </c>
      <c r="B1394">
        <v>101054257</v>
      </c>
      <c r="C1394">
        <v>56764</v>
      </c>
      <c r="D1394">
        <v>56976</v>
      </c>
      <c r="E1394" s="1">
        <v>44340</v>
      </c>
      <c r="F1394" s="2">
        <v>21</v>
      </c>
      <c r="G1394" s="2">
        <f t="shared" si="21"/>
        <v>5</v>
      </c>
      <c r="H1394" t="s">
        <v>720</v>
      </c>
      <c r="I1394" t="s">
        <v>125</v>
      </c>
      <c r="J1394" t="s">
        <v>41</v>
      </c>
      <c r="K1394" t="s">
        <v>42</v>
      </c>
      <c r="L1394" t="s">
        <v>43</v>
      </c>
      <c r="M1394" t="s">
        <v>125</v>
      </c>
      <c r="N1394" t="s">
        <v>126</v>
      </c>
      <c r="O1394" t="s">
        <v>54</v>
      </c>
      <c r="P1394" t="s">
        <v>55</v>
      </c>
      <c r="Q1394">
        <v>101054986</v>
      </c>
      <c r="R1394">
        <v>0</v>
      </c>
      <c r="S1394" s="1">
        <v>44343</v>
      </c>
      <c r="T1394" t="s">
        <v>48</v>
      </c>
      <c r="U1394">
        <v>1</v>
      </c>
      <c r="V1394">
        <v>1</v>
      </c>
      <c r="W1394">
        <v>1</v>
      </c>
      <c r="X1394">
        <v>558224</v>
      </c>
      <c r="Y1394">
        <v>200000</v>
      </c>
      <c r="Z1394" t="s">
        <v>49</v>
      </c>
      <c r="AC1394" s="3">
        <v>3500000</v>
      </c>
      <c r="AD1394">
        <v>0</v>
      </c>
      <c r="AE1394">
        <v>0</v>
      </c>
      <c r="AF1394" t="s">
        <v>50</v>
      </c>
      <c r="AH1394" t="s">
        <v>504</v>
      </c>
      <c r="AI1394" t="s">
        <v>52</v>
      </c>
      <c r="AK1394" t="s">
        <v>59</v>
      </c>
    </row>
    <row r="1395" spans="1:38" x14ac:dyDescent="0.25">
      <c r="A1395" t="s">
        <v>38</v>
      </c>
      <c r="B1395">
        <v>101054258</v>
      </c>
      <c r="C1395">
        <v>56765</v>
      </c>
      <c r="D1395">
        <v>56824</v>
      </c>
      <c r="E1395" s="1">
        <v>44340</v>
      </c>
      <c r="F1395" s="2">
        <v>21</v>
      </c>
      <c r="G1395" s="2">
        <f t="shared" si="21"/>
        <v>5</v>
      </c>
      <c r="H1395" t="s">
        <v>204</v>
      </c>
      <c r="I1395" t="s">
        <v>40</v>
      </c>
      <c r="J1395" t="s">
        <v>41</v>
      </c>
      <c r="K1395" t="s">
        <v>68</v>
      </c>
      <c r="L1395" t="s">
        <v>45</v>
      </c>
      <c r="M1395" t="s">
        <v>44</v>
      </c>
      <c r="N1395" t="s">
        <v>45</v>
      </c>
      <c r="O1395" t="s">
        <v>65</v>
      </c>
      <c r="P1395" t="s">
        <v>66</v>
      </c>
      <c r="Q1395">
        <v>101054987</v>
      </c>
      <c r="R1395">
        <v>76121</v>
      </c>
      <c r="S1395" s="1">
        <v>44341</v>
      </c>
      <c r="T1395" t="s">
        <v>48</v>
      </c>
      <c r="U1395">
        <v>31650</v>
      </c>
      <c r="V1395">
        <v>31680</v>
      </c>
      <c r="W1395">
        <v>1</v>
      </c>
      <c r="X1395">
        <v>0</v>
      </c>
      <c r="Y1395">
        <v>0</v>
      </c>
      <c r="AC1395" s="3">
        <v>497222</v>
      </c>
      <c r="AD1395">
        <v>0</v>
      </c>
      <c r="AE1395">
        <v>0</v>
      </c>
      <c r="AH1395" t="s">
        <v>51</v>
      </c>
      <c r="AI1395" t="s">
        <v>52</v>
      </c>
      <c r="AK1395" t="s">
        <v>59</v>
      </c>
    </row>
    <row r="1396" spans="1:38" x14ac:dyDescent="0.25">
      <c r="A1396" t="s">
        <v>38</v>
      </c>
      <c r="B1396">
        <v>101054259</v>
      </c>
      <c r="C1396">
        <v>56766</v>
      </c>
      <c r="D1396">
        <v>56825</v>
      </c>
      <c r="E1396" s="1">
        <v>44340</v>
      </c>
      <c r="F1396" s="2">
        <v>21</v>
      </c>
      <c r="G1396" s="2">
        <f t="shared" si="21"/>
        <v>5</v>
      </c>
      <c r="H1396" t="s">
        <v>204</v>
      </c>
      <c r="I1396" t="s">
        <v>40</v>
      </c>
      <c r="J1396" t="s">
        <v>41</v>
      </c>
      <c r="K1396" t="s">
        <v>68</v>
      </c>
      <c r="L1396" t="s">
        <v>45</v>
      </c>
      <c r="M1396" t="s">
        <v>44</v>
      </c>
      <c r="N1396" t="s">
        <v>45</v>
      </c>
      <c r="O1396" t="s">
        <v>65</v>
      </c>
      <c r="P1396" t="s">
        <v>66</v>
      </c>
      <c r="Q1396">
        <v>101054988</v>
      </c>
      <c r="R1396">
        <v>76164</v>
      </c>
      <c r="S1396" s="1">
        <v>44341</v>
      </c>
      <c r="T1396" t="s">
        <v>48</v>
      </c>
      <c r="U1396">
        <v>31530</v>
      </c>
      <c r="V1396">
        <v>31560</v>
      </c>
      <c r="W1396">
        <v>1</v>
      </c>
      <c r="X1396">
        <v>0</v>
      </c>
      <c r="Y1396">
        <v>0</v>
      </c>
      <c r="AC1396" s="3">
        <v>495336</v>
      </c>
      <c r="AD1396">
        <v>0</v>
      </c>
      <c r="AE1396">
        <v>0</v>
      </c>
      <c r="AH1396" t="s">
        <v>51</v>
      </c>
      <c r="AI1396" t="s">
        <v>52</v>
      </c>
      <c r="AK1396" t="s">
        <v>59</v>
      </c>
    </row>
    <row r="1397" spans="1:38" x14ac:dyDescent="0.25">
      <c r="A1397" t="s">
        <v>38</v>
      </c>
      <c r="B1397">
        <v>101054260</v>
      </c>
      <c r="C1397">
        <v>56767</v>
      </c>
      <c r="D1397">
        <v>56815</v>
      </c>
      <c r="E1397" s="1">
        <v>44340</v>
      </c>
      <c r="F1397" s="2">
        <v>21</v>
      </c>
      <c r="G1397" s="2">
        <f t="shared" si="21"/>
        <v>5</v>
      </c>
      <c r="H1397" t="s">
        <v>67</v>
      </c>
      <c r="I1397" t="s">
        <v>40</v>
      </c>
      <c r="J1397" t="s">
        <v>41</v>
      </c>
      <c r="K1397" t="s">
        <v>68</v>
      </c>
      <c r="L1397" t="s">
        <v>45</v>
      </c>
      <c r="M1397" t="s">
        <v>69</v>
      </c>
      <c r="N1397" t="s">
        <v>45</v>
      </c>
      <c r="O1397" t="s">
        <v>70</v>
      </c>
      <c r="P1397" t="s">
        <v>71</v>
      </c>
      <c r="Q1397">
        <v>101054989</v>
      </c>
      <c r="R1397">
        <v>605</v>
      </c>
      <c r="S1397" s="1">
        <v>44341</v>
      </c>
      <c r="T1397" t="s">
        <v>48</v>
      </c>
      <c r="U1397">
        <v>34810</v>
      </c>
      <c r="V1397">
        <v>34840</v>
      </c>
      <c r="W1397">
        <v>1</v>
      </c>
      <c r="X1397">
        <v>0</v>
      </c>
      <c r="Y1397">
        <v>10000</v>
      </c>
      <c r="Z1397" t="s">
        <v>49</v>
      </c>
      <c r="AC1397" s="3">
        <v>546865</v>
      </c>
      <c r="AD1397">
        <v>0</v>
      </c>
      <c r="AE1397">
        <v>0</v>
      </c>
      <c r="AF1397" t="s">
        <v>72</v>
      </c>
      <c r="AH1397" t="s">
        <v>51</v>
      </c>
      <c r="AI1397" t="s">
        <v>52</v>
      </c>
      <c r="AK1397" t="s">
        <v>53</v>
      </c>
      <c r="AL1397" s="1">
        <v>44355</v>
      </c>
    </row>
    <row r="1398" spans="1:38" x14ac:dyDescent="0.25">
      <c r="A1398" t="s">
        <v>38</v>
      </c>
      <c r="B1398">
        <v>101054261</v>
      </c>
      <c r="C1398">
        <v>56768</v>
      </c>
      <c r="D1398">
        <v>56816</v>
      </c>
      <c r="E1398" s="1">
        <v>44340</v>
      </c>
      <c r="F1398" s="2">
        <v>21</v>
      </c>
      <c r="G1398" s="2">
        <f t="shared" si="21"/>
        <v>5</v>
      </c>
      <c r="H1398" t="s">
        <v>67</v>
      </c>
      <c r="I1398" t="s">
        <v>40</v>
      </c>
      <c r="J1398" t="s">
        <v>41</v>
      </c>
      <c r="K1398" t="s">
        <v>68</v>
      </c>
      <c r="L1398" t="s">
        <v>45</v>
      </c>
      <c r="M1398" t="s">
        <v>69</v>
      </c>
      <c r="N1398" t="s">
        <v>45</v>
      </c>
      <c r="O1398" t="s">
        <v>70</v>
      </c>
      <c r="P1398" t="s">
        <v>71</v>
      </c>
      <c r="Q1398">
        <v>101054990</v>
      </c>
      <c r="R1398">
        <v>614</v>
      </c>
      <c r="S1398" s="1">
        <v>44341</v>
      </c>
      <c r="T1398" t="s">
        <v>48</v>
      </c>
      <c r="U1398">
        <v>35820</v>
      </c>
      <c r="V1398">
        <v>35860</v>
      </c>
      <c r="W1398">
        <v>1</v>
      </c>
      <c r="X1398">
        <v>0</v>
      </c>
      <c r="Y1398">
        <v>0</v>
      </c>
      <c r="AC1398" s="3">
        <v>562732</v>
      </c>
      <c r="AD1398">
        <v>0</v>
      </c>
      <c r="AE1398">
        <v>0</v>
      </c>
      <c r="AH1398" t="s">
        <v>51</v>
      </c>
      <c r="AI1398" t="s">
        <v>52</v>
      </c>
      <c r="AK1398" t="s">
        <v>53</v>
      </c>
      <c r="AL1398" s="1">
        <v>44355</v>
      </c>
    </row>
    <row r="1399" spans="1:38" x14ac:dyDescent="0.25">
      <c r="A1399" t="s">
        <v>38</v>
      </c>
      <c r="B1399">
        <v>101054262</v>
      </c>
      <c r="C1399">
        <v>56769</v>
      </c>
      <c r="D1399">
        <v>56634</v>
      </c>
      <c r="E1399" s="1">
        <v>44340</v>
      </c>
      <c r="F1399" s="2">
        <v>21</v>
      </c>
      <c r="G1399" s="2">
        <f t="shared" si="21"/>
        <v>5</v>
      </c>
      <c r="H1399" t="s">
        <v>204</v>
      </c>
      <c r="I1399" t="s">
        <v>40</v>
      </c>
      <c r="J1399" t="s">
        <v>41</v>
      </c>
      <c r="K1399" t="s">
        <v>68</v>
      </c>
      <c r="L1399" t="s">
        <v>45</v>
      </c>
      <c r="M1399" t="s">
        <v>44</v>
      </c>
      <c r="N1399" t="s">
        <v>45</v>
      </c>
      <c r="O1399" t="s">
        <v>347</v>
      </c>
      <c r="P1399" t="s">
        <v>350</v>
      </c>
      <c r="Q1399">
        <v>101054991</v>
      </c>
      <c r="R1399">
        <v>292</v>
      </c>
      <c r="S1399" s="1">
        <v>44340</v>
      </c>
      <c r="T1399" t="s">
        <v>48</v>
      </c>
      <c r="U1399">
        <v>37100</v>
      </c>
      <c r="V1399">
        <v>37040</v>
      </c>
      <c r="W1399">
        <v>1</v>
      </c>
      <c r="X1399">
        <v>0</v>
      </c>
      <c r="Y1399">
        <v>0</v>
      </c>
      <c r="AC1399" s="3">
        <v>582841</v>
      </c>
      <c r="AD1399">
        <v>0</v>
      </c>
      <c r="AE1399">
        <v>0</v>
      </c>
      <c r="AH1399" t="s">
        <v>51</v>
      </c>
      <c r="AI1399" t="s">
        <v>52</v>
      </c>
      <c r="AK1399" t="s">
        <v>59</v>
      </c>
    </row>
    <row r="1400" spans="1:38" x14ac:dyDescent="0.25">
      <c r="A1400" t="s">
        <v>38</v>
      </c>
      <c r="B1400">
        <v>101054263</v>
      </c>
      <c r="C1400">
        <v>56770</v>
      </c>
      <c r="D1400">
        <v>56845</v>
      </c>
      <c r="E1400" s="1">
        <v>44340</v>
      </c>
      <c r="F1400" s="2">
        <v>21</v>
      </c>
      <c r="G1400" s="2">
        <f t="shared" si="21"/>
        <v>5</v>
      </c>
      <c r="H1400" t="s">
        <v>67</v>
      </c>
      <c r="I1400" t="s">
        <v>40</v>
      </c>
      <c r="J1400" t="s">
        <v>41</v>
      </c>
      <c r="K1400" t="s">
        <v>68</v>
      </c>
      <c r="L1400" t="s">
        <v>45</v>
      </c>
      <c r="M1400" t="s">
        <v>69</v>
      </c>
      <c r="N1400" t="s">
        <v>45</v>
      </c>
      <c r="O1400" t="s">
        <v>70</v>
      </c>
      <c r="P1400" t="s">
        <v>206</v>
      </c>
      <c r="Q1400">
        <v>101054992</v>
      </c>
      <c r="R1400">
        <v>483</v>
      </c>
      <c r="S1400" s="1">
        <v>44341</v>
      </c>
      <c r="T1400" t="s">
        <v>48</v>
      </c>
      <c r="U1400">
        <v>36540</v>
      </c>
      <c r="V1400">
        <v>36540</v>
      </c>
      <c r="W1400">
        <v>1</v>
      </c>
      <c r="X1400">
        <v>0</v>
      </c>
      <c r="Y1400">
        <v>25000</v>
      </c>
      <c r="Z1400" t="s">
        <v>49</v>
      </c>
      <c r="AC1400" s="3">
        <v>574043</v>
      </c>
      <c r="AD1400">
        <v>0</v>
      </c>
      <c r="AE1400">
        <v>0</v>
      </c>
      <c r="AF1400" t="s">
        <v>72</v>
      </c>
      <c r="AH1400" t="s">
        <v>51</v>
      </c>
      <c r="AI1400" t="s">
        <v>52</v>
      </c>
      <c r="AK1400" t="s">
        <v>53</v>
      </c>
      <c r="AL1400" s="1">
        <v>44355</v>
      </c>
    </row>
    <row r="1401" spans="1:38" x14ac:dyDescent="0.25">
      <c r="A1401" t="s">
        <v>38</v>
      </c>
      <c r="B1401">
        <v>101054264</v>
      </c>
      <c r="C1401">
        <v>56771</v>
      </c>
      <c r="D1401">
        <v>57049</v>
      </c>
      <c r="E1401" s="1">
        <v>44340</v>
      </c>
      <c r="F1401" s="2">
        <v>21</v>
      </c>
      <c r="G1401" s="2">
        <f t="shared" si="21"/>
        <v>5</v>
      </c>
      <c r="H1401" t="s">
        <v>171</v>
      </c>
      <c r="I1401" t="s">
        <v>124</v>
      </c>
      <c r="J1401" t="s">
        <v>41</v>
      </c>
      <c r="K1401" t="s">
        <v>172</v>
      </c>
      <c r="L1401" t="s">
        <v>173</v>
      </c>
      <c r="M1401" t="s">
        <v>42</v>
      </c>
      <c r="N1401" t="s">
        <v>43</v>
      </c>
      <c r="O1401" t="s">
        <v>202</v>
      </c>
      <c r="P1401" t="s">
        <v>662</v>
      </c>
      <c r="Q1401">
        <v>101054993</v>
      </c>
      <c r="R1401">
        <v>79939</v>
      </c>
      <c r="S1401" s="1">
        <v>44344</v>
      </c>
      <c r="T1401" t="s">
        <v>48</v>
      </c>
      <c r="U1401">
        <v>33970</v>
      </c>
      <c r="V1401">
        <v>33970</v>
      </c>
      <c r="W1401">
        <v>1</v>
      </c>
      <c r="X1401">
        <v>361440</v>
      </c>
      <c r="Y1401">
        <v>0</v>
      </c>
      <c r="Z1401" t="s">
        <v>49</v>
      </c>
      <c r="AC1401" s="3">
        <v>685515</v>
      </c>
      <c r="AD1401">
        <v>0</v>
      </c>
      <c r="AE1401">
        <v>0</v>
      </c>
      <c r="AF1401" t="s">
        <v>56</v>
      </c>
      <c r="AH1401" t="s">
        <v>64</v>
      </c>
      <c r="AI1401" t="s">
        <v>52</v>
      </c>
      <c r="AK1401" t="s">
        <v>59</v>
      </c>
    </row>
    <row r="1402" spans="1:38" x14ac:dyDescent="0.25">
      <c r="A1402" t="s">
        <v>38</v>
      </c>
      <c r="B1402">
        <v>101054265</v>
      </c>
      <c r="C1402">
        <v>56772</v>
      </c>
      <c r="E1402" s="1">
        <v>44340</v>
      </c>
      <c r="F1402" s="2">
        <v>21</v>
      </c>
      <c r="G1402" s="2">
        <f t="shared" si="21"/>
        <v>5</v>
      </c>
      <c r="H1402" t="s">
        <v>164</v>
      </c>
      <c r="I1402" t="s">
        <v>146</v>
      </c>
      <c r="J1402" t="s">
        <v>41</v>
      </c>
      <c r="K1402" t="s">
        <v>165</v>
      </c>
      <c r="L1402" t="s">
        <v>166</v>
      </c>
      <c r="M1402" t="s">
        <v>107</v>
      </c>
      <c r="N1402" t="s">
        <v>45</v>
      </c>
      <c r="O1402" t="s">
        <v>345</v>
      </c>
      <c r="P1402" t="s">
        <v>346</v>
      </c>
      <c r="Q1402">
        <v>101054994</v>
      </c>
      <c r="R1402" t="s">
        <v>839</v>
      </c>
      <c r="S1402" s="1">
        <v>44341</v>
      </c>
      <c r="T1402" t="s">
        <v>170</v>
      </c>
      <c r="U1402">
        <v>1</v>
      </c>
      <c r="V1402">
        <v>1</v>
      </c>
      <c r="W1402">
        <v>1</v>
      </c>
      <c r="X1402">
        <v>0</v>
      </c>
      <c r="Y1402">
        <v>0</v>
      </c>
      <c r="AC1402" s="3">
        <v>1188458</v>
      </c>
      <c r="AD1402">
        <v>1000000</v>
      </c>
      <c r="AE1402">
        <v>0</v>
      </c>
      <c r="AH1402" t="s">
        <v>64</v>
      </c>
      <c r="AI1402" t="s">
        <v>52</v>
      </c>
      <c r="AK1402" t="s">
        <v>59</v>
      </c>
    </row>
    <row r="1403" spans="1:38" x14ac:dyDescent="0.25">
      <c r="A1403" t="s">
        <v>38</v>
      </c>
      <c r="B1403">
        <v>101054266</v>
      </c>
      <c r="C1403">
        <v>56773</v>
      </c>
      <c r="E1403" s="1">
        <v>44340</v>
      </c>
      <c r="F1403" s="2">
        <v>21</v>
      </c>
      <c r="G1403" s="2">
        <f t="shared" si="21"/>
        <v>5</v>
      </c>
      <c r="H1403" t="s">
        <v>164</v>
      </c>
      <c r="I1403" t="s">
        <v>146</v>
      </c>
      <c r="J1403" t="s">
        <v>41</v>
      </c>
      <c r="K1403" t="s">
        <v>165</v>
      </c>
      <c r="L1403" t="s">
        <v>166</v>
      </c>
      <c r="M1403" t="s">
        <v>107</v>
      </c>
      <c r="N1403" t="s">
        <v>45</v>
      </c>
      <c r="O1403" t="s">
        <v>167</v>
      </c>
      <c r="P1403" t="s">
        <v>168</v>
      </c>
      <c r="Q1403">
        <v>101054995</v>
      </c>
      <c r="R1403" t="s">
        <v>837</v>
      </c>
      <c r="S1403" s="1">
        <v>44341</v>
      </c>
      <c r="T1403" t="s">
        <v>170</v>
      </c>
      <c r="U1403">
        <v>1</v>
      </c>
      <c r="V1403">
        <v>1</v>
      </c>
      <c r="W1403">
        <v>1</v>
      </c>
      <c r="X1403">
        <v>0</v>
      </c>
      <c r="Y1403">
        <v>0</v>
      </c>
      <c r="AC1403" s="3">
        <v>1188458</v>
      </c>
      <c r="AD1403">
        <v>1000000</v>
      </c>
      <c r="AE1403">
        <v>0</v>
      </c>
      <c r="AH1403" t="s">
        <v>64</v>
      </c>
      <c r="AI1403" t="s">
        <v>52</v>
      </c>
      <c r="AK1403" t="s">
        <v>59</v>
      </c>
    </row>
    <row r="1404" spans="1:38" x14ac:dyDescent="0.25">
      <c r="A1404" t="s">
        <v>38</v>
      </c>
      <c r="B1404">
        <v>101054267</v>
      </c>
      <c r="C1404">
        <v>56774</v>
      </c>
      <c r="D1404">
        <v>57041</v>
      </c>
      <c r="E1404" s="1">
        <v>44340</v>
      </c>
      <c r="F1404" s="2">
        <v>21</v>
      </c>
      <c r="G1404" s="2">
        <f t="shared" si="21"/>
        <v>5</v>
      </c>
      <c r="H1404" t="s">
        <v>82</v>
      </c>
      <c r="I1404" t="s">
        <v>83</v>
      </c>
      <c r="J1404" t="s">
        <v>41</v>
      </c>
      <c r="K1404" t="s">
        <v>83</v>
      </c>
      <c r="L1404" t="s">
        <v>45</v>
      </c>
      <c r="M1404" t="s">
        <v>83</v>
      </c>
      <c r="N1404" t="s">
        <v>84</v>
      </c>
      <c r="O1404" t="s">
        <v>671</v>
      </c>
      <c r="P1404" t="s">
        <v>348</v>
      </c>
      <c r="Q1404">
        <v>101054996</v>
      </c>
      <c r="R1404">
        <v>97431</v>
      </c>
      <c r="S1404" s="1">
        <v>44344</v>
      </c>
      <c r="T1404" t="s">
        <v>48</v>
      </c>
      <c r="U1404">
        <v>34540</v>
      </c>
      <c r="V1404">
        <v>34450</v>
      </c>
      <c r="W1404">
        <v>1</v>
      </c>
      <c r="X1404">
        <v>882851</v>
      </c>
      <c r="Y1404">
        <v>0</v>
      </c>
      <c r="Z1404" t="s">
        <v>49</v>
      </c>
      <c r="AC1404" s="3">
        <v>7253400</v>
      </c>
      <c r="AD1404">
        <v>0</v>
      </c>
      <c r="AE1404">
        <v>0</v>
      </c>
      <c r="AF1404" t="s">
        <v>56</v>
      </c>
      <c r="AH1404" t="s">
        <v>87</v>
      </c>
      <c r="AI1404" t="s">
        <v>52</v>
      </c>
      <c r="AK1404" t="s">
        <v>53</v>
      </c>
      <c r="AL1404" s="1">
        <v>44355</v>
      </c>
    </row>
    <row r="1405" spans="1:38" x14ac:dyDescent="0.25">
      <c r="A1405" t="s">
        <v>38</v>
      </c>
      <c r="B1405">
        <v>101054268</v>
      </c>
      <c r="C1405">
        <v>56775</v>
      </c>
      <c r="D1405">
        <v>56846</v>
      </c>
      <c r="E1405" s="1">
        <v>44340</v>
      </c>
      <c r="F1405" s="2">
        <v>21</v>
      </c>
      <c r="G1405" s="2">
        <f t="shared" si="21"/>
        <v>5</v>
      </c>
      <c r="H1405" t="s">
        <v>67</v>
      </c>
      <c r="I1405" t="s">
        <v>40</v>
      </c>
      <c r="J1405" t="s">
        <v>41</v>
      </c>
      <c r="K1405" t="s">
        <v>68</v>
      </c>
      <c r="L1405" t="s">
        <v>45</v>
      </c>
      <c r="M1405" t="s">
        <v>69</v>
      </c>
      <c r="N1405" t="s">
        <v>45</v>
      </c>
      <c r="O1405" t="s">
        <v>70</v>
      </c>
      <c r="P1405" t="s">
        <v>206</v>
      </c>
      <c r="Q1405">
        <v>101054997</v>
      </c>
      <c r="R1405">
        <v>475</v>
      </c>
      <c r="S1405" s="1">
        <v>44341</v>
      </c>
      <c r="T1405" t="s">
        <v>48</v>
      </c>
      <c r="U1405">
        <v>34730</v>
      </c>
      <c r="V1405">
        <v>34820</v>
      </c>
      <c r="W1405">
        <v>1</v>
      </c>
      <c r="X1405">
        <v>0</v>
      </c>
      <c r="Y1405">
        <v>0</v>
      </c>
      <c r="AC1405" s="3">
        <v>545608</v>
      </c>
      <c r="AD1405">
        <v>0</v>
      </c>
      <c r="AE1405">
        <v>0</v>
      </c>
      <c r="AH1405" t="s">
        <v>51</v>
      </c>
      <c r="AI1405" t="s">
        <v>52</v>
      </c>
      <c r="AK1405" t="s">
        <v>53</v>
      </c>
      <c r="AL1405" s="1">
        <v>44355</v>
      </c>
    </row>
    <row r="1406" spans="1:38" x14ac:dyDescent="0.25">
      <c r="A1406" t="s">
        <v>38</v>
      </c>
      <c r="B1406">
        <v>101054269</v>
      </c>
      <c r="C1406">
        <v>56776</v>
      </c>
      <c r="D1406">
        <v>56847</v>
      </c>
      <c r="E1406" s="1">
        <v>44340</v>
      </c>
      <c r="F1406" s="2">
        <v>21</v>
      </c>
      <c r="G1406" s="2">
        <f t="shared" si="21"/>
        <v>5</v>
      </c>
      <c r="H1406" t="s">
        <v>67</v>
      </c>
      <c r="I1406" t="s">
        <v>40</v>
      </c>
      <c r="J1406" t="s">
        <v>41</v>
      </c>
      <c r="K1406" t="s">
        <v>68</v>
      </c>
      <c r="L1406" t="s">
        <v>45</v>
      </c>
      <c r="M1406" t="s">
        <v>69</v>
      </c>
      <c r="N1406" t="s">
        <v>45</v>
      </c>
      <c r="O1406" t="s">
        <v>70</v>
      </c>
      <c r="P1406" t="s">
        <v>206</v>
      </c>
      <c r="Q1406">
        <v>101054998</v>
      </c>
      <c r="R1406">
        <v>494</v>
      </c>
      <c r="S1406" s="1">
        <v>44341</v>
      </c>
      <c r="T1406" t="s">
        <v>48</v>
      </c>
      <c r="U1406">
        <v>35850</v>
      </c>
      <c r="V1406">
        <v>35940</v>
      </c>
      <c r="W1406">
        <v>1</v>
      </c>
      <c r="X1406">
        <v>0</v>
      </c>
      <c r="Y1406">
        <v>0</v>
      </c>
      <c r="AC1406" s="3">
        <v>563204</v>
      </c>
      <c r="AD1406">
        <v>0</v>
      </c>
      <c r="AE1406">
        <v>0</v>
      </c>
      <c r="AH1406" t="s">
        <v>51</v>
      </c>
      <c r="AI1406" t="s">
        <v>52</v>
      </c>
      <c r="AK1406" t="s">
        <v>53</v>
      </c>
      <c r="AL1406" s="1">
        <v>44355</v>
      </c>
    </row>
    <row r="1407" spans="1:38" x14ac:dyDescent="0.25">
      <c r="A1407" t="s">
        <v>38</v>
      </c>
      <c r="B1407">
        <v>101054270</v>
      </c>
      <c r="C1407">
        <v>56777</v>
      </c>
      <c r="D1407">
        <v>57178</v>
      </c>
      <c r="E1407" s="1">
        <v>44340</v>
      </c>
      <c r="F1407" s="2">
        <v>21</v>
      </c>
      <c r="G1407" s="2">
        <f t="shared" si="21"/>
        <v>5</v>
      </c>
      <c r="H1407" t="s">
        <v>331</v>
      </c>
      <c r="I1407" t="s">
        <v>83</v>
      </c>
      <c r="J1407" t="s">
        <v>41</v>
      </c>
      <c r="K1407" t="s">
        <v>83</v>
      </c>
      <c r="L1407" t="s">
        <v>45</v>
      </c>
      <c r="M1407" t="s">
        <v>83</v>
      </c>
      <c r="N1407" t="s">
        <v>84</v>
      </c>
      <c r="O1407" t="s">
        <v>389</v>
      </c>
      <c r="P1407" t="s">
        <v>390</v>
      </c>
      <c r="Q1407">
        <v>101054999</v>
      </c>
      <c r="R1407">
        <v>97506</v>
      </c>
      <c r="S1407" s="1">
        <v>44347</v>
      </c>
      <c r="T1407" t="s">
        <v>48</v>
      </c>
      <c r="U1407">
        <v>34730</v>
      </c>
      <c r="V1407">
        <v>34710</v>
      </c>
      <c r="W1407">
        <v>1</v>
      </c>
      <c r="X1407">
        <v>882851</v>
      </c>
      <c r="Y1407">
        <v>30000</v>
      </c>
      <c r="Z1407" t="s">
        <v>49</v>
      </c>
      <c r="AC1407" s="3">
        <v>6946000</v>
      </c>
      <c r="AD1407">
        <v>0</v>
      </c>
      <c r="AE1407">
        <v>0</v>
      </c>
      <c r="AF1407" t="s">
        <v>50</v>
      </c>
      <c r="AH1407" t="s">
        <v>87</v>
      </c>
      <c r="AI1407" t="s">
        <v>52</v>
      </c>
      <c r="AK1407" t="s">
        <v>53</v>
      </c>
      <c r="AL1407" s="1">
        <v>44355</v>
      </c>
    </row>
    <row r="1408" spans="1:38" x14ac:dyDescent="0.25">
      <c r="A1408" t="s">
        <v>38</v>
      </c>
      <c r="B1408">
        <v>101054271</v>
      </c>
      <c r="C1408">
        <v>56778</v>
      </c>
      <c r="D1408">
        <v>57181</v>
      </c>
      <c r="E1408" s="1">
        <v>44340</v>
      </c>
      <c r="F1408" s="2">
        <v>21</v>
      </c>
      <c r="G1408" s="2">
        <f t="shared" si="21"/>
        <v>5</v>
      </c>
      <c r="H1408" t="s">
        <v>82</v>
      </c>
      <c r="I1408" t="s">
        <v>83</v>
      </c>
      <c r="J1408" t="s">
        <v>41</v>
      </c>
      <c r="K1408" t="s">
        <v>83</v>
      </c>
      <c r="L1408" t="s">
        <v>45</v>
      </c>
      <c r="M1408" t="s">
        <v>83</v>
      </c>
      <c r="N1408" t="s">
        <v>84</v>
      </c>
      <c r="O1408" t="s">
        <v>387</v>
      </c>
      <c r="P1408" t="s">
        <v>388</v>
      </c>
      <c r="Q1408">
        <v>101055000</v>
      </c>
      <c r="R1408">
        <v>97521</v>
      </c>
      <c r="S1408" s="1">
        <v>44347</v>
      </c>
      <c r="T1408" t="s">
        <v>48</v>
      </c>
      <c r="U1408">
        <v>34510</v>
      </c>
      <c r="V1408">
        <v>34510</v>
      </c>
      <c r="W1408">
        <v>1</v>
      </c>
      <c r="X1408">
        <v>882851</v>
      </c>
      <c r="Y1408">
        <v>30000</v>
      </c>
      <c r="Z1408" t="s">
        <v>49</v>
      </c>
      <c r="AC1408" s="3">
        <v>7454160</v>
      </c>
      <c r="AD1408">
        <v>0</v>
      </c>
      <c r="AE1408">
        <v>0</v>
      </c>
      <c r="AF1408" t="s">
        <v>50</v>
      </c>
      <c r="AH1408" t="s">
        <v>87</v>
      </c>
      <c r="AI1408" t="s">
        <v>52</v>
      </c>
      <c r="AK1408" t="s">
        <v>53</v>
      </c>
      <c r="AL1408" s="1">
        <v>44355</v>
      </c>
    </row>
    <row r="1409" spans="1:38" x14ac:dyDescent="0.25">
      <c r="A1409" t="s">
        <v>38</v>
      </c>
      <c r="B1409">
        <v>101054272</v>
      </c>
      <c r="C1409">
        <v>56779</v>
      </c>
      <c r="E1409" s="1">
        <v>44340</v>
      </c>
      <c r="F1409" s="2">
        <v>21</v>
      </c>
      <c r="G1409" s="2">
        <f t="shared" si="21"/>
        <v>5</v>
      </c>
      <c r="H1409" t="s">
        <v>859</v>
      </c>
      <c r="I1409" t="s">
        <v>124</v>
      </c>
      <c r="J1409" t="s">
        <v>41</v>
      </c>
      <c r="K1409" t="s">
        <v>42</v>
      </c>
      <c r="L1409" t="s">
        <v>43</v>
      </c>
      <c r="M1409" t="s">
        <v>107</v>
      </c>
      <c r="N1409" t="s">
        <v>45</v>
      </c>
      <c r="O1409" t="s">
        <v>871</v>
      </c>
      <c r="P1409" t="s">
        <v>872</v>
      </c>
      <c r="Q1409">
        <v>101055001</v>
      </c>
      <c r="R1409">
        <v>79974</v>
      </c>
      <c r="S1409" s="1">
        <v>44351</v>
      </c>
      <c r="T1409" t="s">
        <v>170</v>
      </c>
      <c r="U1409">
        <v>20740</v>
      </c>
      <c r="V1409">
        <v>20740</v>
      </c>
      <c r="W1409">
        <v>1</v>
      </c>
      <c r="X1409">
        <v>0</v>
      </c>
      <c r="Y1409">
        <v>0</v>
      </c>
      <c r="AC1409" s="3">
        <v>1210872</v>
      </c>
      <c r="AD1409">
        <v>1090000</v>
      </c>
      <c r="AE1409">
        <v>0</v>
      </c>
      <c r="AH1409" t="s">
        <v>51</v>
      </c>
      <c r="AI1409" t="s">
        <v>52</v>
      </c>
      <c r="AK1409" t="s">
        <v>59</v>
      </c>
    </row>
    <row r="1410" spans="1:38" x14ac:dyDescent="0.25">
      <c r="A1410" t="s">
        <v>38</v>
      </c>
      <c r="B1410">
        <v>101054273</v>
      </c>
      <c r="C1410">
        <v>56780</v>
      </c>
      <c r="E1410" s="1">
        <v>44340</v>
      </c>
      <c r="F1410" s="2">
        <v>21</v>
      </c>
      <c r="G1410" s="2">
        <f t="shared" si="21"/>
        <v>5</v>
      </c>
      <c r="H1410" t="s">
        <v>859</v>
      </c>
      <c r="I1410" t="s">
        <v>124</v>
      </c>
      <c r="J1410" t="s">
        <v>41</v>
      </c>
      <c r="K1410" t="s">
        <v>42</v>
      </c>
      <c r="L1410" t="s">
        <v>43</v>
      </c>
      <c r="M1410" t="s">
        <v>107</v>
      </c>
      <c r="N1410" t="s">
        <v>45</v>
      </c>
      <c r="O1410" t="s">
        <v>730</v>
      </c>
      <c r="P1410" t="s">
        <v>873</v>
      </c>
      <c r="Q1410">
        <v>101055002</v>
      </c>
      <c r="R1410">
        <v>79839</v>
      </c>
      <c r="S1410" s="1">
        <v>44344</v>
      </c>
      <c r="T1410" t="s">
        <v>170</v>
      </c>
      <c r="U1410">
        <v>21420</v>
      </c>
      <c r="V1410">
        <v>21420</v>
      </c>
      <c r="W1410">
        <v>1</v>
      </c>
      <c r="X1410">
        <v>0</v>
      </c>
      <c r="Y1410">
        <v>0</v>
      </c>
      <c r="AC1410" s="3">
        <v>1210872</v>
      </c>
      <c r="AD1410">
        <v>1090000</v>
      </c>
      <c r="AE1410">
        <v>0</v>
      </c>
      <c r="AH1410" t="s">
        <v>51</v>
      </c>
      <c r="AI1410" t="s">
        <v>52</v>
      </c>
      <c r="AK1410" t="s">
        <v>53</v>
      </c>
      <c r="AL1410" s="1">
        <v>44355</v>
      </c>
    </row>
    <row r="1411" spans="1:38" x14ac:dyDescent="0.25">
      <c r="A1411" t="s">
        <v>38</v>
      </c>
      <c r="B1411">
        <v>101054274</v>
      </c>
      <c r="C1411">
        <v>56781</v>
      </c>
      <c r="E1411" s="1">
        <v>44340</v>
      </c>
      <c r="F1411" s="2">
        <v>21</v>
      </c>
      <c r="G1411" s="2">
        <f t="shared" ref="G1411:G1474" si="22">+MONTH(E1411)</f>
        <v>5</v>
      </c>
      <c r="H1411" t="s">
        <v>859</v>
      </c>
      <c r="I1411" t="s">
        <v>124</v>
      </c>
      <c r="J1411" t="s">
        <v>41</v>
      </c>
      <c r="K1411" t="s">
        <v>42</v>
      </c>
      <c r="L1411" t="s">
        <v>43</v>
      </c>
      <c r="M1411" t="s">
        <v>107</v>
      </c>
      <c r="N1411" t="s">
        <v>45</v>
      </c>
      <c r="O1411" t="s">
        <v>874</v>
      </c>
      <c r="P1411" t="s">
        <v>875</v>
      </c>
      <c r="Q1411">
        <v>101055003</v>
      </c>
      <c r="R1411">
        <v>79825</v>
      </c>
      <c r="S1411" s="1">
        <v>44351</v>
      </c>
      <c r="T1411" t="s">
        <v>170</v>
      </c>
      <c r="U1411">
        <v>21460</v>
      </c>
      <c r="V1411">
        <v>21460</v>
      </c>
      <c r="W1411">
        <v>1</v>
      </c>
      <c r="X1411">
        <v>0</v>
      </c>
      <c r="Y1411">
        <v>0</v>
      </c>
      <c r="AC1411" s="3">
        <v>1210872</v>
      </c>
      <c r="AD1411">
        <v>1090000</v>
      </c>
      <c r="AE1411">
        <v>0</v>
      </c>
      <c r="AH1411" t="s">
        <v>51</v>
      </c>
      <c r="AI1411" t="s">
        <v>52</v>
      </c>
      <c r="AK1411" t="s">
        <v>59</v>
      </c>
    </row>
    <row r="1412" spans="1:38" x14ac:dyDescent="0.25">
      <c r="A1412" t="s">
        <v>38</v>
      </c>
      <c r="B1412">
        <v>101054275</v>
      </c>
      <c r="C1412">
        <v>56782</v>
      </c>
      <c r="E1412" s="1">
        <v>44340</v>
      </c>
      <c r="F1412" s="2">
        <v>21</v>
      </c>
      <c r="G1412" s="2">
        <f t="shared" si="22"/>
        <v>5</v>
      </c>
      <c r="H1412" t="s">
        <v>39</v>
      </c>
      <c r="I1412" t="s">
        <v>40</v>
      </c>
      <c r="J1412" t="s">
        <v>41</v>
      </c>
      <c r="K1412" t="s">
        <v>247</v>
      </c>
      <c r="L1412" t="s">
        <v>248</v>
      </c>
      <c r="M1412" t="s">
        <v>69</v>
      </c>
      <c r="N1412" t="s">
        <v>45</v>
      </c>
      <c r="O1412" t="s">
        <v>447</v>
      </c>
      <c r="P1412" t="s">
        <v>448</v>
      </c>
      <c r="Q1412">
        <v>101055004</v>
      </c>
      <c r="R1412">
        <v>97878</v>
      </c>
      <c r="S1412" s="1">
        <v>44342</v>
      </c>
      <c r="T1412" t="s">
        <v>251</v>
      </c>
      <c r="U1412">
        <v>34800</v>
      </c>
      <c r="V1412">
        <v>34830</v>
      </c>
      <c r="W1412">
        <v>1</v>
      </c>
      <c r="X1412">
        <v>0</v>
      </c>
      <c r="Y1412">
        <v>0</v>
      </c>
      <c r="AC1412" s="3">
        <v>1340844</v>
      </c>
      <c r="AD1412">
        <v>1207500</v>
      </c>
      <c r="AE1412">
        <v>-10500</v>
      </c>
      <c r="AH1412" t="s">
        <v>51</v>
      </c>
      <c r="AI1412" t="s">
        <v>52</v>
      </c>
      <c r="AK1412" t="s">
        <v>53</v>
      </c>
      <c r="AL1412" s="1">
        <v>44355</v>
      </c>
    </row>
    <row r="1413" spans="1:38" x14ac:dyDescent="0.25">
      <c r="A1413" t="s">
        <v>38</v>
      </c>
      <c r="B1413">
        <v>101054276</v>
      </c>
      <c r="C1413">
        <v>56783</v>
      </c>
      <c r="D1413">
        <v>56873</v>
      </c>
      <c r="E1413" s="1">
        <v>44340</v>
      </c>
      <c r="F1413" s="2">
        <v>21</v>
      </c>
      <c r="G1413" s="2">
        <f t="shared" si="22"/>
        <v>5</v>
      </c>
      <c r="H1413" t="s">
        <v>164</v>
      </c>
      <c r="I1413" t="s">
        <v>146</v>
      </c>
      <c r="J1413" t="s">
        <v>41</v>
      </c>
      <c r="K1413" t="s">
        <v>237</v>
      </c>
      <c r="L1413" t="s">
        <v>238</v>
      </c>
      <c r="M1413" t="s">
        <v>107</v>
      </c>
      <c r="N1413" t="s">
        <v>45</v>
      </c>
      <c r="O1413" t="s">
        <v>153</v>
      </c>
      <c r="P1413" t="s">
        <v>235</v>
      </c>
      <c r="Q1413">
        <v>101055005</v>
      </c>
      <c r="R1413" t="s">
        <v>841</v>
      </c>
      <c r="S1413" s="1">
        <v>44341</v>
      </c>
      <c r="T1413" t="s">
        <v>48</v>
      </c>
      <c r="U1413">
        <v>1</v>
      </c>
      <c r="V1413">
        <v>1</v>
      </c>
      <c r="W1413">
        <v>1</v>
      </c>
      <c r="X1413">
        <v>10000</v>
      </c>
      <c r="Y1413">
        <v>0</v>
      </c>
      <c r="Z1413" t="s">
        <v>49</v>
      </c>
      <c r="AC1413" s="3">
        <v>680615</v>
      </c>
      <c r="AD1413">
        <v>0</v>
      </c>
      <c r="AE1413">
        <v>0</v>
      </c>
      <c r="AF1413" t="s">
        <v>56</v>
      </c>
      <c r="AH1413" t="s">
        <v>64</v>
      </c>
      <c r="AI1413" t="s">
        <v>52</v>
      </c>
      <c r="AK1413" t="s">
        <v>59</v>
      </c>
    </row>
    <row r="1414" spans="1:38" x14ac:dyDescent="0.25">
      <c r="A1414" t="s">
        <v>38</v>
      </c>
      <c r="B1414">
        <v>101054277</v>
      </c>
      <c r="C1414">
        <v>56784</v>
      </c>
      <c r="E1414" s="1">
        <v>44340</v>
      </c>
      <c r="F1414" s="2">
        <v>21</v>
      </c>
      <c r="G1414" s="2">
        <f t="shared" si="22"/>
        <v>5</v>
      </c>
      <c r="H1414" t="s">
        <v>39</v>
      </c>
      <c r="I1414" t="s">
        <v>40</v>
      </c>
      <c r="J1414" t="s">
        <v>41</v>
      </c>
      <c r="K1414" t="s">
        <v>247</v>
      </c>
      <c r="L1414" t="s">
        <v>248</v>
      </c>
      <c r="M1414" t="s">
        <v>69</v>
      </c>
      <c r="N1414" t="s">
        <v>45</v>
      </c>
      <c r="O1414" t="s">
        <v>249</v>
      </c>
      <c r="P1414" t="s">
        <v>250</v>
      </c>
      <c r="Q1414">
        <v>101055006</v>
      </c>
      <c r="R1414">
        <v>97879</v>
      </c>
      <c r="S1414" s="1">
        <v>44341</v>
      </c>
      <c r="T1414" t="s">
        <v>251</v>
      </c>
      <c r="U1414">
        <v>34900</v>
      </c>
      <c r="V1414">
        <v>34870</v>
      </c>
      <c r="W1414">
        <v>1</v>
      </c>
      <c r="X1414">
        <v>0</v>
      </c>
      <c r="Y1414">
        <v>0</v>
      </c>
      <c r="AC1414" s="3">
        <v>1344697</v>
      </c>
      <c r="AD1414">
        <v>1207500</v>
      </c>
      <c r="AE1414">
        <v>-14000</v>
      </c>
      <c r="AH1414" t="s">
        <v>51</v>
      </c>
      <c r="AI1414" t="s">
        <v>52</v>
      </c>
      <c r="AK1414" t="s">
        <v>53</v>
      </c>
      <c r="AL1414" s="1">
        <v>44355</v>
      </c>
    </row>
    <row r="1415" spans="1:38" x14ac:dyDescent="0.25">
      <c r="A1415" t="s">
        <v>38</v>
      </c>
      <c r="B1415">
        <v>101054278</v>
      </c>
      <c r="C1415">
        <v>56785</v>
      </c>
      <c r="E1415" s="1">
        <v>44340</v>
      </c>
      <c r="F1415" s="2">
        <v>21</v>
      </c>
      <c r="G1415" s="2">
        <f t="shared" si="22"/>
        <v>5</v>
      </c>
      <c r="H1415" t="s">
        <v>39</v>
      </c>
      <c r="I1415" t="s">
        <v>40</v>
      </c>
      <c r="J1415" t="s">
        <v>41</v>
      </c>
      <c r="K1415" t="s">
        <v>247</v>
      </c>
      <c r="L1415" t="s">
        <v>248</v>
      </c>
      <c r="M1415" t="s">
        <v>69</v>
      </c>
      <c r="N1415" t="s">
        <v>45</v>
      </c>
      <c r="O1415" t="s">
        <v>475</v>
      </c>
      <c r="P1415" t="s">
        <v>476</v>
      </c>
      <c r="Q1415">
        <v>101055007</v>
      </c>
      <c r="R1415">
        <v>97917</v>
      </c>
      <c r="S1415" s="1">
        <v>44342</v>
      </c>
      <c r="T1415" t="s">
        <v>251</v>
      </c>
      <c r="U1415">
        <v>35130</v>
      </c>
      <c r="V1415">
        <v>35140</v>
      </c>
      <c r="W1415">
        <v>1</v>
      </c>
      <c r="X1415">
        <v>0</v>
      </c>
      <c r="Y1415">
        <v>0</v>
      </c>
      <c r="AC1415" s="3">
        <v>1353559</v>
      </c>
      <c r="AD1415">
        <v>1207500</v>
      </c>
      <c r="AE1415">
        <v>-22050</v>
      </c>
      <c r="AH1415" t="s">
        <v>51</v>
      </c>
      <c r="AI1415" t="s">
        <v>52</v>
      </c>
      <c r="AK1415" t="s">
        <v>59</v>
      </c>
    </row>
    <row r="1416" spans="1:38" x14ac:dyDescent="0.25">
      <c r="A1416" t="s">
        <v>38</v>
      </c>
      <c r="B1416">
        <v>101054279</v>
      </c>
      <c r="C1416">
        <v>56786</v>
      </c>
      <c r="E1416" s="1">
        <v>44340</v>
      </c>
      <c r="F1416" s="2">
        <v>21</v>
      </c>
      <c r="G1416" s="2">
        <f t="shared" si="22"/>
        <v>5</v>
      </c>
      <c r="H1416" t="s">
        <v>39</v>
      </c>
      <c r="I1416" t="s">
        <v>40</v>
      </c>
      <c r="J1416" t="s">
        <v>41</v>
      </c>
      <c r="K1416" t="s">
        <v>42</v>
      </c>
      <c r="L1416" t="s">
        <v>43</v>
      </c>
      <c r="M1416" t="s">
        <v>44</v>
      </c>
      <c r="N1416" t="s">
        <v>45</v>
      </c>
      <c r="O1416" t="s">
        <v>410</v>
      </c>
      <c r="P1416" t="s">
        <v>411</v>
      </c>
      <c r="Q1416">
        <v>101055008</v>
      </c>
      <c r="R1416">
        <v>76213</v>
      </c>
      <c r="S1416" s="1">
        <v>44344</v>
      </c>
      <c r="T1416" t="s">
        <v>412</v>
      </c>
      <c r="U1416">
        <v>35160</v>
      </c>
      <c r="V1416">
        <v>35160</v>
      </c>
      <c r="W1416">
        <v>1</v>
      </c>
      <c r="X1416">
        <v>0</v>
      </c>
      <c r="Y1416">
        <v>0</v>
      </c>
      <c r="AC1416" s="3">
        <v>1244312</v>
      </c>
      <c r="AD1416">
        <v>1000500</v>
      </c>
      <c r="AE1416">
        <v>-19140</v>
      </c>
      <c r="AH1416" t="s">
        <v>51</v>
      </c>
      <c r="AI1416" t="s">
        <v>52</v>
      </c>
      <c r="AK1416" t="s">
        <v>59</v>
      </c>
    </row>
    <row r="1417" spans="1:38" x14ac:dyDescent="0.25">
      <c r="A1417" t="s">
        <v>38</v>
      </c>
      <c r="B1417">
        <v>101054280</v>
      </c>
      <c r="C1417">
        <v>56787</v>
      </c>
      <c r="E1417" s="1">
        <v>44340</v>
      </c>
      <c r="F1417" s="2">
        <v>21</v>
      </c>
      <c r="G1417" s="2">
        <f t="shared" si="22"/>
        <v>5</v>
      </c>
      <c r="H1417" t="s">
        <v>39</v>
      </c>
      <c r="I1417" t="s">
        <v>40</v>
      </c>
      <c r="J1417" t="s">
        <v>41</v>
      </c>
      <c r="K1417" t="s">
        <v>42</v>
      </c>
      <c r="L1417" t="s">
        <v>43</v>
      </c>
      <c r="M1417" t="s">
        <v>44</v>
      </c>
      <c r="N1417" t="s">
        <v>45</v>
      </c>
      <c r="O1417" t="s">
        <v>240</v>
      </c>
      <c r="P1417" t="s">
        <v>241</v>
      </c>
      <c r="Q1417">
        <v>101055009</v>
      </c>
      <c r="R1417">
        <v>97997</v>
      </c>
      <c r="S1417" s="1">
        <v>44348</v>
      </c>
      <c r="T1417" t="s">
        <v>170</v>
      </c>
      <c r="U1417">
        <v>34890</v>
      </c>
      <c r="V1417">
        <v>34900</v>
      </c>
      <c r="W1417">
        <v>1</v>
      </c>
      <c r="X1417">
        <v>0</v>
      </c>
      <c r="Y1417">
        <v>0</v>
      </c>
      <c r="AC1417" s="3">
        <v>1234757</v>
      </c>
      <c r="AD1417">
        <v>1000500</v>
      </c>
      <c r="AE1417">
        <v>-11310</v>
      </c>
      <c r="AH1417" t="s">
        <v>51</v>
      </c>
      <c r="AI1417" t="s">
        <v>52</v>
      </c>
      <c r="AK1417" t="s">
        <v>59</v>
      </c>
    </row>
    <row r="1418" spans="1:38" x14ac:dyDescent="0.25">
      <c r="A1418" t="s">
        <v>38</v>
      </c>
      <c r="B1418">
        <v>101054281</v>
      </c>
      <c r="C1418">
        <v>56788</v>
      </c>
      <c r="E1418" s="1">
        <v>44340</v>
      </c>
      <c r="F1418" s="2">
        <v>21</v>
      </c>
      <c r="G1418" s="2">
        <f t="shared" si="22"/>
        <v>5</v>
      </c>
      <c r="H1418" t="s">
        <v>114</v>
      </c>
      <c r="I1418" t="s">
        <v>876</v>
      </c>
      <c r="J1418" t="s">
        <v>41</v>
      </c>
      <c r="K1418" t="s">
        <v>107</v>
      </c>
      <c r="L1418" t="s">
        <v>45</v>
      </c>
      <c r="M1418" t="s">
        <v>877</v>
      </c>
      <c r="N1418" t="s">
        <v>45</v>
      </c>
      <c r="O1418" t="s">
        <v>727</v>
      </c>
      <c r="P1418" t="s">
        <v>728</v>
      </c>
      <c r="Q1418">
        <v>101055010</v>
      </c>
      <c r="R1418">
        <v>0</v>
      </c>
      <c r="S1418" s="1">
        <v>44340</v>
      </c>
      <c r="T1418" t="s">
        <v>170</v>
      </c>
      <c r="U1418">
        <v>1</v>
      </c>
      <c r="V1418">
        <v>1</v>
      </c>
      <c r="W1418">
        <v>1</v>
      </c>
      <c r="X1418">
        <v>0</v>
      </c>
      <c r="Y1418">
        <v>0</v>
      </c>
      <c r="AC1418" s="3">
        <v>450000</v>
      </c>
      <c r="AD1418">
        <v>350000</v>
      </c>
      <c r="AE1418">
        <v>0</v>
      </c>
      <c r="AH1418" t="s">
        <v>504</v>
      </c>
      <c r="AI1418" t="s">
        <v>365</v>
      </c>
      <c r="AK1418" t="s">
        <v>59</v>
      </c>
    </row>
    <row r="1419" spans="1:38" x14ac:dyDescent="0.25">
      <c r="A1419" t="s">
        <v>38</v>
      </c>
      <c r="B1419">
        <v>101054282</v>
      </c>
      <c r="C1419">
        <v>56789</v>
      </c>
      <c r="E1419" s="1">
        <v>44340</v>
      </c>
      <c r="F1419" s="2">
        <v>21</v>
      </c>
      <c r="G1419" s="2">
        <f t="shared" si="22"/>
        <v>5</v>
      </c>
      <c r="H1419" t="s">
        <v>114</v>
      </c>
      <c r="I1419" t="s">
        <v>876</v>
      </c>
      <c r="J1419" t="s">
        <v>41</v>
      </c>
      <c r="K1419" t="s">
        <v>107</v>
      </c>
      <c r="L1419" t="s">
        <v>45</v>
      </c>
      <c r="M1419" t="s">
        <v>877</v>
      </c>
      <c r="N1419" t="s">
        <v>45</v>
      </c>
      <c r="O1419" t="s">
        <v>727</v>
      </c>
      <c r="P1419" t="s">
        <v>728</v>
      </c>
      <c r="Q1419">
        <v>101055011</v>
      </c>
      <c r="R1419">
        <v>0</v>
      </c>
      <c r="S1419" s="1">
        <v>44340</v>
      </c>
      <c r="T1419" t="s">
        <v>170</v>
      </c>
      <c r="U1419">
        <v>1</v>
      </c>
      <c r="V1419">
        <v>1</v>
      </c>
      <c r="W1419">
        <v>1</v>
      </c>
      <c r="X1419">
        <v>0</v>
      </c>
      <c r="Y1419">
        <v>0</v>
      </c>
      <c r="AC1419" s="3">
        <v>450000</v>
      </c>
      <c r="AD1419">
        <v>350000</v>
      </c>
      <c r="AE1419">
        <v>0</v>
      </c>
      <c r="AH1419" t="s">
        <v>504</v>
      </c>
      <c r="AI1419" t="s">
        <v>365</v>
      </c>
      <c r="AK1419" t="s">
        <v>59</v>
      </c>
    </row>
    <row r="1420" spans="1:38" x14ac:dyDescent="0.25">
      <c r="A1420" t="s">
        <v>38</v>
      </c>
      <c r="B1420">
        <v>101054283</v>
      </c>
      <c r="C1420">
        <v>56790</v>
      </c>
      <c r="E1420" s="1">
        <v>44340</v>
      </c>
      <c r="F1420" s="2">
        <v>21</v>
      </c>
      <c r="G1420" s="2">
        <f t="shared" si="22"/>
        <v>5</v>
      </c>
      <c r="H1420" t="s">
        <v>39</v>
      </c>
      <c r="I1420" t="s">
        <v>179</v>
      </c>
      <c r="J1420" t="s">
        <v>41</v>
      </c>
      <c r="K1420" t="s">
        <v>221</v>
      </c>
      <c r="L1420" t="s">
        <v>126</v>
      </c>
      <c r="M1420" t="s">
        <v>179</v>
      </c>
      <c r="N1420" t="s">
        <v>182</v>
      </c>
      <c r="O1420" t="s">
        <v>596</v>
      </c>
      <c r="P1420" t="s">
        <v>597</v>
      </c>
      <c r="Q1420">
        <v>101055012</v>
      </c>
      <c r="R1420">
        <v>2933</v>
      </c>
      <c r="S1420" s="1">
        <v>44340</v>
      </c>
      <c r="T1420" t="s">
        <v>598</v>
      </c>
      <c r="U1420">
        <v>34500</v>
      </c>
      <c r="V1420">
        <v>34480</v>
      </c>
      <c r="W1420">
        <v>1</v>
      </c>
      <c r="X1420">
        <v>0</v>
      </c>
      <c r="Y1420">
        <v>0</v>
      </c>
      <c r="AC1420" s="3">
        <v>1052330</v>
      </c>
      <c r="AD1420">
        <v>1000500</v>
      </c>
      <c r="AE1420">
        <v>580</v>
      </c>
      <c r="AH1420" t="s">
        <v>185</v>
      </c>
      <c r="AI1420" t="s">
        <v>52</v>
      </c>
      <c r="AK1420" t="s">
        <v>53</v>
      </c>
      <c r="AL1420" s="1">
        <v>44355</v>
      </c>
    </row>
    <row r="1421" spans="1:38" x14ac:dyDescent="0.25">
      <c r="A1421" t="s">
        <v>38</v>
      </c>
      <c r="B1421">
        <v>101054285</v>
      </c>
      <c r="C1421">
        <v>56792</v>
      </c>
      <c r="E1421" s="1">
        <v>44340</v>
      </c>
      <c r="F1421" s="2">
        <v>21</v>
      </c>
      <c r="G1421" s="2">
        <f t="shared" si="22"/>
        <v>5</v>
      </c>
      <c r="H1421" t="s">
        <v>39</v>
      </c>
      <c r="I1421" t="s">
        <v>179</v>
      </c>
      <c r="J1421" t="s">
        <v>41</v>
      </c>
      <c r="K1421" t="s">
        <v>221</v>
      </c>
      <c r="L1421" t="s">
        <v>126</v>
      </c>
      <c r="M1421" t="s">
        <v>179</v>
      </c>
      <c r="N1421" t="s">
        <v>182</v>
      </c>
      <c r="O1421" t="s">
        <v>400</v>
      </c>
      <c r="P1421" t="s">
        <v>401</v>
      </c>
      <c r="Q1421">
        <v>101055014</v>
      </c>
      <c r="R1421">
        <v>2924</v>
      </c>
      <c r="S1421" s="1">
        <v>44340</v>
      </c>
      <c r="T1421" t="s">
        <v>170</v>
      </c>
      <c r="U1421">
        <v>34240</v>
      </c>
      <c r="V1421">
        <v>34260</v>
      </c>
      <c r="W1421">
        <v>1</v>
      </c>
      <c r="X1421">
        <v>0</v>
      </c>
      <c r="Y1421">
        <v>0</v>
      </c>
      <c r="AC1421" s="3">
        <v>1045615</v>
      </c>
      <c r="AD1421">
        <v>1000500</v>
      </c>
      <c r="AE1421">
        <v>6960</v>
      </c>
      <c r="AH1421" t="s">
        <v>185</v>
      </c>
      <c r="AI1421" t="s">
        <v>52</v>
      </c>
      <c r="AK1421" t="s">
        <v>53</v>
      </c>
      <c r="AL1421" s="1">
        <v>44355</v>
      </c>
    </row>
    <row r="1422" spans="1:38" x14ac:dyDescent="0.25">
      <c r="A1422" t="s">
        <v>38</v>
      </c>
      <c r="B1422">
        <v>101054286</v>
      </c>
      <c r="C1422">
        <v>56793</v>
      </c>
      <c r="E1422" s="1">
        <v>44340</v>
      </c>
      <c r="F1422" s="2">
        <v>21</v>
      </c>
      <c r="G1422" s="2">
        <f t="shared" si="22"/>
        <v>5</v>
      </c>
      <c r="H1422" t="s">
        <v>39</v>
      </c>
      <c r="I1422" t="s">
        <v>179</v>
      </c>
      <c r="J1422" t="s">
        <v>41</v>
      </c>
      <c r="K1422" t="s">
        <v>221</v>
      </c>
      <c r="L1422" t="s">
        <v>126</v>
      </c>
      <c r="M1422" t="s">
        <v>179</v>
      </c>
      <c r="N1422" t="s">
        <v>182</v>
      </c>
      <c r="O1422" t="s">
        <v>396</v>
      </c>
      <c r="P1422" t="s">
        <v>397</v>
      </c>
      <c r="Q1422">
        <v>101055015</v>
      </c>
      <c r="R1422">
        <v>2931</v>
      </c>
      <c r="S1422" s="1">
        <v>44340</v>
      </c>
      <c r="T1422" t="s">
        <v>170</v>
      </c>
      <c r="U1422">
        <v>35110</v>
      </c>
      <c r="V1422">
        <v>35070</v>
      </c>
      <c r="W1422">
        <v>1</v>
      </c>
      <c r="X1422">
        <v>0</v>
      </c>
      <c r="Y1422">
        <v>0</v>
      </c>
      <c r="AC1422" s="3">
        <v>1070336</v>
      </c>
      <c r="AD1422">
        <v>1000500</v>
      </c>
      <c r="AE1422">
        <v>-16530</v>
      </c>
      <c r="AH1422" t="s">
        <v>185</v>
      </c>
      <c r="AI1422" t="s">
        <v>52</v>
      </c>
      <c r="AK1422" t="s">
        <v>53</v>
      </c>
      <c r="AL1422" s="1">
        <v>44355</v>
      </c>
    </row>
    <row r="1423" spans="1:38" x14ac:dyDescent="0.25">
      <c r="A1423" t="s">
        <v>38</v>
      </c>
      <c r="B1423">
        <v>101054287</v>
      </c>
      <c r="C1423">
        <v>56794</v>
      </c>
      <c r="D1423">
        <v>57530</v>
      </c>
      <c r="E1423" s="1">
        <v>44340</v>
      </c>
      <c r="F1423" s="2">
        <v>21</v>
      </c>
      <c r="G1423" s="2">
        <f t="shared" si="22"/>
        <v>5</v>
      </c>
      <c r="H1423" t="s">
        <v>726</v>
      </c>
      <c r="I1423" t="s">
        <v>79</v>
      </c>
      <c r="J1423" t="s">
        <v>41</v>
      </c>
      <c r="K1423" t="s">
        <v>69</v>
      </c>
      <c r="L1423" t="s">
        <v>45</v>
      </c>
      <c r="M1423" t="s">
        <v>179</v>
      </c>
      <c r="N1423" t="s">
        <v>182</v>
      </c>
      <c r="O1423" t="s">
        <v>74</v>
      </c>
      <c r="P1423" t="s">
        <v>75</v>
      </c>
      <c r="Q1423">
        <v>101055016</v>
      </c>
      <c r="R1423">
        <v>21478</v>
      </c>
      <c r="S1423" s="1">
        <v>44356</v>
      </c>
      <c r="T1423" t="s">
        <v>48</v>
      </c>
      <c r="U1423">
        <v>34640</v>
      </c>
      <c r="V1423">
        <v>34570</v>
      </c>
      <c r="W1423">
        <v>1</v>
      </c>
      <c r="X1423">
        <v>396178</v>
      </c>
      <c r="Y1423">
        <v>223000</v>
      </c>
      <c r="Z1423" t="s">
        <v>49</v>
      </c>
      <c r="AC1423" s="3">
        <v>3290800</v>
      </c>
      <c r="AD1423">
        <v>0</v>
      </c>
      <c r="AE1423">
        <v>0</v>
      </c>
      <c r="AF1423" t="s">
        <v>50</v>
      </c>
      <c r="AH1423" t="s">
        <v>51</v>
      </c>
      <c r="AI1423" t="s">
        <v>52</v>
      </c>
      <c r="AK1423" t="s">
        <v>59</v>
      </c>
    </row>
    <row r="1424" spans="1:38" x14ac:dyDescent="0.25">
      <c r="A1424" t="s">
        <v>38</v>
      </c>
      <c r="B1424">
        <v>101054288</v>
      </c>
      <c r="C1424">
        <v>56795</v>
      </c>
      <c r="E1424" s="1">
        <v>44340</v>
      </c>
      <c r="F1424" s="2">
        <v>21</v>
      </c>
      <c r="G1424" s="2">
        <f t="shared" si="22"/>
        <v>5</v>
      </c>
      <c r="H1424" t="s">
        <v>164</v>
      </c>
      <c r="I1424" t="s">
        <v>146</v>
      </c>
      <c r="J1424" t="s">
        <v>41</v>
      </c>
      <c r="K1424" t="s">
        <v>237</v>
      </c>
      <c r="L1424" t="s">
        <v>238</v>
      </c>
      <c r="M1424" t="s">
        <v>107</v>
      </c>
      <c r="N1424" t="s">
        <v>45</v>
      </c>
      <c r="O1424" t="s">
        <v>878</v>
      </c>
      <c r="P1424" t="s">
        <v>879</v>
      </c>
      <c r="Q1424">
        <v>101055017</v>
      </c>
      <c r="R1424" t="s">
        <v>860</v>
      </c>
      <c r="S1424" s="1">
        <v>44341</v>
      </c>
      <c r="T1424" t="s">
        <v>170</v>
      </c>
      <c r="U1424">
        <v>1</v>
      </c>
      <c r="V1424">
        <v>1</v>
      </c>
      <c r="W1424">
        <v>1</v>
      </c>
      <c r="X1424">
        <v>0</v>
      </c>
      <c r="Y1424">
        <v>0</v>
      </c>
      <c r="AC1424" s="3">
        <v>680615</v>
      </c>
      <c r="AD1424">
        <v>650000</v>
      </c>
      <c r="AE1424">
        <v>0</v>
      </c>
      <c r="AH1424" t="s">
        <v>64</v>
      </c>
      <c r="AI1424" t="s">
        <v>52</v>
      </c>
      <c r="AK1424" t="s">
        <v>59</v>
      </c>
    </row>
    <row r="1425" spans="1:38" x14ac:dyDescent="0.25">
      <c r="A1425" t="s">
        <v>38</v>
      </c>
      <c r="B1425">
        <v>101054289</v>
      </c>
      <c r="C1425">
        <v>56796</v>
      </c>
      <c r="E1425" s="1">
        <v>44340</v>
      </c>
      <c r="F1425" s="2">
        <v>21</v>
      </c>
      <c r="G1425" s="2">
        <f t="shared" si="22"/>
        <v>5</v>
      </c>
      <c r="H1425" t="s">
        <v>39</v>
      </c>
      <c r="I1425" t="s">
        <v>179</v>
      </c>
      <c r="J1425" t="s">
        <v>41</v>
      </c>
      <c r="K1425" t="s">
        <v>221</v>
      </c>
      <c r="L1425" t="s">
        <v>126</v>
      </c>
      <c r="M1425" t="s">
        <v>179</v>
      </c>
      <c r="N1425" t="s">
        <v>182</v>
      </c>
      <c r="O1425" t="s">
        <v>400</v>
      </c>
      <c r="P1425" t="s">
        <v>401</v>
      </c>
      <c r="Q1425">
        <v>101055018</v>
      </c>
      <c r="R1425">
        <v>2948</v>
      </c>
      <c r="S1425" s="1">
        <v>44340</v>
      </c>
      <c r="T1425" t="s">
        <v>170</v>
      </c>
      <c r="U1425">
        <v>34590</v>
      </c>
      <c r="V1425">
        <v>34630</v>
      </c>
      <c r="W1425">
        <v>1</v>
      </c>
      <c r="X1425">
        <v>0</v>
      </c>
      <c r="Y1425">
        <v>0</v>
      </c>
      <c r="AC1425" s="3">
        <v>1056908</v>
      </c>
      <c r="AD1425">
        <v>1000500</v>
      </c>
      <c r="AE1425">
        <v>-3770</v>
      </c>
      <c r="AH1425" t="s">
        <v>185</v>
      </c>
      <c r="AI1425" t="s">
        <v>52</v>
      </c>
      <c r="AK1425" t="s">
        <v>53</v>
      </c>
      <c r="AL1425" s="1">
        <v>44355</v>
      </c>
    </row>
    <row r="1426" spans="1:38" x14ac:dyDescent="0.25">
      <c r="A1426" t="s">
        <v>38</v>
      </c>
      <c r="B1426">
        <v>101054290</v>
      </c>
      <c r="C1426">
        <v>56797</v>
      </c>
      <c r="E1426" s="1">
        <v>44340</v>
      </c>
      <c r="F1426" s="2">
        <v>21</v>
      </c>
      <c r="G1426" s="2">
        <f t="shared" si="22"/>
        <v>5</v>
      </c>
      <c r="H1426" t="s">
        <v>39</v>
      </c>
      <c r="I1426" t="s">
        <v>179</v>
      </c>
      <c r="J1426" t="s">
        <v>41</v>
      </c>
      <c r="K1426" t="s">
        <v>221</v>
      </c>
      <c r="L1426" t="s">
        <v>126</v>
      </c>
      <c r="M1426" t="s">
        <v>179</v>
      </c>
      <c r="N1426" t="s">
        <v>182</v>
      </c>
      <c r="O1426" t="s">
        <v>396</v>
      </c>
      <c r="P1426" t="s">
        <v>397</v>
      </c>
      <c r="Q1426">
        <v>101055019</v>
      </c>
      <c r="R1426">
        <v>2949</v>
      </c>
      <c r="S1426" s="1">
        <v>44340</v>
      </c>
      <c r="T1426" t="s">
        <v>170</v>
      </c>
      <c r="U1426">
        <v>35020</v>
      </c>
      <c r="V1426">
        <v>34920</v>
      </c>
      <c r="W1426">
        <v>1</v>
      </c>
      <c r="X1426">
        <v>0</v>
      </c>
      <c r="Y1426">
        <v>0</v>
      </c>
      <c r="AC1426" s="3">
        <v>1065758</v>
      </c>
      <c r="AD1426">
        <v>1000500</v>
      </c>
      <c r="AE1426">
        <v>-12180</v>
      </c>
      <c r="AH1426" t="s">
        <v>185</v>
      </c>
      <c r="AI1426" t="s">
        <v>52</v>
      </c>
      <c r="AK1426" t="s">
        <v>53</v>
      </c>
      <c r="AL1426" s="1">
        <v>44355</v>
      </c>
    </row>
    <row r="1427" spans="1:38" x14ac:dyDescent="0.25">
      <c r="A1427" t="s">
        <v>38</v>
      </c>
      <c r="B1427">
        <v>101054291</v>
      </c>
      <c r="C1427">
        <v>56798</v>
      </c>
      <c r="E1427" s="1">
        <v>44340</v>
      </c>
      <c r="F1427" s="2">
        <v>21</v>
      </c>
      <c r="G1427" s="2">
        <f t="shared" si="22"/>
        <v>5</v>
      </c>
      <c r="H1427" t="s">
        <v>39</v>
      </c>
      <c r="I1427" t="s">
        <v>179</v>
      </c>
      <c r="J1427" t="s">
        <v>41</v>
      </c>
      <c r="K1427" t="s">
        <v>221</v>
      </c>
      <c r="L1427" t="s">
        <v>126</v>
      </c>
      <c r="M1427" t="s">
        <v>179</v>
      </c>
      <c r="N1427" t="s">
        <v>182</v>
      </c>
      <c r="O1427" t="s">
        <v>596</v>
      </c>
      <c r="P1427" t="s">
        <v>597</v>
      </c>
      <c r="Q1427">
        <v>101055020</v>
      </c>
      <c r="R1427">
        <v>2951</v>
      </c>
      <c r="S1427" s="1">
        <v>44340</v>
      </c>
      <c r="T1427" t="s">
        <v>598</v>
      </c>
      <c r="U1427">
        <v>34850</v>
      </c>
      <c r="V1427">
        <v>34880</v>
      </c>
      <c r="W1427">
        <v>1</v>
      </c>
      <c r="X1427">
        <v>0</v>
      </c>
      <c r="Y1427">
        <v>0</v>
      </c>
      <c r="AC1427" s="3">
        <v>1064538</v>
      </c>
      <c r="AD1427">
        <v>1000500</v>
      </c>
      <c r="AE1427">
        <v>-11020</v>
      </c>
      <c r="AH1427" t="s">
        <v>185</v>
      </c>
      <c r="AI1427" t="s">
        <v>52</v>
      </c>
      <c r="AK1427" t="s">
        <v>53</v>
      </c>
      <c r="AL1427" s="1">
        <v>44355</v>
      </c>
    </row>
    <row r="1428" spans="1:38" x14ac:dyDescent="0.25">
      <c r="A1428" t="s">
        <v>38</v>
      </c>
      <c r="B1428">
        <v>101054292</v>
      </c>
      <c r="C1428">
        <v>56799</v>
      </c>
      <c r="E1428" s="1">
        <v>44340</v>
      </c>
      <c r="F1428" s="2">
        <v>21</v>
      </c>
      <c r="G1428" s="2">
        <f t="shared" si="22"/>
        <v>5</v>
      </c>
      <c r="H1428" t="s">
        <v>39</v>
      </c>
      <c r="I1428" t="s">
        <v>179</v>
      </c>
      <c r="J1428" t="s">
        <v>41</v>
      </c>
      <c r="K1428" t="s">
        <v>221</v>
      </c>
      <c r="L1428" t="s">
        <v>126</v>
      </c>
      <c r="M1428" t="s">
        <v>179</v>
      </c>
      <c r="N1428" t="s">
        <v>182</v>
      </c>
      <c r="O1428" t="s">
        <v>396</v>
      </c>
      <c r="P1428" t="s">
        <v>397</v>
      </c>
      <c r="Q1428">
        <v>101055021</v>
      </c>
      <c r="R1428">
        <v>2978</v>
      </c>
      <c r="S1428" s="1">
        <v>44341</v>
      </c>
      <c r="T1428" t="s">
        <v>170</v>
      </c>
      <c r="U1428">
        <v>35180</v>
      </c>
      <c r="V1428">
        <v>35200</v>
      </c>
      <c r="W1428">
        <v>1</v>
      </c>
      <c r="X1428">
        <v>0</v>
      </c>
      <c r="Y1428">
        <v>0</v>
      </c>
      <c r="AC1428" s="3">
        <v>1074304</v>
      </c>
      <c r="AD1428">
        <v>1000500</v>
      </c>
      <c r="AE1428">
        <v>-20300</v>
      </c>
      <c r="AH1428" t="s">
        <v>185</v>
      </c>
      <c r="AI1428" t="s">
        <v>52</v>
      </c>
      <c r="AK1428" t="s">
        <v>53</v>
      </c>
      <c r="AL1428" s="1">
        <v>44355</v>
      </c>
    </row>
    <row r="1429" spans="1:38" x14ac:dyDescent="0.25">
      <c r="A1429" t="s">
        <v>38</v>
      </c>
      <c r="B1429">
        <v>101054293</v>
      </c>
      <c r="C1429">
        <v>56800</v>
      </c>
      <c r="E1429" s="1">
        <v>44340</v>
      </c>
      <c r="F1429" s="2">
        <v>21</v>
      </c>
      <c r="G1429" s="2">
        <f t="shared" si="22"/>
        <v>5</v>
      </c>
      <c r="H1429" t="s">
        <v>39</v>
      </c>
      <c r="I1429" t="s">
        <v>179</v>
      </c>
      <c r="J1429" t="s">
        <v>41</v>
      </c>
      <c r="K1429" t="s">
        <v>221</v>
      </c>
      <c r="L1429" t="s">
        <v>126</v>
      </c>
      <c r="M1429" t="s">
        <v>179</v>
      </c>
      <c r="N1429" t="s">
        <v>182</v>
      </c>
      <c r="O1429" t="s">
        <v>596</v>
      </c>
      <c r="P1429" t="s">
        <v>597</v>
      </c>
      <c r="Q1429">
        <v>101055022</v>
      </c>
      <c r="R1429">
        <v>2979</v>
      </c>
      <c r="S1429" s="1">
        <v>44341</v>
      </c>
      <c r="T1429" t="s">
        <v>598</v>
      </c>
      <c r="U1429">
        <v>34800</v>
      </c>
      <c r="V1429">
        <v>34820</v>
      </c>
      <c r="W1429">
        <v>1</v>
      </c>
      <c r="X1429">
        <v>0</v>
      </c>
      <c r="Y1429">
        <v>0</v>
      </c>
      <c r="AC1429" s="3">
        <v>1062706</v>
      </c>
      <c r="AD1429">
        <v>1000500</v>
      </c>
      <c r="AE1429">
        <v>-9280</v>
      </c>
      <c r="AH1429" t="s">
        <v>185</v>
      </c>
      <c r="AI1429" t="s">
        <v>52</v>
      </c>
      <c r="AK1429" t="s">
        <v>53</v>
      </c>
      <c r="AL1429" s="1">
        <v>44355</v>
      </c>
    </row>
    <row r="1430" spans="1:38" x14ac:dyDescent="0.25">
      <c r="A1430" t="s">
        <v>38</v>
      </c>
      <c r="B1430">
        <v>101054294</v>
      </c>
      <c r="C1430">
        <v>56801</v>
      </c>
      <c r="E1430" s="1">
        <v>44340</v>
      </c>
      <c r="F1430" s="2">
        <v>21</v>
      </c>
      <c r="G1430" s="2">
        <f t="shared" si="22"/>
        <v>5</v>
      </c>
      <c r="H1430" t="s">
        <v>39</v>
      </c>
      <c r="I1430" t="s">
        <v>179</v>
      </c>
      <c r="J1430" t="s">
        <v>41</v>
      </c>
      <c r="K1430" t="s">
        <v>221</v>
      </c>
      <c r="L1430" t="s">
        <v>126</v>
      </c>
      <c r="M1430" t="s">
        <v>179</v>
      </c>
      <c r="N1430" t="s">
        <v>182</v>
      </c>
      <c r="O1430" t="s">
        <v>596</v>
      </c>
      <c r="P1430" t="s">
        <v>597</v>
      </c>
      <c r="Q1430">
        <v>101055023</v>
      </c>
      <c r="R1430">
        <v>0</v>
      </c>
      <c r="S1430" s="1">
        <v>44341</v>
      </c>
      <c r="T1430" t="s">
        <v>598</v>
      </c>
      <c r="U1430">
        <v>34790</v>
      </c>
      <c r="V1430">
        <v>34830</v>
      </c>
      <c r="W1430">
        <v>1</v>
      </c>
      <c r="X1430">
        <v>0</v>
      </c>
      <c r="Y1430">
        <v>0</v>
      </c>
      <c r="AC1430" s="3">
        <v>1063012</v>
      </c>
      <c r="AD1430">
        <v>1000500</v>
      </c>
      <c r="AE1430">
        <v>-9570</v>
      </c>
      <c r="AH1430" t="s">
        <v>185</v>
      </c>
      <c r="AI1430" t="s">
        <v>52</v>
      </c>
      <c r="AK1430" t="s">
        <v>53</v>
      </c>
      <c r="AL1430" s="1">
        <v>44355</v>
      </c>
    </row>
    <row r="1431" spans="1:38" x14ac:dyDescent="0.25">
      <c r="A1431" t="s">
        <v>38</v>
      </c>
      <c r="B1431">
        <v>101054295</v>
      </c>
      <c r="C1431">
        <v>56802</v>
      </c>
      <c r="D1431">
        <v>57038</v>
      </c>
      <c r="E1431" s="1">
        <v>44340</v>
      </c>
      <c r="F1431" s="2">
        <v>21</v>
      </c>
      <c r="G1431" s="2">
        <f t="shared" si="22"/>
        <v>5</v>
      </c>
      <c r="H1431" t="s">
        <v>277</v>
      </c>
      <c r="I1431" t="s">
        <v>278</v>
      </c>
      <c r="J1431" t="s">
        <v>41</v>
      </c>
      <c r="K1431" t="s">
        <v>278</v>
      </c>
      <c r="L1431" t="s">
        <v>279</v>
      </c>
      <c r="M1431" t="s">
        <v>68</v>
      </c>
      <c r="N1431" t="s">
        <v>45</v>
      </c>
      <c r="O1431" t="s">
        <v>264</v>
      </c>
      <c r="P1431" t="s">
        <v>265</v>
      </c>
      <c r="Q1431">
        <v>101055024</v>
      </c>
      <c r="R1431">
        <v>98074</v>
      </c>
      <c r="S1431" s="1">
        <v>44344</v>
      </c>
      <c r="T1431" t="s">
        <v>48</v>
      </c>
      <c r="U1431">
        <v>34610</v>
      </c>
      <c r="V1431">
        <v>34610</v>
      </c>
      <c r="W1431">
        <v>1</v>
      </c>
      <c r="X1431">
        <v>298188</v>
      </c>
      <c r="Y1431">
        <v>0</v>
      </c>
      <c r="Z1431" t="s">
        <v>49</v>
      </c>
      <c r="AC1431" s="3">
        <v>2284260</v>
      </c>
      <c r="AD1431">
        <v>0</v>
      </c>
      <c r="AE1431">
        <v>0</v>
      </c>
      <c r="AF1431" t="s">
        <v>56</v>
      </c>
      <c r="AH1431" t="s">
        <v>212</v>
      </c>
      <c r="AI1431" t="s">
        <v>52</v>
      </c>
      <c r="AK1431" t="s">
        <v>59</v>
      </c>
    </row>
    <row r="1432" spans="1:38" x14ac:dyDescent="0.25">
      <c r="A1432" t="s">
        <v>38</v>
      </c>
      <c r="B1432">
        <v>101054296</v>
      </c>
      <c r="C1432">
        <v>56803</v>
      </c>
      <c r="D1432">
        <v>57063</v>
      </c>
      <c r="E1432" s="1">
        <v>44340</v>
      </c>
      <c r="F1432" s="2">
        <v>21</v>
      </c>
      <c r="G1432" s="2">
        <f t="shared" si="22"/>
        <v>5</v>
      </c>
      <c r="H1432" t="s">
        <v>726</v>
      </c>
      <c r="I1432" t="s">
        <v>40</v>
      </c>
      <c r="J1432" t="s">
        <v>41</v>
      </c>
      <c r="K1432" t="s">
        <v>42</v>
      </c>
      <c r="L1432" t="s">
        <v>43</v>
      </c>
      <c r="M1432" t="s">
        <v>44</v>
      </c>
      <c r="N1432" t="s">
        <v>45</v>
      </c>
      <c r="O1432" t="s">
        <v>529</v>
      </c>
      <c r="P1432" t="s">
        <v>349</v>
      </c>
      <c r="Q1432">
        <v>101055025</v>
      </c>
      <c r="R1432">
        <v>76273</v>
      </c>
      <c r="S1432" s="1">
        <v>44344</v>
      </c>
      <c r="T1432" t="s">
        <v>48</v>
      </c>
      <c r="U1432">
        <v>30420</v>
      </c>
      <c r="V1432">
        <v>30420</v>
      </c>
      <c r="W1432">
        <v>1</v>
      </c>
      <c r="X1432">
        <v>10000</v>
      </c>
      <c r="Y1432">
        <v>0</v>
      </c>
      <c r="Z1432" t="s">
        <v>49</v>
      </c>
      <c r="AC1432" s="3">
        <v>1076564</v>
      </c>
      <c r="AD1432">
        <v>0</v>
      </c>
      <c r="AE1432">
        <v>0</v>
      </c>
      <c r="AF1432" t="s">
        <v>56</v>
      </c>
      <c r="AH1432" t="s">
        <v>51</v>
      </c>
      <c r="AI1432" t="s">
        <v>52</v>
      </c>
      <c r="AK1432" t="s">
        <v>59</v>
      </c>
    </row>
    <row r="1433" spans="1:38" x14ac:dyDescent="0.25">
      <c r="A1433" t="s">
        <v>38</v>
      </c>
      <c r="B1433">
        <v>101054297</v>
      </c>
      <c r="C1433">
        <v>56804</v>
      </c>
      <c r="D1433">
        <v>57188</v>
      </c>
      <c r="E1433" s="1">
        <v>44340</v>
      </c>
      <c r="F1433" s="2">
        <v>21</v>
      </c>
      <c r="G1433" s="2">
        <f t="shared" si="22"/>
        <v>5</v>
      </c>
      <c r="H1433" t="s">
        <v>256</v>
      </c>
      <c r="I1433" t="s">
        <v>79</v>
      </c>
      <c r="J1433" t="s">
        <v>41</v>
      </c>
      <c r="K1433" t="s">
        <v>79</v>
      </c>
      <c r="L1433" t="s">
        <v>45</v>
      </c>
      <c r="M1433" t="s">
        <v>257</v>
      </c>
      <c r="N1433" t="s">
        <v>258</v>
      </c>
      <c r="O1433" t="s">
        <v>369</v>
      </c>
      <c r="P1433" t="s">
        <v>370</v>
      </c>
      <c r="Q1433">
        <v>101055026</v>
      </c>
      <c r="R1433" t="s">
        <v>880</v>
      </c>
      <c r="S1433" s="1">
        <v>44347</v>
      </c>
      <c r="T1433" t="s">
        <v>48</v>
      </c>
      <c r="U1433">
        <v>10122</v>
      </c>
      <c r="V1433">
        <v>10122</v>
      </c>
      <c r="W1433">
        <v>1</v>
      </c>
      <c r="X1433">
        <v>442664</v>
      </c>
      <c r="Y1433">
        <v>0</v>
      </c>
      <c r="Z1433" t="s">
        <v>49</v>
      </c>
      <c r="AC1433" s="3">
        <v>3349471</v>
      </c>
      <c r="AD1433">
        <v>0</v>
      </c>
      <c r="AE1433">
        <v>0</v>
      </c>
      <c r="AF1433" t="s">
        <v>56</v>
      </c>
      <c r="AH1433" t="s">
        <v>212</v>
      </c>
      <c r="AI1433" t="s">
        <v>52</v>
      </c>
      <c r="AK1433" t="s">
        <v>59</v>
      </c>
    </row>
    <row r="1434" spans="1:38" x14ac:dyDescent="0.25">
      <c r="A1434" t="s">
        <v>38</v>
      </c>
      <c r="B1434">
        <v>101054298</v>
      </c>
      <c r="C1434">
        <v>56805</v>
      </c>
      <c r="E1434" s="1">
        <v>44340</v>
      </c>
      <c r="F1434" s="2">
        <v>21</v>
      </c>
      <c r="G1434" s="2">
        <f t="shared" si="22"/>
        <v>5</v>
      </c>
      <c r="H1434" t="s">
        <v>67</v>
      </c>
      <c r="I1434" t="s">
        <v>40</v>
      </c>
      <c r="J1434" t="s">
        <v>41</v>
      </c>
      <c r="K1434" t="s">
        <v>68</v>
      </c>
      <c r="L1434" t="s">
        <v>45</v>
      </c>
      <c r="M1434" t="s">
        <v>69</v>
      </c>
      <c r="N1434" t="s">
        <v>45</v>
      </c>
      <c r="O1434" t="s">
        <v>242</v>
      </c>
      <c r="P1434" t="s">
        <v>244</v>
      </c>
      <c r="Q1434">
        <v>101055027</v>
      </c>
      <c r="R1434">
        <v>757</v>
      </c>
      <c r="S1434" s="1">
        <v>44349</v>
      </c>
      <c r="T1434" t="s">
        <v>78</v>
      </c>
      <c r="U1434">
        <v>36870</v>
      </c>
      <c r="V1434">
        <v>36920</v>
      </c>
      <c r="W1434">
        <v>1</v>
      </c>
      <c r="X1434">
        <v>0</v>
      </c>
      <c r="Y1434">
        <v>0</v>
      </c>
      <c r="AC1434" s="3">
        <v>579228</v>
      </c>
      <c r="AD1434">
        <v>448500</v>
      </c>
      <c r="AE1434">
        <v>-30810</v>
      </c>
      <c r="AH1434" t="s">
        <v>51</v>
      </c>
      <c r="AI1434" t="s">
        <v>52</v>
      </c>
      <c r="AK1434" t="s">
        <v>59</v>
      </c>
    </row>
    <row r="1435" spans="1:38" x14ac:dyDescent="0.25">
      <c r="A1435" t="s">
        <v>38</v>
      </c>
      <c r="B1435">
        <v>101054299</v>
      </c>
      <c r="C1435">
        <v>56806</v>
      </c>
      <c r="E1435" s="1">
        <v>44340</v>
      </c>
      <c r="F1435" s="2">
        <v>21</v>
      </c>
      <c r="G1435" s="2">
        <f t="shared" si="22"/>
        <v>5</v>
      </c>
      <c r="H1435" t="s">
        <v>67</v>
      </c>
      <c r="I1435" t="s">
        <v>40</v>
      </c>
      <c r="J1435" t="s">
        <v>41</v>
      </c>
      <c r="K1435" t="s">
        <v>68</v>
      </c>
      <c r="L1435" t="s">
        <v>45</v>
      </c>
      <c r="M1435" t="s">
        <v>69</v>
      </c>
      <c r="N1435" t="s">
        <v>45</v>
      </c>
      <c r="O1435" t="s">
        <v>549</v>
      </c>
      <c r="P1435" t="s">
        <v>550</v>
      </c>
      <c r="Q1435">
        <v>101055028</v>
      </c>
      <c r="R1435">
        <v>674</v>
      </c>
      <c r="S1435" s="1">
        <v>44348</v>
      </c>
      <c r="T1435" t="s">
        <v>78</v>
      </c>
      <c r="U1435">
        <v>35110</v>
      </c>
      <c r="V1435">
        <v>35150</v>
      </c>
      <c r="W1435">
        <v>1</v>
      </c>
      <c r="X1435">
        <v>0</v>
      </c>
      <c r="Y1435">
        <v>0</v>
      </c>
      <c r="AC1435" s="3">
        <v>551578</v>
      </c>
      <c r="AD1435">
        <v>448500</v>
      </c>
      <c r="AE1435">
        <v>-7930</v>
      </c>
      <c r="AH1435" t="s">
        <v>51</v>
      </c>
      <c r="AI1435" t="s">
        <v>52</v>
      </c>
      <c r="AK1435" t="s">
        <v>59</v>
      </c>
    </row>
    <row r="1436" spans="1:38" x14ac:dyDescent="0.25">
      <c r="A1436" t="s">
        <v>38</v>
      </c>
      <c r="B1436">
        <v>101054300</v>
      </c>
      <c r="C1436">
        <v>56807</v>
      </c>
      <c r="E1436" s="1">
        <v>44340</v>
      </c>
      <c r="F1436" s="2">
        <v>21</v>
      </c>
      <c r="G1436" s="2">
        <f t="shared" si="22"/>
        <v>5</v>
      </c>
      <c r="H1436" t="s">
        <v>67</v>
      </c>
      <c r="I1436" t="s">
        <v>40</v>
      </c>
      <c r="J1436" t="s">
        <v>41</v>
      </c>
      <c r="K1436" t="s">
        <v>68</v>
      </c>
      <c r="L1436" t="s">
        <v>45</v>
      </c>
      <c r="M1436" t="s">
        <v>69</v>
      </c>
      <c r="N1436" t="s">
        <v>45</v>
      </c>
      <c r="O1436" t="s">
        <v>549</v>
      </c>
      <c r="P1436" t="s">
        <v>550</v>
      </c>
      <c r="Q1436">
        <v>101055029</v>
      </c>
      <c r="R1436">
        <v>57739</v>
      </c>
      <c r="S1436" s="1">
        <v>44349</v>
      </c>
      <c r="T1436" t="s">
        <v>78</v>
      </c>
      <c r="U1436">
        <v>36020</v>
      </c>
      <c r="V1436">
        <v>36030</v>
      </c>
      <c r="W1436">
        <v>1</v>
      </c>
      <c r="X1436">
        <v>0</v>
      </c>
      <c r="Y1436">
        <v>0</v>
      </c>
      <c r="AC1436" s="3">
        <v>565874</v>
      </c>
      <c r="AD1436">
        <v>448500</v>
      </c>
      <c r="AE1436">
        <v>-19760</v>
      </c>
      <c r="AH1436" t="s">
        <v>51</v>
      </c>
      <c r="AI1436" t="s">
        <v>52</v>
      </c>
      <c r="AK1436" t="s">
        <v>59</v>
      </c>
    </row>
    <row r="1437" spans="1:38" x14ac:dyDescent="0.25">
      <c r="A1437" t="s">
        <v>38</v>
      </c>
      <c r="B1437">
        <v>101054301</v>
      </c>
      <c r="C1437">
        <v>56808</v>
      </c>
      <c r="E1437" s="1">
        <v>44340</v>
      </c>
      <c r="F1437" s="2">
        <v>21</v>
      </c>
      <c r="G1437" s="2">
        <f t="shared" si="22"/>
        <v>5</v>
      </c>
      <c r="H1437" t="s">
        <v>67</v>
      </c>
      <c r="I1437" t="s">
        <v>40</v>
      </c>
      <c r="J1437" t="s">
        <v>41</v>
      </c>
      <c r="K1437" t="s">
        <v>68</v>
      </c>
      <c r="L1437" t="s">
        <v>45</v>
      </c>
      <c r="M1437" t="s">
        <v>69</v>
      </c>
      <c r="N1437" t="s">
        <v>45</v>
      </c>
      <c r="O1437" t="s">
        <v>76</v>
      </c>
      <c r="P1437" t="s">
        <v>77</v>
      </c>
      <c r="Q1437">
        <v>101055030</v>
      </c>
      <c r="R1437">
        <v>76096</v>
      </c>
      <c r="S1437" s="1">
        <v>44342</v>
      </c>
      <c r="T1437" t="s">
        <v>78</v>
      </c>
      <c r="U1437">
        <v>34460</v>
      </c>
      <c r="V1437">
        <v>34520</v>
      </c>
      <c r="W1437">
        <v>1</v>
      </c>
      <c r="X1437">
        <v>0</v>
      </c>
      <c r="Y1437">
        <v>0</v>
      </c>
      <c r="AC1437" s="3">
        <v>541367</v>
      </c>
      <c r="AD1437">
        <v>448500</v>
      </c>
      <c r="AE1437">
        <v>520</v>
      </c>
      <c r="AH1437" t="s">
        <v>51</v>
      </c>
      <c r="AI1437" t="s">
        <v>52</v>
      </c>
      <c r="AK1437" t="s">
        <v>53</v>
      </c>
      <c r="AL1437" s="1">
        <v>44355</v>
      </c>
    </row>
    <row r="1438" spans="1:38" x14ac:dyDescent="0.25">
      <c r="A1438" t="s">
        <v>38</v>
      </c>
      <c r="B1438">
        <v>101054302</v>
      </c>
      <c r="C1438">
        <v>56809</v>
      </c>
      <c r="D1438">
        <v>57078</v>
      </c>
      <c r="E1438" s="1">
        <v>44340</v>
      </c>
      <c r="F1438" s="2">
        <v>21</v>
      </c>
      <c r="G1438" s="2">
        <f t="shared" si="22"/>
        <v>5</v>
      </c>
      <c r="H1438" t="s">
        <v>67</v>
      </c>
      <c r="I1438" t="s">
        <v>40</v>
      </c>
      <c r="J1438" t="s">
        <v>41</v>
      </c>
      <c r="K1438" t="s">
        <v>68</v>
      </c>
      <c r="L1438" t="s">
        <v>45</v>
      </c>
      <c r="M1438" t="s">
        <v>69</v>
      </c>
      <c r="N1438" t="s">
        <v>45</v>
      </c>
      <c r="O1438" t="s">
        <v>46</v>
      </c>
      <c r="P1438" t="s">
        <v>47</v>
      </c>
      <c r="Q1438">
        <v>101055031</v>
      </c>
      <c r="R1438">
        <v>76095</v>
      </c>
      <c r="S1438" s="1">
        <v>44344</v>
      </c>
      <c r="T1438" t="s">
        <v>48</v>
      </c>
      <c r="U1438">
        <v>35050</v>
      </c>
      <c r="V1438">
        <v>35050</v>
      </c>
      <c r="W1438">
        <v>1</v>
      </c>
      <c r="X1438">
        <v>0</v>
      </c>
      <c r="Y1438">
        <v>10000</v>
      </c>
      <c r="Z1438" t="s">
        <v>49</v>
      </c>
      <c r="AC1438" s="3">
        <v>550636</v>
      </c>
      <c r="AD1438">
        <v>0</v>
      </c>
      <c r="AE1438">
        <v>0</v>
      </c>
      <c r="AF1438" t="s">
        <v>72</v>
      </c>
      <c r="AH1438" t="s">
        <v>51</v>
      </c>
      <c r="AI1438" t="s">
        <v>52</v>
      </c>
      <c r="AK1438" t="s">
        <v>53</v>
      </c>
      <c r="AL1438" s="1">
        <v>44355</v>
      </c>
    </row>
    <row r="1439" spans="1:38" x14ac:dyDescent="0.25">
      <c r="A1439" t="s">
        <v>38</v>
      </c>
      <c r="B1439">
        <v>101054303</v>
      </c>
      <c r="C1439">
        <v>56810</v>
      </c>
      <c r="D1439">
        <v>57079</v>
      </c>
      <c r="E1439" s="1">
        <v>44340</v>
      </c>
      <c r="F1439" s="2">
        <v>21</v>
      </c>
      <c r="G1439" s="2">
        <f t="shared" si="22"/>
        <v>5</v>
      </c>
      <c r="H1439" t="s">
        <v>67</v>
      </c>
      <c r="I1439" t="s">
        <v>40</v>
      </c>
      <c r="J1439" t="s">
        <v>41</v>
      </c>
      <c r="K1439" t="s">
        <v>68</v>
      </c>
      <c r="L1439" t="s">
        <v>45</v>
      </c>
      <c r="M1439" t="s">
        <v>69</v>
      </c>
      <c r="N1439" t="s">
        <v>45</v>
      </c>
      <c r="O1439" t="s">
        <v>46</v>
      </c>
      <c r="P1439" t="s">
        <v>47</v>
      </c>
      <c r="Q1439">
        <v>101055032</v>
      </c>
      <c r="R1439">
        <v>76113</v>
      </c>
      <c r="S1439" s="1">
        <v>44344</v>
      </c>
      <c r="T1439" t="s">
        <v>48</v>
      </c>
      <c r="U1439">
        <v>35680</v>
      </c>
      <c r="V1439">
        <v>35740</v>
      </c>
      <c r="W1439">
        <v>1</v>
      </c>
      <c r="X1439">
        <v>0</v>
      </c>
      <c r="Y1439">
        <v>649700</v>
      </c>
      <c r="Z1439" t="s">
        <v>49</v>
      </c>
      <c r="AC1439" s="3">
        <v>560533</v>
      </c>
      <c r="AD1439">
        <v>0</v>
      </c>
      <c r="AE1439">
        <v>0</v>
      </c>
      <c r="AF1439" t="s">
        <v>72</v>
      </c>
      <c r="AH1439" t="s">
        <v>51</v>
      </c>
      <c r="AI1439" t="s">
        <v>52</v>
      </c>
      <c r="AK1439" t="s">
        <v>53</v>
      </c>
      <c r="AL1439" s="1">
        <v>44355</v>
      </c>
    </row>
    <row r="1440" spans="1:38" x14ac:dyDescent="0.25">
      <c r="A1440" t="s">
        <v>38</v>
      </c>
      <c r="B1440">
        <v>101054304</v>
      </c>
      <c r="C1440">
        <v>56811</v>
      </c>
      <c r="D1440">
        <v>56812</v>
      </c>
      <c r="E1440" s="1">
        <v>44340</v>
      </c>
      <c r="F1440" s="2">
        <v>21</v>
      </c>
      <c r="G1440" s="2">
        <f t="shared" si="22"/>
        <v>5</v>
      </c>
      <c r="H1440" t="s">
        <v>256</v>
      </c>
      <c r="I1440" t="s">
        <v>79</v>
      </c>
      <c r="J1440" t="s">
        <v>41</v>
      </c>
      <c r="K1440" t="s">
        <v>79</v>
      </c>
      <c r="L1440" t="s">
        <v>45</v>
      </c>
      <c r="M1440" t="s">
        <v>319</v>
      </c>
      <c r="N1440" t="s">
        <v>285</v>
      </c>
      <c r="O1440" t="s">
        <v>286</v>
      </c>
      <c r="P1440" t="s">
        <v>881</v>
      </c>
      <c r="Q1440">
        <v>101055033</v>
      </c>
      <c r="R1440" t="s">
        <v>882</v>
      </c>
      <c r="S1440" s="1">
        <v>44341</v>
      </c>
      <c r="T1440" t="s">
        <v>48</v>
      </c>
      <c r="U1440">
        <v>10116</v>
      </c>
      <c r="V1440">
        <v>10129</v>
      </c>
      <c r="W1440">
        <v>1</v>
      </c>
      <c r="X1440">
        <v>221080</v>
      </c>
      <c r="Y1440">
        <v>0</v>
      </c>
      <c r="Z1440" t="s">
        <v>49</v>
      </c>
      <c r="AC1440" s="3">
        <v>1444464</v>
      </c>
      <c r="AD1440">
        <v>0</v>
      </c>
      <c r="AE1440">
        <v>0</v>
      </c>
      <c r="AF1440" t="s">
        <v>56</v>
      </c>
      <c r="AH1440" t="s">
        <v>212</v>
      </c>
      <c r="AI1440" t="s">
        <v>52</v>
      </c>
      <c r="AK1440" t="s">
        <v>53</v>
      </c>
      <c r="AL1440" s="1">
        <v>44355</v>
      </c>
    </row>
    <row r="1441" spans="1:38" x14ac:dyDescent="0.25">
      <c r="A1441" t="s">
        <v>38</v>
      </c>
      <c r="B1441">
        <v>101054305</v>
      </c>
      <c r="C1441">
        <v>56812</v>
      </c>
      <c r="D1441">
        <v>57337</v>
      </c>
      <c r="E1441" s="1">
        <v>44340</v>
      </c>
      <c r="F1441" s="2">
        <v>21</v>
      </c>
      <c r="G1441" s="2">
        <f t="shared" si="22"/>
        <v>5</v>
      </c>
      <c r="H1441" t="s">
        <v>256</v>
      </c>
      <c r="I1441" t="s">
        <v>79</v>
      </c>
      <c r="J1441" t="s">
        <v>41</v>
      </c>
      <c r="K1441" t="s">
        <v>79</v>
      </c>
      <c r="L1441" t="s">
        <v>45</v>
      </c>
      <c r="M1441" t="s">
        <v>267</v>
      </c>
      <c r="N1441" t="s">
        <v>285</v>
      </c>
      <c r="O1441" t="s">
        <v>298</v>
      </c>
      <c r="P1441" t="s">
        <v>299</v>
      </c>
      <c r="Q1441">
        <v>101055034</v>
      </c>
      <c r="R1441" t="s">
        <v>883</v>
      </c>
      <c r="S1441" s="1">
        <v>44349</v>
      </c>
      <c r="T1441" t="s">
        <v>48</v>
      </c>
      <c r="U1441">
        <v>10149</v>
      </c>
      <c r="V1441">
        <v>10149</v>
      </c>
      <c r="W1441">
        <v>1</v>
      </c>
      <c r="X1441">
        <v>221080</v>
      </c>
      <c r="Y1441">
        <v>0</v>
      </c>
      <c r="Z1441" t="s">
        <v>49</v>
      </c>
      <c r="AC1441" s="3">
        <v>1449176</v>
      </c>
      <c r="AD1441">
        <v>0</v>
      </c>
      <c r="AE1441">
        <v>0</v>
      </c>
      <c r="AF1441" t="s">
        <v>56</v>
      </c>
      <c r="AH1441" t="s">
        <v>212</v>
      </c>
      <c r="AI1441" t="s">
        <v>52</v>
      </c>
      <c r="AK1441" t="s">
        <v>59</v>
      </c>
    </row>
    <row r="1442" spans="1:38" hidden="1" x14ac:dyDescent="0.25">
      <c r="A1442" t="s">
        <v>38</v>
      </c>
      <c r="B1442">
        <v>101054306</v>
      </c>
      <c r="C1442">
        <v>56813</v>
      </c>
      <c r="E1442" s="1">
        <v>44340</v>
      </c>
      <c r="F1442" s="2">
        <v>21</v>
      </c>
      <c r="G1442" s="2">
        <f t="shared" si="22"/>
        <v>5</v>
      </c>
      <c r="H1442" t="s">
        <v>884</v>
      </c>
      <c r="I1442" t="s">
        <v>885</v>
      </c>
      <c r="J1442" t="s">
        <v>41</v>
      </c>
      <c r="K1442" t="s">
        <v>885</v>
      </c>
      <c r="L1442" t="s">
        <v>565</v>
      </c>
      <c r="M1442" t="s">
        <v>885</v>
      </c>
      <c r="N1442" t="s">
        <v>268</v>
      </c>
      <c r="O1442" t="s">
        <v>886</v>
      </c>
      <c r="P1442" t="s">
        <v>887</v>
      </c>
      <c r="Q1442">
        <v>101055035</v>
      </c>
      <c r="R1442" t="s">
        <v>888</v>
      </c>
      <c r="S1442" s="1">
        <v>44365</v>
      </c>
      <c r="T1442" t="s">
        <v>170</v>
      </c>
      <c r="U1442">
        <v>35000</v>
      </c>
      <c r="V1442">
        <v>35000</v>
      </c>
      <c r="W1442">
        <v>1</v>
      </c>
      <c r="X1442">
        <v>0</v>
      </c>
      <c r="Y1442">
        <v>0</v>
      </c>
      <c r="AC1442" s="3">
        <v>4500000</v>
      </c>
      <c r="AD1442">
        <v>4080000</v>
      </c>
      <c r="AE1442">
        <v>0</v>
      </c>
      <c r="AH1442" t="s">
        <v>814</v>
      </c>
      <c r="AI1442" t="s">
        <v>52</v>
      </c>
      <c r="AK1442" t="s">
        <v>59</v>
      </c>
    </row>
    <row r="1443" spans="1:38" x14ac:dyDescent="0.25">
      <c r="A1443" t="s">
        <v>38</v>
      </c>
      <c r="B1443">
        <v>101054307</v>
      </c>
      <c r="C1443">
        <v>56814</v>
      </c>
      <c r="D1443">
        <v>56680</v>
      </c>
      <c r="E1443" s="1">
        <v>44340</v>
      </c>
      <c r="F1443" s="2">
        <v>21</v>
      </c>
      <c r="G1443" s="2">
        <f t="shared" si="22"/>
        <v>5</v>
      </c>
      <c r="H1443" t="s">
        <v>171</v>
      </c>
      <c r="I1443" t="s">
        <v>124</v>
      </c>
      <c r="J1443" t="s">
        <v>41</v>
      </c>
      <c r="K1443" t="s">
        <v>172</v>
      </c>
      <c r="L1443" t="s">
        <v>173</v>
      </c>
      <c r="M1443" t="s">
        <v>42</v>
      </c>
      <c r="N1443" t="s">
        <v>43</v>
      </c>
      <c r="O1443" t="s">
        <v>229</v>
      </c>
      <c r="P1443" t="s">
        <v>110</v>
      </c>
      <c r="Q1443">
        <v>101055036</v>
      </c>
      <c r="R1443">
        <v>79715</v>
      </c>
      <c r="S1443" s="1">
        <v>44340</v>
      </c>
      <c r="T1443" t="s">
        <v>48</v>
      </c>
      <c r="U1443">
        <v>32840</v>
      </c>
      <c r="V1443">
        <v>32840</v>
      </c>
      <c r="W1443">
        <v>1</v>
      </c>
      <c r="X1443">
        <v>0</v>
      </c>
      <c r="Y1443">
        <v>0</v>
      </c>
      <c r="AC1443" s="3">
        <v>662711</v>
      </c>
      <c r="AD1443">
        <v>0</v>
      </c>
      <c r="AE1443">
        <v>0</v>
      </c>
      <c r="AH1443" t="s">
        <v>64</v>
      </c>
      <c r="AI1443" t="s">
        <v>52</v>
      </c>
      <c r="AK1443" t="s">
        <v>53</v>
      </c>
      <c r="AL1443" s="1">
        <v>44355</v>
      </c>
    </row>
    <row r="1444" spans="1:38" x14ac:dyDescent="0.25">
      <c r="A1444" t="s">
        <v>38</v>
      </c>
      <c r="B1444">
        <v>101054308</v>
      </c>
      <c r="C1444">
        <v>56815</v>
      </c>
      <c r="D1444">
        <v>56681</v>
      </c>
      <c r="E1444" s="1">
        <v>44340</v>
      </c>
      <c r="F1444" s="2">
        <v>21</v>
      </c>
      <c r="G1444" s="2">
        <f t="shared" si="22"/>
        <v>5</v>
      </c>
      <c r="H1444" t="s">
        <v>171</v>
      </c>
      <c r="I1444" t="s">
        <v>124</v>
      </c>
      <c r="J1444" t="s">
        <v>41</v>
      </c>
      <c r="K1444" t="s">
        <v>172</v>
      </c>
      <c r="L1444" t="s">
        <v>173</v>
      </c>
      <c r="M1444" t="s">
        <v>42</v>
      </c>
      <c r="N1444" t="s">
        <v>43</v>
      </c>
      <c r="O1444" t="s">
        <v>229</v>
      </c>
      <c r="P1444" t="s">
        <v>110</v>
      </c>
      <c r="Q1444">
        <v>101055037</v>
      </c>
      <c r="R1444">
        <v>79845</v>
      </c>
      <c r="S1444" s="1">
        <v>44340</v>
      </c>
      <c r="T1444" t="s">
        <v>48</v>
      </c>
      <c r="U1444">
        <v>33540</v>
      </c>
      <c r="V1444">
        <v>33540</v>
      </c>
      <c r="W1444">
        <v>1</v>
      </c>
      <c r="X1444">
        <v>0</v>
      </c>
      <c r="Y1444">
        <v>0</v>
      </c>
      <c r="AC1444" s="3">
        <v>676837</v>
      </c>
      <c r="AD1444">
        <v>0</v>
      </c>
      <c r="AE1444">
        <v>0</v>
      </c>
      <c r="AH1444" t="s">
        <v>64</v>
      </c>
      <c r="AI1444" t="s">
        <v>52</v>
      </c>
      <c r="AK1444" t="s">
        <v>53</v>
      </c>
      <c r="AL1444" s="1">
        <v>44355</v>
      </c>
    </row>
    <row r="1445" spans="1:38" x14ac:dyDescent="0.25">
      <c r="A1445" t="s">
        <v>38</v>
      </c>
      <c r="B1445">
        <v>101054309</v>
      </c>
      <c r="C1445">
        <v>56816</v>
      </c>
      <c r="D1445">
        <v>57184</v>
      </c>
      <c r="E1445" s="1">
        <v>44340</v>
      </c>
      <c r="F1445" s="2">
        <v>21</v>
      </c>
      <c r="G1445" s="2">
        <f t="shared" si="22"/>
        <v>5</v>
      </c>
      <c r="H1445" t="s">
        <v>256</v>
      </c>
      <c r="I1445" t="s">
        <v>79</v>
      </c>
      <c r="J1445" t="s">
        <v>41</v>
      </c>
      <c r="K1445" t="s">
        <v>79</v>
      </c>
      <c r="L1445" t="s">
        <v>45</v>
      </c>
      <c r="M1445" t="s">
        <v>319</v>
      </c>
      <c r="N1445" t="s">
        <v>268</v>
      </c>
      <c r="O1445" t="s">
        <v>259</v>
      </c>
      <c r="P1445" t="s">
        <v>260</v>
      </c>
      <c r="Q1445">
        <v>101055038</v>
      </c>
      <c r="R1445" t="s">
        <v>889</v>
      </c>
      <c r="S1445" s="1">
        <v>44347</v>
      </c>
      <c r="T1445" t="s">
        <v>48</v>
      </c>
      <c r="U1445">
        <v>10131</v>
      </c>
      <c r="V1445">
        <v>10146</v>
      </c>
      <c r="W1445">
        <v>1</v>
      </c>
      <c r="X1445">
        <v>429712</v>
      </c>
      <c r="Y1445">
        <v>0</v>
      </c>
      <c r="Z1445" t="s">
        <v>49</v>
      </c>
      <c r="AC1445" s="3">
        <v>2026200</v>
      </c>
      <c r="AD1445">
        <v>0</v>
      </c>
      <c r="AE1445">
        <v>0</v>
      </c>
      <c r="AF1445" t="s">
        <v>56</v>
      </c>
      <c r="AH1445" t="s">
        <v>212</v>
      </c>
      <c r="AI1445" t="s">
        <v>52</v>
      </c>
      <c r="AK1445" t="s">
        <v>53</v>
      </c>
      <c r="AL1445" s="1">
        <v>44355</v>
      </c>
    </row>
    <row r="1446" spans="1:38" x14ac:dyDescent="0.25">
      <c r="A1446" t="s">
        <v>38</v>
      </c>
      <c r="B1446">
        <v>101054310</v>
      </c>
      <c r="C1446">
        <v>56817</v>
      </c>
      <c r="D1446">
        <v>57003</v>
      </c>
      <c r="E1446" s="1">
        <v>44340</v>
      </c>
      <c r="F1446" s="2">
        <v>21</v>
      </c>
      <c r="G1446" s="2">
        <f t="shared" si="22"/>
        <v>5</v>
      </c>
      <c r="H1446" t="s">
        <v>256</v>
      </c>
      <c r="I1446" t="s">
        <v>79</v>
      </c>
      <c r="J1446" t="s">
        <v>41</v>
      </c>
      <c r="K1446" t="s">
        <v>79</v>
      </c>
      <c r="L1446" t="s">
        <v>45</v>
      </c>
      <c r="M1446" t="s">
        <v>257</v>
      </c>
      <c r="N1446" t="s">
        <v>258</v>
      </c>
      <c r="O1446" t="s">
        <v>210</v>
      </c>
      <c r="P1446" t="s">
        <v>211</v>
      </c>
      <c r="Q1446">
        <v>101055039</v>
      </c>
      <c r="R1446" t="s">
        <v>890</v>
      </c>
      <c r="S1446" s="1">
        <v>44343</v>
      </c>
      <c r="T1446" t="s">
        <v>48</v>
      </c>
      <c r="U1446">
        <v>10121</v>
      </c>
      <c r="V1446">
        <v>10121</v>
      </c>
      <c r="W1446">
        <v>1</v>
      </c>
      <c r="X1446">
        <v>442664</v>
      </c>
      <c r="Y1446">
        <v>0</v>
      </c>
      <c r="Z1446" t="s">
        <v>49</v>
      </c>
      <c r="AC1446" s="3">
        <v>3349140</v>
      </c>
      <c r="AD1446">
        <v>0</v>
      </c>
      <c r="AE1446">
        <v>0</v>
      </c>
      <c r="AF1446" t="s">
        <v>56</v>
      </c>
      <c r="AH1446" t="s">
        <v>212</v>
      </c>
      <c r="AI1446" t="s">
        <v>52</v>
      </c>
      <c r="AK1446" t="s">
        <v>59</v>
      </c>
    </row>
    <row r="1447" spans="1:38" x14ac:dyDescent="0.25">
      <c r="A1447" t="s">
        <v>38</v>
      </c>
      <c r="B1447">
        <v>101054311</v>
      </c>
      <c r="C1447">
        <v>56818</v>
      </c>
      <c r="D1447">
        <v>57089</v>
      </c>
      <c r="E1447" s="1">
        <v>44340</v>
      </c>
      <c r="F1447" s="2">
        <v>21</v>
      </c>
      <c r="G1447" s="2">
        <f t="shared" si="22"/>
        <v>5</v>
      </c>
      <c r="H1447" t="s">
        <v>256</v>
      </c>
      <c r="I1447" t="s">
        <v>79</v>
      </c>
      <c r="J1447" t="s">
        <v>41</v>
      </c>
      <c r="K1447" t="s">
        <v>79</v>
      </c>
      <c r="L1447" t="s">
        <v>45</v>
      </c>
      <c r="M1447" t="s">
        <v>257</v>
      </c>
      <c r="N1447" t="s">
        <v>258</v>
      </c>
      <c r="O1447" t="s">
        <v>272</v>
      </c>
      <c r="P1447" t="s">
        <v>273</v>
      </c>
      <c r="Q1447">
        <v>101055040</v>
      </c>
      <c r="R1447" t="s">
        <v>891</v>
      </c>
      <c r="S1447" s="1">
        <v>44345</v>
      </c>
      <c r="T1447" t="s">
        <v>48</v>
      </c>
      <c r="U1447">
        <v>10145</v>
      </c>
      <c r="V1447">
        <v>10145</v>
      </c>
      <c r="W1447">
        <v>1</v>
      </c>
      <c r="X1447">
        <v>442664</v>
      </c>
      <c r="Y1447">
        <v>0</v>
      </c>
      <c r="Z1447" t="s">
        <v>49</v>
      </c>
      <c r="AC1447" s="3">
        <v>3357082</v>
      </c>
      <c r="AD1447">
        <v>0</v>
      </c>
      <c r="AE1447">
        <v>0</v>
      </c>
      <c r="AF1447" t="s">
        <v>56</v>
      </c>
      <c r="AH1447" t="s">
        <v>212</v>
      </c>
      <c r="AI1447" t="s">
        <v>52</v>
      </c>
      <c r="AK1447" t="s">
        <v>59</v>
      </c>
    </row>
    <row r="1448" spans="1:38" x14ac:dyDescent="0.25">
      <c r="A1448" t="s">
        <v>38</v>
      </c>
      <c r="B1448">
        <v>101054312</v>
      </c>
      <c r="C1448">
        <v>56819</v>
      </c>
      <c r="D1448">
        <v>57033</v>
      </c>
      <c r="E1448" s="1">
        <v>44340</v>
      </c>
      <c r="F1448" s="2">
        <v>21</v>
      </c>
      <c r="G1448" s="2">
        <f t="shared" si="22"/>
        <v>5</v>
      </c>
      <c r="H1448" t="s">
        <v>256</v>
      </c>
      <c r="I1448" t="s">
        <v>79</v>
      </c>
      <c r="J1448" t="s">
        <v>41</v>
      </c>
      <c r="K1448" t="s">
        <v>79</v>
      </c>
      <c r="L1448" t="s">
        <v>45</v>
      </c>
      <c r="M1448" t="s">
        <v>257</v>
      </c>
      <c r="N1448" t="s">
        <v>268</v>
      </c>
      <c r="O1448" t="s">
        <v>337</v>
      </c>
      <c r="P1448" t="s">
        <v>338</v>
      </c>
      <c r="Q1448">
        <v>101055041</v>
      </c>
      <c r="R1448" t="s">
        <v>892</v>
      </c>
      <c r="S1448" s="1">
        <v>44344</v>
      </c>
      <c r="T1448" t="s">
        <v>48</v>
      </c>
      <c r="U1448">
        <v>10109</v>
      </c>
      <c r="V1448">
        <v>10121</v>
      </c>
      <c r="W1448">
        <v>1</v>
      </c>
      <c r="X1448">
        <v>429712</v>
      </c>
      <c r="Y1448">
        <v>0</v>
      </c>
      <c r="Z1448" t="s">
        <v>49</v>
      </c>
      <c r="AC1448" s="3">
        <v>2021800</v>
      </c>
      <c r="AD1448">
        <v>0</v>
      </c>
      <c r="AE1448">
        <v>0</v>
      </c>
      <c r="AF1448" t="s">
        <v>56</v>
      </c>
      <c r="AH1448" t="s">
        <v>212</v>
      </c>
      <c r="AI1448" t="s">
        <v>52</v>
      </c>
      <c r="AK1448" t="s">
        <v>59</v>
      </c>
    </row>
    <row r="1449" spans="1:38" x14ac:dyDescent="0.25">
      <c r="A1449" t="s">
        <v>38</v>
      </c>
      <c r="B1449">
        <v>101054313</v>
      </c>
      <c r="C1449">
        <v>56820</v>
      </c>
      <c r="E1449" s="1">
        <v>44340</v>
      </c>
      <c r="F1449" s="2">
        <v>21</v>
      </c>
      <c r="G1449" s="2">
        <f t="shared" si="22"/>
        <v>5</v>
      </c>
      <c r="H1449" t="s">
        <v>114</v>
      </c>
      <c r="I1449" t="s">
        <v>146</v>
      </c>
      <c r="J1449" t="s">
        <v>41</v>
      </c>
      <c r="K1449" t="s">
        <v>146</v>
      </c>
      <c r="L1449" t="s">
        <v>234</v>
      </c>
      <c r="M1449" t="s">
        <v>165</v>
      </c>
      <c r="N1449" t="s">
        <v>166</v>
      </c>
      <c r="O1449" t="s">
        <v>302</v>
      </c>
      <c r="P1449" t="s">
        <v>303</v>
      </c>
      <c r="Q1449">
        <v>101055042</v>
      </c>
      <c r="R1449" t="s">
        <v>893</v>
      </c>
      <c r="S1449" s="1">
        <v>44341</v>
      </c>
      <c r="T1449" t="s">
        <v>170</v>
      </c>
      <c r="U1449">
        <v>1</v>
      </c>
      <c r="V1449">
        <v>1</v>
      </c>
      <c r="W1449">
        <v>1</v>
      </c>
      <c r="X1449">
        <v>0</v>
      </c>
      <c r="Y1449">
        <v>0</v>
      </c>
      <c r="AC1449" s="3">
        <v>1707975</v>
      </c>
      <c r="AD1449">
        <v>0</v>
      </c>
      <c r="AE1449">
        <v>0</v>
      </c>
      <c r="AH1449" t="s">
        <v>64</v>
      </c>
      <c r="AI1449" t="s">
        <v>52</v>
      </c>
      <c r="AK1449" t="s">
        <v>53</v>
      </c>
      <c r="AL1449" s="1">
        <v>44355</v>
      </c>
    </row>
    <row r="1450" spans="1:38" x14ac:dyDescent="0.25">
      <c r="A1450" t="s">
        <v>38</v>
      </c>
      <c r="B1450">
        <v>101054314</v>
      </c>
      <c r="C1450">
        <v>56821</v>
      </c>
      <c r="E1450" s="1">
        <v>44340</v>
      </c>
      <c r="F1450" s="2">
        <v>21</v>
      </c>
      <c r="G1450" s="2">
        <f t="shared" si="22"/>
        <v>5</v>
      </c>
      <c r="H1450" t="s">
        <v>114</v>
      </c>
      <c r="I1450" t="s">
        <v>146</v>
      </c>
      <c r="J1450" t="s">
        <v>41</v>
      </c>
      <c r="K1450" t="s">
        <v>146</v>
      </c>
      <c r="L1450" t="s">
        <v>234</v>
      </c>
      <c r="M1450" t="s">
        <v>237</v>
      </c>
      <c r="N1450" t="s">
        <v>238</v>
      </c>
      <c r="O1450" t="s">
        <v>727</v>
      </c>
      <c r="P1450" t="s">
        <v>728</v>
      </c>
      <c r="Q1450">
        <v>101055043</v>
      </c>
      <c r="R1450" t="s">
        <v>894</v>
      </c>
      <c r="S1450" s="1">
        <v>44341</v>
      </c>
      <c r="T1450" t="s">
        <v>170</v>
      </c>
      <c r="U1450">
        <v>1</v>
      </c>
      <c r="V1450">
        <v>1</v>
      </c>
      <c r="W1450">
        <v>1</v>
      </c>
      <c r="X1450">
        <v>0</v>
      </c>
      <c r="Y1450">
        <v>0</v>
      </c>
      <c r="AC1450" s="3">
        <v>1654367</v>
      </c>
      <c r="AD1450">
        <v>1300000</v>
      </c>
      <c r="AE1450">
        <v>0</v>
      </c>
      <c r="AH1450" t="s">
        <v>64</v>
      </c>
      <c r="AI1450" t="s">
        <v>52</v>
      </c>
      <c r="AK1450" t="s">
        <v>53</v>
      </c>
      <c r="AL1450" s="1">
        <v>44355</v>
      </c>
    </row>
    <row r="1451" spans="1:38" x14ac:dyDescent="0.25">
      <c r="A1451" t="s">
        <v>38</v>
      </c>
      <c r="B1451">
        <v>101054315</v>
      </c>
      <c r="C1451">
        <v>56822</v>
      </c>
      <c r="D1451">
        <v>57012</v>
      </c>
      <c r="E1451" s="1">
        <v>44340</v>
      </c>
      <c r="F1451" s="2">
        <v>21</v>
      </c>
      <c r="G1451" s="2">
        <f t="shared" si="22"/>
        <v>5</v>
      </c>
      <c r="H1451" t="s">
        <v>351</v>
      </c>
      <c r="I1451" t="s">
        <v>79</v>
      </c>
      <c r="J1451" t="s">
        <v>41</v>
      </c>
      <c r="K1451" t="s">
        <v>743</v>
      </c>
      <c r="L1451" t="s">
        <v>268</v>
      </c>
      <c r="M1451" t="s">
        <v>79</v>
      </c>
      <c r="N1451" t="s">
        <v>45</v>
      </c>
      <c r="O1451" t="s">
        <v>300</v>
      </c>
      <c r="P1451" t="s">
        <v>301</v>
      </c>
      <c r="Q1451">
        <v>101055044</v>
      </c>
      <c r="R1451">
        <v>57690</v>
      </c>
      <c r="S1451" s="1">
        <v>44343</v>
      </c>
      <c r="T1451" t="s">
        <v>48</v>
      </c>
      <c r="U1451">
        <v>30930</v>
      </c>
      <c r="V1451">
        <v>30920</v>
      </c>
      <c r="W1451">
        <v>1</v>
      </c>
      <c r="X1451">
        <v>200377</v>
      </c>
      <c r="Y1451">
        <v>0</v>
      </c>
      <c r="Z1451" t="s">
        <v>49</v>
      </c>
      <c r="AC1451" s="3">
        <v>1855800</v>
      </c>
      <c r="AD1451">
        <v>0</v>
      </c>
      <c r="AE1451">
        <v>0</v>
      </c>
      <c r="AF1451" t="s">
        <v>56</v>
      </c>
      <c r="AH1451" t="s">
        <v>212</v>
      </c>
      <c r="AI1451" t="s">
        <v>52</v>
      </c>
      <c r="AK1451" t="s">
        <v>53</v>
      </c>
      <c r="AL1451" s="1">
        <v>44355</v>
      </c>
    </row>
    <row r="1452" spans="1:38" x14ac:dyDescent="0.25">
      <c r="A1452" t="s">
        <v>38</v>
      </c>
      <c r="B1452">
        <v>101054316</v>
      </c>
      <c r="C1452">
        <v>56823</v>
      </c>
      <c r="D1452">
        <v>57180</v>
      </c>
      <c r="E1452" s="1">
        <v>44340</v>
      </c>
      <c r="F1452" s="2">
        <v>21</v>
      </c>
      <c r="G1452" s="2">
        <f t="shared" si="22"/>
        <v>5</v>
      </c>
      <c r="H1452" t="s">
        <v>82</v>
      </c>
      <c r="I1452" t="s">
        <v>83</v>
      </c>
      <c r="J1452" t="s">
        <v>41</v>
      </c>
      <c r="K1452" t="s">
        <v>83</v>
      </c>
      <c r="L1452" t="s">
        <v>45</v>
      </c>
      <c r="M1452" t="s">
        <v>83</v>
      </c>
      <c r="N1452" t="s">
        <v>84</v>
      </c>
      <c r="O1452" t="s">
        <v>334</v>
      </c>
      <c r="P1452" t="s">
        <v>335</v>
      </c>
      <c r="Q1452">
        <v>101055045</v>
      </c>
      <c r="R1452">
        <v>97519</v>
      </c>
      <c r="S1452" s="1">
        <v>44347</v>
      </c>
      <c r="T1452" t="s">
        <v>48</v>
      </c>
      <c r="U1452">
        <v>35070</v>
      </c>
      <c r="V1452">
        <v>35070</v>
      </c>
      <c r="W1452">
        <v>1</v>
      </c>
      <c r="X1452">
        <v>882851</v>
      </c>
      <c r="Y1452">
        <v>882851</v>
      </c>
      <c r="Z1452" t="s">
        <v>49</v>
      </c>
      <c r="AC1452" s="3">
        <v>7575120</v>
      </c>
      <c r="AD1452">
        <v>0</v>
      </c>
      <c r="AE1452">
        <v>0</v>
      </c>
      <c r="AF1452" t="s">
        <v>50</v>
      </c>
      <c r="AH1452" t="s">
        <v>87</v>
      </c>
      <c r="AI1452" t="s">
        <v>52</v>
      </c>
      <c r="AK1452" t="s">
        <v>53</v>
      </c>
      <c r="AL1452" s="1">
        <v>44355</v>
      </c>
    </row>
    <row r="1453" spans="1:38" x14ac:dyDescent="0.25">
      <c r="A1453" t="s">
        <v>38</v>
      </c>
      <c r="B1453">
        <v>101054317</v>
      </c>
      <c r="C1453">
        <v>56824</v>
      </c>
      <c r="D1453">
        <v>56973</v>
      </c>
      <c r="E1453" s="1">
        <v>44340</v>
      </c>
      <c r="F1453" s="2">
        <v>21</v>
      </c>
      <c r="G1453" s="2">
        <f t="shared" si="22"/>
        <v>5</v>
      </c>
      <c r="H1453" t="s">
        <v>39</v>
      </c>
      <c r="I1453" t="s">
        <v>179</v>
      </c>
      <c r="J1453" t="s">
        <v>41</v>
      </c>
      <c r="K1453" t="s">
        <v>221</v>
      </c>
      <c r="L1453" t="s">
        <v>126</v>
      </c>
      <c r="M1453" t="s">
        <v>179</v>
      </c>
      <c r="N1453" t="s">
        <v>182</v>
      </c>
      <c r="O1453" t="s">
        <v>57</v>
      </c>
      <c r="P1453" t="s">
        <v>58</v>
      </c>
      <c r="Q1453">
        <v>101055046</v>
      </c>
      <c r="R1453">
        <v>0</v>
      </c>
      <c r="S1453" s="1">
        <v>44342</v>
      </c>
      <c r="T1453" t="s">
        <v>48</v>
      </c>
      <c r="U1453">
        <v>35150</v>
      </c>
      <c r="V1453">
        <v>35100</v>
      </c>
      <c r="W1453">
        <v>1</v>
      </c>
      <c r="X1453">
        <v>220000</v>
      </c>
      <c r="Y1453">
        <v>0</v>
      </c>
      <c r="Z1453" t="s">
        <v>49</v>
      </c>
      <c r="AC1453" s="3">
        <v>1071252</v>
      </c>
      <c r="AD1453">
        <v>0</v>
      </c>
      <c r="AE1453">
        <v>0</v>
      </c>
      <c r="AF1453" t="s">
        <v>56</v>
      </c>
      <c r="AH1453" t="s">
        <v>185</v>
      </c>
      <c r="AI1453" t="s">
        <v>52</v>
      </c>
      <c r="AK1453" t="s">
        <v>53</v>
      </c>
      <c r="AL1453" s="1">
        <v>44355</v>
      </c>
    </row>
    <row r="1454" spans="1:38" x14ac:dyDescent="0.25">
      <c r="A1454" t="s">
        <v>38</v>
      </c>
      <c r="B1454">
        <v>101054318</v>
      </c>
      <c r="C1454">
        <v>56825</v>
      </c>
      <c r="D1454">
        <v>57230</v>
      </c>
      <c r="E1454" s="1">
        <v>44340</v>
      </c>
      <c r="F1454" s="2">
        <v>21</v>
      </c>
      <c r="G1454" s="2">
        <f t="shared" si="22"/>
        <v>5</v>
      </c>
      <c r="H1454" t="s">
        <v>619</v>
      </c>
      <c r="I1454" t="s">
        <v>38</v>
      </c>
      <c r="J1454" t="s">
        <v>41</v>
      </c>
      <c r="K1454" t="s">
        <v>450</v>
      </c>
      <c r="L1454" t="s">
        <v>451</v>
      </c>
      <c r="M1454" t="s">
        <v>38</v>
      </c>
      <c r="N1454" t="s">
        <v>620</v>
      </c>
      <c r="O1454" t="s">
        <v>337</v>
      </c>
      <c r="P1454" t="s">
        <v>338</v>
      </c>
      <c r="Q1454">
        <v>101055047</v>
      </c>
      <c r="R1454" t="s">
        <v>895</v>
      </c>
      <c r="S1454" s="1">
        <v>44348</v>
      </c>
      <c r="T1454" t="s">
        <v>48</v>
      </c>
      <c r="U1454">
        <v>4700</v>
      </c>
      <c r="V1454">
        <v>4700</v>
      </c>
      <c r="W1454">
        <v>1</v>
      </c>
      <c r="X1454">
        <v>11600</v>
      </c>
      <c r="Y1454">
        <v>0</v>
      </c>
      <c r="Z1454" t="s">
        <v>49</v>
      </c>
      <c r="AC1454" s="3">
        <v>1181382</v>
      </c>
      <c r="AD1454">
        <v>0</v>
      </c>
      <c r="AE1454">
        <v>0</v>
      </c>
      <c r="AF1454" t="s">
        <v>56</v>
      </c>
      <c r="AH1454" t="s">
        <v>212</v>
      </c>
      <c r="AI1454" t="s">
        <v>52</v>
      </c>
      <c r="AK1454" t="s">
        <v>59</v>
      </c>
    </row>
    <row r="1455" spans="1:38" x14ac:dyDescent="0.25">
      <c r="A1455" t="s">
        <v>38</v>
      </c>
      <c r="B1455">
        <v>101054319</v>
      </c>
      <c r="C1455">
        <v>56826</v>
      </c>
      <c r="D1455">
        <v>56876</v>
      </c>
      <c r="E1455" s="1">
        <v>44340</v>
      </c>
      <c r="F1455" s="2">
        <v>21</v>
      </c>
      <c r="G1455" s="2">
        <f t="shared" si="22"/>
        <v>5</v>
      </c>
      <c r="H1455" t="s">
        <v>114</v>
      </c>
      <c r="I1455" t="s">
        <v>40</v>
      </c>
      <c r="J1455" t="s">
        <v>41</v>
      </c>
      <c r="K1455" t="s">
        <v>44</v>
      </c>
      <c r="L1455" t="s">
        <v>45</v>
      </c>
      <c r="M1455" t="s">
        <v>107</v>
      </c>
      <c r="N1455" t="s">
        <v>45</v>
      </c>
      <c r="O1455" t="s">
        <v>109</v>
      </c>
      <c r="P1455" t="s">
        <v>112</v>
      </c>
      <c r="Q1455">
        <v>101055048</v>
      </c>
      <c r="R1455" t="s">
        <v>896</v>
      </c>
      <c r="S1455" s="1">
        <v>44341</v>
      </c>
      <c r="T1455" t="s">
        <v>48</v>
      </c>
      <c r="U1455">
        <v>1</v>
      </c>
      <c r="V1455">
        <v>1</v>
      </c>
      <c r="W1455">
        <v>1</v>
      </c>
      <c r="X1455">
        <v>10000</v>
      </c>
      <c r="Y1455">
        <v>0</v>
      </c>
      <c r="Z1455" t="s">
        <v>49</v>
      </c>
      <c r="AC1455" s="3">
        <v>324601</v>
      </c>
      <c r="AD1455">
        <v>0</v>
      </c>
      <c r="AE1455">
        <v>0</v>
      </c>
      <c r="AF1455" t="s">
        <v>56</v>
      </c>
      <c r="AH1455" t="s">
        <v>64</v>
      </c>
      <c r="AI1455" t="s">
        <v>52</v>
      </c>
      <c r="AK1455" t="s">
        <v>59</v>
      </c>
    </row>
    <row r="1456" spans="1:38" x14ac:dyDescent="0.25">
      <c r="A1456" t="s">
        <v>38</v>
      </c>
      <c r="B1456">
        <v>101054320</v>
      </c>
      <c r="C1456">
        <v>56827</v>
      </c>
      <c r="D1456">
        <v>56882</v>
      </c>
      <c r="E1456" s="1">
        <v>44340</v>
      </c>
      <c r="F1456" s="2">
        <v>21</v>
      </c>
      <c r="G1456" s="2">
        <f t="shared" si="22"/>
        <v>5</v>
      </c>
      <c r="H1456" t="s">
        <v>114</v>
      </c>
      <c r="I1456" t="s">
        <v>40</v>
      </c>
      <c r="J1456" t="s">
        <v>41</v>
      </c>
      <c r="K1456" t="s">
        <v>44</v>
      </c>
      <c r="L1456" t="s">
        <v>45</v>
      </c>
      <c r="M1456" t="s">
        <v>107</v>
      </c>
      <c r="N1456" t="s">
        <v>45</v>
      </c>
      <c r="O1456" t="s">
        <v>103</v>
      </c>
      <c r="P1456" t="s">
        <v>104</v>
      </c>
      <c r="Q1456">
        <v>101055049</v>
      </c>
      <c r="R1456" t="s">
        <v>853</v>
      </c>
      <c r="S1456" s="1">
        <v>44341</v>
      </c>
      <c r="T1456" t="s">
        <v>48</v>
      </c>
      <c r="U1456">
        <v>1</v>
      </c>
      <c r="V1456">
        <v>1</v>
      </c>
      <c r="W1456">
        <v>1</v>
      </c>
      <c r="X1456">
        <v>10000</v>
      </c>
      <c r="Y1456">
        <v>0</v>
      </c>
      <c r="Z1456" t="s">
        <v>49</v>
      </c>
      <c r="AC1456" s="3">
        <v>324601</v>
      </c>
      <c r="AD1456">
        <v>0</v>
      </c>
      <c r="AE1456">
        <v>0</v>
      </c>
      <c r="AF1456" t="s">
        <v>56</v>
      </c>
      <c r="AH1456" t="s">
        <v>64</v>
      </c>
      <c r="AI1456" t="s">
        <v>52</v>
      </c>
      <c r="AK1456" t="s">
        <v>59</v>
      </c>
    </row>
    <row r="1457" spans="1:38" x14ac:dyDescent="0.25">
      <c r="A1457" t="s">
        <v>38</v>
      </c>
      <c r="B1457">
        <v>101054321</v>
      </c>
      <c r="C1457">
        <v>56828</v>
      </c>
      <c r="D1457">
        <v>56890</v>
      </c>
      <c r="E1457" s="1">
        <v>44340</v>
      </c>
      <c r="F1457" s="2">
        <v>21</v>
      </c>
      <c r="G1457" s="2">
        <f t="shared" si="22"/>
        <v>5</v>
      </c>
      <c r="H1457" t="s">
        <v>114</v>
      </c>
      <c r="I1457" t="s">
        <v>40</v>
      </c>
      <c r="J1457" t="s">
        <v>41</v>
      </c>
      <c r="K1457" t="s">
        <v>44</v>
      </c>
      <c r="L1457" t="s">
        <v>45</v>
      </c>
      <c r="M1457" t="s">
        <v>107</v>
      </c>
      <c r="N1457" t="s">
        <v>45</v>
      </c>
      <c r="O1457" t="s">
        <v>115</v>
      </c>
      <c r="P1457" t="s">
        <v>154</v>
      </c>
      <c r="Q1457">
        <v>101055050</v>
      </c>
      <c r="R1457" t="s">
        <v>897</v>
      </c>
      <c r="S1457" s="1">
        <v>44341</v>
      </c>
      <c r="T1457" t="s">
        <v>48</v>
      </c>
      <c r="U1457">
        <v>1</v>
      </c>
      <c r="V1457">
        <v>1</v>
      </c>
      <c r="W1457">
        <v>1</v>
      </c>
      <c r="X1457">
        <v>10000</v>
      </c>
      <c r="Y1457">
        <v>0</v>
      </c>
      <c r="Z1457" t="s">
        <v>49</v>
      </c>
      <c r="AC1457" s="3">
        <v>324601</v>
      </c>
      <c r="AD1457">
        <v>0</v>
      </c>
      <c r="AE1457">
        <v>0</v>
      </c>
      <c r="AF1457" t="s">
        <v>56</v>
      </c>
      <c r="AH1457" t="s">
        <v>64</v>
      </c>
      <c r="AI1457" t="s">
        <v>52</v>
      </c>
      <c r="AK1457" t="s">
        <v>59</v>
      </c>
    </row>
    <row r="1458" spans="1:38" x14ac:dyDescent="0.25">
      <c r="A1458" t="s">
        <v>38</v>
      </c>
      <c r="B1458">
        <v>101054322</v>
      </c>
      <c r="C1458">
        <v>56829</v>
      </c>
      <c r="D1458">
        <v>57220</v>
      </c>
      <c r="E1458" s="1">
        <v>44340</v>
      </c>
      <c r="F1458" s="2">
        <v>21</v>
      </c>
      <c r="G1458" s="2">
        <f t="shared" si="22"/>
        <v>5</v>
      </c>
      <c r="H1458" t="s">
        <v>39</v>
      </c>
      <c r="I1458" t="s">
        <v>179</v>
      </c>
      <c r="J1458" t="s">
        <v>41</v>
      </c>
      <c r="K1458" t="s">
        <v>233</v>
      </c>
      <c r="L1458" t="s">
        <v>126</v>
      </c>
      <c r="M1458" t="s">
        <v>179</v>
      </c>
      <c r="N1458" t="s">
        <v>182</v>
      </c>
      <c r="O1458" t="s">
        <v>226</v>
      </c>
      <c r="P1458" t="s">
        <v>796</v>
      </c>
      <c r="Q1458">
        <v>101055051</v>
      </c>
      <c r="R1458">
        <v>3137</v>
      </c>
      <c r="S1458" s="1">
        <v>44347</v>
      </c>
      <c r="T1458" t="s">
        <v>48</v>
      </c>
      <c r="U1458">
        <v>34480</v>
      </c>
      <c r="V1458">
        <v>34440</v>
      </c>
      <c r="W1458">
        <v>1</v>
      </c>
      <c r="X1458">
        <v>220000</v>
      </c>
      <c r="Y1458">
        <v>0</v>
      </c>
      <c r="Z1458" t="s">
        <v>49</v>
      </c>
      <c r="AC1458" s="3">
        <v>1051109</v>
      </c>
      <c r="AD1458">
        <v>0</v>
      </c>
      <c r="AE1458">
        <v>0</v>
      </c>
      <c r="AF1458" t="s">
        <v>56</v>
      </c>
      <c r="AH1458" t="s">
        <v>185</v>
      </c>
      <c r="AI1458" t="s">
        <v>52</v>
      </c>
      <c r="AK1458" t="s">
        <v>53</v>
      </c>
      <c r="AL1458" s="1">
        <v>44355</v>
      </c>
    </row>
    <row r="1459" spans="1:38" x14ac:dyDescent="0.25">
      <c r="A1459" t="s">
        <v>38</v>
      </c>
      <c r="B1459">
        <v>101054323</v>
      </c>
      <c r="C1459">
        <v>56830</v>
      </c>
      <c r="D1459">
        <v>57208</v>
      </c>
      <c r="E1459" s="1">
        <v>44340</v>
      </c>
      <c r="F1459" s="2">
        <v>21</v>
      </c>
      <c r="G1459" s="2">
        <f t="shared" si="22"/>
        <v>5</v>
      </c>
      <c r="H1459" t="s">
        <v>39</v>
      </c>
      <c r="I1459" t="s">
        <v>179</v>
      </c>
      <c r="J1459" t="s">
        <v>41</v>
      </c>
      <c r="K1459" t="s">
        <v>233</v>
      </c>
      <c r="L1459" t="s">
        <v>126</v>
      </c>
      <c r="M1459" t="s">
        <v>179</v>
      </c>
      <c r="N1459" t="s">
        <v>182</v>
      </c>
      <c r="O1459" t="s">
        <v>148</v>
      </c>
      <c r="P1459" t="s">
        <v>149</v>
      </c>
      <c r="Q1459">
        <v>101055052</v>
      </c>
      <c r="R1459">
        <v>3123</v>
      </c>
      <c r="S1459" s="1">
        <v>44347</v>
      </c>
      <c r="T1459" t="s">
        <v>48</v>
      </c>
      <c r="U1459">
        <v>33550</v>
      </c>
      <c r="V1459">
        <v>33510</v>
      </c>
      <c r="W1459">
        <v>1</v>
      </c>
      <c r="X1459">
        <v>220000</v>
      </c>
      <c r="Y1459">
        <v>116000</v>
      </c>
      <c r="Z1459" t="s">
        <v>49</v>
      </c>
      <c r="AC1459" s="3">
        <v>1022725</v>
      </c>
      <c r="AD1459">
        <v>0</v>
      </c>
      <c r="AE1459">
        <v>0</v>
      </c>
      <c r="AF1459" t="s">
        <v>50</v>
      </c>
      <c r="AH1459" t="s">
        <v>185</v>
      </c>
      <c r="AI1459" t="s">
        <v>52</v>
      </c>
      <c r="AK1459" t="s">
        <v>53</v>
      </c>
      <c r="AL1459" s="1">
        <v>44355</v>
      </c>
    </row>
    <row r="1460" spans="1:38" x14ac:dyDescent="0.25">
      <c r="A1460" t="s">
        <v>38</v>
      </c>
      <c r="B1460">
        <v>101054324</v>
      </c>
      <c r="C1460">
        <v>56831</v>
      </c>
      <c r="D1460">
        <v>57218</v>
      </c>
      <c r="E1460" s="1">
        <v>44340</v>
      </c>
      <c r="F1460" s="2">
        <v>21</v>
      </c>
      <c r="G1460" s="2">
        <f t="shared" si="22"/>
        <v>5</v>
      </c>
      <c r="H1460" t="s">
        <v>39</v>
      </c>
      <c r="I1460" t="s">
        <v>179</v>
      </c>
      <c r="J1460" t="s">
        <v>41</v>
      </c>
      <c r="K1460" t="s">
        <v>233</v>
      </c>
      <c r="L1460" t="s">
        <v>126</v>
      </c>
      <c r="M1460" t="s">
        <v>179</v>
      </c>
      <c r="N1460" t="s">
        <v>182</v>
      </c>
      <c r="O1460" t="s">
        <v>200</v>
      </c>
      <c r="P1460" t="s">
        <v>201</v>
      </c>
      <c r="Q1460">
        <v>101055053</v>
      </c>
      <c r="R1460">
        <v>3142</v>
      </c>
      <c r="S1460" s="1">
        <v>44347</v>
      </c>
      <c r="T1460" t="s">
        <v>48</v>
      </c>
      <c r="U1460">
        <v>34370</v>
      </c>
      <c r="V1460">
        <v>34310</v>
      </c>
      <c r="W1460">
        <v>1</v>
      </c>
      <c r="X1460">
        <v>220000</v>
      </c>
      <c r="Y1460">
        <v>0</v>
      </c>
      <c r="Z1460" t="s">
        <v>49</v>
      </c>
      <c r="AC1460" s="3">
        <v>1047141</v>
      </c>
      <c r="AD1460">
        <v>0</v>
      </c>
      <c r="AE1460">
        <v>0</v>
      </c>
      <c r="AF1460" t="s">
        <v>56</v>
      </c>
      <c r="AH1460" t="s">
        <v>185</v>
      </c>
      <c r="AI1460" t="s">
        <v>52</v>
      </c>
      <c r="AK1460" t="s">
        <v>53</v>
      </c>
      <c r="AL1460" s="1">
        <v>44355</v>
      </c>
    </row>
    <row r="1461" spans="1:38" x14ac:dyDescent="0.25">
      <c r="A1461" t="s">
        <v>38</v>
      </c>
      <c r="B1461">
        <v>101054325</v>
      </c>
      <c r="C1461">
        <v>56832</v>
      </c>
      <c r="D1461">
        <v>56880</v>
      </c>
      <c r="E1461" s="1">
        <v>44340</v>
      </c>
      <c r="F1461" s="2">
        <v>21</v>
      </c>
      <c r="G1461" s="2">
        <f t="shared" si="22"/>
        <v>5</v>
      </c>
      <c r="H1461" t="s">
        <v>114</v>
      </c>
      <c r="I1461" t="s">
        <v>40</v>
      </c>
      <c r="J1461" t="s">
        <v>41</v>
      </c>
      <c r="K1461" t="s">
        <v>44</v>
      </c>
      <c r="L1461" t="s">
        <v>45</v>
      </c>
      <c r="M1461" t="s">
        <v>107</v>
      </c>
      <c r="N1461" t="s">
        <v>45</v>
      </c>
      <c r="O1461" t="s">
        <v>153</v>
      </c>
      <c r="P1461" t="s">
        <v>235</v>
      </c>
      <c r="Q1461">
        <v>101055054</v>
      </c>
      <c r="R1461" t="s">
        <v>898</v>
      </c>
      <c r="S1461" s="1">
        <v>44341</v>
      </c>
      <c r="T1461" t="s">
        <v>48</v>
      </c>
      <c r="U1461">
        <v>1</v>
      </c>
      <c r="V1461">
        <v>1</v>
      </c>
      <c r="W1461">
        <v>1</v>
      </c>
      <c r="X1461">
        <v>10000</v>
      </c>
      <c r="Y1461">
        <v>0</v>
      </c>
      <c r="Z1461" t="s">
        <v>49</v>
      </c>
      <c r="AC1461" s="3">
        <v>324601</v>
      </c>
      <c r="AD1461">
        <v>0</v>
      </c>
      <c r="AE1461">
        <v>0</v>
      </c>
      <c r="AF1461" t="s">
        <v>56</v>
      </c>
      <c r="AH1461" t="s">
        <v>64</v>
      </c>
      <c r="AI1461" t="s">
        <v>52</v>
      </c>
      <c r="AK1461" t="s">
        <v>59</v>
      </c>
    </row>
    <row r="1462" spans="1:38" x14ac:dyDescent="0.25">
      <c r="A1462" t="s">
        <v>38</v>
      </c>
      <c r="B1462">
        <v>101054326</v>
      </c>
      <c r="C1462">
        <v>56833</v>
      </c>
      <c r="D1462">
        <v>56874</v>
      </c>
      <c r="E1462" s="1">
        <v>44340</v>
      </c>
      <c r="F1462" s="2">
        <v>21</v>
      </c>
      <c r="G1462" s="2">
        <f t="shared" si="22"/>
        <v>5</v>
      </c>
      <c r="H1462" t="s">
        <v>114</v>
      </c>
      <c r="I1462" t="s">
        <v>40</v>
      </c>
      <c r="J1462" t="s">
        <v>41</v>
      </c>
      <c r="K1462" t="s">
        <v>44</v>
      </c>
      <c r="L1462" t="s">
        <v>45</v>
      </c>
      <c r="M1462" t="s">
        <v>107</v>
      </c>
      <c r="N1462" t="s">
        <v>45</v>
      </c>
      <c r="O1462" t="s">
        <v>115</v>
      </c>
      <c r="P1462" t="s">
        <v>154</v>
      </c>
      <c r="Q1462">
        <v>101055055</v>
      </c>
      <c r="R1462" t="s">
        <v>849</v>
      </c>
      <c r="S1462" s="1">
        <v>44341</v>
      </c>
      <c r="T1462" t="s">
        <v>48</v>
      </c>
      <c r="U1462">
        <v>1</v>
      </c>
      <c r="V1462">
        <v>1</v>
      </c>
      <c r="W1462">
        <v>1</v>
      </c>
      <c r="X1462">
        <v>0</v>
      </c>
      <c r="Y1462">
        <v>0</v>
      </c>
      <c r="AC1462" s="3">
        <v>324601</v>
      </c>
      <c r="AD1462">
        <v>0</v>
      </c>
      <c r="AE1462">
        <v>0</v>
      </c>
      <c r="AH1462" t="s">
        <v>64</v>
      </c>
      <c r="AI1462" t="s">
        <v>52</v>
      </c>
      <c r="AK1462" t="s">
        <v>59</v>
      </c>
    </row>
    <row r="1463" spans="1:38" x14ac:dyDescent="0.25">
      <c r="A1463" t="s">
        <v>38</v>
      </c>
      <c r="B1463">
        <v>101054327</v>
      </c>
      <c r="C1463">
        <v>56834</v>
      </c>
      <c r="D1463">
        <v>56875</v>
      </c>
      <c r="E1463" s="1">
        <v>44340</v>
      </c>
      <c r="F1463" s="2">
        <v>21</v>
      </c>
      <c r="G1463" s="2">
        <f t="shared" si="22"/>
        <v>5</v>
      </c>
      <c r="H1463" t="s">
        <v>114</v>
      </c>
      <c r="I1463" t="s">
        <v>40</v>
      </c>
      <c r="J1463" t="s">
        <v>41</v>
      </c>
      <c r="K1463" t="s">
        <v>44</v>
      </c>
      <c r="L1463" t="s">
        <v>45</v>
      </c>
      <c r="M1463" t="s">
        <v>107</v>
      </c>
      <c r="N1463" t="s">
        <v>45</v>
      </c>
      <c r="O1463" t="s">
        <v>103</v>
      </c>
      <c r="P1463" t="s">
        <v>104</v>
      </c>
      <c r="Q1463">
        <v>101055056</v>
      </c>
      <c r="R1463" t="s">
        <v>850</v>
      </c>
      <c r="S1463" s="1">
        <v>44341</v>
      </c>
      <c r="T1463" t="s">
        <v>48</v>
      </c>
      <c r="U1463">
        <v>1</v>
      </c>
      <c r="V1463">
        <v>1</v>
      </c>
      <c r="W1463">
        <v>1</v>
      </c>
      <c r="X1463">
        <v>0</v>
      </c>
      <c r="Y1463">
        <v>0</v>
      </c>
      <c r="AC1463" s="3">
        <v>324601</v>
      </c>
      <c r="AD1463">
        <v>0</v>
      </c>
      <c r="AE1463">
        <v>0</v>
      </c>
      <c r="AH1463" t="s">
        <v>64</v>
      </c>
      <c r="AI1463" t="s">
        <v>52</v>
      </c>
      <c r="AK1463" t="s">
        <v>59</v>
      </c>
    </row>
    <row r="1464" spans="1:38" x14ac:dyDescent="0.25">
      <c r="A1464" t="s">
        <v>38</v>
      </c>
      <c r="B1464">
        <v>101054328</v>
      </c>
      <c r="C1464">
        <v>56835</v>
      </c>
      <c r="D1464">
        <v>56877</v>
      </c>
      <c r="E1464" s="1">
        <v>44340</v>
      </c>
      <c r="F1464" s="2">
        <v>21</v>
      </c>
      <c r="G1464" s="2">
        <f t="shared" si="22"/>
        <v>5</v>
      </c>
      <c r="H1464" t="s">
        <v>101</v>
      </c>
      <c r="I1464" t="s">
        <v>40</v>
      </c>
      <c r="J1464" t="s">
        <v>41</v>
      </c>
      <c r="K1464" t="s">
        <v>107</v>
      </c>
      <c r="L1464" t="s">
        <v>45</v>
      </c>
      <c r="M1464" t="s">
        <v>44</v>
      </c>
      <c r="N1464" t="s">
        <v>45</v>
      </c>
      <c r="O1464" t="s">
        <v>109</v>
      </c>
      <c r="P1464" t="s">
        <v>112</v>
      </c>
      <c r="Q1464">
        <v>101055057</v>
      </c>
      <c r="R1464" t="s">
        <v>899</v>
      </c>
      <c r="S1464" s="1">
        <v>44341</v>
      </c>
      <c r="T1464" t="s">
        <v>48</v>
      </c>
      <c r="U1464">
        <v>1</v>
      </c>
      <c r="V1464">
        <v>1</v>
      </c>
      <c r="W1464">
        <v>1</v>
      </c>
      <c r="X1464">
        <v>0</v>
      </c>
      <c r="Y1464">
        <v>0</v>
      </c>
      <c r="AC1464" s="3">
        <v>162301</v>
      </c>
      <c r="AD1464">
        <v>0</v>
      </c>
      <c r="AE1464">
        <v>0</v>
      </c>
      <c r="AH1464" t="s">
        <v>64</v>
      </c>
      <c r="AI1464" t="s">
        <v>52</v>
      </c>
      <c r="AK1464" t="s">
        <v>59</v>
      </c>
    </row>
    <row r="1465" spans="1:38" x14ac:dyDescent="0.25">
      <c r="A1465" t="s">
        <v>38</v>
      </c>
      <c r="B1465">
        <v>101054329</v>
      </c>
      <c r="C1465">
        <v>56836</v>
      </c>
      <c r="D1465">
        <v>56878</v>
      </c>
      <c r="E1465" s="1">
        <v>44340</v>
      </c>
      <c r="F1465" s="2">
        <v>21</v>
      </c>
      <c r="G1465" s="2">
        <f t="shared" si="22"/>
        <v>5</v>
      </c>
      <c r="H1465" t="s">
        <v>114</v>
      </c>
      <c r="I1465" t="s">
        <v>40</v>
      </c>
      <c r="J1465" t="s">
        <v>41</v>
      </c>
      <c r="K1465" t="s">
        <v>44</v>
      </c>
      <c r="L1465" t="s">
        <v>45</v>
      </c>
      <c r="M1465" t="s">
        <v>107</v>
      </c>
      <c r="N1465" t="s">
        <v>45</v>
      </c>
      <c r="O1465" t="s">
        <v>109</v>
      </c>
      <c r="P1465" t="s">
        <v>112</v>
      </c>
      <c r="Q1465">
        <v>101055058</v>
      </c>
      <c r="R1465" t="s">
        <v>900</v>
      </c>
      <c r="S1465" s="1">
        <v>44341</v>
      </c>
      <c r="T1465" t="s">
        <v>48</v>
      </c>
      <c r="U1465">
        <v>1</v>
      </c>
      <c r="V1465">
        <v>1</v>
      </c>
      <c r="W1465">
        <v>1</v>
      </c>
      <c r="X1465">
        <v>0</v>
      </c>
      <c r="Y1465">
        <v>0</v>
      </c>
      <c r="AC1465" s="3">
        <v>324601</v>
      </c>
      <c r="AD1465">
        <v>0</v>
      </c>
      <c r="AE1465">
        <v>0</v>
      </c>
      <c r="AH1465" t="s">
        <v>64</v>
      </c>
      <c r="AI1465" t="s">
        <v>52</v>
      </c>
      <c r="AK1465" t="s">
        <v>59</v>
      </c>
    </row>
    <row r="1466" spans="1:38" x14ac:dyDescent="0.25">
      <c r="A1466" t="s">
        <v>38</v>
      </c>
      <c r="B1466">
        <v>101054330</v>
      </c>
      <c r="C1466">
        <v>56837</v>
      </c>
      <c r="D1466">
        <v>56879</v>
      </c>
      <c r="E1466" s="1">
        <v>44340</v>
      </c>
      <c r="F1466" s="2">
        <v>21</v>
      </c>
      <c r="G1466" s="2">
        <f t="shared" si="22"/>
        <v>5</v>
      </c>
      <c r="H1466" t="s">
        <v>114</v>
      </c>
      <c r="I1466" t="s">
        <v>40</v>
      </c>
      <c r="J1466" t="s">
        <v>41</v>
      </c>
      <c r="K1466" t="s">
        <v>44</v>
      </c>
      <c r="L1466" t="s">
        <v>45</v>
      </c>
      <c r="M1466" t="s">
        <v>107</v>
      </c>
      <c r="N1466" t="s">
        <v>45</v>
      </c>
      <c r="O1466" t="s">
        <v>109</v>
      </c>
      <c r="P1466" t="s">
        <v>112</v>
      </c>
      <c r="Q1466">
        <v>101055059</v>
      </c>
      <c r="R1466" t="s">
        <v>899</v>
      </c>
      <c r="S1466" s="1">
        <v>44341</v>
      </c>
      <c r="T1466" t="s">
        <v>48</v>
      </c>
      <c r="U1466">
        <v>1</v>
      </c>
      <c r="V1466">
        <v>1</v>
      </c>
      <c r="W1466">
        <v>1</v>
      </c>
      <c r="X1466">
        <v>0</v>
      </c>
      <c r="Y1466">
        <v>0</v>
      </c>
      <c r="AC1466" s="3">
        <v>324601</v>
      </c>
      <c r="AD1466">
        <v>0</v>
      </c>
      <c r="AE1466">
        <v>0</v>
      </c>
      <c r="AH1466" t="s">
        <v>64</v>
      </c>
      <c r="AI1466" t="s">
        <v>52</v>
      </c>
      <c r="AK1466" t="s">
        <v>59</v>
      </c>
    </row>
    <row r="1467" spans="1:38" x14ac:dyDescent="0.25">
      <c r="A1467" t="s">
        <v>38</v>
      </c>
      <c r="B1467">
        <v>101054331</v>
      </c>
      <c r="C1467">
        <v>56838</v>
      </c>
      <c r="D1467">
        <v>56881</v>
      </c>
      <c r="E1467" s="1">
        <v>44340</v>
      </c>
      <c r="F1467" s="2">
        <v>21</v>
      </c>
      <c r="G1467" s="2">
        <f t="shared" si="22"/>
        <v>5</v>
      </c>
      <c r="H1467" t="s">
        <v>114</v>
      </c>
      <c r="I1467" t="s">
        <v>40</v>
      </c>
      <c r="J1467" t="s">
        <v>41</v>
      </c>
      <c r="K1467" t="s">
        <v>44</v>
      </c>
      <c r="L1467" t="s">
        <v>45</v>
      </c>
      <c r="M1467" t="s">
        <v>107</v>
      </c>
      <c r="N1467" t="s">
        <v>45</v>
      </c>
      <c r="O1467" t="s">
        <v>153</v>
      </c>
      <c r="P1467" t="s">
        <v>235</v>
      </c>
      <c r="Q1467">
        <v>101055060</v>
      </c>
      <c r="R1467" t="s">
        <v>901</v>
      </c>
      <c r="S1467" s="1">
        <v>44341</v>
      </c>
      <c r="T1467" t="s">
        <v>48</v>
      </c>
      <c r="U1467">
        <v>1</v>
      </c>
      <c r="V1467">
        <v>1</v>
      </c>
      <c r="W1467">
        <v>1</v>
      </c>
      <c r="X1467">
        <v>0</v>
      </c>
      <c r="Y1467">
        <v>0</v>
      </c>
      <c r="AC1467" s="3">
        <v>324601</v>
      </c>
      <c r="AD1467">
        <v>0</v>
      </c>
      <c r="AE1467">
        <v>0</v>
      </c>
      <c r="AH1467" t="s">
        <v>64</v>
      </c>
      <c r="AI1467" t="s">
        <v>52</v>
      </c>
      <c r="AK1467" t="s">
        <v>59</v>
      </c>
    </row>
    <row r="1468" spans="1:38" x14ac:dyDescent="0.25">
      <c r="A1468" t="s">
        <v>38</v>
      </c>
      <c r="B1468">
        <v>101054332</v>
      </c>
      <c r="C1468">
        <v>56839</v>
      </c>
      <c r="D1468">
        <v>56883</v>
      </c>
      <c r="E1468" s="1">
        <v>44340</v>
      </c>
      <c r="F1468" s="2">
        <v>21</v>
      </c>
      <c r="G1468" s="2">
        <f t="shared" si="22"/>
        <v>5</v>
      </c>
      <c r="H1468" t="s">
        <v>114</v>
      </c>
      <c r="I1468" t="s">
        <v>40</v>
      </c>
      <c r="J1468" t="s">
        <v>41</v>
      </c>
      <c r="K1468" t="s">
        <v>44</v>
      </c>
      <c r="L1468" t="s">
        <v>45</v>
      </c>
      <c r="M1468" t="s">
        <v>107</v>
      </c>
      <c r="N1468" t="s">
        <v>45</v>
      </c>
      <c r="O1468" t="s">
        <v>103</v>
      </c>
      <c r="P1468" t="s">
        <v>104</v>
      </c>
      <c r="Q1468">
        <v>101055061</v>
      </c>
      <c r="R1468" t="s">
        <v>902</v>
      </c>
      <c r="S1468" s="1">
        <v>44341</v>
      </c>
      <c r="T1468" t="s">
        <v>48</v>
      </c>
      <c r="U1468">
        <v>1</v>
      </c>
      <c r="V1468">
        <v>1</v>
      </c>
      <c r="W1468">
        <v>1</v>
      </c>
      <c r="X1468">
        <v>0</v>
      </c>
      <c r="Y1468">
        <v>0</v>
      </c>
      <c r="AC1468" s="3">
        <v>324601</v>
      </c>
      <c r="AD1468">
        <v>0</v>
      </c>
      <c r="AE1468">
        <v>0</v>
      </c>
      <c r="AH1468" t="s">
        <v>64</v>
      </c>
      <c r="AI1468" t="s">
        <v>52</v>
      </c>
      <c r="AK1468" t="s">
        <v>59</v>
      </c>
    </row>
    <row r="1469" spans="1:38" x14ac:dyDescent="0.25">
      <c r="A1469" t="s">
        <v>38</v>
      </c>
      <c r="B1469">
        <v>101054333</v>
      </c>
      <c r="C1469">
        <v>56840</v>
      </c>
      <c r="D1469">
        <v>56884</v>
      </c>
      <c r="E1469" s="1">
        <v>44340</v>
      </c>
      <c r="F1469" s="2">
        <v>21</v>
      </c>
      <c r="G1469" s="2">
        <f t="shared" si="22"/>
        <v>5</v>
      </c>
      <c r="H1469" t="s">
        <v>114</v>
      </c>
      <c r="I1469" t="s">
        <v>40</v>
      </c>
      <c r="J1469" t="s">
        <v>41</v>
      </c>
      <c r="K1469" t="s">
        <v>44</v>
      </c>
      <c r="L1469" t="s">
        <v>45</v>
      </c>
      <c r="M1469" t="s">
        <v>107</v>
      </c>
      <c r="N1469" t="s">
        <v>45</v>
      </c>
      <c r="O1469" t="s">
        <v>103</v>
      </c>
      <c r="P1469" t="s">
        <v>104</v>
      </c>
      <c r="Q1469">
        <v>101055062</v>
      </c>
      <c r="R1469" t="s">
        <v>803</v>
      </c>
      <c r="S1469" s="1">
        <v>44341</v>
      </c>
      <c r="T1469" t="s">
        <v>48</v>
      </c>
      <c r="U1469">
        <v>1</v>
      </c>
      <c r="V1469">
        <v>1</v>
      </c>
      <c r="W1469">
        <v>1</v>
      </c>
      <c r="X1469">
        <v>0</v>
      </c>
      <c r="Y1469">
        <v>0</v>
      </c>
      <c r="AC1469" s="3">
        <v>324601</v>
      </c>
      <c r="AD1469">
        <v>0</v>
      </c>
      <c r="AE1469">
        <v>0</v>
      </c>
      <c r="AH1469" t="s">
        <v>64</v>
      </c>
      <c r="AI1469" t="s">
        <v>52</v>
      </c>
      <c r="AK1469" t="s">
        <v>59</v>
      </c>
    </row>
    <row r="1470" spans="1:38" x14ac:dyDescent="0.25">
      <c r="A1470" t="s">
        <v>38</v>
      </c>
      <c r="B1470">
        <v>101054334</v>
      </c>
      <c r="C1470">
        <v>56841</v>
      </c>
      <c r="D1470">
        <v>56885</v>
      </c>
      <c r="E1470" s="1">
        <v>44340</v>
      </c>
      <c r="F1470" s="2">
        <v>21</v>
      </c>
      <c r="G1470" s="2">
        <f t="shared" si="22"/>
        <v>5</v>
      </c>
      <c r="H1470" t="s">
        <v>101</v>
      </c>
      <c r="I1470" t="s">
        <v>40</v>
      </c>
      <c r="J1470" t="s">
        <v>41</v>
      </c>
      <c r="K1470" t="s">
        <v>107</v>
      </c>
      <c r="L1470" t="s">
        <v>45</v>
      </c>
      <c r="M1470" t="s">
        <v>44</v>
      </c>
      <c r="N1470" t="s">
        <v>45</v>
      </c>
      <c r="O1470" t="s">
        <v>103</v>
      </c>
      <c r="P1470" t="s">
        <v>104</v>
      </c>
      <c r="Q1470">
        <v>101055063</v>
      </c>
      <c r="R1470" t="s">
        <v>898</v>
      </c>
      <c r="S1470" s="1">
        <v>44341</v>
      </c>
      <c r="T1470" t="s">
        <v>48</v>
      </c>
      <c r="U1470">
        <v>1</v>
      </c>
      <c r="V1470">
        <v>1</v>
      </c>
      <c r="W1470">
        <v>1</v>
      </c>
      <c r="X1470">
        <v>0</v>
      </c>
      <c r="Y1470">
        <v>0</v>
      </c>
      <c r="AC1470" s="3">
        <v>162301</v>
      </c>
      <c r="AD1470">
        <v>0</v>
      </c>
      <c r="AE1470">
        <v>0</v>
      </c>
      <c r="AH1470" t="s">
        <v>64</v>
      </c>
      <c r="AI1470" t="s">
        <v>52</v>
      </c>
      <c r="AK1470" t="s">
        <v>59</v>
      </c>
    </row>
    <row r="1471" spans="1:38" x14ac:dyDescent="0.25">
      <c r="A1471" t="s">
        <v>38</v>
      </c>
      <c r="B1471">
        <v>101054335</v>
      </c>
      <c r="C1471">
        <v>56842</v>
      </c>
      <c r="D1471">
        <v>56886</v>
      </c>
      <c r="E1471" s="1">
        <v>44340</v>
      </c>
      <c r="F1471" s="2">
        <v>21</v>
      </c>
      <c r="G1471" s="2">
        <f t="shared" si="22"/>
        <v>5</v>
      </c>
      <c r="H1471" t="s">
        <v>101</v>
      </c>
      <c r="I1471" t="s">
        <v>40</v>
      </c>
      <c r="J1471" t="s">
        <v>41</v>
      </c>
      <c r="K1471" t="s">
        <v>107</v>
      </c>
      <c r="L1471" t="s">
        <v>45</v>
      </c>
      <c r="M1471" t="s">
        <v>44</v>
      </c>
      <c r="N1471" t="s">
        <v>45</v>
      </c>
      <c r="O1471" t="s">
        <v>103</v>
      </c>
      <c r="P1471" t="s">
        <v>104</v>
      </c>
      <c r="Q1471">
        <v>101055064</v>
      </c>
      <c r="R1471" t="s">
        <v>902</v>
      </c>
      <c r="S1471" s="1">
        <v>44341</v>
      </c>
      <c r="T1471" t="s">
        <v>48</v>
      </c>
      <c r="U1471">
        <v>1</v>
      </c>
      <c r="V1471">
        <v>1</v>
      </c>
      <c r="W1471">
        <v>1</v>
      </c>
      <c r="X1471">
        <v>0</v>
      </c>
      <c r="Y1471">
        <v>0</v>
      </c>
      <c r="AC1471" s="3">
        <v>162301</v>
      </c>
      <c r="AD1471">
        <v>0</v>
      </c>
      <c r="AE1471">
        <v>0</v>
      </c>
      <c r="AH1471" t="s">
        <v>64</v>
      </c>
      <c r="AI1471" t="s">
        <v>52</v>
      </c>
      <c r="AK1471" t="s">
        <v>59</v>
      </c>
    </row>
    <row r="1472" spans="1:38" x14ac:dyDescent="0.25">
      <c r="A1472" t="s">
        <v>38</v>
      </c>
      <c r="B1472">
        <v>101054336</v>
      </c>
      <c r="C1472">
        <v>56843</v>
      </c>
      <c r="D1472">
        <v>56887</v>
      </c>
      <c r="E1472" s="1">
        <v>44340</v>
      </c>
      <c r="F1472" s="2">
        <v>21</v>
      </c>
      <c r="G1472" s="2">
        <f t="shared" si="22"/>
        <v>5</v>
      </c>
      <c r="H1472" t="s">
        <v>101</v>
      </c>
      <c r="I1472" t="s">
        <v>40</v>
      </c>
      <c r="J1472" t="s">
        <v>41</v>
      </c>
      <c r="K1472" t="s">
        <v>107</v>
      </c>
      <c r="L1472" t="s">
        <v>45</v>
      </c>
      <c r="M1472" t="s">
        <v>44</v>
      </c>
      <c r="N1472" t="s">
        <v>45</v>
      </c>
      <c r="O1472" t="s">
        <v>103</v>
      </c>
      <c r="P1472" t="s">
        <v>104</v>
      </c>
      <c r="Q1472">
        <v>101055065</v>
      </c>
      <c r="R1472" t="s">
        <v>901</v>
      </c>
      <c r="S1472" s="1">
        <v>44341</v>
      </c>
      <c r="T1472" t="s">
        <v>48</v>
      </c>
      <c r="U1472">
        <v>1</v>
      </c>
      <c r="V1472">
        <v>1</v>
      </c>
      <c r="W1472">
        <v>1</v>
      </c>
      <c r="X1472">
        <v>0</v>
      </c>
      <c r="Y1472">
        <v>0</v>
      </c>
      <c r="AC1472" s="3">
        <v>162301</v>
      </c>
      <c r="AD1472">
        <v>0</v>
      </c>
      <c r="AE1472">
        <v>0</v>
      </c>
      <c r="AH1472" t="s">
        <v>64</v>
      </c>
      <c r="AI1472" t="s">
        <v>52</v>
      </c>
      <c r="AK1472" t="s">
        <v>59</v>
      </c>
    </row>
    <row r="1473" spans="1:38" x14ac:dyDescent="0.25">
      <c r="A1473" t="s">
        <v>38</v>
      </c>
      <c r="B1473">
        <v>101054337</v>
      </c>
      <c r="C1473">
        <v>56844</v>
      </c>
      <c r="D1473">
        <v>56888</v>
      </c>
      <c r="E1473" s="1">
        <v>44340</v>
      </c>
      <c r="F1473" s="2">
        <v>21</v>
      </c>
      <c r="G1473" s="2">
        <f t="shared" si="22"/>
        <v>5</v>
      </c>
      <c r="H1473" t="s">
        <v>101</v>
      </c>
      <c r="I1473" t="s">
        <v>40</v>
      </c>
      <c r="J1473" t="s">
        <v>41</v>
      </c>
      <c r="K1473" t="s">
        <v>107</v>
      </c>
      <c r="L1473" t="s">
        <v>45</v>
      </c>
      <c r="M1473" t="s">
        <v>44</v>
      </c>
      <c r="N1473" t="s">
        <v>45</v>
      </c>
      <c r="O1473" t="s">
        <v>115</v>
      </c>
      <c r="P1473" t="s">
        <v>154</v>
      </c>
      <c r="Q1473">
        <v>101055066</v>
      </c>
      <c r="R1473" t="s">
        <v>900</v>
      </c>
      <c r="S1473" s="1">
        <v>44341</v>
      </c>
      <c r="T1473" t="s">
        <v>48</v>
      </c>
      <c r="U1473">
        <v>1</v>
      </c>
      <c r="V1473">
        <v>1</v>
      </c>
      <c r="W1473">
        <v>1</v>
      </c>
      <c r="X1473">
        <v>0</v>
      </c>
      <c r="Y1473">
        <v>0</v>
      </c>
      <c r="AC1473" s="3">
        <v>162301</v>
      </c>
      <c r="AD1473">
        <v>0</v>
      </c>
      <c r="AE1473">
        <v>0</v>
      </c>
      <c r="AH1473" t="s">
        <v>64</v>
      </c>
      <c r="AI1473" t="s">
        <v>52</v>
      </c>
      <c r="AK1473" t="s">
        <v>59</v>
      </c>
    </row>
    <row r="1474" spans="1:38" x14ac:dyDescent="0.25">
      <c r="A1474" t="s">
        <v>38</v>
      </c>
      <c r="B1474">
        <v>101054338</v>
      </c>
      <c r="C1474">
        <v>56845</v>
      </c>
      <c r="D1474">
        <v>56889</v>
      </c>
      <c r="E1474" s="1">
        <v>44340</v>
      </c>
      <c r="F1474" s="2">
        <v>21</v>
      </c>
      <c r="G1474" s="2">
        <f t="shared" si="22"/>
        <v>5</v>
      </c>
      <c r="H1474" t="s">
        <v>101</v>
      </c>
      <c r="I1474" t="s">
        <v>40</v>
      </c>
      <c r="J1474" t="s">
        <v>41</v>
      </c>
      <c r="K1474" t="s">
        <v>107</v>
      </c>
      <c r="L1474" t="s">
        <v>45</v>
      </c>
      <c r="M1474" t="s">
        <v>44</v>
      </c>
      <c r="N1474" t="s">
        <v>45</v>
      </c>
      <c r="O1474" t="s">
        <v>115</v>
      </c>
      <c r="P1474" t="s">
        <v>154</v>
      </c>
      <c r="Q1474">
        <v>101055067</v>
      </c>
      <c r="R1474" t="s">
        <v>897</v>
      </c>
      <c r="S1474" s="1">
        <v>44341</v>
      </c>
      <c r="T1474" t="s">
        <v>48</v>
      </c>
      <c r="U1474">
        <v>1</v>
      </c>
      <c r="V1474">
        <v>1</v>
      </c>
      <c r="W1474">
        <v>1</v>
      </c>
      <c r="X1474">
        <v>0</v>
      </c>
      <c r="Y1474">
        <v>0</v>
      </c>
      <c r="AC1474" s="3">
        <v>162301</v>
      </c>
      <c r="AD1474">
        <v>0</v>
      </c>
      <c r="AE1474">
        <v>0</v>
      </c>
      <c r="AH1474" t="s">
        <v>64</v>
      </c>
      <c r="AI1474" t="s">
        <v>52</v>
      </c>
      <c r="AK1474" t="s">
        <v>59</v>
      </c>
    </row>
    <row r="1475" spans="1:38" x14ac:dyDescent="0.25">
      <c r="A1475" t="s">
        <v>38</v>
      </c>
      <c r="B1475">
        <v>101054339</v>
      </c>
      <c r="C1475">
        <v>56846</v>
      </c>
      <c r="D1475">
        <v>56891</v>
      </c>
      <c r="E1475" s="1">
        <v>44340</v>
      </c>
      <c r="F1475" s="2">
        <v>21</v>
      </c>
      <c r="G1475" s="2">
        <f t="shared" ref="G1475:G1538" si="23">+MONTH(E1475)</f>
        <v>5</v>
      </c>
      <c r="H1475" t="s">
        <v>114</v>
      </c>
      <c r="I1475" t="s">
        <v>40</v>
      </c>
      <c r="J1475" t="s">
        <v>41</v>
      </c>
      <c r="K1475" t="s">
        <v>44</v>
      </c>
      <c r="L1475" t="s">
        <v>45</v>
      </c>
      <c r="M1475" t="s">
        <v>107</v>
      </c>
      <c r="N1475" t="s">
        <v>45</v>
      </c>
      <c r="O1475" t="s">
        <v>115</v>
      </c>
      <c r="P1475" t="s">
        <v>154</v>
      </c>
      <c r="Q1475">
        <v>101055068</v>
      </c>
      <c r="R1475" t="s">
        <v>765</v>
      </c>
      <c r="S1475" s="1">
        <v>44341</v>
      </c>
      <c r="T1475" t="s">
        <v>48</v>
      </c>
      <c r="U1475">
        <v>1</v>
      </c>
      <c r="V1475">
        <v>1</v>
      </c>
      <c r="W1475">
        <v>1</v>
      </c>
      <c r="X1475">
        <v>0</v>
      </c>
      <c r="Y1475">
        <v>0</v>
      </c>
      <c r="AC1475" s="3">
        <v>324601</v>
      </c>
      <c r="AD1475">
        <v>0</v>
      </c>
      <c r="AE1475">
        <v>0</v>
      </c>
      <c r="AH1475" t="s">
        <v>64</v>
      </c>
      <c r="AI1475" t="s">
        <v>52</v>
      </c>
      <c r="AK1475" t="s">
        <v>59</v>
      </c>
    </row>
    <row r="1476" spans="1:38" x14ac:dyDescent="0.25">
      <c r="A1476" t="s">
        <v>38</v>
      </c>
      <c r="B1476">
        <v>101054340</v>
      </c>
      <c r="C1476">
        <v>56847</v>
      </c>
      <c r="D1476">
        <v>56892</v>
      </c>
      <c r="E1476" s="1">
        <v>44340</v>
      </c>
      <c r="F1476" s="2">
        <v>21</v>
      </c>
      <c r="G1476" s="2">
        <f t="shared" si="23"/>
        <v>5</v>
      </c>
      <c r="H1476" t="s">
        <v>114</v>
      </c>
      <c r="I1476" t="s">
        <v>69</v>
      </c>
      <c r="J1476" t="s">
        <v>41</v>
      </c>
      <c r="K1476" t="s">
        <v>107</v>
      </c>
      <c r="L1476" t="s">
        <v>45</v>
      </c>
      <c r="M1476" t="s">
        <v>69</v>
      </c>
      <c r="N1476" t="s">
        <v>45</v>
      </c>
      <c r="O1476" t="s">
        <v>153</v>
      </c>
      <c r="P1476" t="s">
        <v>235</v>
      </c>
      <c r="Q1476">
        <v>101055069</v>
      </c>
      <c r="R1476" t="s">
        <v>903</v>
      </c>
      <c r="S1476" s="1">
        <v>44341</v>
      </c>
      <c r="T1476" t="s">
        <v>48</v>
      </c>
      <c r="U1476">
        <v>1</v>
      </c>
      <c r="V1476">
        <v>1</v>
      </c>
      <c r="W1476">
        <v>1</v>
      </c>
      <c r="X1476">
        <v>0</v>
      </c>
      <c r="Y1476">
        <v>0</v>
      </c>
      <c r="AC1476" s="3">
        <v>324601</v>
      </c>
      <c r="AD1476">
        <v>0</v>
      </c>
      <c r="AE1476">
        <v>0</v>
      </c>
      <c r="AH1476" t="s">
        <v>64</v>
      </c>
      <c r="AI1476" t="s">
        <v>52</v>
      </c>
      <c r="AK1476" t="s">
        <v>53</v>
      </c>
      <c r="AL1476" s="1">
        <v>44355</v>
      </c>
    </row>
    <row r="1477" spans="1:38" x14ac:dyDescent="0.25">
      <c r="A1477" t="s">
        <v>38</v>
      </c>
      <c r="B1477">
        <v>101054341</v>
      </c>
      <c r="C1477">
        <v>56848</v>
      </c>
      <c r="D1477">
        <v>56893</v>
      </c>
      <c r="E1477" s="1">
        <v>44340</v>
      </c>
      <c r="F1477" s="2">
        <v>21</v>
      </c>
      <c r="G1477" s="2">
        <f t="shared" si="23"/>
        <v>5</v>
      </c>
      <c r="H1477" t="s">
        <v>114</v>
      </c>
      <c r="I1477" t="s">
        <v>69</v>
      </c>
      <c r="J1477" t="s">
        <v>41</v>
      </c>
      <c r="K1477" t="s">
        <v>107</v>
      </c>
      <c r="L1477" t="s">
        <v>45</v>
      </c>
      <c r="M1477" t="s">
        <v>69</v>
      </c>
      <c r="N1477" t="s">
        <v>45</v>
      </c>
      <c r="O1477" t="s">
        <v>153</v>
      </c>
      <c r="P1477" t="s">
        <v>235</v>
      </c>
      <c r="Q1477">
        <v>101055070</v>
      </c>
      <c r="R1477" t="s">
        <v>904</v>
      </c>
      <c r="S1477" s="1">
        <v>44341</v>
      </c>
      <c r="T1477" t="s">
        <v>48</v>
      </c>
      <c r="U1477">
        <v>1</v>
      </c>
      <c r="V1477">
        <v>1</v>
      </c>
      <c r="W1477">
        <v>1</v>
      </c>
      <c r="X1477">
        <v>0</v>
      </c>
      <c r="Y1477">
        <v>0</v>
      </c>
      <c r="AC1477" s="3">
        <v>324601</v>
      </c>
      <c r="AD1477">
        <v>0</v>
      </c>
      <c r="AE1477">
        <v>0</v>
      </c>
      <c r="AH1477" t="s">
        <v>64</v>
      </c>
      <c r="AI1477" t="s">
        <v>52</v>
      </c>
      <c r="AK1477" t="s">
        <v>53</v>
      </c>
      <c r="AL1477" s="1">
        <v>44355</v>
      </c>
    </row>
    <row r="1478" spans="1:38" x14ac:dyDescent="0.25">
      <c r="A1478" t="s">
        <v>38</v>
      </c>
      <c r="B1478">
        <v>101054342</v>
      </c>
      <c r="C1478">
        <v>56849</v>
      </c>
      <c r="D1478">
        <v>56895</v>
      </c>
      <c r="E1478" s="1">
        <v>44340</v>
      </c>
      <c r="F1478" s="2">
        <v>21</v>
      </c>
      <c r="G1478" s="2">
        <f t="shared" si="23"/>
        <v>5</v>
      </c>
      <c r="H1478" t="s">
        <v>114</v>
      </c>
      <c r="I1478" t="s">
        <v>69</v>
      </c>
      <c r="J1478" t="s">
        <v>41</v>
      </c>
      <c r="K1478" t="s">
        <v>107</v>
      </c>
      <c r="L1478" t="s">
        <v>45</v>
      </c>
      <c r="M1478" t="s">
        <v>69</v>
      </c>
      <c r="N1478" t="s">
        <v>45</v>
      </c>
      <c r="O1478" t="s">
        <v>153</v>
      </c>
      <c r="P1478" t="s">
        <v>235</v>
      </c>
      <c r="Q1478">
        <v>101055071</v>
      </c>
      <c r="R1478" t="s">
        <v>905</v>
      </c>
      <c r="S1478" s="1">
        <v>44341</v>
      </c>
      <c r="T1478" t="s">
        <v>48</v>
      </c>
      <c r="U1478">
        <v>1</v>
      </c>
      <c r="V1478">
        <v>1</v>
      </c>
      <c r="W1478">
        <v>1</v>
      </c>
      <c r="X1478">
        <v>0</v>
      </c>
      <c r="Y1478">
        <v>0</v>
      </c>
      <c r="AC1478" s="3">
        <v>324601</v>
      </c>
      <c r="AD1478">
        <v>0</v>
      </c>
      <c r="AE1478">
        <v>0</v>
      </c>
      <c r="AH1478" t="s">
        <v>64</v>
      </c>
      <c r="AI1478" t="s">
        <v>52</v>
      </c>
      <c r="AK1478" t="s">
        <v>53</v>
      </c>
      <c r="AL1478" s="1">
        <v>44355</v>
      </c>
    </row>
    <row r="1479" spans="1:38" x14ac:dyDescent="0.25">
      <c r="A1479" t="s">
        <v>38</v>
      </c>
      <c r="B1479">
        <v>101054343</v>
      </c>
      <c r="C1479">
        <v>56850</v>
      </c>
      <c r="D1479">
        <v>56896</v>
      </c>
      <c r="E1479" s="1">
        <v>44340</v>
      </c>
      <c r="F1479" s="2">
        <v>21</v>
      </c>
      <c r="G1479" s="2">
        <f t="shared" si="23"/>
        <v>5</v>
      </c>
      <c r="H1479" t="s">
        <v>114</v>
      </c>
      <c r="I1479" t="s">
        <v>69</v>
      </c>
      <c r="J1479" t="s">
        <v>41</v>
      </c>
      <c r="K1479" t="s">
        <v>107</v>
      </c>
      <c r="L1479" t="s">
        <v>45</v>
      </c>
      <c r="M1479" t="s">
        <v>69</v>
      </c>
      <c r="N1479" t="s">
        <v>45</v>
      </c>
      <c r="O1479" t="s">
        <v>153</v>
      </c>
      <c r="P1479" t="s">
        <v>235</v>
      </c>
      <c r="Q1479">
        <v>101055072</v>
      </c>
      <c r="R1479" t="s">
        <v>906</v>
      </c>
      <c r="S1479" s="1">
        <v>44341</v>
      </c>
      <c r="T1479" t="s">
        <v>48</v>
      </c>
      <c r="U1479">
        <v>1</v>
      </c>
      <c r="V1479">
        <v>1</v>
      </c>
      <c r="W1479">
        <v>1</v>
      </c>
      <c r="X1479">
        <v>0</v>
      </c>
      <c r="Y1479">
        <v>0</v>
      </c>
      <c r="AC1479" s="3">
        <v>324601</v>
      </c>
      <c r="AD1479">
        <v>0</v>
      </c>
      <c r="AE1479">
        <v>0</v>
      </c>
      <c r="AH1479" t="s">
        <v>64</v>
      </c>
      <c r="AI1479" t="s">
        <v>52</v>
      </c>
      <c r="AK1479" t="s">
        <v>53</v>
      </c>
      <c r="AL1479" s="1">
        <v>44355</v>
      </c>
    </row>
    <row r="1480" spans="1:38" x14ac:dyDescent="0.25">
      <c r="A1480" t="s">
        <v>38</v>
      </c>
      <c r="B1480">
        <v>101054344</v>
      </c>
      <c r="C1480">
        <v>56851</v>
      </c>
      <c r="D1480">
        <v>56894</v>
      </c>
      <c r="E1480" s="1">
        <v>44340</v>
      </c>
      <c r="F1480" s="2">
        <v>21</v>
      </c>
      <c r="G1480" s="2">
        <f t="shared" si="23"/>
        <v>5</v>
      </c>
      <c r="H1480" t="s">
        <v>122</v>
      </c>
      <c r="I1480" t="s">
        <v>69</v>
      </c>
      <c r="J1480" t="s">
        <v>41</v>
      </c>
      <c r="K1480" t="s">
        <v>69</v>
      </c>
      <c r="L1480" t="s">
        <v>45</v>
      </c>
      <c r="M1480" t="s">
        <v>69</v>
      </c>
      <c r="N1480" t="s">
        <v>45</v>
      </c>
      <c r="O1480" t="s">
        <v>153</v>
      </c>
      <c r="P1480" t="s">
        <v>235</v>
      </c>
      <c r="Q1480">
        <v>101055073</v>
      </c>
      <c r="R1480" t="s">
        <v>903</v>
      </c>
      <c r="S1480" s="1">
        <v>44341</v>
      </c>
      <c r="T1480" t="s">
        <v>48</v>
      </c>
      <c r="U1480">
        <v>2</v>
      </c>
      <c r="V1480">
        <v>2</v>
      </c>
      <c r="W1480">
        <v>1</v>
      </c>
      <c r="X1480">
        <v>0</v>
      </c>
      <c r="Y1480">
        <v>0</v>
      </c>
      <c r="AC1480" s="3">
        <v>73297</v>
      </c>
      <c r="AD1480">
        <v>0</v>
      </c>
      <c r="AE1480">
        <v>0</v>
      </c>
      <c r="AH1480" t="s">
        <v>64</v>
      </c>
      <c r="AI1480" t="s">
        <v>52</v>
      </c>
      <c r="AK1480" t="s">
        <v>53</v>
      </c>
      <c r="AL1480" s="1">
        <v>44355</v>
      </c>
    </row>
    <row r="1481" spans="1:38" x14ac:dyDescent="0.25">
      <c r="A1481" t="s">
        <v>38</v>
      </c>
      <c r="B1481">
        <v>101054345</v>
      </c>
      <c r="C1481">
        <v>56852</v>
      </c>
      <c r="D1481">
        <v>56897</v>
      </c>
      <c r="E1481" s="1">
        <v>44340</v>
      </c>
      <c r="F1481" s="2">
        <v>21</v>
      </c>
      <c r="G1481" s="2">
        <f t="shared" si="23"/>
        <v>5</v>
      </c>
      <c r="H1481" t="s">
        <v>122</v>
      </c>
      <c r="I1481" t="s">
        <v>69</v>
      </c>
      <c r="J1481" t="s">
        <v>41</v>
      </c>
      <c r="K1481" t="s">
        <v>69</v>
      </c>
      <c r="L1481" t="s">
        <v>45</v>
      </c>
      <c r="M1481" t="s">
        <v>69</v>
      </c>
      <c r="N1481" t="s">
        <v>45</v>
      </c>
      <c r="O1481" t="s">
        <v>153</v>
      </c>
      <c r="P1481" t="s">
        <v>235</v>
      </c>
      <c r="Q1481">
        <v>101055074</v>
      </c>
      <c r="R1481" t="s">
        <v>905</v>
      </c>
      <c r="S1481" s="1">
        <v>44341</v>
      </c>
      <c r="T1481" t="s">
        <v>48</v>
      </c>
      <c r="U1481">
        <v>2</v>
      </c>
      <c r="V1481">
        <v>2</v>
      </c>
      <c r="W1481">
        <v>1</v>
      </c>
      <c r="X1481">
        <v>0</v>
      </c>
      <c r="Y1481">
        <v>0</v>
      </c>
      <c r="AC1481" s="3">
        <v>73297</v>
      </c>
      <c r="AD1481">
        <v>0</v>
      </c>
      <c r="AE1481">
        <v>0</v>
      </c>
      <c r="AH1481" t="s">
        <v>64</v>
      </c>
      <c r="AI1481" t="s">
        <v>52</v>
      </c>
      <c r="AK1481" t="s">
        <v>53</v>
      </c>
      <c r="AL1481" s="1">
        <v>44355</v>
      </c>
    </row>
    <row r="1482" spans="1:38" x14ac:dyDescent="0.25">
      <c r="A1482" t="s">
        <v>38</v>
      </c>
      <c r="B1482">
        <v>101054346</v>
      </c>
      <c r="C1482">
        <v>56853</v>
      </c>
      <c r="D1482">
        <v>57239</v>
      </c>
      <c r="E1482" s="1">
        <v>44341</v>
      </c>
      <c r="F1482" s="2">
        <v>21</v>
      </c>
      <c r="G1482" s="2">
        <f t="shared" si="23"/>
        <v>5</v>
      </c>
      <c r="H1482" t="s">
        <v>122</v>
      </c>
      <c r="I1482" t="s">
        <v>69</v>
      </c>
      <c r="J1482" t="s">
        <v>41</v>
      </c>
      <c r="K1482" t="s">
        <v>69</v>
      </c>
      <c r="L1482" t="s">
        <v>45</v>
      </c>
      <c r="M1482" t="s">
        <v>69</v>
      </c>
      <c r="N1482" t="s">
        <v>45</v>
      </c>
      <c r="O1482" t="s">
        <v>153</v>
      </c>
      <c r="P1482" t="s">
        <v>235</v>
      </c>
      <c r="Q1482">
        <v>101055075</v>
      </c>
      <c r="R1482">
        <v>0</v>
      </c>
      <c r="S1482" s="1">
        <v>44348</v>
      </c>
      <c r="T1482" t="s">
        <v>48</v>
      </c>
      <c r="U1482">
        <v>1</v>
      </c>
      <c r="V1482">
        <v>1</v>
      </c>
      <c r="W1482">
        <v>1</v>
      </c>
      <c r="X1482">
        <v>0</v>
      </c>
      <c r="Y1482">
        <v>0</v>
      </c>
      <c r="AC1482" s="3">
        <v>36648</v>
      </c>
      <c r="AD1482">
        <v>0</v>
      </c>
      <c r="AE1482">
        <v>0</v>
      </c>
      <c r="AH1482" t="s">
        <v>64</v>
      </c>
      <c r="AI1482" t="s">
        <v>52</v>
      </c>
      <c r="AK1482" t="s">
        <v>59</v>
      </c>
    </row>
    <row r="1483" spans="1:38" x14ac:dyDescent="0.25">
      <c r="A1483" t="s">
        <v>38</v>
      </c>
      <c r="B1483">
        <v>101054347</v>
      </c>
      <c r="C1483">
        <v>56854</v>
      </c>
      <c r="D1483">
        <v>57297</v>
      </c>
      <c r="E1483" s="1">
        <v>44341</v>
      </c>
      <c r="F1483" s="2">
        <v>21</v>
      </c>
      <c r="G1483" s="2">
        <f t="shared" si="23"/>
        <v>5</v>
      </c>
      <c r="H1483" t="s">
        <v>94</v>
      </c>
      <c r="I1483" t="s">
        <v>95</v>
      </c>
      <c r="J1483" t="s">
        <v>41</v>
      </c>
      <c r="K1483" t="s">
        <v>95</v>
      </c>
      <c r="L1483" t="s">
        <v>686</v>
      </c>
      <c r="M1483" t="s">
        <v>98</v>
      </c>
      <c r="N1483" t="s">
        <v>45</v>
      </c>
      <c r="O1483" t="s">
        <v>85</v>
      </c>
      <c r="P1483" t="s">
        <v>86</v>
      </c>
      <c r="Q1483">
        <v>101055076</v>
      </c>
      <c r="R1483">
        <v>519599</v>
      </c>
      <c r="S1483" s="1">
        <v>44348</v>
      </c>
      <c r="T1483" t="s">
        <v>48</v>
      </c>
      <c r="U1483">
        <v>32160</v>
      </c>
      <c r="V1483">
        <v>33220</v>
      </c>
      <c r="W1483">
        <v>1</v>
      </c>
      <c r="X1483">
        <v>933771</v>
      </c>
      <c r="Y1483">
        <v>45000</v>
      </c>
      <c r="Z1483" t="s">
        <v>49</v>
      </c>
      <c r="AC1483" s="3">
        <v>3698400</v>
      </c>
      <c r="AD1483">
        <v>0</v>
      </c>
      <c r="AE1483">
        <v>0</v>
      </c>
      <c r="AF1483" t="s">
        <v>50</v>
      </c>
      <c r="AH1483" t="s">
        <v>87</v>
      </c>
      <c r="AI1483" t="s">
        <v>52</v>
      </c>
      <c r="AK1483" t="s">
        <v>59</v>
      </c>
    </row>
    <row r="1484" spans="1:38" x14ac:dyDescent="0.25">
      <c r="A1484" t="s">
        <v>38</v>
      </c>
      <c r="B1484">
        <v>101054348</v>
      </c>
      <c r="C1484">
        <v>56855</v>
      </c>
      <c r="D1484">
        <v>57046</v>
      </c>
      <c r="E1484" s="1">
        <v>44341</v>
      </c>
      <c r="F1484" s="2">
        <v>21</v>
      </c>
      <c r="G1484" s="2">
        <f t="shared" si="23"/>
        <v>5</v>
      </c>
      <c r="H1484" t="s">
        <v>94</v>
      </c>
      <c r="I1484" t="s">
        <v>95</v>
      </c>
      <c r="J1484" t="s">
        <v>41</v>
      </c>
      <c r="K1484" t="s">
        <v>95</v>
      </c>
      <c r="L1484" t="s">
        <v>686</v>
      </c>
      <c r="M1484" t="s">
        <v>98</v>
      </c>
      <c r="N1484" t="s">
        <v>45</v>
      </c>
      <c r="O1484" t="s">
        <v>159</v>
      </c>
      <c r="P1484" t="s">
        <v>160</v>
      </c>
      <c r="Q1484">
        <v>101055077</v>
      </c>
      <c r="R1484">
        <v>519404</v>
      </c>
      <c r="S1484" s="1">
        <v>44345</v>
      </c>
      <c r="T1484" t="s">
        <v>48</v>
      </c>
      <c r="U1484">
        <v>34130</v>
      </c>
      <c r="V1484">
        <v>34250</v>
      </c>
      <c r="W1484">
        <v>1</v>
      </c>
      <c r="X1484">
        <v>933771</v>
      </c>
      <c r="Y1484">
        <v>0</v>
      </c>
      <c r="Z1484" t="s">
        <v>49</v>
      </c>
      <c r="AC1484" s="3">
        <v>3924950</v>
      </c>
      <c r="AD1484">
        <v>0</v>
      </c>
      <c r="AE1484">
        <v>0</v>
      </c>
      <c r="AF1484" t="s">
        <v>56</v>
      </c>
      <c r="AH1484" t="s">
        <v>87</v>
      </c>
      <c r="AI1484" t="s">
        <v>52</v>
      </c>
      <c r="AK1484" t="s">
        <v>59</v>
      </c>
    </row>
    <row r="1485" spans="1:38" x14ac:dyDescent="0.25">
      <c r="A1485" t="s">
        <v>38</v>
      </c>
      <c r="B1485">
        <v>101054349</v>
      </c>
      <c r="C1485">
        <v>56856</v>
      </c>
      <c r="D1485">
        <v>57156</v>
      </c>
      <c r="E1485" s="1">
        <v>44341</v>
      </c>
      <c r="F1485" s="2">
        <v>21</v>
      </c>
      <c r="G1485" s="2">
        <f t="shared" si="23"/>
        <v>5</v>
      </c>
      <c r="H1485" t="s">
        <v>94</v>
      </c>
      <c r="I1485" t="s">
        <v>95</v>
      </c>
      <c r="J1485" t="s">
        <v>41</v>
      </c>
      <c r="K1485" t="s">
        <v>95</v>
      </c>
      <c r="L1485" t="s">
        <v>686</v>
      </c>
      <c r="M1485" t="s">
        <v>98</v>
      </c>
      <c r="N1485" t="s">
        <v>45</v>
      </c>
      <c r="O1485" t="s">
        <v>137</v>
      </c>
      <c r="P1485" t="s">
        <v>138</v>
      </c>
      <c r="Q1485">
        <v>101055078</v>
      </c>
      <c r="R1485">
        <v>519471</v>
      </c>
      <c r="S1485" s="1">
        <v>44347</v>
      </c>
      <c r="T1485" t="s">
        <v>48</v>
      </c>
      <c r="U1485">
        <v>34840</v>
      </c>
      <c r="V1485">
        <v>34970</v>
      </c>
      <c r="W1485">
        <v>1</v>
      </c>
      <c r="X1485">
        <v>933771</v>
      </c>
      <c r="Y1485">
        <v>0</v>
      </c>
      <c r="Z1485" t="s">
        <v>49</v>
      </c>
      <c r="AC1485" s="3">
        <v>4006600</v>
      </c>
      <c r="AD1485">
        <v>0</v>
      </c>
      <c r="AE1485">
        <v>0</v>
      </c>
      <c r="AF1485" t="s">
        <v>56</v>
      </c>
      <c r="AH1485" t="s">
        <v>87</v>
      </c>
      <c r="AI1485" t="s">
        <v>52</v>
      </c>
      <c r="AK1485" t="s">
        <v>59</v>
      </c>
    </row>
    <row r="1486" spans="1:38" x14ac:dyDescent="0.25">
      <c r="A1486" t="s">
        <v>38</v>
      </c>
      <c r="B1486">
        <v>101054350</v>
      </c>
      <c r="C1486">
        <v>56857</v>
      </c>
      <c r="D1486">
        <v>57241</v>
      </c>
      <c r="E1486" s="1">
        <v>44341</v>
      </c>
      <c r="F1486" s="2">
        <v>21</v>
      </c>
      <c r="G1486" s="2">
        <f t="shared" si="23"/>
        <v>5</v>
      </c>
      <c r="H1486" t="s">
        <v>39</v>
      </c>
      <c r="I1486" t="s">
        <v>179</v>
      </c>
      <c r="J1486" t="s">
        <v>41</v>
      </c>
      <c r="K1486" t="s">
        <v>221</v>
      </c>
      <c r="L1486" t="s">
        <v>126</v>
      </c>
      <c r="M1486" t="s">
        <v>179</v>
      </c>
      <c r="N1486" t="s">
        <v>182</v>
      </c>
      <c r="O1486" t="s">
        <v>192</v>
      </c>
      <c r="P1486" t="s">
        <v>223</v>
      </c>
      <c r="Q1486">
        <v>101055079</v>
      </c>
      <c r="R1486">
        <v>3128</v>
      </c>
      <c r="S1486" s="1">
        <v>44348</v>
      </c>
      <c r="T1486" t="s">
        <v>48</v>
      </c>
      <c r="U1486">
        <v>34720</v>
      </c>
      <c r="V1486">
        <v>34600</v>
      </c>
      <c r="W1486">
        <v>1</v>
      </c>
      <c r="X1486">
        <v>220000</v>
      </c>
      <c r="Y1486">
        <v>34000</v>
      </c>
      <c r="Z1486" t="s">
        <v>49</v>
      </c>
      <c r="AC1486" s="3">
        <v>1055992</v>
      </c>
      <c r="AD1486">
        <v>0</v>
      </c>
      <c r="AE1486">
        <v>0</v>
      </c>
      <c r="AF1486" t="s">
        <v>50</v>
      </c>
      <c r="AH1486" t="s">
        <v>185</v>
      </c>
      <c r="AI1486" t="s">
        <v>52</v>
      </c>
      <c r="AK1486" t="s">
        <v>53</v>
      </c>
      <c r="AL1486" s="1">
        <v>44355</v>
      </c>
    </row>
    <row r="1487" spans="1:38" x14ac:dyDescent="0.25">
      <c r="A1487" t="s">
        <v>38</v>
      </c>
      <c r="B1487">
        <v>101054351</v>
      </c>
      <c r="C1487">
        <v>56858</v>
      </c>
      <c r="D1487">
        <v>57094</v>
      </c>
      <c r="E1487" s="1">
        <v>44341</v>
      </c>
      <c r="F1487" s="2">
        <v>21</v>
      </c>
      <c r="G1487" s="2">
        <f t="shared" si="23"/>
        <v>5</v>
      </c>
      <c r="H1487" t="s">
        <v>94</v>
      </c>
      <c r="I1487" t="s">
        <v>95</v>
      </c>
      <c r="J1487" t="s">
        <v>41</v>
      </c>
      <c r="K1487" t="s">
        <v>95</v>
      </c>
      <c r="L1487" t="s">
        <v>686</v>
      </c>
      <c r="M1487" t="s">
        <v>98</v>
      </c>
      <c r="N1487" t="s">
        <v>45</v>
      </c>
      <c r="O1487" t="s">
        <v>213</v>
      </c>
      <c r="P1487" t="s">
        <v>214</v>
      </c>
      <c r="Q1487">
        <v>101055080</v>
      </c>
      <c r="R1487">
        <v>519425</v>
      </c>
      <c r="S1487" s="1">
        <v>44345</v>
      </c>
      <c r="T1487" t="s">
        <v>48</v>
      </c>
      <c r="U1487">
        <v>34470</v>
      </c>
      <c r="V1487">
        <v>34460</v>
      </c>
      <c r="W1487">
        <v>1</v>
      </c>
      <c r="X1487">
        <v>933771</v>
      </c>
      <c r="Y1487">
        <v>0</v>
      </c>
      <c r="Z1487" t="s">
        <v>49</v>
      </c>
      <c r="AC1487" s="3">
        <v>3964050</v>
      </c>
      <c r="AD1487">
        <v>0</v>
      </c>
      <c r="AE1487">
        <v>0</v>
      </c>
      <c r="AF1487" t="s">
        <v>56</v>
      </c>
      <c r="AH1487" t="s">
        <v>87</v>
      </c>
      <c r="AI1487" t="s">
        <v>52</v>
      </c>
      <c r="AK1487" t="s">
        <v>59</v>
      </c>
    </row>
    <row r="1488" spans="1:38" x14ac:dyDescent="0.25">
      <c r="A1488" t="s">
        <v>38</v>
      </c>
      <c r="B1488">
        <v>101054352</v>
      </c>
      <c r="C1488">
        <v>56859</v>
      </c>
      <c r="D1488">
        <v>57138</v>
      </c>
      <c r="E1488" s="1">
        <v>44341</v>
      </c>
      <c r="F1488" s="2">
        <v>21</v>
      </c>
      <c r="G1488" s="2">
        <f t="shared" si="23"/>
        <v>5</v>
      </c>
      <c r="H1488" t="s">
        <v>94</v>
      </c>
      <c r="I1488" t="s">
        <v>95</v>
      </c>
      <c r="J1488" t="s">
        <v>41</v>
      </c>
      <c r="K1488" t="s">
        <v>95</v>
      </c>
      <c r="L1488" t="s">
        <v>686</v>
      </c>
      <c r="M1488" t="s">
        <v>98</v>
      </c>
      <c r="N1488" t="s">
        <v>45</v>
      </c>
      <c r="O1488" t="s">
        <v>312</v>
      </c>
      <c r="P1488" t="s">
        <v>313</v>
      </c>
      <c r="Q1488">
        <v>101055081</v>
      </c>
      <c r="R1488">
        <v>519461</v>
      </c>
      <c r="S1488" s="1">
        <v>44345</v>
      </c>
      <c r="T1488" t="s">
        <v>48</v>
      </c>
      <c r="U1488">
        <v>34340</v>
      </c>
      <c r="V1488">
        <v>34530</v>
      </c>
      <c r="W1488">
        <v>1</v>
      </c>
      <c r="X1488">
        <v>933771</v>
      </c>
      <c r="Y1488">
        <v>0</v>
      </c>
      <c r="Z1488" t="s">
        <v>49</v>
      </c>
      <c r="AC1488" s="3">
        <v>3949100</v>
      </c>
      <c r="AD1488">
        <v>0</v>
      </c>
      <c r="AE1488">
        <v>0</v>
      </c>
      <c r="AF1488" t="s">
        <v>56</v>
      </c>
      <c r="AH1488" t="s">
        <v>87</v>
      </c>
      <c r="AI1488" t="s">
        <v>52</v>
      </c>
      <c r="AK1488" t="s">
        <v>59</v>
      </c>
    </row>
    <row r="1489" spans="1:38" x14ac:dyDescent="0.25">
      <c r="A1489" t="s">
        <v>38</v>
      </c>
      <c r="B1489">
        <v>101054353</v>
      </c>
      <c r="C1489">
        <v>56860</v>
      </c>
      <c r="D1489">
        <v>57157</v>
      </c>
      <c r="E1489" s="1">
        <v>44341</v>
      </c>
      <c r="F1489" s="2">
        <v>21</v>
      </c>
      <c r="G1489" s="2">
        <f t="shared" si="23"/>
        <v>5</v>
      </c>
      <c r="H1489" t="s">
        <v>94</v>
      </c>
      <c r="I1489" t="s">
        <v>95</v>
      </c>
      <c r="J1489" t="s">
        <v>41</v>
      </c>
      <c r="K1489" t="s">
        <v>95</v>
      </c>
      <c r="L1489" t="s">
        <v>686</v>
      </c>
      <c r="M1489" t="s">
        <v>98</v>
      </c>
      <c r="N1489" t="s">
        <v>45</v>
      </c>
      <c r="O1489" t="s">
        <v>392</v>
      </c>
      <c r="P1489" t="s">
        <v>393</v>
      </c>
      <c r="Q1489">
        <v>101055082</v>
      </c>
      <c r="R1489">
        <v>519430</v>
      </c>
      <c r="S1489" s="1">
        <v>44347</v>
      </c>
      <c r="T1489" t="s">
        <v>48</v>
      </c>
      <c r="U1489">
        <v>32480</v>
      </c>
      <c r="V1489">
        <v>32530</v>
      </c>
      <c r="W1489">
        <v>1</v>
      </c>
      <c r="X1489">
        <v>933771</v>
      </c>
      <c r="Y1489">
        <v>0</v>
      </c>
      <c r="Z1489" t="s">
        <v>49</v>
      </c>
      <c r="AC1489" s="3">
        <v>3735200</v>
      </c>
      <c r="AD1489">
        <v>0</v>
      </c>
      <c r="AE1489">
        <v>0</v>
      </c>
      <c r="AF1489" t="s">
        <v>56</v>
      </c>
      <c r="AH1489" t="s">
        <v>87</v>
      </c>
      <c r="AI1489" t="s">
        <v>52</v>
      </c>
      <c r="AK1489" t="s">
        <v>59</v>
      </c>
    </row>
    <row r="1490" spans="1:38" x14ac:dyDescent="0.25">
      <c r="A1490" t="s">
        <v>38</v>
      </c>
      <c r="B1490">
        <v>101054354</v>
      </c>
      <c r="C1490">
        <v>56861</v>
      </c>
      <c r="D1490">
        <v>57305</v>
      </c>
      <c r="E1490" s="1">
        <v>44341</v>
      </c>
      <c r="F1490" s="2">
        <v>21</v>
      </c>
      <c r="G1490" s="2">
        <f t="shared" si="23"/>
        <v>5</v>
      </c>
      <c r="H1490" t="s">
        <v>94</v>
      </c>
      <c r="I1490" t="s">
        <v>95</v>
      </c>
      <c r="J1490" t="s">
        <v>41</v>
      </c>
      <c r="K1490" t="s">
        <v>95</v>
      </c>
      <c r="L1490" t="s">
        <v>686</v>
      </c>
      <c r="M1490" t="s">
        <v>98</v>
      </c>
      <c r="N1490" t="s">
        <v>45</v>
      </c>
      <c r="O1490" t="s">
        <v>161</v>
      </c>
      <c r="P1490" t="s">
        <v>63</v>
      </c>
      <c r="Q1490">
        <v>101055083</v>
      </c>
      <c r="R1490">
        <v>519598</v>
      </c>
      <c r="S1490" s="1">
        <v>44348</v>
      </c>
      <c r="T1490" t="s">
        <v>48</v>
      </c>
      <c r="U1490">
        <v>32930</v>
      </c>
      <c r="V1490">
        <v>33940</v>
      </c>
      <c r="W1490">
        <v>1</v>
      </c>
      <c r="X1490">
        <v>933771</v>
      </c>
      <c r="Y1490">
        <v>195000</v>
      </c>
      <c r="Z1490" t="s">
        <v>49</v>
      </c>
      <c r="AC1490" s="3">
        <v>3786950</v>
      </c>
      <c r="AD1490">
        <v>0</v>
      </c>
      <c r="AE1490">
        <v>0</v>
      </c>
      <c r="AF1490" t="s">
        <v>50</v>
      </c>
      <c r="AH1490" t="s">
        <v>87</v>
      </c>
      <c r="AI1490" t="s">
        <v>52</v>
      </c>
      <c r="AK1490" t="s">
        <v>59</v>
      </c>
    </row>
    <row r="1491" spans="1:38" x14ac:dyDescent="0.25">
      <c r="A1491" t="s">
        <v>38</v>
      </c>
      <c r="B1491">
        <v>101054355</v>
      </c>
      <c r="C1491">
        <v>56862</v>
      </c>
      <c r="D1491">
        <v>57164</v>
      </c>
      <c r="E1491" s="1">
        <v>44341</v>
      </c>
      <c r="F1491" s="2">
        <v>21</v>
      </c>
      <c r="G1491" s="2">
        <f t="shared" si="23"/>
        <v>5</v>
      </c>
      <c r="H1491" t="s">
        <v>94</v>
      </c>
      <c r="I1491" t="s">
        <v>95</v>
      </c>
      <c r="J1491" t="s">
        <v>41</v>
      </c>
      <c r="K1491" t="s">
        <v>95</v>
      </c>
      <c r="L1491" t="s">
        <v>686</v>
      </c>
      <c r="M1491" t="s">
        <v>98</v>
      </c>
      <c r="N1491" t="s">
        <v>45</v>
      </c>
      <c r="O1491" t="s">
        <v>847</v>
      </c>
      <c r="P1491" t="s">
        <v>333</v>
      </c>
      <c r="Q1491">
        <v>101055084</v>
      </c>
      <c r="R1491">
        <v>519533</v>
      </c>
      <c r="S1491" s="1">
        <v>44347</v>
      </c>
      <c r="T1491" t="s">
        <v>48</v>
      </c>
      <c r="U1491">
        <v>33070</v>
      </c>
      <c r="V1491">
        <v>33030</v>
      </c>
      <c r="W1491">
        <v>1</v>
      </c>
      <c r="X1491">
        <v>933771</v>
      </c>
      <c r="Y1491">
        <v>0</v>
      </c>
      <c r="Z1491" t="s">
        <v>49</v>
      </c>
      <c r="AC1491" s="3">
        <v>3803050</v>
      </c>
      <c r="AD1491">
        <v>0</v>
      </c>
      <c r="AE1491">
        <v>0</v>
      </c>
      <c r="AF1491" t="s">
        <v>56</v>
      </c>
      <c r="AH1491" t="s">
        <v>87</v>
      </c>
      <c r="AI1491" t="s">
        <v>52</v>
      </c>
      <c r="AK1491" t="s">
        <v>59</v>
      </c>
    </row>
    <row r="1492" spans="1:38" x14ac:dyDescent="0.25">
      <c r="A1492" t="s">
        <v>38</v>
      </c>
      <c r="B1492">
        <v>101054356</v>
      </c>
      <c r="C1492">
        <v>56863</v>
      </c>
      <c r="D1492">
        <v>56982</v>
      </c>
      <c r="E1492" s="1">
        <v>44341</v>
      </c>
      <c r="F1492" s="2">
        <v>21</v>
      </c>
      <c r="G1492" s="2">
        <f t="shared" si="23"/>
        <v>5</v>
      </c>
      <c r="H1492" t="s">
        <v>101</v>
      </c>
      <c r="I1492" t="s">
        <v>40</v>
      </c>
      <c r="J1492" t="s">
        <v>41</v>
      </c>
      <c r="K1492" t="s">
        <v>107</v>
      </c>
      <c r="L1492" t="s">
        <v>45</v>
      </c>
      <c r="M1492" t="s">
        <v>44</v>
      </c>
      <c r="N1492" t="s">
        <v>45</v>
      </c>
      <c r="O1492" t="s">
        <v>109</v>
      </c>
      <c r="P1492" t="s">
        <v>112</v>
      </c>
      <c r="Q1492">
        <v>101055085</v>
      </c>
      <c r="R1492" t="s">
        <v>907</v>
      </c>
      <c r="S1492" s="1">
        <v>44343</v>
      </c>
      <c r="T1492" t="s">
        <v>48</v>
      </c>
      <c r="U1492">
        <v>1</v>
      </c>
      <c r="V1492">
        <v>1</v>
      </c>
      <c r="W1492">
        <v>1</v>
      </c>
      <c r="X1492">
        <v>10000</v>
      </c>
      <c r="Y1492">
        <v>0</v>
      </c>
      <c r="Z1492" t="s">
        <v>49</v>
      </c>
      <c r="AC1492" s="3">
        <v>162301</v>
      </c>
      <c r="AD1492">
        <v>0</v>
      </c>
      <c r="AE1492">
        <v>0</v>
      </c>
      <c r="AF1492" t="s">
        <v>56</v>
      </c>
      <c r="AH1492" t="s">
        <v>64</v>
      </c>
      <c r="AI1492" t="s">
        <v>52</v>
      </c>
      <c r="AK1492" t="s">
        <v>59</v>
      </c>
    </row>
    <row r="1493" spans="1:38" x14ac:dyDescent="0.25">
      <c r="A1493" t="s">
        <v>38</v>
      </c>
      <c r="B1493">
        <v>101054357</v>
      </c>
      <c r="C1493">
        <v>56864</v>
      </c>
      <c r="D1493">
        <v>56985</v>
      </c>
      <c r="E1493" s="1">
        <v>44341</v>
      </c>
      <c r="F1493" s="2">
        <v>21</v>
      </c>
      <c r="G1493" s="2">
        <f t="shared" si="23"/>
        <v>5</v>
      </c>
      <c r="H1493" t="s">
        <v>114</v>
      </c>
      <c r="I1493" t="s">
        <v>40</v>
      </c>
      <c r="J1493" t="s">
        <v>41</v>
      </c>
      <c r="K1493" t="s">
        <v>44</v>
      </c>
      <c r="L1493" t="s">
        <v>45</v>
      </c>
      <c r="M1493" t="s">
        <v>107</v>
      </c>
      <c r="N1493" t="s">
        <v>45</v>
      </c>
      <c r="O1493" t="s">
        <v>115</v>
      </c>
      <c r="P1493" t="s">
        <v>154</v>
      </c>
      <c r="Q1493">
        <v>101055086</v>
      </c>
      <c r="R1493" t="s">
        <v>908</v>
      </c>
      <c r="S1493" s="1">
        <v>44343</v>
      </c>
      <c r="T1493" t="s">
        <v>48</v>
      </c>
      <c r="U1493">
        <v>1</v>
      </c>
      <c r="V1493">
        <v>1</v>
      </c>
      <c r="W1493">
        <v>1</v>
      </c>
      <c r="X1493">
        <v>10000</v>
      </c>
      <c r="Y1493">
        <v>0</v>
      </c>
      <c r="Z1493" t="s">
        <v>49</v>
      </c>
      <c r="AC1493" s="3">
        <v>324601</v>
      </c>
      <c r="AD1493">
        <v>0</v>
      </c>
      <c r="AE1493">
        <v>0</v>
      </c>
      <c r="AF1493" t="s">
        <v>56</v>
      </c>
      <c r="AH1493" t="s">
        <v>64</v>
      </c>
      <c r="AI1493" t="s">
        <v>52</v>
      </c>
      <c r="AK1493" t="s">
        <v>59</v>
      </c>
    </row>
    <row r="1494" spans="1:38" x14ac:dyDescent="0.25">
      <c r="A1494" t="s">
        <v>38</v>
      </c>
      <c r="B1494">
        <v>101054358</v>
      </c>
      <c r="C1494">
        <v>56865</v>
      </c>
      <c r="D1494">
        <v>57130</v>
      </c>
      <c r="E1494" s="1">
        <v>44341</v>
      </c>
      <c r="F1494" s="2">
        <v>21</v>
      </c>
      <c r="G1494" s="2">
        <f t="shared" si="23"/>
        <v>5</v>
      </c>
      <c r="H1494" t="s">
        <v>171</v>
      </c>
      <c r="I1494" t="s">
        <v>124</v>
      </c>
      <c r="J1494" t="s">
        <v>41</v>
      </c>
      <c r="K1494" t="s">
        <v>454</v>
      </c>
      <c r="L1494" t="s">
        <v>166</v>
      </c>
      <c r="M1494" t="s">
        <v>42</v>
      </c>
      <c r="N1494" t="s">
        <v>43</v>
      </c>
      <c r="O1494" t="s">
        <v>176</v>
      </c>
      <c r="P1494" t="s">
        <v>177</v>
      </c>
      <c r="Q1494">
        <v>101055087</v>
      </c>
      <c r="R1494">
        <v>80208</v>
      </c>
      <c r="S1494" s="1">
        <v>44345</v>
      </c>
      <c r="T1494" t="s">
        <v>48</v>
      </c>
      <c r="U1494">
        <v>28720</v>
      </c>
      <c r="V1494">
        <v>28720</v>
      </c>
      <c r="W1494">
        <v>1</v>
      </c>
      <c r="X1494">
        <v>140600</v>
      </c>
      <c r="Y1494">
        <v>96000</v>
      </c>
      <c r="Z1494" t="s">
        <v>49</v>
      </c>
      <c r="AC1494" s="3">
        <v>1804478</v>
      </c>
      <c r="AD1494">
        <v>0</v>
      </c>
      <c r="AE1494">
        <v>0</v>
      </c>
      <c r="AF1494" t="s">
        <v>50</v>
      </c>
      <c r="AH1494" t="s">
        <v>64</v>
      </c>
      <c r="AI1494" t="s">
        <v>52</v>
      </c>
      <c r="AK1494" t="s">
        <v>59</v>
      </c>
    </row>
    <row r="1495" spans="1:38" x14ac:dyDescent="0.25">
      <c r="A1495" t="s">
        <v>38</v>
      </c>
      <c r="B1495">
        <v>101054359</v>
      </c>
      <c r="C1495">
        <v>56866</v>
      </c>
      <c r="E1495" s="1">
        <v>44341</v>
      </c>
      <c r="F1495" s="2">
        <v>21</v>
      </c>
      <c r="G1495" s="2">
        <f t="shared" si="23"/>
        <v>5</v>
      </c>
      <c r="H1495" t="s">
        <v>164</v>
      </c>
      <c r="I1495" t="s">
        <v>146</v>
      </c>
      <c r="J1495" t="s">
        <v>41</v>
      </c>
      <c r="K1495" t="s">
        <v>165</v>
      </c>
      <c r="L1495" t="s">
        <v>166</v>
      </c>
      <c r="M1495" t="s">
        <v>107</v>
      </c>
      <c r="N1495" t="s">
        <v>45</v>
      </c>
      <c r="O1495" t="s">
        <v>345</v>
      </c>
      <c r="P1495" t="s">
        <v>346</v>
      </c>
      <c r="Q1495">
        <v>101055088</v>
      </c>
      <c r="R1495" t="s">
        <v>838</v>
      </c>
      <c r="S1495" s="1">
        <v>44347</v>
      </c>
      <c r="T1495" t="s">
        <v>170</v>
      </c>
      <c r="U1495">
        <v>1</v>
      </c>
      <c r="V1495">
        <v>1</v>
      </c>
      <c r="W1495">
        <v>1</v>
      </c>
      <c r="X1495">
        <v>0</v>
      </c>
      <c r="Y1495">
        <v>0</v>
      </c>
      <c r="AC1495" s="3">
        <v>1188458</v>
      </c>
      <c r="AD1495">
        <v>1000000</v>
      </c>
      <c r="AE1495">
        <v>0</v>
      </c>
      <c r="AH1495" t="s">
        <v>64</v>
      </c>
      <c r="AI1495" t="s">
        <v>52</v>
      </c>
      <c r="AK1495" t="s">
        <v>59</v>
      </c>
    </row>
    <row r="1496" spans="1:38" x14ac:dyDescent="0.25">
      <c r="A1496" t="s">
        <v>38</v>
      </c>
      <c r="B1496">
        <v>101054360</v>
      </c>
      <c r="C1496">
        <v>56867</v>
      </c>
      <c r="D1496">
        <v>57176</v>
      </c>
      <c r="E1496" s="1">
        <v>44341</v>
      </c>
      <c r="F1496" s="2">
        <v>21</v>
      </c>
      <c r="G1496" s="2">
        <f t="shared" si="23"/>
        <v>5</v>
      </c>
      <c r="H1496" t="s">
        <v>164</v>
      </c>
      <c r="I1496" t="s">
        <v>146</v>
      </c>
      <c r="J1496" t="s">
        <v>41</v>
      </c>
      <c r="K1496" t="s">
        <v>237</v>
      </c>
      <c r="L1496" t="s">
        <v>238</v>
      </c>
      <c r="M1496" t="s">
        <v>107</v>
      </c>
      <c r="N1496" t="s">
        <v>45</v>
      </c>
      <c r="O1496" t="s">
        <v>153</v>
      </c>
      <c r="P1496" t="s">
        <v>235</v>
      </c>
      <c r="Q1496">
        <v>101055089</v>
      </c>
      <c r="R1496" t="s">
        <v>909</v>
      </c>
      <c r="S1496" s="1">
        <v>44347</v>
      </c>
      <c r="T1496" t="s">
        <v>48</v>
      </c>
      <c r="U1496">
        <v>1</v>
      </c>
      <c r="V1496">
        <v>1</v>
      </c>
      <c r="W1496">
        <v>1</v>
      </c>
      <c r="X1496">
        <v>10000</v>
      </c>
      <c r="Y1496">
        <v>0</v>
      </c>
      <c r="Z1496" t="s">
        <v>49</v>
      </c>
      <c r="AC1496" s="3">
        <v>680615</v>
      </c>
      <c r="AD1496">
        <v>0</v>
      </c>
      <c r="AE1496">
        <v>0</v>
      </c>
      <c r="AF1496" t="s">
        <v>56</v>
      </c>
      <c r="AH1496" t="s">
        <v>64</v>
      </c>
      <c r="AI1496" t="s">
        <v>52</v>
      </c>
      <c r="AK1496" t="s">
        <v>59</v>
      </c>
    </row>
    <row r="1497" spans="1:38" x14ac:dyDescent="0.25">
      <c r="A1497" t="s">
        <v>38</v>
      </c>
      <c r="B1497">
        <v>101054361</v>
      </c>
      <c r="C1497">
        <v>56868</v>
      </c>
      <c r="E1497" s="1">
        <v>44341</v>
      </c>
      <c r="F1497" s="2">
        <v>21</v>
      </c>
      <c r="G1497" s="2">
        <f t="shared" si="23"/>
        <v>5</v>
      </c>
      <c r="H1497" t="s">
        <v>164</v>
      </c>
      <c r="I1497" t="s">
        <v>146</v>
      </c>
      <c r="J1497" t="s">
        <v>41</v>
      </c>
      <c r="K1497" t="s">
        <v>165</v>
      </c>
      <c r="L1497" t="s">
        <v>166</v>
      </c>
      <c r="M1497" t="s">
        <v>107</v>
      </c>
      <c r="N1497" t="s">
        <v>45</v>
      </c>
      <c r="O1497" t="s">
        <v>302</v>
      </c>
      <c r="P1497" t="s">
        <v>303</v>
      </c>
      <c r="Q1497">
        <v>101055090</v>
      </c>
      <c r="R1497">
        <f>-598295-2</f>
        <v>-598297</v>
      </c>
      <c r="S1497" s="1">
        <v>44347</v>
      </c>
      <c r="T1497" t="s">
        <v>170</v>
      </c>
      <c r="U1497">
        <v>1</v>
      </c>
      <c r="V1497">
        <v>1</v>
      </c>
      <c r="W1497">
        <v>1</v>
      </c>
      <c r="X1497">
        <v>0</v>
      </c>
      <c r="Y1497">
        <v>0</v>
      </c>
      <c r="AC1497" s="3">
        <v>1188458</v>
      </c>
      <c r="AD1497">
        <v>1000000</v>
      </c>
      <c r="AE1497">
        <v>0</v>
      </c>
      <c r="AH1497" t="s">
        <v>64</v>
      </c>
      <c r="AI1497" t="s">
        <v>52</v>
      </c>
      <c r="AK1497" t="s">
        <v>59</v>
      </c>
    </row>
    <row r="1498" spans="1:38" x14ac:dyDescent="0.25">
      <c r="A1498" t="s">
        <v>38</v>
      </c>
      <c r="B1498">
        <v>101054362</v>
      </c>
      <c r="C1498">
        <v>56869</v>
      </c>
      <c r="D1498">
        <v>57259</v>
      </c>
      <c r="E1498" s="1">
        <v>44341</v>
      </c>
      <c r="F1498" s="2">
        <v>21</v>
      </c>
      <c r="G1498" s="2">
        <f t="shared" si="23"/>
        <v>5</v>
      </c>
      <c r="H1498" t="s">
        <v>910</v>
      </c>
      <c r="I1498" t="s">
        <v>89</v>
      </c>
      <c r="J1498" t="s">
        <v>41</v>
      </c>
      <c r="K1498" t="s">
        <v>90</v>
      </c>
      <c r="L1498" t="s">
        <v>45</v>
      </c>
      <c r="M1498" t="s">
        <v>89</v>
      </c>
      <c r="N1498" t="s">
        <v>782</v>
      </c>
      <c r="O1498" t="s">
        <v>576</v>
      </c>
      <c r="P1498" t="s">
        <v>577</v>
      </c>
      <c r="Q1498">
        <v>101055091</v>
      </c>
      <c r="R1498">
        <v>159047</v>
      </c>
      <c r="S1498" s="1">
        <v>44348</v>
      </c>
      <c r="T1498" t="s">
        <v>48</v>
      </c>
      <c r="U1498">
        <v>34000</v>
      </c>
      <c r="V1498">
        <v>34000</v>
      </c>
      <c r="W1498">
        <v>1</v>
      </c>
      <c r="X1498">
        <v>806534</v>
      </c>
      <c r="Y1498">
        <v>364000</v>
      </c>
      <c r="Z1498" t="s">
        <v>49</v>
      </c>
      <c r="AC1498" s="3">
        <v>6800000</v>
      </c>
      <c r="AD1498">
        <v>0</v>
      </c>
      <c r="AE1498">
        <v>0</v>
      </c>
      <c r="AF1498" t="s">
        <v>50</v>
      </c>
      <c r="AH1498" t="s">
        <v>87</v>
      </c>
      <c r="AI1498" t="s">
        <v>52</v>
      </c>
      <c r="AK1498" t="s">
        <v>59</v>
      </c>
    </row>
    <row r="1499" spans="1:38" x14ac:dyDescent="0.25">
      <c r="A1499" t="s">
        <v>38</v>
      </c>
      <c r="B1499">
        <v>101054363</v>
      </c>
      <c r="C1499">
        <v>56870</v>
      </c>
      <c r="D1499">
        <v>57206</v>
      </c>
      <c r="E1499" s="1">
        <v>44341</v>
      </c>
      <c r="F1499" s="2">
        <v>21</v>
      </c>
      <c r="G1499" s="2">
        <f t="shared" si="23"/>
        <v>5</v>
      </c>
      <c r="H1499" t="s">
        <v>39</v>
      </c>
      <c r="I1499" t="s">
        <v>179</v>
      </c>
      <c r="J1499" t="s">
        <v>41</v>
      </c>
      <c r="K1499" t="s">
        <v>232</v>
      </c>
      <c r="L1499" t="s">
        <v>126</v>
      </c>
      <c r="M1499" t="s">
        <v>179</v>
      </c>
      <c r="N1499" t="s">
        <v>182</v>
      </c>
      <c r="O1499" t="s">
        <v>80</v>
      </c>
      <c r="P1499" t="s">
        <v>81</v>
      </c>
      <c r="Q1499">
        <v>101055092</v>
      </c>
      <c r="R1499">
        <v>3121</v>
      </c>
      <c r="S1499" s="1">
        <v>44347</v>
      </c>
      <c r="T1499" t="s">
        <v>48</v>
      </c>
      <c r="U1499">
        <v>34320</v>
      </c>
      <c r="V1499">
        <v>34300</v>
      </c>
      <c r="W1499">
        <v>1</v>
      </c>
      <c r="X1499">
        <v>220000</v>
      </c>
      <c r="Y1499">
        <v>116000</v>
      </c>
      <c r="Z1499" t="s">
        <v>49</v>
      </c>
      <c r="AC1499" s="3">
        <v>1046836</v>
      </c>
      <c r="AD1499">
        <v>0</v>
      </c>
      <c r="AE1499">
        <v>0</v>
      </c>
      <c r="AF1499" t="s">
        <v>50</v>
      </c>
      <c r="AH1499" t="s">
        <v>185</v>
      </c>
      <c r="AI1499" t="s">
        <v>52</v>
      </c>
      <c r="AK1499" t="s">
        <v>53</v>
      </c>
      <c r="AL1499" s="1">
        <v>44355</v>
      </c>
    </row>
    <row r="1500" spans="1:38" x14ac:dyDescent="0.25">
      <c r="A1500" t="s">
        <v>38</v>
      </c>
      <c r="B1500">
        <v>101054364</v>
      </c>
      <c r="C1500">
        <v>56871</v>
      </c>
      <c r="D1500">
        <v>57240</v>
      </c>
      <c r="E1500" s="1">
        <v>44341</v>
      </c>
      <c r="F1500" s="2">
        <v>21</v>
      </c>
      <c r="G1500" s="2">
        <f t="shared" si="23"/>
        <v>5</v>
      </c>
      <c r="H1500" t="s">
        <v>39</v>
      </c>
      <c r="I1500" t="s">
        <v>179</v>
      </c>
      <c r="J1500" t="s">
        <v>41</v>
      </c>
      <c r="K1500" t="s">
        <v>221</v>
      </c>
      <c r="L1500" t="s">
        <v>126</v>
      </c>
      <c r="M1500" t="s">
        <v>179</v>
      </c>
      <c r="N1500" t="s">
        <v>182</v>
      </c>
      <c r="O1500" t="s">
        <v>57</v>
      </c>
      <c r="P1500" t="s">
        <v>58</v>
      </c>
      <c r="Q1500">
        <v>101055093</v>
      </c>
      <c r="R1500">
        <v>3122</v>
      </c>
      <c r="S1500" s="1">
        <v>44348</v>
      </c>
      <c r="T1500" t="s">
        <v>48</v>
      </c>
      <c r="U1500">
        <v>34990</v>
      </c>
      <c r="V1500">
        <v>34970</v>
      </c>
      <c r="W1500">
        <v>1</v>
      </c>
      <c r="X1500">
        <v>220000</v>
      </c>
      <c r="Y1500">
        <v>116000</v>
      </c>
      <c r="Z1500" t="s">
        <v>49</v>
      </c>
      <c r="AC1500" s="3">
        <v>1067284</v>
      </c>
      <c r="AD1500">
        <v>0</v>
      </c>
      <c r="AE1500">
        <v>0</v>
      </c>
      <c r="AF1500" t="s">
        <v>50</v>
      </c>
      <c r="AH1500" t="s">
        <v>185</v>
      </c>
      <c r="AI1500" t="s">
        <v>52</v>
      </c>
      <c r="AK1500" t="s">
        <v>53</v>
      </c>
      <c r="AL1500" s="1">
        <v>44355</v>
      </c>
    </row>
    <row r="1501" spans="1:38" x14ac:dyDescent="0.25">
      <c r="A1501" t="s">
        <v>38</v>
      </c>
      <c r="B1501">
        <v>101054365</v>
      </c>
      <c r="C1501">
        <v>56872</v>
      </c>
      <c r="E1501" s="1">
        <v>44341</v>
      </c>
      <c r="F1501" s="2">
        <v>21</v>
      </c>
      <c r="G1501" s="2">
        <f t="shared" si="23"/>
        <v>5</v>
      </c>
      <c r="H1501" t="s">
        <v>164</v>
      </c>
      <c r="I1501" t="s">
        <v>146</v>
      </c>
      <c r="J1501" t="s">
        <v>41</v>
      </c>
      <c r="K1501" t="s">
        <v>165</v>
      </c>
      <c r="L1501" t="s">
        <v>166</v>
      </c>
      <c r="M1501" t="s">
        <v>107</v>
      </c>
      <c r="N1501" t="s">
        <v>45</v>
      </c>
      <c r="O1501" t="s">
        <v>345</v>
      </c>
      <c r="P1501" t="s">
        <v>346</v>
      </c>
      <c r="Q1501">
        <v>101055094</v>
      </c>
      <c r="R1501">
        <v>0</v>
      </c>
      <c r="S1501" s="1">
        <v>44350</v>
      </c>
      <c r="T1501" t="s">
        <v>170</v>
      </c>
      <c r="U1501">
        <v>1</v>
      </c>
      <c r="V1501">
        <v>1</v>
      </c>
      <c r="W1501">
        <v>1</v>
      </c>
      <c r="X1501">
        <v>0</v>
      </c>
      <c r="Y1501">
        <v>0</v>
      </c>
      <c r="AC1501" s="3">
        <v>1188458</v>
      </c>
      <c r="AD1501">
        <v>1000000</v>
      </c>
      <c r="AE1501">
        <v>0</v>
      </c>
      <c r="AH1501" t="s">
        <v>64</v>
      </c>
      <c r="AI1501" t="s">
        <v>52</v>
      </c>
      <c r="AK1501" t="s">
        <v>59</v>
      </c>
    </row>
    <row r="1502" spans="1:38" x14ac:dyDescent="0.25">
      <c r="A1502" t="s">
        <v>38</v>
      </c>
      <c r="B1502">
        <v>101054366</v>
      </c>
      <c r="C1502">
        <v>56873</v>
      </c>
      <c r="D1502">
        <v>56977</v>
      </c>
      <c r="E1502" s="1">
        <v>44341</v>
      </c>
      <c r="F1502" s="2">
        <v>21</v>
      </c>
      <c r="G1502" s="2">
        <f t="shared" si="23"/>
        <v>5</v>
      </c>
      <c r="H1502" t="s">
        <v>60</v>
      </c>
      <c r="I1502" t="s">
        <v>61</v>
      </c>
      <c r="J1502" t="s">
        <v>41</v>
      </c>
      <c r="K1502" t="s">
        <v>42</v>
      </c>
      <c r="L1502" t="s">
        <v>43</v>
      </c>
      <c r="M1502" t="s">
        <v>61</v>
      </c>
      <c r="N1502" t="s">
        <v>45</v>
      </c>
      <c r="O1502" t="s">
        <v>229</v>
      </c>
      <c r="P1502" t="s">
        <v>110</v>
      </c>
      <c r="Q1502">
        <v>101055095</v>
      </c>
      <c r="R1502">
        <v>11092</v>
      </c>
      <c r="S1502" s="1">
        <v>44343</v>
      </c>
      <c r="T1502" t="s">
        <v>48</v>
      </c>
      <c r="U1502">
        <v>13680</v>
      </c>
      <c r="V1502">
        <v>13750</v>
      </c>
      <c r="W1502">
        <v>1</v>
      </c>
      <c r="X1502">
        <v>44400</v>
      </c>
      <c r="Y1502">
        <v>88000</v>
      </c>
      <c r="Z1502" t="s">
        <v>49</v>
      </c>
      <c r="AC1502" s="3">
        <v>493164</v>
      </c>
      <c r="AD1502">
        <v>0</v>
      </c>
      <c r="AE1502">
        <v>0</v>
      </c>
      <c r="AF1502" t="s">
        <v>50</v>
      </c>
      <c r="AH1502" t="s">
        <v>64</v>
      </c>
      <c r="AI1502" t="s">
        <v>52</v>
      </c>
      <c r="AK1502" t="s">
        <v>53</v>
      </c>
      <c r="AL1502" s="1">
        <v>44355</v>
      </c>
    </row>
    <row r="1503" spans="1:38" x14ac:dyDescent="0.25">
      <c r="A1503" t="s">
        <v>38</v>
      </c>
      <c r="B1503">
        <v>101054367</v>
      </c>
      <c r="C1503">
        <v>56874</v>
      </c>
      <c r="D1503">
        <v>57064</v>
      </c>
      <c r="E1503" s="1">
        <v>44341</v>
      </c>
      <c r="F1503" s="2">
        <v>21</v>
      </c>
      <c r="G1503" s="2">
        <f t="shared" si="23"/>
        <v>5</v>
      </c>
      <c r="H1503" t="s">
        <v>39</v>
      </c>
      <c r="I1503" t="s">
        <v>40</v>
      </c>
      <c r="J1503" t="s">
        <v>41</v>
      </c>
      <c r="K1503" t="s">
        <v>784</v>
      </c>
      <c r="L1503" t="s">
        <v>785</v>
      </c>
      <c r="M1503" t="s">
        <v>79</v>
      </c>
      <c r="N1503" t="s">
        <v>45</v>
      </c>
      <c r="O1503" t="s">
        <v>65</v>
      </c>
      <c r="P1503" t="s">
        <v>66</v>
      </c>
      <c r="Q1503">
        <v>101055096</v>
      </c>
      <c r="R1503">
        <v>76324</v>
      </c>
      <c r="S1503" s="1">
        <v>44344</v>
      </c>
      <c r="T1503" t="s">
        <v>48</v>
      </c>
      <c r="U1503">
        <v>34050</v>
      </c>
      <c r="V1503">
        <v>34090</v>
      </c>
      <c r="W1503">
        <v>1</v>
      </c>
      <c r="X1503">
        <v>247686</v>
      </c>
      <c r="Y1503">
        <v>0</v>
      </c>
      <c r="Z1503" t="s">
        <v>49</v>
      </c>
      <c r="AC1503" s="3">
        <v>1838700</v>
      </c>
      <c r="AD1503">
        <v>0</v>
      </c>
      <c r="AE1503">
        <v>0</v>
      </c>
      <c r="AF1503" t="s">
        <v>56</v>
      </c>
      <c r="AH1503" t="s">
        <v>51</v>
      </c>
      <c r="AI1503" t="s">
        <v>52</v>
      </c>
      <c r="AK1503" t="s">
        <v>53</v>
      </c>
      <c r="AL1503" s="1">
        <v>44355</v>
      </c>
    </row>
    <row r="1504" spans="1:38" x14ac:dyDescent="0.25">
      <c r="A1504" t="s">
        <v>38</v>
      </c>
      <c r="B1504">
        <v>101054368</v>
      </c>
      <c r="C1504">
        <v>56875</v>
      </c>
      <c r="D1504">
        <v>57398</v>
      </c>
      <c r="E1504" s="1">
        <v>44341</v>
      </c>
      <c r="F1504" s="2">
        <v>21</v>
      </c>
      <c r="G1504" s="2">
        <f t="shared" si="23"/>
        <v>5</v>
      </c>
      <c r="H1504" t="s">
        <v>39</v>
      </c>
      <c r="I1504" t="s">
        <v>40</v>
      </c>
      <c r="J1504" t="s">
        <v>41</v>
      </c>
      <c r="K1504" t="s">
        <v>784</v>
      </c>
      <c r="L1504" t="s">
        <v>785</v>
      </c>
      <c r="M1504" t="s">
        <v>79</v>
      </c>
      <c r="N1504" t="s">
        <v>45</v>
      </c>
      <c r="O1504" t="s">
        <v>347</v>
      </c>
      <c r="P1504" t="s">
        <v>350</v>
      </c>
      <c r="Q1504">
        <v>101055097</v>
      </c>
      <c r="R1504">
        <v>76327</v>
      </c>
      <c r="S1504" s="1">
        <v>44350</v>
      </c>
      <c r="T1504" t="s">
        <v>48</v>
      </c>
      <c r="U1504">
        <v>34900</v>
      </c>
      <c r="V1504">
        <v>34900</v>
      </c>
      <c r="W1504">
        <v>1</v>
      </c>
      <c r="X1504">
        <v>247686</v>
      </c>
      <c r="Y1504">
        <v>0</v>
      </c>
      <c r="Z1504" t="s">
        <v>49</v>
      </c>
      <c r="AC1504" s="3">
        <v>1884600</v>
      </c>
      <c r="AD1504">
        <v>0</v>
      </c>
      <c r="AE1504">
        <v>0</v>
      </c>
      <c r="AF1504" t="s">
        <v>56</v>
      </c>
      <c r="AH1504" t="s">
        <v>51</v>
      </c>
      <c r="AI1504" t="s">
        <v>52</v>
      </c>
      <c r="AK1504" t="s">
        <v>59</v>
      </c>
    </row>
    <row r="1505" spans="1:38" x14ac:dyDescent="0.25">
      <c r="A1505" t="s">
        <v>38</v>
      </c>
      <c r="B1505">
        <v>101054369</v>
      </c>
      <c r="C1505">
        <v>56876</v>
      </c>
      <c r="D1505">
        <v>57254</v>
      </c>
      <c r="E1505" s="1">
        <v>44341</v>
      </c>
      <c r="F1505" s="2">
        <v>21</v>
      </c>
      <c r="G1505" s="2">
        <f t="shared" si="23"/>
        <v>5</v>
      </c>
      <c r="H1505" t="s">
        <v>39</v>
      </c>
      <c r="I1505" t="s">
        <v>179</v>
      </c>
      <c r="J1505" t="s">
        <v>41</v>
      </c>
      <c r="K1505" t="s">
        <v>233</v>
      </c>
      <c r="L1505" t="s">
        <v>126</v>
      </c>
      <c r="M1505" t="s">
        <v>179</v>
      </c>
      <c r="N1505" t="s">
        <v>182</v>
      </c>
      <c r="O1505" t="s">
        <v>189</v>
      </c>
      <c r="P1505" t="s">
        <v>190</v>
      </c>
      <c r="Q1505">
        <v>101055098</v>
      </c>
      <c r="R1505">
        <v>3150</v>
      </c>
      <c r="S1505" s="1">
        <v>44348</v>
      </c>
      <c r="T1505" t="s">
        <v>48</v>
      </c>
      <c r="U1505">
        <v>34280</v>
      </c>
      <c r="V1505">
        <v>34210</v>
      </c>
      <c r="W1505">
        <v>1</v>
      </c>
      <c r="X1505">
        <v>220000</v>
      </c>
      <c r="Y1505">
        <v>58000</v>
      </c>
      <c r="Z1505" t="s">
        <v>49</v>
      </c>
      <c r="AC1505" s="3">
        <v>1044089</v>
      </c>
      <c r="AD1505">
        <v>0</v>
      </c>
      <c r="AE1505">
        <v>0</v>
      </c>
      <c r="AF1505" t="s">
        <v>50</v>
      </c>
      <c r="AH1505" t="s">
        <v>185</v>
      </c>
      <c r="AI1505" t="s">
        <v>52</v>
      </c>
      <c r="AK1505" t="s">
        <v>53</v>
      </c>
      <c r="AL1505" s="1">
        <v>44355</v>
      </c>
    </row>
    <row r="1506" spans="1:38" x14ac:dyDescent="0.25">
      <c r="A1506" t="s">
        <v>38</v>
      </c>
      <c r="B1506">
        <v>101054370</v>
      </c>
      <c r="C1506">
        <v>56877</v>
      </c>
      <c r="E1506" s="1">
        <v>44341</v>
      </c>
      <c r="F1506" s="2">
        <v>21</v>
      </c>
      <c r="G1506" s="2">
        <f t="shared" si="23"/>
        <v>5</v>
      </c>
      <c r="H1506" t="s">
        <v>164</v>
      </c>
      <c r="I1506" t="s">
        <v>146</v>
      </c>
      <c r="J1506" t="s">
        <v>41</v>
      </c>
      <c r="K1506" t="s">
        <v>237</v>
      </c>
      <c r="L1506" t="s">
        <v>238</v>
      </c>
      <c r="M1506" t="s">
        <v>107</v>
      </c>
      <c r="N1506" t="s">
        <v>45</v>
      </c>
      <c r="O1506" t="s">
        <v>911</v>
      </c>
      <c r="P1506" t="s">
        <v>912</v>
      </c>
      <c r="Q1506">
        <v>101055099</v>
      </c>
      <c r="R1506" t="s">
        <v>913</v>
      </c>
      <c r="S1506" s="1">
        <v>44347</v>
      </c>
      <c r="T1506" t="s">
        <v>170</v>
      </c>
      <c r="U1506">
        <v>1</v>
      </c>
      <c r="V1506">
        <v>1</v>
      </c>
      <c r="W1506">
        <v>1</v>
      </c>
      <c r="X1506">
        <v>0</v>
      </c>
      <c r="Y1506">
        <v>0</v>
      </c>
      <c r="AC1506" s="3">
        <v>680615</v>
      </c>
      <c r="AD1506">
        <v>650000</v>
      </c>
      <c r="AE1506">
        <v>0</v>
      </c>
      <c r="AH1506" t="s">
        <v>64</v>
      </c>
      <c r="AI1506" t="s">
        <v>52</v>
      </c>
      <c r="AK1506" t="s">
        <v>59</v>
      </c>
    </row>
    <row r="1507" spans="1:38" x14ac:dyDescent="0.25">
      <c r="A1507" t="s">
        <v>38</v>
      </c>
      <c r="B1507">
        <v>101054371</v>
      </c>
      <c r="C1507">
        <v>56878</v>
      </c>
      <c r="D1507">
        <v>57177</v>
      </c>
      <c r="E1507" s="1">
        <v>44341</v>
      </c>
      <c r="F1507" s="2">
        <v>21</v>
      </c>
      <c r="G1507" s="2">
        <f t="shared" si="23"/>
        <v>5</v>
      </c>
      <c r="H1507" t="s">
        <v>88</v>
      </c>
      <c r="I1507" t="s">
        <v>83</v>
      </c>
      <c r="J1507" t="s">
        <v>41</v>
      </c>
      <c r="K1507" t="s">
        <v>83</v>
      </c>
      <c r="L1507" t="s">
        <v>45</v>
      </c>
      <c r="M1507" t="s">
        <v>83</v>
      </c>
      <c r="N1507" t="s">
        <v>84</v>
      </c>
      <c r="O1507" t="s">
        <v>578</v>
      </c>
      <c r="P1507" t="s">
        <v>579</v>
      </c>
      <c r="Q1507">
        <v>101055100</v>
      </c>
      <c r="R1507">
        <v>97490</v>
      </c>
      <c r="S1507" s="1">
        <v>44347</v>
      </c>
      <c r="T1507" t="s">
        <v>48</v>
      </c>
      <c r="U1507">
        <v>34370</v>
      </c>
      <c r="V1507">
        <v>34350</v>
      </c>
      <c r="W1507">
        <v>1</v>
      </c>
      <c r="X1507">
        <v>882851</v>
      </c>
      <c r="Y1507">
        <v>0</v>
      </c>
      <c r="Z1507" t="s">
        <v>49</v>
      </c>
      <c r="AC1507" s="3">
        <v>6874000</v>
      </c>
      <c r="AD1507">
        <v>0</v>
      </c>
      <c r="AE1507">
        <v>0</v>
      </c>
      <c r="AF1507" t="s">
        <v>56</v>
      </c>
      <c r="AH1507" t="s">
        <v>87</v>
      </c>
      <c r="AI1507" t="s">
        <v>52</v>
      </c>
      <c r="AK1507" t="s">
        <v>53</v>
      </c>
      <c r="AL1507" s="1">
        <v>44355</v>
      </c>
    </row>
    <row r="1508" spans="1:38" x14ac:dyDescent="0.25">
      <c r="A1508" t="s">
        <v>38</v>
      </c>
      <c r="B1508">
        <v>101054373</v>
      </c>
      <c r="C1508">
        <v>56880</v>
      </c>
      <c r="D1508">
        <v>56899</v>
      </c>
      <c r="E1508" s="1">
        <v>44341</v>
      </c>
      <c r="F1508" s="2">
        <v>21</v>
      </c>
      <c r="G1508" s="2">
        <f t="shared" si="23"/>
        <v>5</v>
      </c>
      <c r="H1508" t="s">
        <v>101</v>
      </c>
      <c r="I1508" t="s">
        <v>40</v>
      </c>
      <c r="J1508" t="s">
        <v>41</v>
      </c>
      <c r="K1508" t="s">
        <v>102</v>
      </c>
      <c r="L1508" t="s">
        <v>45</v>
      </c>
      <c r="M1508" t="s">
        <v>44</v>
      </c>
      <c r="N1508" t="s">
        <v>45</v>
      </c>
      <c r="O1508" t="s">
        <v>109</v>
      </c>
      <c r="P1508" t="s">
        <v>112</v>
      </c>
      <c r="Q1508">
        <v>101055102</v>
      </c>
      <c r="R1508" t="s">
        <v>914</v>
      </c>
      <c r="S1508" s="1">
        <v>44341</v>
      </c>
      <c r="T1508" t="s">
        <v>48</v>
      </c>
      <c r="U1508">
        <v>1</v>
      </c>
      <c r="V1508">
        <v>1</v>
      </c>
      <c r="W1508">
        <v>1</v>
      </c>
      <c r="X1508">
        <v>0</v>
      </c>
      <c r="Y1508">
        <v>0</v>
      </c>
      <c r="AC1508" s="3">
        <v>178007</v>
      </c>
      <c r="AD1508">
        <v>0</v>
      </c>
      <c r="AE1508">
        <v>0</v>
      </c>
      <c r="AH1508" t="s">
        <v>64</v>
      </c>
      <c r="AI1508" t="s">
        <v>52</v>
      </c>
      <c r="AK1508" t="s">
        <v>59</v>
      </c>
    </row>
    <row r="1509" spans="1:38" x14ac:dyDescent="0.25">
      <c r="A1509" t="s">
        <v>38</v>
      </c>
      <c r="B1509">
        <v>101054374</v>
      </c>
      <c r="C1509">
        <v>56881</v>
      </c>
      <c r="D1509">
        <v>57161</v>
      </c>
      <c r="E1509" s="1">
        <v>44341</v>
      </c>
      <c r="F1509" s="2">
        <v>21</v>
      </c>
      <c r="G1509" s="2">
        <f t="shared" si="23"/>
        <v>5</v>
      </c>
      <c r="H1509" t="s">
        <v>256</v>
      </c>
      <c r="I1509" t="s">
        <v>79</v>
      </c>
      <c r="J1509" t="s">
        <v>41</v>
      </c>
      <c r="K1509" t="s">
        <v>79</v>
      </c>
      <c r="L1509" t="s">
        <v>45</v>
      </c>
      <c r="M1509" t="s">
        <v>257</v>
      </c>
      <c r="N1509" t="s">
        <v>268</v>
      </c>
      <c r="O1509" t="s">
        <v>372</v>
      </c>
      <c r="P1509" t="s">
        <v>373</v>
      </c>
      <c r="Q1509">
        <v>101055103</v>
      </c>
      <c r="R1509" t="s">
        <v>915</v>
      </c>
      <c r="S1509" s="1">
        <v>44347</v>
      </c>
      <c r="T1509" t="s">
        <v>48</v>
      </c>
      <c r="U1509">
        <v>10120</v>
      </c>
      <c r="V1509">
        <v>10132</v>
      </c>
      <c r="W1509">
        <v>1</v>
      </c>
      <c r="X1509">
        <v>429712</v>
      </c>
      <c r="Y1509">
        <v>0</v>
      </c>
      <c r="Z1509" t="s">
        <v>49</v>
      </c>
      <c r="AC1509" s="3">
        <v>2024000</v>
      </c>
      <c r="AD1509">
        <v>0</v>
      </c>
      <c r="AE1509">
        <v>0</v>
      </c>
      <c r="AF1509" t="s">
        <v>56</v>
      </c>
      <c r="AH1509" t="s">
        <v>212</v>
      </c>
      <c r="AI1509" t="s">
        <v>52</v>
      </c>
      <c r="AK1509" t="s">
        <v>59</v>
      </c>
    </row>
    <row r="1510" spans="1:38" x14ac:dyDescent="0.25">
      <c r="A1510" t="s">
        <v>38</v>
      </c>
      <c r="B1510">
        <v>101054375</v>
      </c>
      <c r="C1510">
        <v>56882</v>
      </c>
      <c r="D1510">
        <v>56900</v>
      </c>
      <c r="E1510" s="1">
        <v>44341</v>
      </c>
      <c r="F1510" s="2">
        <v>21</v>
      </c>
      <c r="G1510" s="2">
        <f t="shared" si="23"/>
        <v>5</v>
      </c>
      <c r="H1510" t="s">
        <v>101</v>
      </c>
      <c r="I1510" t="s">
        <v>40</v>
      </c>
      <c r="J1510" t="s">
        <v>41</v>
      </c>
      <c r="K1510" t="s">
        <v>44</v>
      </c>
      <c r="L1510" t="s">
        <v>45</v>
      </c>
      <c r="M1510" t="s">
        <v>44</v>
      </c>
      <c r="N1510" t="s">
        <v>45</v>
      </c>
      <c r="O1510" t="s">
        <v>109</v>
      </c>
      <c r="P1510" t="s">
        <v>112</v>
      </c>
      <c r="Q1510">
        <v>101055104</v>
      </c>
      <c r="R1510" t="s">
        <v>916</v>
      </c>
      <c r="S1510" s="1">
        <v>44341</v>
      </c>
      <c r="T1510" t="s">
        <v>48</v>
      </c>
      <c r="U1510">
        <v>1</v>
      </c>
      <c r="V1510">
        <v>1</v>
      </c>
      <c r="W1510">
        <v>1</v>
      </c>
      <c r="X1510">
        <v>0</v>
      </c>
      <c r="Y1510">
        <v>0</v>
      </c>
      <c r="AC1510" s="3">
        <v>293188</v>
      </c>
      <c r="AD1510">
        <v>0</v>
      </c>
      <c r="AE1510">
        <v>0</v>
      </c>
      <c r="AH1510" t="s">
        <v>64</v>
      </c>
      <c r="AI1510" t="s">
        <v>52</v>
      </c>
      <c r="AK1510" t="s">
        <v>59</v>
      </c>
    </row>
    <row r="1511" spans="1:38" x14ac:dyDescent="0.25">
      <c r="A1511" t="s">
        <v>38</v>
      </c>
      <c r="B1511">
        <v>101054376</v>
      </c>
      <c r="C1511">
        <v>56883</v>
      </c>
      <c r="D1511">
        <v>56902</v>
      </c>
      <c r="E1511" s="1">
        <v>44341</v>
      </c>
      <c r="F1511" s="2">
        <v>21</v>
      </c>
      <c r="G1511" s="2">
        <f t="shared" si="23"/>
        <v>5</v>
      </c>
      <c r="H1511" t="s">
        <v>101</v>
      </c>
      <c r="I1511" t="s">
        <v>40</v>
      </c>
      <c r="J1511" t="s">
        <v>41</v>
      </c>
      <c r="K1511" t="s">
        <v>102</v>
      </c>
      <c r="L1511" t="s">
        <v>45</v>
      </c>
      <c r="M1511" t="s">
        <v>44</v>
      </c>
      <c r="N1511" t="s">
        <v>45</v>
      </c>
      <c r="O1511" t="s">
        <v>115</v>
      </c>
      <c r="P1511" t="s">
        <v>154</v>
      </c>
      <c r="Q1511">
        <v>101055105</v>
      </c>
      <c r="R1511" t="s">
        <v>917</v>
      </c>
      <c r="S1511" s="1">
        <v>44341</v>
      </c>
      <c r="T1511" t="s">
        <v>48</v>
      </c>
      <c r="U1511">
        <v>1</v>
      </c>
      <c r="V1511">
        <v>1</v>
      </c>
      <c r="W1511">
        <v>1</v>
      </c>
      <c r="X1511">
        <v>0</v>
      </c>
      <c r="Y1511">
        <v>0</v>
      </c>
      <c r="AC1511" s="3">
        <v>178007</v>
      </c>
      <c r="AD1511">
        <v>0</v>
      </c>
      <c r="AE1511">
        <v>0</v>
      </c>
      <c r="AH1511" t="s">
        <v>64</v>
      </c>
      <c r="AI1511" t="s">
        <v>52</v>
      </c>
      <c r="AK1511" t="s">
        <v>59</v>
      </c>
    </row>
    <row r="1512" spans="1:38" x14ac:dyDescent="0.25">
      <c r="A1512" t="s">
        <v>38</v>
      </c>
      <c r="B1512">
        <v>101054377</v>
      </c>
      <c r="C1512">
        <v>56884</v>
      </c>
      <c r="D1512">
        <v>57204</v>
      </c>
      <c r="E1512" s="1">
        <v>44341</v>
      </c>
      <c r="F1512" s="2">
        <v>21</v>
      </c>
      <c r="G1512" s="2">
        <f t="shared" si="23"/>
        <v>5</v>
      </c>
      <c r="H1512" t="s">
        <v>256</v>
      </c>
      <c r="I1512" t="s">
        <v>79</v>
      </c>
      <c r="J1512" t="s">
        <v>41</v>
      </c>
      <c r="K1512" t="s">
        <v>79</v>
      </c>
      <c r="L1512" t="s">
        <v>45</v>
      </c>
      <c r="M1512" t="s">
        <v>257</v>
      </c>
      <c r="N1512" t="s">
        <v>268</v>
      </c>
      <c r="O1512" t="s">
        <v>353</v>
      </c>
      <c r="P1512" t="s">
        <v>354</v>
      </c>
      <c r="Q1512">
        <v>101055106</v>
      </c>
      <c r="R1512" t="s">
        <v>918</v>
      </c>
      <c r="S1512" s="1">
        <v>44347</v>
      </c>
      <c r="T1512" t="s">
        <v>48</v>
      </c>
      <c r="U1512">
        <v>10118</v>
      </c>
      <c r="V1512">
        <v>10132</v>
      </c>
      <c r="W1512">
        <v>1</v>
      </c>
      <c r="X1512">
        <v>429712</v>
      </c>
      <c r="Y1512">
        <v>0</v>
      </c>
      <c r="Z1512" t="s">
        <v>49</v>
      </c>
      <c r="AC1512" s="3">
        <v>2023600</v>
      </c>
      <c r="AD1512">
        <v>0</v>
      </c>
      <c r="AE1512">
        <v>0</v>
      </c>
      <c r="AF1512" t="s">
        <v>56</v>
      </c>
      <c r="AH1512" t="s">
        <v>212</v>
      </c>
      <c r="AI1512" t="s">
        <v>52</v>
      </c>
      <c r="AK1512" t="s">
        <v>59</v>
      </c>
    </row>
    <row r="1513" spans="1:38" x14ac:dyDescent="0.25">
      <c r="A1513" t="s">
        <v>38</v>
      </c>
      <c r="B1513">
        <v>101054378</v>
      </c>
      <c r="C1513">
        <v>56885</v>
      </c>
      <c r="D1513">
        <v>56903</v>
      </c>
      <c r="E1513" s="1">
        <v>44341</v>
      </c>
      <c r="F1513" s="2">
        <v>21</v>
      </c>
      <c r="G1513" s="2">
        <f t="shared" si="23"/>
        <v>5</v>
      </c>
      <c r="H1513" t="s">
        <v>101</v>
      </c>
      <c r="I1513" t="s">
        <v>40</v>
      </c>
      <c r="J1513" t="s">
        <v>41</v>
      </c>
      <c r="K1513" t="s">
        <v>102</v>
      </c>
      <c r="L1513" t="s">
        <v>45</v>
      </c>
      <c r="M1513" t="s">
        <v>44</v>
      </c>
      <c r="N1513" t="s">
        <v>45</v>
      </c>
      <c r="O1513" t="s">
        <v>115</v>
      </c>
      <c r="P1513" t="s">
        <v>154</v>
      </c>
      <c r="Q1513">
        <v>101055107</v>
      </c>
      <c r="R1513" t="s">
        <v>919</v>
      </c>
      <c r="S1513" s="1">
        <v>44341</v>
      </c>
      <c r="T1513" t="s">
        <v>48</v>
      </c>
      <c r="U1513">
        <v>1</v>
      </c>
      <c r="V1513">
        <v>1</v>
      </c>
      <c r="W1513">
        <v>1</v>
      </c>
      <c r="X1513">
        <v>0</v>
      </c>
      <c r="Y1513">
        <v>0</v>
      </c>
      <c r="AC1513" s="3">
        <v>178007</v>
      </c>
      <c r="AD1513">
        <v>0</v>
      </c>
      <c r="AE1513">
        <v>0</v>
      </c>
      <c r="AH1513" t="s">
        <v>64</v>
      </c>
      <c r="AI1513" t="s">
        <v>52</v>
      </c>
      <c r="AK1513" t="s">
        <v>59</v>
      </c>
    </row>
    <row r="1514" spans="1:38" x14ac:dyDescent="0.25">
      <c r="A1514" t="s">
        <v>38</v>
      </c>
      <c r="B1514">
        <v>101054379</v>
      </c>
      <c r="C1514">
        <v>56886</v>
      </c>
      <c r="D1514">
        <v>56904</v>
      </c>
      <c r="E1514" s="1">
        <v>44341</v>
      </c>
      <c r="F1514" s="2">
        <v>21</v>
      </c>
      <c r="G1514" s="2">
        <f t="shared" si="23"/>
        <v>5</v>
      </c>
      <c r="H1514" t="s">
        <v>101</v>
      </c>
      <c r="I1514" t="s">
        <v>40</v>
      </c>
      <c r="J1514" t="s">
        <v>41</v>
      </c>
      <c r="K1514" t="s">
        <v>44</v>
      </c>
      <c r="L1514" t="s">
        <v>45</v>
      </c>
      <c r="M1514" t="s">
        <v>44</v>
      </c>
      <c r="N1514" t="s">
        <v>45</v>
      </c>
      <c r="O1514" t="s">
        <v>115</v>
      </c>
      <c r="P1514" t="s">
        <v>154</v>
      </c>
      <c r="Q1514">
        <v>101055108</v>
      </c>
      <c r="R1514" t="s">
        <v>920</v>
      </c>
      <c r="S1514" s="1">
        <v>44341</v>
      </c>
      <c r="T1514" t="s">
        <v>48</v>
      </c>
      <c r="U1514">
        <v>1</v>
      </c>
      <c r="V1514">
        <v>1</v>
      </c>
      <c r="W1514">
        <v>1</v>
      </c>
      <c r="X1514">
        <v>0</v>
      </c>
      <c r="Y1514">
        <v>0</v>
      </c>
      <c r="AC1514" s="3">
        <v>293188</v>
      </c>
      <c r="AD1514">
        <v>0</v>
      </c>
      <c r="AE1514">
        <v>0</v>
      </c>
      <c r="AH1514" t="s">
        <v>64</v>
      </c>
      <c r="AI1514" t="s">
        <v>52</v>
      </c>
      <c r="AK1514" t="s">
        <v>59</v>
      </c>
    </row>
    <row r="1515" spans="1:38" x14ac:dyDescent="0.25">
      <c r="A1515" t="s">
        <v>38</v>
      </c>
      <c r="B1515">
        <v>101054380</v>
      </c>
      <c r="C1515">
        <v>56887</v>
      </c>
      <c r="D1515">
        <v>57091</v>
      </c>
      <c r="E1515" s="1">
        <v>44341</v>
      </c>
      <c r="F1515" s="2">
        <v>21</v>
      </c>
      <c r="G1515" s="2">
        <f t="shared" si="23"/>
        <v>5</v>
      </c>
      <c r="H1515" t="s">
        <v>256</v>
      </c>
      <c r="I1515" t="s">
        <v>79</v>
      </c>
      <c r="J1515" t="s">
        <v>41</v>
      </c>
      <c r="K1515" t="s">
        <v>79</v>
      </c>
      <c r="L1515" t="s">
        <v>45</v>
      </c>
      <c r="M1515" t="s">
        <v>319</v>
      </c>
      <c r="N1515" t="s">
        <v>285</v>
      </c>
      <c r="O1515" t="s">
        <v>384</v>
      </c>
      <c r="P1515" t="s">
        <v>385</v>
      </c>
      <c r="Q1515">
        <v>101055109</v>
      </c>
      <c r="R1515" t="s">
        <v>921</v>
      </c>
      <c r="S1515" s="1">
        <v>44345</v>
      </c>
      <c r="T1515" t="s">
        <v>48</v>
      </c>
      <c r="U1515">
        <v>10137</v>
      </c>
      <c r="V1515">
        <v>10147</v>
      </c>
      <c r="W1515">
        <v>1</v>
      </c>
      <c r="X1515">
        <v>221080</v>
      </c>
      <c r="Y1515">
        <v>0</v>
      </c>
      <c r="Z1515" t="s">
        <v>49</v>
      </c>
      <c r="AC1515" s="3">
        <v>1447462</v>
      </c>
      <c r="AD1515">
        <v>0</v>
      </c>
      <c r="AE1515">
        <v>0</v>
      </c>
      <c r="AF1515" t="s">
        <v>56</v>
      </c>
      <c r="AH1515" t="s">
        <v>212</v>
      </c>
      <c r="AI1515" t="s">
        <v>52</v>
      </c>
      <c r="AK1515" t="s">
        <v>53</v>
      </c>
      <c r="AL1515" s="1">
        <v>44355</v>
      </c>
    </row>
    <row r="1516" spans="1:38" x14ac:dyDescent="0.25">
      <c r="A1516" t="s">
        <v>38</v>
      </c>
      <c r="B1516">
        <v>101054381</v>
      </c>
      <c r="C1516">
        <v>56888</v>
      </c>
      <c r="D1516">
        <v>56905</v>
      </c>
      <c r="E1516" s="1">
        <v>44341</v>
      </c>
      <c r="F1516" s="2">
        <v>21</v>
      </c>
      <c r="G1516" s="2">
        <f t="shared" si="23"/>
        <v>5</v>
      </c>
      <c r="H1516" t="s">
        <v>101</v>
      </c>
      <c r="I1516" t="s">
        <v>40</v>
      </c>
      <c r="J1516" t="s">
        <v>41</v>
      </c>
      <c r="K1516" t="s">
        <v>107</v>
      </c>
      <c r="L1516" t="s">
        <v>45</v>
      </c>
      <c r="M1516" t="s">
        <v>44</v>
      </c>
      <c r="N1516" t="s">
        <v>45</v>
      </c>
      <c r="O1516" t="s">
        <v>153</v>
      </c>
      <c r="P1516" t="s">
        <v>235</v>
      </c>
      <c r="Q1516">
        <v>101055110</v>
      </c>
      <c r="R1516" t="s">
        <v>922</v>
      </c>
      <c r="S1516" s="1">
        <v>44341</v>
      </c>
      <c r="T1516" t="s">
        <v>48</v>
      </c>
      <c r="U1516">
        <v>1</v>
      </c>
      <c r="V1516">
        <v>1</v>
      </c>
      <c r="W1516">
        <v>1</v>
      </c>
      <c r="X1516">
        <v>0</v>
      </c>
      <c r="Y1516">
        <v>0</v>
      </c>
      <c r="AC1516" s="3">
        <v>162301</v>
      </c>
      <c r="AD1516">
        <v>0</v>
      </c>
      <c r="AE1516">
        <v>0</v>
      </c>
      <c r="AH1516" t="s">
        <v>64</v>
      </c>
      <c r="AI1516" t="s">
        <v>52</v>
      </c>
      <c r="AK1516" t="s">
        <v>59</v>
      </c>
    </row>
    <row r="1517" spans="1:38" x14ac:dyDescent="0.25">
      <c r="A1517" t="s">
        <v>38</v>
      </c>
      <c r="B1517">
        <v>101054382</v>
      </c>
      <c r="C1517">
        <v>56889</v>
      </c>
      <c r="D1517">
        <v>56906</v>
      </c>
      <c r="E1517" s="1">
        <v>44341</v>
      </c>
      <c r="F1517" s="2">
        <v>21</v>
      </c>
      <c r="G1517" s="2">
        <f t="shared" si="23"/>
        <v>5</v>
      </c>
      <c r="H1517" t="s">
        <v>101</v>
      </c>
      <c r="I1517" t="s">
        <v>69</v>
      </c>
      <c r="J1517" t="s">
        <v>41</v>
      </c>
      <c r="K1517" t="s">
        <v>107</v>
      </c>
      <c r="L1517" t="s">
        <v>45</v>
      </c>
      <c r="M1517" t="s">
        <v>69</v>
      </c>
      <c r="N1517" t="s">
        <v>45</v>
      </c>
      <c r="O1517" t="s">
        <v>109</v>
      </c>
      <c r="P1517" t="s">
        <v>112</v>
      </c>
      <c r="Q1517">
        <v>101055111</v>
      </c>
      <c r="R1517" t="s">
        <v>923</v>
      </c>
      <c r="S1517" s="1">
        <v>44341</v>
      </c>
      <c r="T1517" t="s">
        <v>48</v>
      </c>
      <c r="U1517">
        <v>1</v>
      </c>
      <c r="V1517">
        <v>1</v>
      </c>
      <c r="W1517">
        <v>1</v>
      </c>
      <c r="X1517">
        <v>0</v>
      </c>
      <c r="Y1517">
        <v>0</v>
      </c>
      <c r="AC1517" s="3">
        <v>162301</v>
      </c>
      <c r="AD1517">
        <v>0</v>
      </c>
      <c r="AE1517">
        <v>0</v>
      </c>
      <c r="AH1517" t="s">
        <v>64</v>
      </c>
      <c r="AI1517" t="s">
        <v>52</v>
      </c>
      <c r="AK1517" t="s">
        <v>53</v>
      </c>
      <c r="AL1517" s="1">
        <v>44355</v>
      </c>
    </row>
    <row r="1518" spans="1:38" x14ac:dyDescent="0.25">
      <c r="A1518" t="s">
        <v>38</v>
      </c>
      <c r="B1518">
        <v>101054383</v>
      </c>
      <c r="C1518">
        <v>56890</v>
      </c>
      <c r="D1518">
        <v>57042</v>
      </c>
      <c r="E1518" s="1">
        <v>44341</v>
      </c>
      <c r="F1518" s="2">
        <v>21</v>
      </c>
      <c r="G1518" s="2">
        <f t="shared" si="23"/>
        <v>5</v>
      </c>
      <c r="H1518" t="s">
        <v>256</v>
      </c>
      <c r="I1518" t="s">
        <v>79</v>
      </c>
      <c r="J1518" t="s">
        <v>41</v>
      </c>
      <c r="K1518" t="s">
        <v>79</v>
      </c>
      <c r="L1518" t="s">
        <v>45</v>
      </c>
      <c r="M1518" t="s">
        <v>319</v>
      </c>
      <c r="N1518" t="s">
        <v>268</v>
      </c>
      <c r="O1518" t="s">
        <v>296</v>
      </c>
      <c r="P1518" t="s">
        <v>297</v>
      </c>
      <c r="Q1518">
        <v>101055112</v>
      </c>
      <c r="R1518" t="s">
        <v>924</v>
      </c>
      <c r="S1518" s="1">
        <v>44344</v>
      </c>
      <c r="T1518" t="s">
        <v>48</v>
      </c>
      <c r="U1518">
        <v>10102</v>
      </c>
      <c r="V1518">
        <v>10121</v>
      </c>
      <c r="W1518">
        <v>1</v>
      </c>
      <c r="X1518">
        <v>429712</v>
      </c>
      <c r="Y1518">
        <v>64000</v>
      </c>
      <c r="Z1518" t="s">
        <v>49</v>
      </c>
      <c r="AC1518" s="3">
        <v>2020400</v>
      </c>
      <c r="AD1518">
        <v>0</v>
      </c>
      <c r="AE1518">
        <v>0</v>
      </c>
      <c r="AF1518" t="s">
        <v>50</v>
      </c>
      <c r="AH1518" t="s">
        <v>212</v>
      </c>
      <c r="AI1518" t="s">
        <v>52</v>
      </c>
      <c r="AK1518" t="s">
        <v>59</v>
      </c>
    </row>
    <row r="1519" spans="1:38" x14ac:dyDescent="0.25">
      <c r="A1519" t="s">
        <v>38</v>
      </c>
      <c r="B1519">
        <v>101054384</v>
      </c>
      <c r="C1519">
        <v>56891</v>
      </c>
      <c r="D1519">
        <v>57132</v>
      </c>
      <c r="E1519" s="1">
        <v>44341</v>
      </c>
      <c r="F1519" s="2">
        <v>21</v>
      </c>
      <c r="G1519" s="2">
        <f t="shared" si="23"/>
        <v>5</v>
      </c>
      <c r="H1519" t="s">
        <v>256</v>
      </c>
      <c r="I1519" t="s">
        <v>79</v>
      </c>
      <c r="J1519" t="s">
        <v>41</v>
      </c>
      <c r="K1519" t="s">
        <v>79</v>
      </c>
      <c r="L1519" t="s">
        <v>45</v>
      </c>
      <c r="M1519" t="s">
        <v>257</v>
      </c>
      <c r="N1519" t="s">
        <v>258</v>
      </c>
      <c r="O1519" t="s">
        <v>375</v>
      </c>
      <c r="P1519" t="s">
        <v>376</v>
      </c>
      <c r="Q1519">
        <v>101055113</v>
      </c>
      <c r="R1519" t="s">
        <v>925</v>
      </c>
      <c r="S1519" s="1">
        <v>44345</v>
      </c>
      <c r="T1519" t="s">
        <v>48</v>
      </c>
      <c r="U1519">
        <v>10128</v>
      </c>
      <c r="V1519">
        <v>10128</v>
      </c>
      <c r="W1519">
        <v>1</v>
      </c>
      <c r="X1519">
        <v>442664</v>
      </c>
      <c r="Y1519">
        <v>0</v>
      </c>
      <c r="Z1519" t="s">
        <v>49</v>
      </c>
      <c r="AC1519" s="3">
        <v>3351456</v>
      </c>
      <c r="AD1519">
        <v>0</v>
      </c>
      <c r="AE1519">
        <v>0</v>
      </c>
      <c r="AF1519" t="s">
        <v>56</v>
      </c>
      <c r="AH1519" t="s">
        <v>212</v>
      </c>
      <c r="AI1519" t="s">
        <v>52</v>
      </c>
      <c r="AK1519" t="s">
        <v>59</v>
      </c>
    </row>
    <row r="1520" spans="1:38" x14ac:dyDescent="0.25">
      <c r="A1520" t="s">
        <v>38</v>
      </c>
      <c r="B1520">
        <v>101054385</v>
      </c>
      <c r="C1520">
        <v>56892</v>
      </c>
      <c r="D1520">
        <v>56907</v>
      </c>
      <c r="E1520" s="1">
        <v>44341</v>
      </c>
      <c r="F1520" s="2">
        <v>21</v>
      </c>
      <c r="G1520" s="2">
        <f t="shared" si="23"/>
        <v>5</v>
      </c>
      <c r="H1520" t="s">
        <v>101</v>
      </c>
      <c r="I1520" t="s">
        <v>69</v>
      </c>
      <c r="J1520" t="s">
        <v>41</v>
      </c>
      <c r="K1520" t="s">
        <v>107</v>
      </c>
      <c r="L1520" t="s">
        <v>45</v>
      </c>
      <c r="M1520" t="s">
        <v>69</v>
      </c>
      <c r="N1520" t="s">
        <v>45</v>
      </c>
      <c r="O1520" t="s">
        <v>115</v>
      </c>
      <c r="P1520" t="s">
        <v>154</v>
      </c>
      <c r="Q1520">
        <v>101055114</v>
      </c>
      <c r="R1520" t="s">
        <v>926</v>
      </c>
      <c r="S1520" s="1">
        <v>44341</v>
      </c>
      <c r="T1520" t="s">
        <v>48</v>
      </c>
      <c r="U1520">
        <v>1</v>
      </c>
      <c r="V1520">
        <v>1</v>
      </c>
      <c r="W1520">
        <v>1</v>
      </c>
      <c r="X1520">
        <v>0</v>
      </c>
      <c r="Y1520">
        <v>0</v>
      </c>
      <c r="AC1520" s="3">
        <v>162301</v>
      </c>
      <c r="AD1520">
        <v>0</v>
      </c>
      <c r="AE1520">
        <v>0</v>
      </c>
      <c r="AH1520" t="s">
        <v>64</v>
      </c>
      <c r="AI1520" t="s">
        <v>52</v>
      </c>
      <c r="AK1520" t="s">
        <v>53</v>
      </c>
      <c r="AL1520" s="1">
        <v>44355</v>
      </c>
    </row>
    <row r="1521" spans="1:38" x14ac:dyDescent="0.25">
      <c r="A1521" t="s">
        <v>38</v>
      </c>
      <c r="B1521">
        <v>101054386</v>
      </c>
      <c r="C1521">
        <v>56893</v>
      </c>
      <c r="D1521">
        <v>57136</v>
      </c>
      <c r="E1521" s="1">
        <v>44341</v>
      </c>
      <c r="F1521" s="2">
        <v>21</v>
      </c>
      <c r="G1521" s="2">
        <f t="shared" si="23"/>
        <v>5</v>
      </c>
      <c r="H1521" t="s">
        <v>256</v>
      </c>
      <c r="I1521" t="s">
        <v>79</v>
      </c>
      <c r="J1521" t="s">
        <v>41</v>
      </c>
      <c r="K1521" t="s">
        <v>79</v>
      </c>
      <c r="L1521" t="s">
        <v>45</v>
      </c>
      <c r="M1521" t="s">
        <v>257</v>
      </c>
      <c r="N1521" t="s">
        <v>258</v>
      </c>
      <c r="O1521" t="s">
        <v>294</v>
      </c>
      <c r="P1521" t="s">
        <v>295</v>
      </c>
      <c r="Q1521">
        <v>101055115</v>
      </c>
      <c r="R1521" t="s">
        <v>927</v>
      </c>
      <c r="S1521" s="1">
        <v>44345</v>
      </c>
      <c r="T1521" t="s">
        <v>48</v>
      </c>
      <c r="U1521">
        <v>10162</v>
      </c>
      <c r="V1521">
        <v>10162</v>
      </c>
      <c r="W1521">
        <v>1</v>
      </c>
      <c r="X1521">
        <v>442664</v>
      </c>
      <c r="Y1521">
        <v>500000</v>
      </c>
      <c r="Z1521" t="s">
        <v>49</v>
      </c>
      <c r="AC1521" s="3">
        <v>3362707</v>
      </c>
      <c r="AD1521">
        <v>0</v>
      </c>
      <c r="AE1521">
        <v>0</v>
      </c>
      <c r="AF1521" t="s">
        <v>50</v>
      </c>
      <c r="AH1521" t="s">
        <v>212</v>
      </c>
      <c r="AI1521" t="s">
        <v>52</v>
      </c>
      <c r="AK1521" t="s">
        <v>59</v>
      </c>
    </row>
    <row r="1522" spans="1:38" x14ac:dyDescent="0.25">
      <c r="A1522" t="s">
        <v>38</v>
      </c>
      <c r="B1522">
        <v>101054387</v>
      </c>
      <c r="C1522">
        <v>56894</v>
      </c>
      <c r="D1522">
        <v>57159</v>
      </c>
      <c r="E1522" s="1">
        <v>44341</v>
      </c>
      <c r="F1522" s="2">
        <v>21</v>
      </c>
      <c r="G1522" s="2">
        <f t="shared" si="23"/>
        <v>5</v>
      </c>
      <c r="H1522" t="s">
        <v>256</v>
      </c>
      <c r="I1522" t="s">
        <v>79</v>
      </c>
      <c r="J1522" t="s">
        <v>41</v>
      </c>
      <c r="K1522" t="s">
        <v>79</v>
      </c>
      <c r="L1522" t="s">
        <v>45</v>
      </c>
      <c r="M1522" t="s">
        <v>257</v>
      </c>
      <c r="N1522" t="s">
        <v>268</v>
      </c>
      <c r="O1522" t="s">
        <v>358</v>
      </c>
      <c r="P1522" t="s">
        <v>359</v>
      </c>
      <c r="Q1522">
        <v>101055116</v>
      </c>
      <c r="R1522" t="s">
        <v>928</v>
      </c>
      <c r="S1522" s="1">
        <v>44347</v>
      </c>
      <c r="T1522" t="s">
        <v>48</v>
      </c>
      <c r="U1522">
        <v>10123</v>
      </c>
      <c r="V1522">
        <v>10129</v>
      </c>
      <c r="W1522">
        <v>1</v>
      </c>
      <c r="X1522">
        <v>429712</v>
      </c>
      <c r="Y1522">
        <v>122000</v>
      </c>
      <c r="Z1522" t="s">
        <v>49</v>
      </c>
      <c r="AC1522" s="3">
        <v>2024600</v>
      </c>
      <c r="AD1522">
        <v>0</v>
      </c>
      <c r="AE1522">
        <v>0</v>
      </c>
      <c r="AF1522" t="s">
        <v>50</v>
      </c>
      <c r="AH1522" t="s">
        <v>212</v>
      </c>
      <c r="AI1522" t="s">
        <v>52</v>
      </c>
      <c r="AK1522" t="s">
        <v>59</v>
      </c>
    </row>
    <row r="1523" spans="1:38" x14ac:dyDescent="0.25">
      <c r="A1523" t="s">
        <v>38</v>
      </c>
      <c r="B1523">
        <v>101054388</v>
      </c>
      <c r="C1523">
        <v>56895</v>
      </c>
      <c r="D1523">
        <v>56918</v>
      </c>
      <c r="E1523" s="1">
        <v>44341</v>
      </c>
      <c r="F1523" s="2">
        <v>21</v>
      </c>
      <c r="G1523" s="2">
        <f t="shared" si="23"/>
        <v>5</v>
      </c>
      <c r="H1523" t="s">
        <v>122</v>
      </c>
      <c r="I1523" t="s">
        <v>69</v>
      </c>
      <c r="J1523" t="s">
        <v>41</v>
      </c>
      <c r="K1523" t="s">
        <v>69</v>
      </c>
      <c r="L1523" t="s">
        <v>45</v>
      </c>
      <c r="M1523" t="s">
        <v>69</v>
      </c>
      <c r="N1523" t="s">
        <v>45</v>
      </c>
      <c r="O1523" t="s">
        <v>109</v>
      </c>
      <c r="P1523" t="s">
        <v>112</v>
      </c>
      <c r="Q1523">
        <v>101055117</v>
      </c>
      <c r="R1523" t="s">
        <v>923</v>
      </c>
      <c r="S1523" s="1">
        <v>44342</v>
      </c>
      <c r="T1523" t="s">
        <v>48</v>
      </c>
      <c r="U1523">
        <v>2</v>
      </c>
      <c r="V1523">
        <v>2</v>
      </c>
      <c r="W1523">
        <v>1</v>
      </c>
      <c r="X1523">
        <v>0</v>
      </c>
      <c r="Y1523">
        <v>0</v>
      </c>
      <c r="AC1523" s="3">
        <v>73297</v>
      </c>
      <c r="AD1523">
        <v>0</v>
      </c>
      <c r="AE1523">
        <v>0</v>
      </c>
      <c r="AH1523" t="s">
        <v>64</v>
      </c>
      <c r="AI1523" t="s">
        <v>52</v>
      </c>
      <c r="AK1523" t="s">
        <v>53</v>
      </c>
      <c r="AL1523" s="1">
        <v>44355</v>
      </c>
    </row>
    <row r="1524" spans="1:38" x14ac:dyDescent="0.25">
      <c r="A1524" t="s">
        <v>38</v>
      </c>
      <c r="B1524">
        <v>101054389</v>
      </c>
      <c r="C1524">
        <v>56896</v>
      </c>
      <c r="D1524">
        <v>57224</v>
      </c>
      <c r="E1524" s="1">
        <v>44341</v>
      </c>
      <c r="F1524" s="2">
        <v>21</v>
      </c>
      <c r="G1524" s="2">
        <f t="shared" si="23"/>
        <v>5</v>
      </c>
      <c r="H1524" t="s">
        <v>256</v>
      </c>
      <c r="I1524" t="s">
        <v>79</v>
      </c>
      <c r="J1524" t="s">
        <v>41</v>
      </c>
      <c r="K1524" t="s">
        <v>79</v>
      </c>
      <c r="L1524" t="s">
        <v>45</v>
      </c>
      <c r="M1524" t="s">
        <v>257</v>
      </c>
      <c r="N1524" t="s">
        <v>258</v>
      </c>
      <c r="O1524" t="s">
        <v>280</v>
      </c>
      <c r="P1524" t="s">
        <v>287</v>
      </c>
      <c r="Q1524">
        <v>101055118</v>
      </c>
      <c r="R1524" t="s">
        <v>929</v>
      </c>
      <c r="S1524" s="1">
        <v>44348</v>
      </c>
      <c r="T1524" t="s">
        <v>48</v>
      </c>
      <c r="U1524">
        <v>10159</v>
      </c>
      <c r="V1524">
        <v>10159</v>
      </c>
      <c r="W1524">
        <v>1</v>
      </c>
      <c r="X1524">
        <v>442664</v>
      </c>
      <c r="Y1524">
        <v>0</v>
      </c>
      <c r="Z1524" t="s">
        <v>49</v>
      </c>
      <c r="AC1524" s="3">
        <v>3361715</v>
      </c>
      <c r="AD1524">
        <v>0</v>
      </c>
      <c r="AE1524">
        <v>0</v>
      </c>
      <c r="AF1524" t="s">
        <v>56</v>
      </c>
      <c r="AH1524" t="s">
        <v>212</v>
      </c>
      <c r="AI1524" t="s">
        <v>52</v>
      </c>
      <c r="AK1524" t="s">
        <v>59</v>
      </c>
    </row>
    <row r="1525" spans="1:38" x14ac:dyDescent="0.25">
      <c r="A1525" t="s">
        <v>38</v>
      </c>
      <c r="B1525">
        <v>101054390</v>
      </c>
      <c r="C1525">
        <v>56897</v>
      </c>
      <c r="D1525">
        <v>57192</v>
      </c>
      <c r="E1525" s="1">
        <v>44341</v>
      </c>
      <c r="F1525" s="2">
        <v>21</v>
      </c>
      <c r="G1525" s="2">
        <f t="shared" si="23"/>
        <v>5</v>
      </c>
      <c r="H1525" t="s">
        <v>351</v>
      </c>
      <c r="I1525" t="s">
        <v>79</v>
      </c>
      <c r="J1525" t="s">
        <v>41</v>
      </c>
      <c r="K1525" t="s">
        <v>743</v>
      </c>
      <c r="L1525" t="s">
        <v>268</v>
      </c>
      <c r="M1525" t="s">
        <v>79</v>
      </c>
      <c r="N1525" t="s">
        <v>45</v>
      </c>
      <c r="O1525" t="s">
        <v>259</v>
      </c>
      <c r="P1525" t="s">
        <v>260</v>
      </c>
      <c r="Q1525">
        <v>101055119</v>
      </c>
      <c r="R1525">
        <v>57687</v>
      </c>
      <c r="S1525" s="1">
        <v>44347</v>
      </c>
      <c r="T1525" t="s">
        <v>48</v>
      </c>
      <c r="U1525">
        <v>30880</v>
      </c>
      <c r="V1525">
        <v>30920</v>
      </c>
      <c r="W1525">
        <v>1</v>
      </c>
      <c r="X1525">
        <v>200377</v>
      </c>
      <c r="Y1525">
        <v>0</v>
      </c>
      <c r="Z1525" t="s">
        <v>49</v>
      </c>
      <c r="AC1525" s="3">
        <v>1852800</v>
      </c>
      <c r="AD1525">
        <v>0</v>
      </c>
      <c r="AE1525">
        <v>0</v>
      </c>
      <c r="AF1525" t="s">
        <v>56</v>
      </c>
      <c r="AH1525" t="s">
        <v>212</v>
      </c>
      <c r="AI1525" t="s">
        <v>52</v>
      </c>
      <c r="AK1525" t="s">
        <v>53</v>
      </c>
      <c r="AL1525" s="1">
        <v>44355</v>
      </c>
    </row>
    <row r="1526" spans="1:38" x14ac:dyDescent="0.25">
      <c r="A1526" t="s">
        <v>38</v>
      </c>
      <c r="B1526">
        <v>101054391</v>
      </c>
      <c r="C1526">
        <v>56898</v>
      </c>
      <c r="D1526">
        <v>56908</v>
      </c>
      <c r="E1526" s="1">
        <v>44341</v>
      </c>
      <c r="F1526" s="2">
        <v>21</v>
      </c>
      <c r="G1526" s="2">
        <f t="shared" si="23"/>
        <v>5</v>
      </c>
      <c r="H1526" t="s">
        <v>122</v>
      </c>
      <c r="I1526" t="s">
        <v>69</v>
      </c>
      <c r="J1526" t="s">
        <v>41</v>
      </c>
      <c r="K1526" t="s">
        <v>69</v>
      </c>
      <c r="L1526" t="s">
        <v>45</v>
      </c>
      <c r="M1526" t="s">
        <v>69</v>
      </c>
      <c r="N1526" t="s">
        <v>45</v>
      </c>
      <c r="O1526" t="s">
        <v>115</v>
      </c>
      <c r="P1526" t="s">
        <v>154</v>
      </c>
      <c r="Q1526">
        <v>101055120</v>
      </c>
      <c r="R1526" t="s">
        <v>906</v>
      </c>
      <c r="S1526" s="1">
        <v>44341</v>
      </c>
      <c r="T1526" t="s">
        <v>48</v>
      </c>
      <c r="U1526">
        <v>2</v>
      </c>
      <c r="V1526">
        <v>2</v>
      </c>
      <c r="W1526">
        <v>1</v>
      </c>
      <c r="X1526">
        <v>0</v>
      </c>
      <c r="Y1526">
        <v>0</v>
      </c>
      <c r="AC1526" s="3">
        <v>73297</v>
      </c>
      <c r="AD1526">
        <v>0</v>
      </c>
      <c r="AE1526">
        <v>0</v>
      </c>
      <c r="AH1526" t="s">
        <v>64</v>
      </c>
      <c r="AI1526" t="s">
        <v>52</v>
      </c>
      <c r="AK1526" t="s">
        <v>53</v>
      </c>
      <c r="AL1526" s="1">
        <v>44355</v>
      </c>
    </row>
    <row r="1527" spans="1:38" x14ac:dyDescent="0.25">
      <c r="A1527" t="s">
        <v>38</v>
      </c>
      <c r="B1527">
        <v>101054392</v>
      </c>
      <c r="C1527">
        <v>56899</v>
      </c>
      <c r="D1527">
        <v>57182</v>
      </c>
      <c r="E1527" s="1">
        <v>44341</v>
      </c>
      <c r="F1527" s="2">
        <v>21</v>
      </c>
      <c r="G1527" s="2">
        <f t="shared" si="23"/>
        <v>5</v>
      </c>
      <c r="H1527" t="s">
        <v>88</v>
      </c>
      <c r="I1527" t="s">
        <v>83</v>
      </c>
      <c r="J1527" t="s">
        <v>41</v>
      </c>
      <c r="K1527" t="s">
        <v>83</v>
      </c>
      <c r="L1527" t="s">
        <v>45</v>
      </c>
      <c r="M1527" t="s">
        <v>83</v>
      </c>
      <c r="N1527" t="s">
        <v>84</v>
      </c>
      <c r="O1527" t="s">
        <v>139</v>
      </c>
      <c r="P1527" t="s">
        <v>140</v>
      </c>
      <c r="Q1527">
        <v>101055121</v>
      </c>
      <c r="R1527">
        <v>97579</v>
      </c>
      <c r="S1527" s="1">
        <v>44347</v>
      </c>
      <c r="T1527" t="s">
        <v>48</v>
      </c>
      <c r="U1527">
        <v>33810</v>
      </c>
      <c r="V1527">
        <v>33910</v>
      </c>
      <c r="W1527">
        <v>1</v>
      </c>
      <c r="X1527">
        <v>882851</v>
      </c>
      <c r="Y1527">
        <v>0</v>
      </c>
      <c r="Z1527" t="s">
        <v>49</v>
      </c>
      <c r="AC1527" s="3">
        <v>6762000</v>
      </c>
      <c r="AD1527">
        <v>0</v>
      </c>
      <c r="AE1527">
        <v>0</v>
      </c>
      <c r="AF1527" t="s">
        <v>56</v>
      </c>
      <c r="AH1527" t="s">
        <v>87</v>
      </c>
      <c r="AI1527" t="s">
        <v>52</v>
      </c>
      <c r="AK1527" t="s">
        <v>53</v>
      </c>
      <c r="AL1527" s="1">
        <v>44355</v>
      </c>
    </row>
    <row r="1528" spans="1:38" x14ac:dyDescent="0.25">
      <c r="A1528" t="s">
        <v>38</v>
      </c>
      <c r="B1528">
        <v>101054393</v>
      </c>
      <c r="C1528">
        <v>56900</v>
      </c>
      <c r="D1528">
        <v>57034</v>
      </c>
      <c r="E1528" s="1">
        <v>44341</v>
      </c>
      <c r="F1528" s="2">
        <v>21</v>
      </c>
      <c r="G1528" s="2">
        <f t="shared" si="23"/>
        <v>5</v>
      </c>
      <c r="H1528" t="s">
        <v>351</v>
      </c>
      <c r="I1528" t="s">
        <v>79</v>
      </c>
      <c r="J1528" t="s">
        <v>41</v>
      </c>
      <c r="K1528" t="s">
        <v>743</v>
      </c>
      <c r="L1528" t="s">
        <v>268</v>
      </c>
      <c r="M1528" t="s">
        <v>79</v>
      </c>
      <c r="N1528" t="s">
        <v>45</v>
      </c>
      <c r="O1528" t="s">
        <v>337</v>
      </c>
      <c r="P1528" t="s">
        <v>338</v>
      </c>
      <c r="Q1528">
        <v>101055122</v>
      </c>
      <c r="R1528">
        <v>57696</v>
      </c>
      <c r="S1528" s="1">
        <v>44344</v>
      </c>
      <c r="T1528" t="s">
        <v>48</v>
      </c>
      <c r="U1528">
        <v>31040</v>
      </c>
      <c r="V1528">
        <v>31030</v>
      </c>
      <c r="W1528">
        <v>1</v>
      </c>
      <c r="X1528">
        <v>200377</v>
      </c>
      <c r="Y1528">
        <v>0</v>
      </c>
      <c r="Z1528" t="s">
        <v>49</v>
      </c>
      <c r="AC1528" s="3">
        <v>1862400</v>
      </c>
      <c r="AD1528">
        <v>0</v>
      </c>
      <c r="AE1528">
        <v>0</v>
      </c>
      <c r="AF1528" t="s">
        <v>56</v>
      </c>
      <c r="AH1528" t="s">
        <v>212</v>
      </c>
      <c r="AI1528" t="s">
        <v>52</v>
      </c>
      <c r="AK1528" t="s">
        <v>53</v>
      </c>
      <c r="AL1528" s="1">
        <v>44355</v>
      </c>
    </row>
    <row r="1529" spans="1:38" x14ac:dyDescent="0.25">
      <c r="A1529" t="s">
        <v>38</v>
      </c>
      <c r="B1529">
        <v>101054394</v>
      </c>
      <c r="C1529">
        <v>56901</v>
      </c>
      <c r="D1529">
        <v>57047</v>
      </c>
      <c r="E1529" s="1">
        <v>44341</v>
      </c>
      <c r="F1529" s="2">
        <v>21</v>
      </c>
      <c r="G1529" s="2">
        <f t="shared" si="23"/>
        <v>5</v>
      </c>
      <c r="H1529" t="s">
        <v>39</v>
      </c>
      <c r="I1529" t="s">
        <v>40</v>
      </c>
      <c r="J1529" t="s">
        <v>41</v>
      </c>
      <c r="K1529" t="s">
        <v>132</v>
      </c>
      <c r="L1529" t="s">
        <v>209</v>
      </c>
      <c r="M1529" t="s">
        <v>79</v>
      </c>
      <c r="N1529" t="s">
        <v>45</v>
      </c>
      <c r="O1529" t="s">
        <v>210</v>
      </c>
      <c r="P1529" t="s">
        <v>211</v>
      </c>
      <c r="Q1529">
        <v>101055123</v>
      </c>
      <c r="R1529">
        <v>98101</v>
      </c>
      <c r="S1529" s="1">
        <v>44344</v>
      </c>
      <c r="T1529" t="s">
        <v>48</v>
      </c>
      <c r="U1529">
        <v>35020</v>
      </c>
      <c r="V1529">
        <v>35070</v>
      </c>
      <c r="W1529">
        <v>1</v>
      </c>
      <c r="X1529">
        <v>528160</v>
      </c>
      <c r="Y1529">
        <v>0</v>
      </c>
      <c r="Z1529" t="s">
        <v>49</v>
      </c>
      <c r="AC1529" s="3">
        <v>2976700</v>
      </c>
      <c r="AD1529">
        <v>0</v>
      </c>
      <c r="AE1529">
        <v>0</v>
      </c>
      <c r="AF1529" t="s">
        <v>56</v>
      </c>
      <c r="AH1529" t="s">
        <v>212</v>
      </c>
      <c r="AI1529" t="s">
        <v>52</v>
      </c>
      <c r="AK1529" t="s">
        <v>53</v>
      </c>
      <c r="AL1529" s="1">
        <v>44355</v>
      </c>
    </row>
    <row r="1530" spans="1:38" x14ac:dyDescent="0.25">
      <c r="A1530" t="s">
        <v>38</v>
      </c>
      <c r="B1530">
        <v>101054395</v>
      </c>
      <c r="C1530">
        <v>56902</v>
      </c>
      <c r="D1530">
        <v>57090</v>
      </c>
      <c r="E1530" s="1">
        <v>44341</v>
      </c>
      <c r="F1530" s="2">
        <v>21</v>
      </c>
      <c r="G1530" s="2">
        <f t="shared" si="23"/>
        <v>5</v>
      </c>
      <c r="H1530" t="s">
        <v>39</v>
      </c>
      <c r="I1530" t="s">
        <v>40</v>
      </c>
      <c r="J1530" t="s">
        <v>41</v>
      </c>
      <c r="K1530" t="s">
        <v>132</v>
      </c>
      <c r="L1530" t="s">
        <v>133</v>
      </c>
      <c r="M1530" t="s">
        <v>79</v>
      </c>
      <c r="N1530" t="s">
        <v>45</v>
      </c>
      <c r="O1530" t="s">
        <v>272</v>
      </c>
      <c r="P1530" t="s">
        <v>273</v>
      </c>
      <c r="Q1530">
        <v>101055124</v>
      </c>
      <c r="R1530">
        <v>98116</v>
      </c>
      <c r="S1530" s="1">
        <v>44345</v>
      </c>
      <c r="T1530" t="s">
        <v>48</v>
      </c>
      <c r="U1530">
        <v>34040</v>
      </c>
      <c r="V1530">
        <v>34100</v>
      </c>
      <c r="W1530">
        <v>1</v>
      </c>
      <c r="X1530">
        <v>528160</v>
      </c>
      <c r="Y1530">
        <v>122000</v>
      </c>
      <c r="Z1530" t="s">
        <v>49</v>
      </c>
      <c r="AC1530" s="3">
        <v>2893400</v>
      </c>
      <c r="AD1530">
        <v>0</v>
      </c>
      <c r="AE1530">
        <v>0</v>
      </c>
      <c r="AF1530" t="s">
        <v>50</v>
      </c>
      <c r="AH1530" t="s">
        <v>212</v>
      </c>
      <c r="AI1530" t="s">
        <v>52</v>
      </c>
      <c r="AK1530" t="s">
        <v>53</v>
      </c>
      <c r="AL1530" s="1">
        <v>44355</v>
      </c>
    </row>
    <row r="1531" spans="1:38" x14ac:dyDescent="0.25">
      <c r="A1531" t="s">
        <v>38</v>
      </c>
      <c r="B1531">
        <v>101054396</v>
      </c>
      <c r="C1531">
        <v>56903</v>
      </c>
      <c r="D1531">
        <v>57083</v>
      </c>
      <c r="E1531" s="1">
        <v>44341</v>
      </c>
      <c r="F1531" s="2">
        <v>21</v>
      </c>
      <c r="G1531" s="2">
        <f t="shared" si="23"/>
        <v>5</v>
      </c>
      <c r="H1531" t="s">
        <v>39</v>
      </c>
      <c r="I1531" t="s">
        <v>40</v>
      </c>
      <c r="J1531" t="s">
        <v>41</v>
      </c>
      <c r="K1531" t="s">
        <v>42</v>
      </c>
      <c r="L1531" t="s">
        <v>43</v>
      </c>
      <c r="M1531" t="s">
        <v>44</v>
      </c>
      <c r="N1531" t="s">
        <v>45</v>
      </c>
      <c r="O1531" t="s">
        <v>205</v>
      </c>
      <c r="P1531" t="s">
        <v>206</v>
      </c>
      <c r="Q1531">
        <v>101055125</v>
      </c>
      <c r="R1531">
        <v>76297</v>
      </c>
      <c r="S1531" s="1">
        <v>44344</v>
      </c>
      <c r="T1531" t="s">
        <v>48</v>
      </c>
      <c r="U1531">
        <v>34400</v>
      </c>
      <c r="V1531">
        <v>34400</v>
      </c>
      <c r="W1531">
        <v>1</v>
      </c>
      <c r="X1531">
        <v>10000</v>
      </c>
      <c r="Y1531">
        <v>0</v>
      </c>
      <c r="Z1531" t="s">
        <v>49</v>
      </c>
      <c r="AC1531" s="3">
        <v>1217416</v>
      </c>
      <c r="AD1531">
        <v>0</v>
      </c>
      <c r="AE1531">
        <v>0</v>
      </c>
      <c r="AF1531" t="s">
        <v>56</v>
      </c>
      <c r="AH1531" t="s">
        <v>51</v>
      </c>
      <c r="AI1531" t="s">
        <v>52</v>
      </c>
      <c r="AK1531" t="s">
        <v>59</v>
      </c>
    </row>
    <row r="1532" spans="1:38" x14ac:dyDescent="0.25">
      <c r="A1532" t="s">
        <v>38</v>
      </c>
      <c r="B1532">
        <v>101054397</v>
      </c>
      <c r="C1532">
        <v>56904</v>
      </c>
      <c r="D1532">
        <v>57185</v>
      </c>
      <c r="E1532" s="1">
        <v>44341</v>
      </c>
      <c r="F1532" s="2">
        <v>21</v>
      </c>
      <c r="G1532" s="2">
        <f t="shared" si="23"/>
        <v>5</v>
      </c>
      <c r="H1532" t="s">
        <v>39</v>
      </c>
      <c r="I1532" t="s">
        <v>40</v>
      </c>
      <c r="J1532" t="s">
        <v>41</v>
      </c>
      <c r="K1532" t="s">
        <v>132</v>
      </c>
      <c r="L1532" t="s">
        <v>133</v>
      </c>
      <c r="M1532" t="s">
        <v>79</v>
      </c>
      <c r="N1532" t="s">
        <v>45</v>
      </c>
      <c r="O1532" t="s">
        <v>369</v>
      </c>
      <c r="P1532" t="s">
        <v>370</v>
      </c>
      <c r="Q1532">
        <v>101055126</v>
      </c>
      <c r="R1532">
        <v>57710</v>
      </c>
      <c r="S1532" s="1">
        <v>44347</v>
      </c>
      <c r="T1532" t="s">
        <v>48</v>
      </c>
      <c r="U1532">
        <v>34270</v>
      </c>
      <c r="V1532">
        <v>34340</v>
      </c>
      <c r="W1532">
        <v>1</v>
      </c>
      <c r="X1532">
        <v>528160</v>
      </c>
      <c r="Y1532">
        <v>0</v>
      </c>
      <c r="Z1532" t="s">
        <v>49</v>
      </c>
      <c r="AC1532" s="3">
        <v>2912950</v>
      </c>
      <c r="AD1532">
        <v>0</v>
      </c>
      <c r="AE1532">
        <v>0</v>
      </c>
      <c r="AF1532" t="s">
        <v>56</v>
      </c>
      <c r="AH1532" t="s">
        <v>212</v>
      </c>
      <c r="AI1532" t="s">
        <v>52</v>
      </c>
      <c r="AK1532" t="s">
        <v>53</v>
      </c>
      <c r="AL1532" s="1">
        <v>44355</v>
      </c>
    </row>
    <row r="1533" spans="1:38" x14ac:dyDescent="0.25">
      <c r="A1533" t="s">
        <v>38</v>
      </c>
      <c r="B1533">
        <v>101054398</v>
      </c>
      <c r="C1533">
        <v>56905</v>
      </c>
      <c r="D1533">
        <v>57231</v>
      </c>
      <c r="E1533" s="1">
        <v>44341</v>
      </c>
      <c r="F1533" s="2">
        <v>21</v>
      </c>
      <c r="G1533" s="2">
        <f t="shared" si="23"/>
        <v>5</v>
      </c>
      <c r="H1533" t="s">
        <v>619</v>
      </c>
      <c r="I1533" t="s">
        <v>38</v>
      </c>
      <c r="J1533" t="s">
        <v>41</v>
      </c>
      <c r="K1533" t="s">
        <v>450</v>
      </c>
      <c r="L1533" t="s">
        <v>451</v>
      </c>
      <c r="M1533" t="s">
        <v>38</v>
      </c>
      <c r="N1533" t="s">
        <v>620</v>
      </c>
      <c r="O1533" t="s">
        <v>593</v>
      </c>
      <c r="P1533" t="s">
        <v>594</v>
      </c>
      <c r="Q1533">
        <v>101055127</v>
      </c>
      <c r="R1533" t="s">
        <v>930</v>
      </c>
      <c r="S1533" s="1">
        <v>44348</v>
      </c>
      <c r="T1533" t="s">
        <v>48</v>
      </c>
      <c r="U1533">
        <v>4700</v>
      </c>
      <c r="V1533">
        <v>4700</v>
      </c>
      <c r="W1533">
        <v>1</v>
      </c>
      <c r="X1533">
        <v>11600</v>
      </c>
      <c r="Y1533">
        <v>0</v>
      </c>
      <c r="Z1533" t="s">
        <v>49</v>
      </c>
      <c r="AC1533" s="3">
        <v>1181382</v>
      </c>
      <c r="AD1533">
        <v>0</v>
      </c>
      <c r="AE1533">
        <v>0</v>
      </c>
      <c r="AF1533" t="s">
        <v>56</v>
      </c>
      <c r="AH1533" t="s">
        <v>212</v>
      </c>
      <c r="AI1533" t="s">
        <v>52</v>
      </c>
      <c r="AK1533" t="s">
        <v>59</v>
      </c>
    </row>
    <row r="1534" spans="1:38" x14ac:dyDescent="0.25">
      <c r="A1534" t="s">
        <v>38</v>
      </c>
      <c r="B1534">
        <v>101054399</v>
      </c>
      <c r="C1534">
        <v>56906</v>
      </c>
      <c r="D1534">
        <v>57062</v>
      </c>
      <c r="E1534" s="1">
        <v>44341</v>
      </c>
      <c r="F1534" s="2">
        <v>21</v>
      </c>
      <c r="G1534" s="2">
        <f t="shared" si="23"/>
        <v>5</v>
      </c>
      <c r="H1534" t="s">
        <v>39</v>
      </c>
      <c r="I1534" t="s">
        <v>40</v>
      </c>
      <c r="J1534" t="s">
        <v>41</v>
      </c>
      <c r="K1534" t="s">
        <v>247</v>
      </c>
      <c r="L1534" t="s">
        <v>248</v>
      </c>
      <c r="M1534" t="s">
        <v>69</v>
      </c>
      <c r="N1534" t="s">
        <v>45</v>
      </c>
      <c r="O1534" t="s">
        <v>529</v>
      </c>
      <c r="P1534" t="s">
        <v>349</v>
      </c>
      <c r="Q1534">
        <v>101055128</v>
      </c>
      <c r="R1534">
        <v>690</v>
      </c>
      <c r="S1534" s="1">
        <v>44344</v>
      </c>
      <c r="T1534" t="s">
        <v>48</v>
      </c>
      <c r="U1534">
        <v>34510</v>
      </c>
      <c r="V1534">
        <v>34410</v>
      </c>
      <c r="W1534">
        <v>1</v>
      </c>
      <c r="X1534">
        <v>10000</v>
      </c>
      <c r="Y1534">
        <v>18000</v>
      </c>
      <c r="Z1534" t="s">
        <v>49</v>
      </c>
      <c r="AC1534" s="3">
        <v>1329670</v>
      </c>
      <c r="AD1534">
        <v>0</v>
      </c>
      <c r="AE1534">
        <v>0</v>
      </c>
      <c r="AF1534" t="s">
        <v>50</v>
      </c>
      <c r="AH1534" t="s">
        <v>51</v>
      </c>
      <c r="AI1534" t="s">
        <v>52</v>
      </c>
      <c r="AK1534" t="s">
        <v>59</v>
      </c>
    </row>
    <row r="1535" spans="1:38" x14ac:dyDescent="0.25">
      <c r="A1535" t="s">
        <v>38</v>
      </c>
      <c r="B1535">
        <v>101054400</v>
      </c>
      <c r="C1535">
        <v>56907</v>
      </c>
      <c r="D1535">
        <v>57043</v>
      </c>
      <c r="E1535" s="1">
        <v>44341</v>
      </c>
      <c r="F1535" s="2">
        <v>21</v>
      </c>
      <c r="G1535" s="2">
        <f t="shared" si="23"/>
        <v>5</v>
      </c>
      <c r="H1535" t="s">
        <v>39</v>
      </c>
      <c r="I1535" t="s">
        <v>40</v>
      </c>
      <c r="J1535" t="s">
        <v>41</v>
      </c>
      <c r="K1535" t="s">
        <v>247</v>
      </c>
      <c r="L1535" t="s">
        <v>248</v>
      </c>
      <c r="M1535" t="s">
        <v>69</v>
      </c>
      <c r="N1535" t="s">
        <v>45</v>
      </c>
      <c r="O1535" t="s">
        <v>70</v>
      </c>
      <c r="P1535" t="s">
        <v>71</v>
      </c>
      <c r="Q1535">
        <v>101055129</v>
      </c>
      <c r="R1535">
        <v>57674</v>
      </c>
      <c r="S1535" s="1">
        <v>44344</v>
      </c>
      <c r="T1535" t="s">
        <v>48</v>
      </c>
      <c r="U1535">
        <v>35210</v>
      </c>
      <c r="V1535">
        <v>35230</v>
      </c>
      <c r="W1535">
        <v>1</v>
      </c>
      <c r="X1535">
        <v>10000</v>
      </c>
      <c r="Y1535">
        <v>0</v>
      </c>
      <c r="Z1535" t="s">
        <v>49</v>
      </c>
      <c r="AC1535" s="3">
        <v>1356641</v>
      </c>
      <c r="AD1535">
        <v>0</v>
      </c>
      <c r="AE1535">
        <v>0</v>
      </c>
      <c r="AF1535" t="s">
        <v>56</v>
      </c>
      <c r="AH1535" t="s">
        <v>51</v>
      </c>
      <c r="AI1535" t="s">
        <v>52</v>
      </c>
      <c r="AK1535" t="s">
        <v>53</v>
      </c>
      <c r="AL1535" s="1">
        <v>44355</v>
      </c>
    </row>
    <row r="1536" spans="1:38" x14ac:dyDescent="0.25">
      <c r="A1536" t="s">
        <v>38</v>
      </c>
      <c r="B1536">
        <v>101054401</v>
      </c>
      <c r="C1536">
        <v>56908</v>
      </c>
      <c r="E1536" s="1">
        <v>44341</v>
      </c>
      <c r="F1536" s="2">
        <v>21</v>
      </c>
      <c r="G1536" s="2">
        <f t="shared" si="23"/>
        <v>5</v>
      </c>
      <c r="H1536" t="s">
        <v>859</v>
      </c>
      <c r="I1536" t="s">
        <v>124</v>
      </c>
      <c r="J1536" t="s">
        <v>41</v>
      </c>
      <c r="K1536" t="s">
        <v>42</v>
      </c>
      <c r="L1536" t="s">
        <v>43</v>
      </c>
      <c r="M1536" t="s">
        <v>107</v>
      </c>
      <c r="N1536" t="s">
        <v>45</v>
      </c>
      <c r="O1536" t="s">
        <v>727</v>
      </c>
      <c r="P1536" t="s">
        <v>728</v>
      </c>
      <c r="Q1536">
        <v>101055130</v>
      </c>
      <c r="R1536">
        <v>79976</v>
      </c>
      <c r="S1536" s="1">
        <v>44351</v>
      </c>
      <c r="T1536" t="s">
        <v>170</v>
      </c>
      <c r="U1536">
        <v>20850</v>
      </c>
      <c r="V1536">
        <v>20850</v>
      </c>
      <c r="W1536">
        <v>1</v>
      </c>
      <c r="X1536">
        <v>0</v>
      </c>
      <c r="Y1536">
        <v>0</v>
      </c>
      <c r="AC1536" s="3">
        <v>1210872</v>
      </c>
      <c r="AD1536">
        <v>1090000</v>
      </c>
      <c r="AE1536">
        <v>0</v>
      </c>
      <c r="AH1536" t="s">
        <v>51</v>
      </c>
      <c r="AI1536" t="s">
        <v>52</v>
      </c>
      <c r="AK1536" t="s">
        <v>59</v>
      </c>
    </row>
    <row r="1537" spans="1:38" x14ac:dyDescent="0.25">
      <c r="A1537" t="s">
        <v>38</v>
      </c>
      <c r="B1537">
        <v>101054402</v>
      </c>
      <c r="C1537">
        <v>56909</v>
      </c>
      <c r="E1537" s="1">
        <v>44341</v>
      </c>
      <c r="F1537" s="2">
        <v>21</v>
      </c>
      <c r="G1537" s="2">
        <f t="shared" si="23"/>
        <v>5</v>
      </c>
      <c r="H1537" t="s">
        <v>859</v>
      </c>
      <c r="I1537" t="s">
        <v>124</v>
      </c>
      <c r="J1537" t="s">
        <v>41</v>
      </c>
      <c r="K1537" t="s">
        <v>42</v>
      </c>
      <c r="L1537" t="s">
        <v>43</v>
      </c>
      <c r="M1537" t="s">
        <v>107</v>
      </c>
      <c r="N1537" t="s">
        <v>45</v>
      </c>
      <c r="O1537" t="s">
        <v>871</v>
      </c>
      <c r="P1537" t="s">
        <v>872</v>
      </c>
      <c r="Q1537">
        <v>101055131</v>
      </c>
      <c r="R1537">
        <v>80098</v>
      </c>
      <c r="S1537" s="1">
        <v>44351</v>
      </c>
      <c r="T1537" t="s">
        <v>170</v>
      </c>
      <c r="U1537">
        <v>20790</v>
      </c>
      <c r="V1537">
        <v>20790</v>
      </c>
      <c r="W1537">
        <v>1</v>
      </c>
      <c r="X1537">
        <v>0</v>
      </c>
      <c r="Y1537">
        <v>0</v>
      </c>
      <c r="AC1537" s="3">
        <v>1210872</v>
      </c>
      <c r="AD1537">
        <v>1090000</v>
      </c>
      <c r="AE1537">
        <v>0</v>
      </c>
      <c r="AH1537" t="s">
        <v>51</v>
      </c>
      <c r="AI1537" t="s">
        <v>52</v>
      </c>
      <c r="AK1537" t="s">
        <v>59</v>
      </c>
    </row>
    <row r="1538" spans="1:38" x14ac:dyDescent="0.25">
      <c r="A1538" t="s">
        <v>38</v>
      </c>
      <c r="B1538">
        <v>101054403</v>
      </c>
      <c r="C1538">
        <v>56910</v>
      </c>
      <c r="E1538" s="1">
        <v>44341</v>
      </c>
      <c r="F1538" s="2">
        <v>21</v>
      </c>
      <c r="G1538" s="2">
        <f t="shared" si="23"/>
        <v>5</v>
      </c>
      <c r="H1538" t="s">
        <v>859</v>
      </c>
      <c r="I1538" t="s">
        <v>124</v>
      </c>
      <c r="J1538" t="s">
        <v>41</v>
      </c>
      <c r="K1538" t="s">
        <v>42</v>
      </c>
      <c r="L1538" t="s">
        <v>43</v>
      </c>
      <c r="M1538" t="s">
        <v>107</v>
      </c>
      <c r="N1538" t="s">
        <v>45</v>
      </c>
      <c r="O1538" t="s">
        <v>730</v>
      </c>
      <c r="P1538" t="s">
        <v>873</v>
      </c>
      <c r="Q1538">
        <v>101055132</v>
      </c>
      <c r="R1538">
        <v>79996</v>
      </c>
      <c r="S1538" s="1">
        <v>44344</v>
      </c>
      <c r="T1538" t="s">
        <v>170</v>
      </c>
      <c r="U1538">
        <v>21010</v>
      </c>
      <c r="V1538">
        <v>21010</v>
      </c>
      <c r="W1538">
        <v>1</v>
      </c>
      <c r="X1538">
        <v>0</v>
      </c>
      <c r="Y1538">
        <v>0</v>
      </c>
      <c r="AC1538" s="3">
        <v>1210872</v>
      </c>
      <c r="AD1538">
        <v>1090000</v>
      </c>
      <c r="AE1538">
        <v>0</v>
      </c>
      <c r="AH1538" t="s">
        <v>51</v>
      </c>
      <c r="AI1538" t="s">
        <v>52</v>
      </c>
      <c r="AK1538" t="s">
        <v>53</v>
      </c>
      <c r="AL1538" s="1">
        <v>44355</v>
      </c>
    </row>
    <row r="1539" spans="1:38" x14ac:dyDescent="0.25">
      <c r="A1539" t="s">
        <v>38</v>
      </c>
      <c r="B1539">
        <v>101054404</v>
      </c>
      <c r="C1539">
        <v>56911</v>
      </c>
      <c r="E1539" s="1">
        <v>44341</v>
      </c>
      <c r="F1539" s="2">
        <v>21</v>
      </c>
      <c r="G1539" s="2">
        <f t="shared" ref="G1539:G1602" si="24">+MONTH(E1539)</f>
        <v>5</v>
      </c>
      <c r="H1539" t="s">
        <v>39</v>
      </c>
      <c r="I1539" t="s">
        <v>40</v>
      </c>
      <c r="J1539" t="s">
        <v>41</v>
      </c>
      <c r="K1539" t="s">
        <v>247</v>
      </c>
      <c r="L1539" t="s">
        <v>248</v>
      </c>
      <c r="M1539" t="s">
        <v>69</v>
      </c>
      <c r="N1539" t="s">
        <v>45</v>
      </c>
      <c r="O1539" t="s">
        <v>475</v>
      </c>
      <c r="P1539" t="s">
        <v>476</v>
      </c>
      <c r="Q1539">
        <v>101055133</v>
      </c>
      <c r="R1539">
        <v>57654</v>
      </c>
      <c r="S1539" s="1">
        <v>44349</v>
      </c>
      <c r="T1539" t="s">
        <v>251</v>
      </c>
      <c r="U1539">
        <v>35330</v>
      </c>
      <c r="V1539">
        <v>35230</v>
      </c>
      <c r="W1539">
        <v>1</v>
      </c>
      <c r="X1539">
        <v>0</v>
      </c>
      <c r="Y1539">
        <v>0</v>
      </c>
      <c r="AC1539" s="3">
        <v>1361265</v>
      </c>
      <c r="AD1539">
        <v>1207500</v>
      </c>
      <c r="AE1539">
        <v>-29050</v>
      </c>
      <c r="AH1539" t="s">
        <v>51</v>
      </c>
      <c r="AI1539" t="s">
        <v>52</v>
      </c>
      <c r="AK1539" t="s">
        <v>59</v>
      </c>
    </row>
    <row r="1540" spans="1:38" x14ac:dyDescent="0.25">
      <c r="A1540" t="s">
        <v>38</v>
      </c>
      <c r="B1540">
        <v>101054405</v>
      </c>
      <c r="C1540">
        <v>56912</v>
      </c>
      <c r="E1540" s="1">
        <v>44341</v>
      </c>
      <c r="F1540" s="2">
        <v>21</v>
      </c>
      <c r="G1540" s="2">
        <f t="shared" si="24"/>
        <v>5</v>
      </c>
      <c r="H1540" t="s">
        <v>39</v>
      </c>
      <c r="I1540" t="s">
        <v>40</v>
      </c>
      <c r="J1540" t="s">
        <v>41</v>
      </c>
      <c r="K1540" t="s">
        <v>247</v>
      </c>
      <c r="L1540" t="s">
        <v>248</v>
      </c>
      <c r="M1540" t="s">
        <v>79</v>
      </c>
      <c r="N1540" t="s">
        <v>45</v>
      </c>
      <c r="O1540" t="s">
        <v>447</v>
      </c>
      <c r="P1540" t="s">
        <v>448</v>
      </c>
      <c r="Q1540">
        <v>101055134</v>
      </c>
      <c r="R1540">
        <v>57649</v>
      </c>
      <c r="S1540" s="1">
        <v>44342</v>
      </c>
      <c r="T1540" t="s">
        <v>251</v>
      </c>
      <c r="U1540">
        <v>35110</v>
      </c>
      <c r="V1540">
        <v>35020</v>
      </c>
      <c r="W1540">
        <v>1</v>
      </c>
      <c r="X1540">
        <v>0</v>
      </c>
      <c r="Y1540">
        <v>0</v>
      </c>
      <c r="AC1540" s="3">
        <v>1352788</v>
      </c>
      <c r="AD1540">
        <v>1207500</v>
      </c>
      <c r="AE1540">
        <v>-21350</v>
      </c>
      <c r="AH1540" t="s">
        <v>51</v>
      </c>
      <c r="AI1540" t="s">
        <v>52</v>
      </c>
      <c r="AK1540" t="s">
        <v>53</v>
      </c>
      <c r="AL1540" s="1">
        <v>44355</v>
      </c>
    </row>
    <row r="1541" spans="1:38" x14ac:dyDescent="0.25">
      <c r="A1541" t="s">
        <v>38</v>
      </c>
      <c r="B1541">
        <v>101054406</v>
      </c>
      <c r="C1541">
        <v>56913</v>
      </c>
      <c r="E1541" s="1">
        <v>44341</v>
      </c>
      <c r="F1541" s="2">
        <v>21</v>
      </c>
      <c r="G1541" s="2">
        <f t="shared" si="24"/>
        <v>5</v>
      </c>
      <c r="H1541" t="s">
        <v>39</v>
      </c>
      <c r="I1541" t="s">
        <v>40</v>
      </c>
      <c r="J1541" t="s">
        <v>41</v>
      </c>
      <c r="K1541" t="s">
        <v>247</v>
      </c>
      <c r="L1541" t="s">
        <v>248</v>
      </c>
      <c r="M1541" t="s">
        <v>69</v>
      </c>
      <c r="N1541" t="s">
        <v>45</v>
      </c>
      <c r="O1541" t="s">
        <v>447</v>
      </c>
      <c r="P1541" t="s">
        <v>448</v>
      </c>
      <c r="Q1541">
        <v>101055135</v>
      </c>
      <c r="R1541">
        <v>57673</v>
      </c>
      <c r="S1541" s="1">
        <v>44350</v>
      </c>
      <c r="T1541" t="s">
        <v>251</v>
      </c>
      <c r="U1541">
        <v>35050</v>
      </c>
      <c r="V1541">
        <v>35060</v>
      </c>
      <c r="W1541">
        <v>1</v>
      </c>
      <c r="X1541">
        <v>0</v>
      </c>
      <c r="Y1541">
        <v>0</v>
      </c>
      <c r="AC1541" s="3">
        <v>1350476</v>
      </c>
      <c r="AD1541">
        <v>1207500</v>
      </c>
      <c r="AE1541">
        <v>-19250</v>
      </c>
      <c r="AH1541" t="s">
        <v>51</v>
      </c>
      <c r="AI1541" t="s">
        <v>52</v>
      </c>
      <c r="AK1541" t="s">
        <v>59</v>
      </c>
    </row>
    <row r="1542" spans="1:38" x14ac:dyDescent="0.25">
      <c r="A1542" t="s">
        <v>38</v>
      </c>
      <c r="B1542">
        <v>101054407</v>
      </c>
      <c r="C1542">
        <v>56914</v>
      </c>
      <c r="E1542" s="1">
        <v>44341</v>
      </c>
      <c r="F1542" s="2">
        <v>21</v>
      </c>
      <c r="G1542" s="2">
        <f t="shared" si="24"/>
        <v>5</v>
      </c>
      <c r="H1542" t="s">
        <v>39</v>
      </c>
      <c r="I1542" t="s">
        <v>40</v>
      </c>
      <c r="J1542" t="s">
        <v>41</v>
      </c>
      <c r="K1542" t="s">
        <v>42</v>
      </c>
      <c r="L1542" t="s">
        <v>43</v>
      </c>
      <c r="M1542" t="s">
        <v>44</v>
      </c>
      <c r="N1542" t="s">
        <v>45</v>
      </c>
      <c r="O1542" t="s">
        <v>410</v>
      </c>
      <c r="P1542" t="s">
        <v>411</v>
      </c>
      <c r="Q1542">
        <v>101055136</v>
      </c>
      <c r="R1542">
        <v>76242</v>
      </c>
      <c r="S1542" s="1">
        <v>44344</v>
      </c>
      <c r="T1542" t="s">
        <v>412</v>
      </c>
      <c r="U1542">
        <v>34920</v>
      </c>
      <c r="V1542">
        <v>34960</v>
      </c>
      <c r="W1542">
        <v>1</v>
      </c>
      <c r="X1542">
        <v>0</v>
      </c>
      <c r="Y1542">
        <v>0</v>
      </c>
      <c r="AC1542" s="3">
        <v>1235819</v>
      </c>
      <c r="AD1542">
        <v>1000500</v>
      </c>
      <c r="AE1542">
        <v>-12180</v>
      </c>
      <c r="AH1542" t="s">
        <v>51</v>
      </c>
      <c r="AI1542" t="s">
        <v>52</v>
      </c>
      <c r="AK1542" t="s">
        <v>59</v>
      </c>
    </row>
    <row r="1543" spans="1:38" x14ac:dyDescent="0.25">
      <c r="A1543" t="s">
        <v>38</v>
      </c>
      <c r="B1543">
        <v>101054408</v>
      </c>
      <c r="C1543">
        <v>56915</v>
      </c>
      <c r="E1543" s="1">
        <v>44341</v>
      </c>
      <c r="F1543" s="2">
        <v>21</v>
      </c>
      <c r="G1543" s="2">
        <f t="shared" si="24"/>
        <v>5</v>
      </c>
      <c r="H1543" t="s">
        <v>39</v>
      </c>
      <c r="I1543" t="s">
        <v>40</v>
      </c>
      <c r="J1543" t="s">
        <v>41</v>
      </c>
      <c r="K1543" t="s">
        <v>42</v>
      </c>
      <c r="L1543" t="s">
        <v>43</v>
      </c>
      <c r="M1543" t="s">
        <v>44</v>
      </c>
      <c r="N1543" t="s">
        <v>45</v>
      </c>
      <c r="O1543" t="s">
        <v>240</v>
      </c>
      <c r="P1543" t="s">
        <v>241</v>
      </c>
      <c r="Q1543">
        <v>101055137</v>
      </c>
      <c r="R1543">
        <v>76284</v>
      </c>
      <c r="S1543" s="1">
        <v>44344</v>
      </c>
      <c r="T1543" t="s">
        <v>170</v>
      </c>
      <c r="U1543">
        <v>34280</v>
      </c>
      <c r="V1543">
        <v>34280</v>
      </c>
      <c r="W1543">
        <v>1</v>
      </c>
      <c r="X1543">
        <v>0</v>
      </c>
      <c r="Y1543">
        <v>0</v>
      </c>
      <c r="AC1543" s="3">
        <v>1213169</v>
      </c>
      <c r="AD1543">
        <v>1000500</v>
      </c>
      <c r="AE1543">
        <v>6380</v>
      </c>
      <c r="AH1543" t="s">
        <v>51</v>
      </c>
      <c r="AI1543" t="s">
        <v>52</v>
      </c>
      <c r="AK1543" t="s">
        <v>59</v>
      </c>
    </row>
    <row r="1544" spans="1:38" x14ac:dyDescent="0.25">
      <c r="A1544" t="s">
        <v>38</v>
      </c>
      <c r="B1544">
        <v>101054409</v>
      </c>
      <c r="C1544">
        <v>56916</v>
      </c>
      <c r="E1544" s="1">
        <v>44341</v>
      </c>
      <c r="F1544" s="2">
        <v>21</v>
      </c>
      <c r="G1544" s="2">
        <f t="shared" si="24"/>
        <v>5</v>
      </c>
      <c r="H1544" t="s">
        <v>39</v>
      </c>
      <c r="I1544" t="s">
        <v>40</v>
      </c>
      <c r="J1544" t="s">
        <v>41</v>
      </c>
      <c r="K1544" t="s">
        <v>42</v>
      </c>
      <c r="L1544" t="s">
        <v>43</v>
      </c>
      <c r="M1544" t="s">
        <v>68</v>
      </c>
      <c r="N1544" t="s">
        <v>45</v>
      </c>
      <c r="O1544" t="s">
        <v>76</v>
      </c>
      <c r="P1544" t="s">
        <v>77</v>
      </c>
      <c r="Q1544">
        <v>101055138</v>
      </c>
      <c r="R1544">
        <v>97996</v>
      </c>
      <c r="S1544" s="1">
        <v>44342</v>
      </c>
      <c r="T1544" t="s">
        <v>78</v>
      </c>
      <c r="U1544">
        <v>34090</v>
      </c>
      <c r="V1544">
        <v>34070</v>
      </c>
      <c r="W1544">
        <v>1</v>
      </c>
      <c r="X1544">
        <v>0</v>
      </c>
      <c r="Y1544">
        <v>0</v>
      </c>
      <c r="AC1544" s="3">
        <v>1206445</v>
      </c>
      <c r="AD1544">
        <v>1000500</v>
      </c>
      <c r="AE1544">
        <v>11890</v>
      </c>
      <c r="AH1544" t="s">
        <v>51</v>
      </c>
      <c r="AI1544" t="s">
        <v>52</v>
      </c>
      <c r="AK1544" t="s">
        <v>59</v>
      </c>
    </row>
    <row r="1545" spans="1:38" x14ac:dyDescent="0.25">
      <c r="A1545" t="s">
        <v>38</v>
      </c>
      <c r="B1545">
        <v>101054410</v>
      </c>
      <c r="C1545">
        <v>56917</v>
      </c>
      <c r="E1545" s="1">
        <v>44341</v>
      </c>
      <c r="F1545" s="2">
        <v>21</v>
      </c>
      <c r="G1545" s="2">
        <f t="shared" si="24"/>
        <v>5</v>
      </c>
      <c r="H1545" t="s">
        <v>67</v>
      </c>
      <c r="I1545" t="s">
        <v>40</v>
      </c>
      <c r="J1545" t="s">
        <v>41</v>
      </c>
      <c r="K1545" t="s">
        <v>68</v>
      </c>
      <c r="L1545" t="s">
        <v>45</v>
      </c>
      <c r="M1545" t="s">
        <v>69</v>
      </c>
      <c r="N1545" t="s">
        <v>45</v>
      </c>
      <c r="O1545" t="s">
        <v>242</v>
      </c>
      <c r="P1545" t="s">
        <v>244</v>
      </c>
      <c r="Q1545">
        <v>101055139</v>
      </c>
      <c r="R1545">
        <v>669</v>
      </c>
      <c r="S1545" s="1">
        <v>44342</v>
      </c>
      <c r="T1545" t="s">
        <v>78</v>
      </c>
      <c r="U1545">
        <v>36930</v>
      </c>
      <c r="V1545">
        <v>36990</v>
      </c>
      <c r="W1545">
        <v>1</v>
      </c>
      <c r="X1545">
        <v>0</v>
      </c>
      <c r="Y1545">
        <v>0</v>
      </c>
      <c r="AC1545" s="3">
        <v>580170</v>
      </c>
      <c r="AD1545">
        <v>448500</v>
      </c>
      <c r="AE1545">
        <v>-31590</v>
      </c>
      <c r="AH1545" t="s">
        <v>51</v>
      </c>
      <c r="AI1545" t="s">
        <v>52</v>
      </c>
      <c r="AK1545" t="s">
        <v>53</v>
      </c>
      <c r="AL1545" s="1">
        <v>44355</v>
      </c>
    </row>
    <row r="1546" spans="1:38" x14ac:dyDescent="0.25">
      <c r="A1546" t="s">
        <v>38</v>
      </c>
      <c r="B1546">
        <v>101054411</v>
      </c>
      <c r="C1546">
        <v>56918</v>
      </c>
      <c r="E1546" s="1">
        <v>44341</v>
      </c>
      <c r="F1546" s="2">
        <v>21</v>
      </c>
      <c r="G1546" s="2">
        <f t="shared" si="24"/>
        <v>5</v>
      </c>
      <c r="H1546" t="s">
        <v>67</v>
      </c>
      <c r="I1546" t="s">
        <v>40</v>
      </c>
      <c r="J1546" t="s">
        <v>41</v>
      </c>
      <c r="K1546" t="s">
        <v>68</v>
      </c>
      <c r="L1546" t="s">
        <v>45</v>
      </c>
      <c r="M1546" t="s">
        <v>69</v>
      </c>
      <c r="N1546" t="s">
        <v>45</v>
      </c>
      <c r="O1546" t="s">
        <v>242</v>
      </c>
      <c r="P1546" t="s">
        <v>244</v>
      </c>
      <c r="Q1546">
        <v>101055140</v>
      </c>
      <c r="R1546">
        <v>656</v>
      </c>
      <c r="S1546" s="1">
        <v>44342</v>
      </c>
      <c r="T1546" t="s">
        <v>78</v>
      </c>
      <c r="U1546">
        <v>36010</v>
      </c>
      <c r="V1546">
        <v>36070</v>
      </c>
      <c r="W1546">
        <v>1</v>
      </c>
      <c r="X1546">
        <v>0</v>
      </c>
      <c r="Y1546">
        <v>0</v>
      </c>
      <c r="AC1546" s="3">
        <v>565717</v>
      </c>
      <c r="AD1546">
        <v>448500</v>
      </c>
      <c r="AE1546">
        <v>-19630</v>
      </c>
      <c r="AH1546" t="s">
        <v>51</v>
      </c>
      <c r="AI1546" t="s">
        <v>52</v>
      </c>
      <c r="AK1546" t="s">
        <v>53</v>
      </c>
      <c r="AL1546" s="1">
        <v>44355</v>
      </c>
    </row>
    <row r="1547" spans="1:38" x14ac:dyDescent="0.25">
      <c r="A1547" t="s">
        <v>38</v>
      </c>
      <c r="B1547">
        <v>101054412</v>
      </c>
      <c r="C1547">
        <v>56919</v>
      </c>
      <c r="E1547" s="1">
        <v>44341</v>
      </c>
      <c r="F1547" s="2">
        <v>21</v>
      </c>
      <c r="G1547" s="2">
        <f t="shared" si="24"/>
        <v>5</v>
      </c>
      <c r="H1547" t="s">
        <v>67</v>
      </c>
      <c r="I1547" t="s">
        <v>40</v>
      </c>
      <c r="J1547" t="s">
        <v>41</v>
      </c>
      <c r="K1547" t="s">
        <v>68</v>
      </c>
      <c r="L1547" t="s">
        <v>45</v>
      </c>
      <c r="M1547" t="s">
        <v>69</v>
      </c>
      <c r="N1547" t="s">
        <v>45</v>
      </c>
      <c r="O1547" t="s">
        <v>549</v>
      </c>
      <c r="P1547" t="s">
        <v>550</v>
      </c>
      <c r="Q1547">
        <v>101055141</v>
      </c>
      <c r="R1547">
        <v>634</v>
      </c>
      <c r="S1547" s="1">
        <v>44342</v>
      </c>
      <c r="T1547" t="s">
        <v>78</v>
      </c>
      <c r="U1547">
        <v>36050</v>
      </c>
      <c r="V1547">
        <v>36100</v>
      </c>
      <c r="W1547">
        <v>1</v>
      </c>
      <c r="X1547">
        <v>0</v>
      </c>
      <c r="Y1547">
        <v>0</v>
      </c>
      <c r="AC1547" s="3">
        <v>566346</v>
      </c>
      <c r="AD1547">
        <v>448500</v>
      </c>
      <c r="AE1547">
        <v>-20150</v>
      </c>
      <c r="AH1547" t="s">
        <v>51</v>
      </c>
      <c r="AI1547" t="s">
        <v>52</v>
      </c>
      <c r="AK1547" t="s">
        <v>53</v>
      </c>
      <c r="AL1547" s="1">
        <v>44355</v>
      </c>
    </row>
    <row r="1548" spans="1:38" x14ac:dyDescent="0.25">
      <c r="A1548" t="s">
        <v>38</v>
      </c>
      <c r="B1548">
        <v>101054413</v>
      </c>
      <c r="C1548">
        <v>56920</v>
      </c>
      <c r="E1548" s="1">
        <v>44341</v>
      </c>
      <c r="F1548" s="2">
        <v>21</v>
      </c>
      <c r="G1548" s="2">
        <f t="shared" si="24"/>
        <v>5</v>
      </c>
      <c r="H1548" t="s">
        <v>67</v>
      </c>
      <c r="I1548" t="s">
        <v>40</v>
      </c>
      <c r="J1548" t="s">
        <v>41</v>
      </c>
      <c r="K1548" t="s">
        <v>68</v>
      </c>
      <c r="L1548" t="s">
        <v>45</v>
      </c>
      <c r="M1548" t="s">
        <v>69</v>
      </c>
      <c r="N1548" t="s">
        <v>45</v>
      </c>
      <c r="O1548" t="s">
        <v>549</v>
      </c>
      <c r="P1548" t="s">
        <v>550</v>
      </c>
      <c r="Q1548">
        <v>101055142</v>
      </c>
      <c r="R1548">
        <v>579</v>
      </c>
      <c r="S1548" s="1">
        <v>44342</v>
      </c>
      <c r="T1548" t="s">
        <v>78</v>
      </c>
      <c r="U1548">
        <v>36760</v>
      </c>
      <c r="V1548">
        <v>36780</v>
      </c>
      <c r="W1548">
        <v>1</v>
      </c>
      <c r="X1548">
        <v>0</v>
      </c>
      <c r="Y1548">
        <v>0</v>
      </c>
      <c r="AC1548" s="3">
        <v>577500</v>
      </c>
      <c r="AD1548">
        <v>448500</v>
      </c>
      <c r="AE1548">
        <v>-29380</v>
      </c>
      <c r="AH1548" t="s">
        <v>51</v>
      </c>
      <c r="AI1548" t="s">
        <v>52</v>
      </c>
      <c r="AK1548" t="s">
        <v>53</v>
      </c>
      <c r="AL1548" s="1">
        <v>44355</v>
      </c>
    </row>
    <row r="1549" spans="1:38" x14ac:dyDescent="0.25">
      <c r="A1549" t="s">
        <v>38</v>
      </c>
      <c r="B1549">
        <v>101054414</v>
      </c>
      <c r="C1549">
        <v>56921</v>
      </c>
      <c r="E1549" s="1">
        <v>44341</v>
      </c>
      <c r="F1549" s="2">
        <v>21</v>
      </c>
      <c r="G1549" s="2">
        <f t="shared" si="24"/>
        <v>5</v>
      </c>
      <c r="H1549" t="s">
        <v>67</v>
      </c>
      <c r="I1549" t="s">
        <v>40</v>
      </c>
      <c r="J1549" t="s">
        <v>41</v>
      </c>
      <c r="K1549" t="s">
        <v>68</v>
      </c>
      <c r="L1549" t="s">
        <v>45</v>
      </c>
      <c r="M1549" t="s">
        <v>69</v>
      </c>
      <c r="N1549" t="s">
        <v>45</v>
      </c>
      <c r="O1549" t="s">
        <v>549</v>
      </c>
      <c r="P1549" t="s">
        <v>550</v>
      </c>
      <c r="Q1549">
        <v>101055143</v>
      </c>
      <c r="R1549">
        <v>865</v>
      </c>
      <c r="S1549" s="1">
        <v>44351</v>
      </c>
      <c r="T1549" t="s">
        <v>78</v>
      </c>
      <c r="U1549">
        <v>35300</v>
      </c>
      <c r="V1549">
        <v>35300</v>
      </c>
      <c r="W1549">
        <v>1</v>
      </c>
      <c r="X1549">
        <v>0</v>
      </c>
      <c r="Y1549">
        <v>0</v>
      </c>
      <c r="AC1549" s="3">
        <v>554563</v>
      </c>
      <c r="AD1549">
        <v>448500</v>
      </c>
      <c r="AE1549">
        <v>-10400</v>
      </c>
      <c r="AH1549" t="s">
        <v>51</v>
      </c>
      <c r="AI1549" t="s">
        <v>52</v>
      </c>
      <c r="AK1549" t="s">
        <v>59</v>
      </c>
    </row>
    <row r="1550" spans="1:38" x14ac:dyDescent="0.25">
      <c r="A1550" t="s">
        <v>38</v>
      </c>
      <c r="B1550">
        <v>101054416</v>
      </c>
      <c r="C1550">
        <v>56923</v>
      </c>
      <c r="D1550">
        <v>57072</v>
      </c>
      <c r="E1550" s="1">
        <v>44341</v>
      </c>
      <c r="F1550" s="2">
        <v>21</v>
      </c>
      <c r="G1550" s="2">
        <f t="shared" si="24"/>
        <v>5</v>
      </c>
      <c r="H1550" t="s">
        <v>204</v>
      </c>
      <c r="I1550" t="s">
        <v>40</v>
      </c>
      <c r="J1550" t="s">
        <v>41</v>
      </c>
      <c r="K1550" t="s">
        <v>68</v>
      </c>
      <c r="L1550" t="s">
        <v>45</v>
      </c>
      <c r="M1550" t="s">
        <v>44</v>
      </c>
      <c r="N1550" t="s">
        <v>45</v>
      </c>
      <c r="O1550" t="s">
        <v>245</v>
      </c>
      <c r="P1550" t="s">
        <v>246</v>
      </c>
      <c r="Q1550">
        <v>101055145</v>
      </c>
      <c r="R1550">
        <v>76214</v>
      </c>
      <c r="S1550" s="1">
        <v>44344</v>
      </c>
      <c r="T1550" t="s">
        <v>48</v>
      </c>
      <c r="U1550">
        <v>34890</v>
      </c>
      <c r="V1550">
        <v>34930</v>
      </c>
      <c r="W1550">
        <v>1</v>
      </c>
      <c r="X1550">
        <v>0</v>
      </c>
      <c r="Y1550">
        <v>10000</v>
      </c>
      <c r="Z1550" t="s">
        <v>49</v>
      </c>
      <c r="AC1550" s="3">
        <v>548122</v>
      </c>
      <c r="AD1550">
        <v>0</v>
      </c>
      <c r="AE1550">
        <v>0</v>
      </c>
      <c r="AF1550" t="s">
        <v>72</v>
      </c>
      <c r="AH1550" t="s">
        <v>51</v>
      </c>
      <c r="AI1550" t="s">
        <v>52</v>
      </c>
      <c r="AK1550" t="s">
        <v>59</v>
      </c>
    </row>
    <row r="1551" spans="1:38" x14ac:dyDescent="0.25">
      <c r="A1551" t="s">
        <v>38</v>
      </c>
      <c r="B1551">
        <v>101054417</v>
      </c>
      <c r="C1551">
        <v>56924</v>
      </c>
      <c r="D1551">
        <v>57071</v>
      </c>
      <c r="E1551" s="1">
        <v>44341</v>
      </c>
      <c r="F1551" s="2">
        <v>21</v>
      </c>
      <c r="G1551" s="2">
        <f t="shared" si="24"/>
        <v>5</v>
      </c>
      <c r="H1551" t="s">
        <v>204</v>
      </c>
      <c r="I1551" t="s">
        <v>40</v>
      </c>
      <c r="J1551" t="s">
        <v>41</v>
      </c>
      <c r="K1551" t="s">
        <v>68</v>
      </c>
      <c r="L1551" t="s">
        <v>45</v>
      </c>
      <c r="M1551" t="s">
        <v>44</v>
      </c>
      <c r="N1551" t="s">
        <v>45</v>
      </c>
      <c r="O1551" t="s">
        <v>245</v>
      </c>
      <c r="P1551" t="s">
        <v>246</v>
      </c>
      <c r="Q1551">
        <v>101055146</v>
      </c>
      <c r="R1551">
        <v>76180</v>
      </c>
      <c r="S1551" s="1">
        <v>44344</v>
      </c>
      <c r="T1551" t="s">
        <v>48</v>
      </c>
      <c r="U1551">
        <v>35290</v>
      </c>
      <c r="V1551">
        <v>35320</v>
      </c>
      <c r="W1551">
        <v>1</v>
      </c>
      <c r="X1551">
        <v>0</v>
      </c>
      <c r="Y1551">
        <v>0</v>
      </c>
      <c r="AC1551" s="3">
        <v>554406</v>
      </c>
      <c r="AD1551">
        <v>0</v>
      </c>
      <c r="AE1551">
        <v>0</v>
      </c>
      <c r="AH1551" t="s">
        <v>51</v>
      </c>
      <c r="AI1551" t="s">
        <v>52</v>
      </c>
      <c r="AK1551" t="s">
        <v>59</v>
      </c>
    </row>
    <row r="1552" spans="1:38" x14ac:dyDescent="0.25">
      <c r="A1552" t="s">
        <v>38</v>
      </c>
      <c r="B1552">
        <v>101054418</v>
      </c>
      <c r="C1552">
        <v>56925</v>
      </c>
      <c r="D1552">
        <v>57379</v>
      </c>
      <c r="E1552" s="1">
        <v>44341</v>
      </c>
      <c r="F1552" s="2">
        <v>21</v>
      </c>
      <c r="G1552" s="2">
        <f t="shared" si="24"/>
        <v>5</v>
      </c>
      <c r="H1552" t="s">
        <v>204</v>
      </c>
      <c r="I1552" t="s">
        <v>40</v>
      </c>
      <c r="J1552" t="s">
        <v>41</v>
      </c>
      <c r="K1552" t="s">
        <v>68</v>
      </c>
      <c r="L1552" t="s">
        <v>45</v>
      </c>
      <c r="M1552" t="s">
        <v>44</v>
      </c>
      <c r="N1552" t="s">
        <v>45</v>
      </c>
      <c r="O1552" t="s">
        <v>347</v>
      </c>
      <c r="P1552" t="s">
        <v>350</v>
      </c>
      <c r="Q1552">
        <v>101055147</v>
      </c>
      <c r="R1552">
        <v>76225</v>
      </c>
      <c r="S1552" s="1">
        <v>44350</v>
      </c>
      <c r="T1552" t="s">
        <v>48</v>
      </c>
      <c r="U1552">
        <v>37900</v>
      </c>
      <c r="V1552">
        <v>37900</v>
      </c>
      <c r="W1552">
        <v>1</v>
      </c>
      <c r="X1552">
        <v>0</v>
      </c>
      <c r="Y1552">
        <v>0</v>
      </c>
      <c r="AC1552" s="3">
        <v>595409</v>
      </c>
      <c r="AD1552">
        <v>0</v>
      </c>
      <c r="AE1552">
        <v>0</v>
      </c>
      <c r="AH1552" t="s">
        <v>51</v>
      </c>
      <c r="AI1552" t="s">
        <v>52</v>
      </c>
      <c r="AK1552" t="s">
        <v>59</v>
      </c>
    </row>
    <row r="1553" spans="1:37" x14ac:dyDescent="0.25">
      <c r="A1553" t="s">
        <v>38</v>
      </c>
      <c r="B1553">
        <v>101054419</v>
      </c>
      <c r="C1553">
        <v>56926</v>
      </c>
      <c r="D1553">
        <v>57392</v>
      </c>
      <c r="E1553" s="1">
        <v>44341</v>
      </c>
      <c r="F1553" s="2">
        <v>21</v>
      </c>
      <c r="G1553" s="2">
        <f t="shared" si="24"/>
        <v>5</v>
      </c>
      <c r="H1553" t="s">
        <v>204</v>
      </c>
      <c r="I1553" t="s">
        <v>40</v>
      </c>
      <c r="J1553" t="s">
        <v>41</v>
      </c>
      <c r="K1553" t="s">
        <v>68</v>
      </c>
      <c r="L1553" t="s">
        <v>45</v>
      </c>
      <c r="M1553" t="s">
        <v>44</v>
      </c>
      <c r="N1553" t="s">
        <v>45</v>
      </c>
      <c r="O1553" t="s">
        <v>347</v>
      </c>
      <c r="P1553" t="s">
        <v>350</v>
      </c>
      <c r="Q1553">
        <v>101055148</v>
      </c>
      <c r="R1553">
        <v>76185</v>
      </c>
      <c r="S1553" s="1">
        <v>44350</v>
      </c>
      <c r="T1553" t="s">
        <v>48</v>
      </c>
      <c r="U1553">
        <v>37790</v>
      </c>
      <c r="V1553">
        <v>37820</v>
      </c>
      <c r="W1553">
        <v>1</v>
      </c>
      <c r="X1553">
        <v>0</v>
      </c>
      <c r="Y1553">
        <v>10000</v>
      </c>
      <c r="Z1553" t="s">
        <v>49</v>
      </c>
      <c r="AC1553" s="3">
        <v>593681</v>
      </c>
      <c r="AD1553">
        <v>0</v>
      </c>
      <c r="AE1553">
        <v>0</v>
      </c>
      <c r="AF1553" t="s">
        <v>72</v>
      </c>
      <c r="AH1553" t="s">
        <v>51</v>
      </c>
      <c r="AI1553" t="s">
        <v>52</v>
      </c>
      <c r="AK1553" t="s">
        <v>59</v>
      </c>
    </row>
    <row r="1554" spans="1:37" x14ac:dyDescent="0.25">
      <c r="A1554" t="s">
        <v>38</v>
      </c>
      <c r="B1554">
        <v>101054420</v>
      </c>
      <c r="C1554">
        <v>56927</v>
      </c>
      <c r="D1554">
        <v>57075</v>
      </c>
      <c r="E1554" s="1">
        <v>44341</v>
      </c>
      <c r="F1554" s="2">
        <v>21</v>
      </c>
      <c r="G1554" s="2">
        <f t="shared" si="24"/>
        <v>5</v>
      </c>
      <c r="H1554" t="s">
        <v>204</v>
      </c>
      <c r="I1554" t="s">
        <v>40</v>
      </c>
      <c r="J1554" t="s">
        <v>41</v>
      </c>
      <c r="K1554" t="s">
        <v>68</v>
      </c>
      <c r="L1554" t="s">
        <v>45</v>
      </c>
      <c r="M1554" t="s">
        <v>44</v>
      </c>
      <c r="N1554" t="s">
        <v>45</v>
      </c>
      <c r="O1554" t="s">
        <v>65</v>
      </c>
      <c r="P1554" t="s">
        <v>66</v>
      </c>
      <c r="Q1554">
        <v>101055149</v>
      </c>
      <c r="R1554">
        <v>76179</v>
      </c>
      <c r="S1554" s="1">
        <v>44344</v>
      </c>
      <c r="T1554" t="s">
        <v>48</v>
      </c>
      <c r="U1554">
        <v>32460</v>
      </c>
      <c r="V1554">
        <v>32490</v>
      </c>
      <c r="W1554">
        <v>1</v>
      </c>
      <c r="X1554">
        <v>0</v>
      </c>
      <c r="Y1554">
        <v>0</v>
      </c>
      <c r="AC1554" s="3">
        <v>509947</v>
      </c>
      <c r="AD1554">
        <v>0</v>
      </c>
      <c r="AE1554">
        <v>0</v>
      </c>
      <c r="AH1554" t="s">
        <v>51</v>
      </c>
      <c r="AI1554" t="s">
        <v>52</v>
      </c>
      <c r="AK1554" t="s">
        <v>59</v>
      </c>
    </row>
    <row r="1555" spans="1:37" x14ac:dyDescent="0.25">
      <c r="A1555" t="s">
        <v>38</v>
      </c>
      <c r="B1555">
        <v>101054421</v>
      </c>
      <c r="C1555">
        <v>56928</v>
      </c>
      <c r="D1555">
        <v>57074</v>
      </c>
      <c r="E1555" s="1">
        <v>44341</v>
      </c>
      <c r="F1555" s="2">
        <v>21</v>
      </c>
      <c r="G1555" s="2">
        <f t="shared" si="24"/>
        <v>5</v>
      </c>
      <c r="H1555" t="s">
        <v>204</v>
      </c>
      <c r="I1555" t="s">
        <v>40</v>
      </c>
      <c r="J1555" t="s">
        <v>41</v>
      </c>
      <c r="K1555" t="s">
        <v>68</v>
      </c>
      <c r="L1555" t="s">
        <v>45</v>
      </c>
      <c r="M1555" t="s">
        <v>44</v>
      </c>
      <c r="N1555" t="s">
        <v>45</v>
      </c>
      <c r="O1555" t="s">
        <v>65</v>
      </c>
      <c r="P1555" t="s">
        <v>66</v>
      </c>
      <c r="Q1555">
        <v>101055150</v>
      </c>
      <c r="R1555">
        <v>76204</v>
      </c>
      <c r="S1555" s="1">
        <v>44344</v>
      </c>
      <c r="T1555" t="s">
        <v>48</v>
      </c>
      <c r="U1555">
        <v>32610</v>
      </c>
      <c r="V1555">
        <v>32670</v>
      </c>
      <c r="W1555">
        <v>1</v>
      </c>
      <c r="X1555">
        <v>0</v>
      </c>
      <c r="Y1555">
        <v>0</v>
      </c>
      <c r="AC1555" s="3">
        <v>512303</v>
      </c>
      <c r="AD1555">
        <v>0</v>
      </c>
      <c r="AE1555">
        <v>0</v>
      </c>
      <c r="AH1555" t="s">
        <v>51</v>
      </c>
      <c r="AI1555" t="s">
        <v>52</v>
      </c>
      <c r="AK1555" t="s">
        <v>59</v>
      </c>
    </row>
    <row r="1556" spans="1:37" x14ac:dyDescent="0.25">
      <c r="A1556" t="s">
        <v>38</v>
      </c>
      <c r="B1556">
        <v>101054422</v>
      </c>
      <c r="C1556">
        <v>56929</v>
      </c>
      <c r="D1556">
        <v>57086</v>
      </c>
      <c r="E1556" s="1">
        <v>44341</v>
      </c>
      <c r="F1556" s="2">
        <v>21</v>
      </c>
      <c r="G1556" s="2">
        <f t="shared" si="24"/>
        <v>5</v>
      </c>
      <c r="H1556" t="s">
        <v>204</v>
      </c>
      <c r="I1556" t="s">
        <v>40</v>
      </c>
      <c r="J1556" t="s">
        <v>41</v>
      </c>
      <c r="K1556" t="s">
        <v>68</v>
      </c>
      <c r="L1556" t="s">
        <v>45</v>
      </c>
      <c r="M1556" t="s">
        <v>44</v>
      </c>
      <c r="N1556" t="s">
        <v>45</v>
      </c>
      <c r="O1556" t="s">
        <v>65</v>
      </c>
      <c r="P1556" t="s">
        <v>66</v>
      </c>
      <c r="Q1556">
        <v>101055151</v>
      </c>
      <c r="R1556">
        <v>76226</v>
      </c>
      <c r="S1556" s="1">
        <v>44344</v>
      </c>
      <c r="T1556" t="s">
        <v>48</v>
      </c>
      <c r="U1556">
        <v>35090</v>
      </c>
      <c r="V1556">
        <v>35120</v>
      </c>
      <c r="W1556">
        <v>1</v>
      </c>
      <c r="X1556">
        <v>0</v>
      </c>
      <c r="Y1556">
        <v>0</v>
      </c>
      <c r="AC1556" s="3">
        <v>551264</v>
      </c>
      <c r="AD1556">
        <v>0</v>
      </c>
      <c r="AE1556">
        <v>0</v>
      </c>
      <c r="AH1556" t="s">
        <v>51</v>
      </c>
      <c r="AI1556" t="s">
        <v>52</v>
      </c>
      <c r="AK1556" t="s">
        <v>59</v>
      </c>
    </row>
    <row r="1557" spans="1:37" x14ac:dyDescent="0.25">
      <c r="A1557" t="s">
        <v>38</v>
      </c>
      <c r="B1557">
        <v>101054423</v>
      </c>
      <c r="C1557">
        <v>56930</v>
      </c>
      <c r="D1557">
        <v>57393</v>
      </c>
      <c r="E1557" s="1">
        <v>44341</v>
      </c>
      <c r="F1557" s="2">
        <v>21</v>
      </c>
      <c r="G1557" s="2">
        <f t="shared" si="24"/>
        <v>5</v>
      </c>
      <c r="H1557" t="s">
        <v>204</v>
      </c>
      <c r="I1557" t="s">
        <v>40</v>
      </c>
      <c r="J1557" t="s">
        <v>41</v>
      </c>
      <c r="K1557" t="s">
        <v>68</v>
      </c>
      <c r="L1557" t="s">
        <v>45</v>
      </c>
      <c r="M1557" t="s">
        <v>44</v>
      </c>
      <c r="N1557" t="s">
        <v>45</v>
      </c>
      <c r="O1557" t="s">
        <v>347</v>
      </c>
      <c r="P1557" t="s">
        <v>350</v>
      </c>
      <c r="Q1557">
        <v>101055152</v>
      </c>
      <c r="R1557">
        <v>76207</v>
      </c>
      <c r="S1557" s="1">
        <v>44350</v>
      </c>
      <c r="T1557" t="s">
        <v>48</v>
      </c>
      <c r="U1557">
        <v>37850</v>
      </c>
      <c r="V1557">
        <v>37850</v>
      </c>
      <c r="W1557">
        <v>1</v>
      </c>
      <c r="X1557">
        <v>0</v>
      </c>
      <c r="Y1557">
        <v>0</v>
      </c>
      <c r="AC1557" s="3">
        <v>594624</v>
      </c>
      <c r="AD1557">
        <v>0</v>
      </c>
      <c r="AE1557">
        <v>0</v>
      </c>
      <c r="AH1557" t="s">
        <v>51</v>
      </c>
      <c r="AI1557" t="s">
        <v>52</v>
      </c>
      <c r="AK1557" t="s">
        <v>59</v>
      </c>
    </row>
    <row r="1558" spans="1:37" x14ac:dyDescent="0.25">
      <c r="A1558" t="s">
        <v>38</v>
      </c>
      <c r="B1558">
        <v>101054424</v>
      </c>
      <c r="C1558">
        <v>56931</v>
      </c>
      <c r="D1558">
        <v>57085</v>
      </c>
      <c r="E1558" s="1">
        <v>44341</v>
      </c>
      <c r="F1558" s="2">
        <v>21</v>
      </c>
      <c r="G1558" s="2">
        <f t="shared" si="24"/>
        <v>5</v>
      </c>
      <c r="H1558" t="s">
        <v>204</v>
      </c>
      <c r="I1558" t="s">
        <v>40</v>
      </c>
      <c r="J1558" t="s">
        <v>41</v>
      </c>
      <c r="K1558" t="s">
        <v>68</v>
      </c>
      <c r="L1558" t="s">
        <v>45</v>
      </c>
      <c r="M1558" t="s">
        <v>44</v>
      </c>
      <c r="N1558" t="s">
        <v>45</v>
      </c>
      <c r="O1558" t="s">
        <v>245</v>
      </c>
      <c r="P1558" t="s">
        <v>246</v>
      </c>
      <c r="Q1558">
        <v>101055153</v>
      </c>
      <c r="R1558">
        <v>76233</v>
      </c>
      <c r="S1558" s="1">
        <v>44344</v>
      </c>
      <c r="T1558" t="s">
        <v>48</v>
      </c>
      <c r="U1558">
        <v>35490</v>
      </c>
      <c r="V1558">
        <v>35500</v>
      </c>
      <c r="W1558">
        <v>1</v>
      </c>
      <c r="X1558">
        <v>0</v>
      </c>
      <c r="Y1558">
        <v>0</v>
      </c>
      <c r="AC1558" s="3">
        <v>557548</v>
      </c>
      <c r="AD1558">
        <v>0</v>
      </c>
      <c r="AE1558">
        <v>0</v>
      </c>
      <c r="AH1558" t="s">
        <v>51</v>
      </c>
      <c r="AI1558" t="s">
        <v>52</v>
      </c>
      <c r="AK1558" t="s">
        <v>59</v>
      </c>
    </row>
    <row r="1559" spans="1:37" x14ac:dyDescent="0.25">
      <c r="A1559" t="s">
        <v>38</v>
      </c>
      <c r="B1559">
        <v>101054425</v>
      </c>
      <c r="C1559">
        <v>56932</v>
      </c>
      <c r="E1559" s="1">
        <v>44341</v>
      </c>
      <c r="F1559" s="2">
        <v>21</v>
      </c>
      <c r="G1559" s="2">
        <f t="shared" si="24"/>
        <v>5</v>
      </c>
      <c r="H1559" t="s">
        <v>67</v>
      </c>
      <c r="I1559" t="s">
        <v>40</v>
      </c>
      <c r="J1559" t="s">
        <v>41</v>
      </c>
      <c r="K1559" t="s">
        <v>68</v>
      </c>
      <c r="L1559" t="s">
        <v>45</v>
      </c>
      <c r="M1559" t="s">
        <v>44</v>
      </c>
      <c r="N1559" t="s">
        <v>45</v>
      </c>
      <c r="O1559" t="s">
        <v>663</v>
      </c>
      <c r="P1559" t="s">
        <v>664</v>
      </c>
      <c r="Q1559">
        <v>101055154</v>
      </c>
      <c r="R1559">
        <v>759</v>
      </c>
      <c r="S1559" s="1">
        <v>44349</v>
      </c>
      <c r="T1559" t="s">
        <v>170</v>
      </c>
      <c r="U1559">
        <v>36680</v>
      </c>
      <c r="V1559">
        <v>36730</v>
      </c>
      <c r="W1559">
        <v>1</v>
      </c>
      <c r="X1559">
        <v>0</v>
      </c>
      <c r="Y1559">
        <v>0</v>
      </c>
      <c r="AC1559" s="3">
        <v>576243</v>
      </c>
      <c r="AD1559">
        <v>448500</v>
      </c>
      <c r="AE1559">
        <v>-28340</v>
      </c>
      <c r="AH1559" t="s">
        <v>51</v>
      </c>
      <c r="AI1559" t="s">
        <v>52</v>
      </c>
      <c r="AK1559" t="s">
        <v>59</v>
      </c>
    </row>
    <row r="1560" spans="1:37" x14ac:dyDescent="0.25">
      <c r="A1560" t="s">
        <v>38</v>
      </c>
      <c r="B1560">
        <v>101054426</v>
      </c>
      <c r="C1560">
        <v>56933</v>
      </c>
      <c r="E1560" s="1">
        <v>44341</v>
      </c>
      <c r="F1560" s="2">
        <v>21</v>
      </c>
      <c r="G1560" s="2">
        <f t="shared" si="24"/>
        <v>5</v>
      </c>
      <c r="H1560" t="s">
        <v>67</v>
      </c>
      <c r="I1560" t="s">
        <v>40</v>
      </c>
      <c r="J1560" t="s">
        <v>41</v>
      </c>
      <c r="K1560" t="s">
        <v>68</v>
      </c>
      <c r="L1560" t="s">
        <v>45</v>
      </c>
      <c r="M1560" t="s">
        <v>69</v>
      </c>
      <c r="N1560" t="s">
        <v>45</v>
      </c>
      <c r="O1560" t="s">
        <v>663</v>
      </c>
      <c r="P1560" t="s">
        <v>664</v>
      </c>
      <c r="Q1560">
        <v>101055155</v>
      </c>
      <c r="R1560">
        <v>783</v>
      </c>
      <c r="S1560" s="1">
        <v>44349</v>
      </c>
      <c r="T1560" t="s">
        <v>170</v>
      </c>
      <c r="U1560">
        <v>36850</v>
      </c>
      <c r="V1560">
        <v>36900</v>
      </c>
      <c r="W1560">
        <v>1</v>
      </c>
      <c r="X1560">
        <v>0</v>
      </c>
      <c r="Y1560">
        <v>0</v>
      </c>
      <c r="AC1560" s="3">
        <v>578914</v>
      </c>
      <c r="AD1560">
        <v>448500</v>
      </c>
      <c r="AE1560">
        <v>-30550</v>
      </c>
      <c r="AH1560" t="s">
        <v>51</v>
      </c>
      <c r="AI1560" t="s">
        <v>52</v>
      </c>
      <c r="AK1560" t="s">
        <v>59</v>
      </c>
    </row>
    <row r="1561" spans="1:37" x14ac:dyDescent="0.25">
      <c r="A1561" t="s">
        <v>38</v>
      </c>
      <c r="B1561">
        <v>101054427</v>
      </c>
      <c r="C1561">
        <v>56934</v>
      </c>
      <c r="D1561">
        <v>57334</v>
      </c>
      <c r="E1561" s="1">
        <v>44342</v>
      </c>
      <c r="F1561" s="2">
        <v>21</v>
      </c>
      <c r="G1561" s="2">
        <f t="shared" si="24"/>
        <v>5</v>
      </c>
      <c r="H1561" t="s">
        <v>94</v>
      </c>
      <c r="I1561" t="s">
        <v>95</v>
      </c>
      <c r="J1561" t="s">
        <v>41</v>
      </c>
      <c r="K1561" t="s">
        <v>95</v>
      </c>
      <c r="L1561" t="s">
        <v>686</v>
      </c>
      <c r="M1561" t="s">
        <v>98</v>
      </c>
      <c r="N1561" t="s">
        <v>45</v>
      </c>
      <c r="O1561" t="s">
        <v>310</v>
      </c>
      <c r="P1561" t="s">
        <v>311</v>
      </c>
      <c r="Q1561">
        <v>101055156</v>
      </c>
      <c r="R1561">
        <v>88214</v>
      </c>
      <c r="S1561" s="1">
        <v>44349</v>
      </c>
      <c r="T1561" t="s">
        <v>48</v>
      </c>
      <c r="U1561">
        <v>34290</v>
      </c>
      <c r="V1561">
        <v>34280</v>
      </c>
      <c r="W1561">
        <v>1</v>
      </c>
      <c r="X1561">
        <v>933771</v>
      </c>
      <c r="Y1561">
        <v>0</v>
      </c>
      <c r="Z1561" t="s">
        <v>49</v>
      </c>
      <c r="AC1561" s="3">
        <v>3943350</v>
      </c>
      <c r="AD1561">
        <v>0</v>
      </c>
      <c r="AE1561">
        <v>0</v>
      </c>
      <c r="AF1561" t="s">
        <v>56</v>
      </c>
      <c r="AH1561" t="s">
        <v>87</v>
      </c>
      <c r="AI1561" t="s">
        <v>52</v>
      </c>
      <c r="AK1561" t="s">
        <v>59</v>
      </c>
    </row>
    <row r="1562" spans="1:37" x14ac:dyDescent="0.25">
      <c r="A1562" t="s">
        <v>38</v>
      </c>
      <c r="B1562">
        <v>101054428</v>
      </c>
      <c r="C1562">
        <v>56935</v>
      </c>
      <c r="D1562">
        <v>57309</v>
      </c>
      <c r="E1562" s="1">
        <v>44342</v>
      </c>
      <c r="F1562" s="2">
        <v>21</v>
      </c>
      <c r="G1562" s="2">
        <f t="shared" si="24"/>
        <v>5</v>
      </c>
      <c r="H1562" t="s">
        <v>94</v>
      </c>
      <c r="I1562" t="s">
        <v>95</v>
      </c>
      <c r="J1562" t="s">
        <v>41</v>
      </c>
      <c r="K1562" t="s">
        <v>95</v>
      </c>
      <c r="L1562" t="s">
        <v>686</v>
      </c>
      <c r="M1562" t="s">
        <v>98</v>
      </c>
      <c r="N1562" t="s">
        <v>45</v>
      </c>
      <c r="O1562" t="s">
        <v>304</v>
      </c>
      <c r="P1562" t="s">
        <v>305</v>
      </c>
      <c r="Q1562">
        <v>101055157</v>
      </c>
      <c r="R1562">
        <v>519666</v>
      </c>
      <c r="S1562" s="1">
        <v>44348</v>
      </c>
      <c r="T1562" t="s">
        <v>48</v>
      </c>
      <c r="U1562">
        <v>32920</v>
      </c>
      <c r="V1562">
        <v>33330</v>
      </c>
      <c r="W1562">
        <v>1</v>
      </c>
      <c r="X1562">
        <v>933771</v>
      </c>
      <c r="Y1562">
        <v>0</v>
      </c>
      <c r="Z1562" t="s">
        <v>49</v>
      </c>
      <c r="AC1562" s="3">
        <v>3785800</v>
      </c>
      <c r="AD1562">
        <v>0</v>
      </c>
      <c r="AE1562">
        <v>0</v>
      </c>
      <c r="AF1562" t="s">
        <v>56</v>
      </c>
      <c r="AH1562" t="s">
        <v>87</v>
      </c>
      <c r="AI1562" t="s">
        <v>52</v>
      </c>
      <c r="AK1562" t="s">
        <v>59</v>
      </c>
    </row>
    <row r="1563" spans="1:37" x14ac:dyDescent="0.25">
      <c r="A1563" t="s">
        <v>38</v>
      </c>
      <c r="B1563">
        <v>101054429</v>
      </c>
      <c r="C1563">
        <v>56936</v>
      </c>
      <c r="D1563">
        <v>57294</v>
      </c>
      <c r="E1563" s="1">
        <v>44342</v>
      </c>
      <c r="F1563" s="2">
        <v>21</v>
      </c>
      <c r="G1563" s="2">
        <f t="shared" si="24"/>
        <v>5</v>
      </c>
      <c r="H1563" t="s">
        <v>94</v>
      </c>
      <c r="I1563" t="s">
        <v>95</v>
      </c>
      <c r="J1563" t="s">
        <v>41</v>
      </c>
      <c r="K1563" t="s">
        <v>95</v>
      </c>
      <c r="L1563" t="s">
        <v>686</v>
      </c>
      <c r="M1563" t="s">
        <v>98</v>
      </c>
      <c r="N1563" t="s">
        <v>45</v>
      </c>
      <c r="O1563" t="s">
        <v>671</v>
      </c>
      <c r="P1563" t="s">
        <v>348</v>
      </c>
      <c r="Q1563">
        <v>101055158</v>
      </c>
      <c r="R1563">
        <v>519594</v>
      </c>
      <c r="S1563" s="1">
        <v>44348</v>
      </c>
      <c r="T1563" t="s">
        <v>48</v>
      </c>
      <c r="U1563">
        <v>32150</v>
      </c>
      <c r="V1563">
        <v>32090</v>
      </c>
      <c r="W1563">
        <v>1</v>
      </c>
      <c r="X1563">
        <v>933771</v>
      </c>
      <c r="Y1563">
        <v>0</v>
      </c>
      <c r="Z1563" t="s">
        <v>49</v>
      </c>
      <c r="AC1563" s="3">
        <v>3697250</v>
      </c>
      <c r="AD1563">
        <v>0</v>
      </c>
      <c r="AE1563">
        <v>0</v>
      </c>
      <c r="AF1563" t="s">
        <v>56</v>
      </c>
      <c r="AH1563" t="s">
        <v>87</v>
      </c>
      <c r="AI1563" t="s">
        <v>52</v>
      </c>
      <c r="AK1563" t="s">
        <v>59</v>
      </c>
    </row>
    <row r="1564" spans="1:37" x14ac:dyDescent="0.25">
      <c r="A1564" t="s">
        <v>38</v>
      </c>
      <c r="B1564">
        <v>101054430</v>
      </c>
      <c r="C1564">
        <v>56937</v>
      </c>
      <c r="D1564">
        <v>57444</v>
      </c>
      <c r="E1564" s="1">
        <v>44342</v>
      </c>
      <c r="F1564" s="2">
        <v>21</v>
      </c>
      <c r="G1564" s="2">
        <f t="shared" si="24"/>
        <v>5</v>
      </c>
      <c r="H1564" t="s">
        <v>88</v>
      </c>
      <c r="I1564" t="s">
        <v>89</v>
      </c>
      <c r="J1564" t="s">
        <v>41</v>
      </c>
      <c r="K1564" t="s">
        <v>90</v>
      </c>
      <c r="L1564" t="s">
        <v>293</v>
      </c>
      <c r="M1564" t="s">
        <v>90</v>
      </c>
      <c r="N1564" t="s">
        <v>91</v>
      </c>
      <c r="O1564" t="s">
        <v>497</v>
      </c>
      <c r="P1564" t="s">
        <v>498</v>
      </c>
      <c r="Q1564">
        <v>101055159</v>
      </c>
      <c r="R1564">
        <v>149315</v>
      </c>
      <c r="S1564" s="1">
        <v>44351</v>
      </c>
      <c r="T1564" t="s">
        <v>48</v>
      </c>
      <c r="U1564">
        <v>33250</v>
      </c>
      <c r="V1564">
        <v>33240</v>
      </c>
      <c r="W1564">
        <v>1</v>
      </c>
      <c r="X1564">
        <v>1179634</v>
      </c>
      <c r="Y1564">
        <v>150000</v>
      </c>
      <c r="Z1564" t="s">
        <v>49</v>
      </c>
      <c r="AC1564" s="3">
        <v>5320000</v>
      </c>
      <c r="AD1564">
        <v>0</v>
      </c>
      <c r="AE1564">
        <v>0</v>
      </c>
      <c r="AF1564" t="s">
        <v>50</v>
      </c>
      <c r="AH1564" t="s">
        <v>87</v>
      </c>
      <c r="AI1564" t="s">
        <v>52</v>
      </c>
      <c r="AK1564" t="s">
        <v>59</v>
      </c>
    </row>
    <row r="1565" spans="1:37" x14ac:dyDescent="0.25">
      <c r="A1565" t="s">
        <v>38</v>
      </c>
      <c r="B1565">
        <v>101054431</v>
      </c>
      <c r="C1565">
        <v>56938</v>
      </c>
      <c r="D1565">
        <v>57227</v>
      </c>
      <c r="E1565" s="1">
        <v>44342</v>
      </c>
      <c r="F1565" s="2">
        <v>21</v>
      </c>
      <c r="G1565" s="2">
        <f t="shared" si="24"/>
        <v>5</v>
      </c>
      <c r="H1565" t="s">
        <v>88</v>
      </c>
      <c r="I1565" t="s">
        <v>89</v>
      </c>
      <c r="J1565" t="s">
        <v>41</v>
      </c>
      <c r="K1565" t="s">
        <v>90</v>
      </c>
      <c r="L1565" t="s">
        <v>293</v>
      </c>
      <c r="M1565" t="s">
        <v>90</v>
      </c>
      <c r="N1565" t="s">
        <v>91</v>
      </c>
      <c r="O1565" t="s">
        <v>134</v>
      </c>
      <c r="P1565" t="s">
        <v>135</v>
      </c>
      <c r="Q1565">
        <v>101055160</v>
      </c>
      <c r="R1565">
        <v>149244</v>
      </c>
      <c r="S1565" s="1">
        <v>44348</v>
      </c>
      <c r="T1565" t="s">
        <v>48</v>
      </c>
      <c r="U1565">
        <v>34730</v>
      </c>
      <c r="V1565">
        <v>34730</v>
      </c>
      <c r="W1565">
        <v>1</v>
      </c>
      <c r="X1565">
        <v>1179634</v>
      </c>
      <c r="Y1565">
        <v>0</v>
      </c>
      <c r="Z1565" t="s">
        <v>49</v>
      </c>
      <c r="AC1565" s="3">
        <v>5556800</v>
      </c>
      <c r="AD1565">
        <v>0</v>
      </c>
      <c r="AE1565">
        <v>0</v>
      </c>
      <c r="AF1565" t="s">
        <v>56</v>
      </c>
      <c r="AH1565" t="s">
        <v>87</v>
      </c>
      <c r="AI1565" t="s">
        <v>52</v>
      </c>
      <c r="AK1565" t="s">
        <v>59</v>
      </c>
    </row>
    <row r="1566" spans="1:37" x14ac:dyDescent="0.25">
      <c r="A1566" t="s">
        <v>38</v>
      </c>
      <c r="B1566">
        <v>101054432</v>
      </c>
      <c r="C1566">
        <v>56939</v>
      </c>
      <c r="E1566" s="1">
        <v>44342</v>
      </c>
      <c r="F1566" s="2">
        <v>21</v>
      </c>
      <c r="G1566" s="2">
        <f t="shared" si="24"/>
        <v>5</v>
      </c>
      <c r="H1566" t="s">
        <v>164</v>
      </c>
      <c r="I1566" t="s">
        <v>146</v>
      </c>
      <c r="J1566" t="s">
        <v>41</v>
      </c>
      <c r="K1566" t="s">
        <v>165</v>
      </c>
      <c r="L1566" t="s">
        <v>166</v>
      </c>
      <c r="M1566" t="s">
        <v>107</v>
      </c>
      <c r="N1566" t="s">
        <v>45</v>
      </c>
      <c r="O1566" t="s">
        <v>345</v>
      </c>
      <c r="P1566" t="s">
        <v>346</v>
      </c>
      <c r="Q1566">
        <v>101055161</v>
      </c>
      <c r="R1566">
        <v>0</v>
      </c>
      <c r="S1566" s="1">
        <v>44350</v>
      </c>
      <c r="T1566" t="s">
        <v>170</v>
      </c>
      <c r="U1566">
        <v>1</v>
      </c>
      <c r="V1566">
        <v>1</v>
      </c>
      <c r="W1566">
        <v>1</v>
      </c>
      <c r="X1566">
        <v>0</v>
      </c>
      <c r="Y1566">
        <v>0</v>
      </c>
      <c r="AC1566" s="3">
        <v>1188458</v>
      </c>
      <c r="AD1566">
        <v>1000000</v>
      </c>
      <c r="AE1566">
        <v>0</v>
      </c>
      <c r="AH1566" t="s">
        <v>64</v>
      </c>
      <c r="AI1566" t="s">
        <v>52</v>
      </c>
      <c r="AK1566" t="s">
        <v>59</v>
      </c>
    </row>
    <row r="1567" spans="1:37" x14ac:dyDescent="0.25">
      <c r="A1567" t="s">
        <v>38</v>
      </c>
      <c r="B1567">
        <v>101054433</v>
      </c>
      <c r="C1567">
        <v>56940</v>
      </c>
      <c r="D1567">
        <v>57214</v>
      </c>
      <c r="E1567" s="1">
        <v>44342</v>
      </c>
      <c r="F1567" s="2">
        <v>21</v>
      </c>
      <c r="G1567" s="2">
        <f t="shared" si="24"/>
        <v>5</v>
      </c>
      <c r="H1567" t="s">
        <v>228</v>
      </c>
      <c r="I1567" t="s">
        <v>69</v>
      </c>
      <c r="J1567" t="s">
        <v>41</v>
      </c>
      <c r="K1567" t="s">
        <v>69</v>
      </c>
      <c r="L1567" t="s">
        <v>45</v>
      </c>
      <c r="M1567" t="s">
        <v>42</v>
      </c>
      <c r="N1567" t="s">
        <v>43</v>
      </c>
      <c r="O1567" t="s">
        <v>229</v>
      </c>
      <c r="P1567" t="s">
        <v>110</v>
      </c>
      <c r="Q1567">
        <v>101055162</v>
      </c>
      <c r="R1567">
        <v>80193</v>
      </c>
      <c r="S1567" s="1">
        <v>44347</v>
      </c>
      <c r="T1567" t="s">
        <v>48</v>
      </c>
      <c r="U1567">
        <v>21310</v>
      </c>
      <c r="V1567">
        <v>21310</v>
      </c>
      <c r="W1567">
        <v>1</v>
      </c>
      <c r="X1567">
        <v>128713</v>
      </c>
      <c r="Y1567">
        <v>52000</v>
      </c>
      <c r="Z1567" t="s">
        <v>49</v>
      </c>
      <c r="AC1567" s="3">
        <v>928469</v>
      </c>
      <c r="AD1567">
        <v>0</v>
      </c>
      <c r="AE1567">
        <v>0</v>
      </c>
      <c r="AF1567" t="s">
        <v>50</v>
      </c>
      <c r="AH1567" t="s">
        <v>64</v>
      </c>
      <c r="AI1567" t="s">
        <v>52</v>
      </c>
      <c r="AK1567" t="s">
        <v>59</v>
      </c>
    </row>
    <row r="1568" spans="1:37" x14ac:dyDescent="0.25">
      <c r="A1568" t="s">
        <v>38</v>
      </c>
      <c r="B1568">
        <v>101054434</v>
      </c>
      <c r="C1568">
        <v>56941</v>
      </c>
      <c r="D1568">
        <v>57084</v>
      </c>
      <c r="E1568" s="1">
        <v>44342</v>
      </c>
      <c r="F1568" s="2">
        <v>21</v>
      </c>
      <c r="G1568" s="2">
        <f t="shared" si="24"/>
        <v>5</v>
      </c>
      <c r="H1568" t="s">
        <v>39</v>
      </c>
      <c r="I1568" t="s">
        <v>40</v>
      </c>
      <c r="J1568" t="s">
        <v>41</v>
      </c>
      <c r="K1568" t="s">
        <v>42</v>
      </c>
      <c r="L1568" t="s">
        <v>43</v>
      </c>
      <c r="M1568" t="s">
        <v>44</v>
      </c>
      <c r="N1568" t="s">
        <v>45</v>
      </c>
      <c r="O1568" t="s">
        <v>245</v>
      </c>
      <c r="P1568" t="s">
        <v>246</v>
      </c>
      <c r="Q1568">
        <v>101055163</v>
      </c>
      <c r="R1568">
        <v>76294</v>
      </c>
      <c r="S1568" s="1">
        <v>44344</v>
      </c>
      <c r="T1568" t="s">
        <v>48</v>
      </c>
      <c r="U1568">
        <v>33530</v>
      </c>
      <c r="V1568">
        <v>33530</v>
      </c>
      <c r="W1568">
        <v>1</v>
      </c>
      <c r="X1568">
        <v>10000</v>
      </c>
      <c r="Y1568">
        <v>0</v>
      </c>
      <c r="Z1568" t="s">
        <v>49</v>
      </c>
      <c r="AC1568" s="3">
        <v>1186627</v>
      </c>
      <c r="AD1568">
        <v>0</v>
      </c>
      <c r="AE1568">
        <v>0</v>
      </c>
      <c r="AF1568" t="s">
        <v>56</v>
      </c>
      <c r="AH1568" t="s">
        <v>51</v>
      </c>
      <c r="AI1568" t="s">
        <v>52</v>
      </c>
      <c r="AK1568" t="s">
        <v>59</v>
      </c>
    </row>
    <row r="1569" spans="1:38" x14ac:dyDescent="0.25">
      <c r="A1569" t="s">
        <v>38</v>
      </c>
      <c r="B1569">
        <v>101054435</v>
      </c>
      <c r="C1569">
        <v>56942</v>
      </c>
      <c r="D1569">
        <v>57082</v>
      </c>
      <c r="E1569" s="1">
        <v>44342</v>
      </c>
      <c r="F1569" s="2">
        <v>21</v>
      </c>
      <c r="G1569" s="2">
        <f t="shared" si="24"/>
        <v>5</v>
      </c>
      <c r="H1569" t="s">
        <v>39</v>
      </c>
      <c r="I1569" t="s">
        <v>40</v>
      </c>
      <c r="J1569" t="s">
        <v>41</v>
      </c>
      <c r="K1569" t="s">
        <v>42</v>
      </c>
      <c r="L1569" t="s">
        <v>43</v>
      </c>
      <c r="M1569" t="s">
        <v>44</v>
      </c>
      <c r="N1569" t="s">
        <v>45</v>
      </c>
      <c r="O1569" t="s">
        <v>205</v>
      </c>
      <c r="P1569" t="s">
        <v>206</v>
      </c>
      <c r="Q1569">
        <v>101055164</v>
      </c>
      <c r="R1569">
        <v>76247</v>
      </c>
      <c r="S1569" s="1">
        <v>44344</v>
      </c>
      <c r="T1569" t="s">
        <v>48</v>
      </c>
      <c r="U1569">
        <v>34040</v>
      </c>
      <c r="V1569">
        <v>34040</v>
      </c>
      <c r="W1569">
        <v>1</v>
      </c>
      <c r="X1569">
        <v>10000</v>
      </c>
      <c r="Y1569">
        <v>0</v>
      </c>
      <c r="Z1569" t="s">
        <v>49</v>
      </c>
      <c r="AC1569" s="3">
        <v>1204676</v>
      </c>
      <c r="AD1569">
        <v>0</v>
      </c>
      <c r="AE1569">
        <v>0</v>
      </c>
      <c r="AF1569" t="s">
        <v>56</v>
      </c>
      <c r="AH1569" t="s">
        <v>51</v>
      </c>
      <c r="AI1569" t="s">
        <v>52</v>
      </c>
      <c r="AK1569" t="s">
        <v>59</v>
      </c>
    </row>
    <row r="1570" spans="1:38" x14ac:dyDescent="0.25">
      <c r="A1570" t="s">
        <v>38</v>
      </c>
      <c r="B1570">
        <v>101054436</v>
      </c>
      <c r="C1570">
        <v>56943</v>
      </c>
      <c r="E1570" s="1">
        <v>44342</v>
      </c>
      <c r="F1570" s="2">
        <v>21</v>
      </c>
      <c r="G1570" s="2">
        <f t="shared" si="24"/>
        <v>5</v>
      </c>
      <c r="H1570" t="s">
        <v>39</v>
      </c>
      <c r="I1570" t="s">
        <v>40</v>
      </c>
      <c r="J1570" t="s">
        <v>41</v>
      </c>
      <c r="K1570" t="s">
        <v>42</v>
      </c>
      <c r="L1570" t="s">
        <v>43</v>
      </c>
      <c r="M1570" t="s">
        <v>44</v>
      </c>
      <c r="N1570" t="s">
        <v>45</v>
      </c>
      <c r="O1570" t="s">
        <v>242</v>
      </c>
      <c r="P1570" t="s">
        <v>244</v>
      </c>
      <c r="Q1570">
        <v>101055165</v>
      </c>
      <c r="R1570">
        <v>76299</v>
      </c>
      <c r="S1570" s="1">
        <v>44348</v>
      </c>
      <c r="T1570" t="s">
        <v>78</v>
      </c>
      <c r="U1570">
        <v>34450</v>
      </c>
      <c r="V1570">
        <v>34450</v>
      </c>
      <c r="W1570">
        <v>1</v>
      </c>
      <c r="X1570">
        <v>0</v>
      </c>
      <c r="Y1570">
        <v>0</v>
      </c>
      <c r="AC1570" s="3">
        <v>1219186</v>
      </c>
      <c r="AD1570">
        <v>1000500</v>
      </c>
      <c r="AE1570">
        <v>1450</v>
      </c>
      <c r="AH1570" t="s">
        <v>51</v>
      </c>
      <c r="AI1570" t="s">
        <v>52</v>
      </c>
      <c r="AK1570" t="s">
        <v>59</v>
      </c>
    </row>
    <row r="1571" spans="1:38" x14ac:dyDescent="0.25">
      <c r="A1571" t="s">
        <v>38</v>
      </c>
      <c r="B1571">
        <v>101054437</v>
      </c>
      <c r="C1571">
        <v>56944</v>
      </c>
      <c r="E1571" s="1">
        <v>44342</v>
      </c>
      <c r="F1571" s="2">
        <v>21</v>
      </c>
      <c r="G1571" s="2">
        <f t="shared" si="24"/>
        <v>5</v>
      </c>
      <c r="H1571" t="s">
        <v>39</v>
      </c>
      <c r="I1571" t="s">
        <v>40</v>
      </c>
      <c r="J1571" t="s">
        <v>41</v>
      </c>
      <c r="K1571" t="s">
        <v>42</v>
      </c>
      <c r="L1571" t="s">
        <v>43</v>
      </c>
      <c r="M1571" t="s">
        <v>44</v>
      </c>
      <c r="N1571" t="s">
        <v>45</v>
      </c>
      <c r="O1571" t="s">
        <v>240</v>
      </c>
      <c r="P1571" t="s">
        <v>241</v>
      </c>
      <c r="Q1571">
        <v>101055166</v>
      </c>
      <c r="R1571">
        <v>76330</v>
      </c>
      <c r="S1571" s="1">
        <v>44344</v>
      </c>
      <c r="T1571" t="s">
        <v>170</v>
      </c>
      <c r="U1571">
        <v>34130</v>
      </c>
      <c r="V1571">
        <v>34130</v>
      </c>
      <c r="W1571">
        <v>1</v>
      </c>
      <c r="X1571">
        <v>0</v>
      </c>
      <c r="Y1571">
        <v>0</v>
      </c>
      <c r="AC1571" s="3">
        <v>1207861</v>
      </c>
      <c r="AD1571">
        <v>1000500</v>
      </c>
      <c r="AE1571">
        <v>10730</v>
      </c>
      <c r="AH1571" t="s">
        <v>51</v>
      </c>
      <c r="AI1571" t="s">
        <v>52</v>
      </c>
      <c r="AK1571" t="s">
        <v>59</v>
      </c>
    </row>
    <row r="1572" spans="1:38" x14ac:dyDescent="0.25">
      <c r="A1572" t="s">
        <v>38</v>
      </c>
      <c r="B1572">
        <v>101054438</v>
      </c>
      <c r="C1572">
        <v>56945</v>
      </c>
      <c r="E1572" s="1">
        <v>44342</v>
      </c>
      <c r="F1572" s="2">
        <v>21</v>
      </c>
      <c r="G1572" s="2">
        <f t="shared" si="24"/>
        <v>5</v>
      </c>
      <c r="H1572" t="s">
        <v>39</v>
      </c>
      <c r="I1572" t="s">
        <v>40</v>
      </c>
      <c r="J1572" t="s">
        <v>41</v>
      </c>
      <c r="K1572" t="s">
        <v>42</v>
      </c>
      <c r="L1572" t="s">
        <v>43</v>
      </c>
      <c r="M1572" t="s">
        <v>44</v>
      </c>
      <c r="N1572" t="s">
        <v>45</v>
      </c>
      <c r="O1572" t="s">
        <v>410</v>
      </c>
      <c r="P1572" t="s">
        <v>411</v>
      </c>
      <c r="Q1572">
        <v>101055167</v>
      </c>
      <c r="R1572">
        <v>76276</v>
      </c>
      <c r="S1572" s="1">
        <v>44344</v>
      </c>
      <c r="T1572" t="s">
        <v>412</v>
      </c>
      <c r="U1572">
        <v>34850</v>
      </c>
      <c r="V1572">
        <v>34850</v>
      </c>
      <c r="W1572">
        <v>1</v>
      </c>
      <c r="X1572">
        <v>0</v>
      </c>
      <c r="Y1572">
        <v>0</v>
      </c>
      <c r="AC1572" s="3">
        <v>1233342</v>
      </c>
      <c r="AD1572">
        <v>1000500</v>
      </c>
      <c r="AE1572">
        <v>-10150</v>
      </c>
      <c r="AH1572" t="s">
        <v>51</v>
      </c>
      <c r="AI1572" t="s">
        <v>52</v>
      </c>
      <c r="AK1572" t="s">
        <v>59</v>
      </c>
    </row>
    <row r="1573" spans="1:38" x14ac:dyDescent="0.25">
      <c r="A1573" t="s">
        <v>38</v>
      </c>
      <c r="B1573">
        <v>101054439</v>
      </c>
      <c r="C1573">
        <v>56946</v>
      </c>
      <c r="E1573" s="1">
        <v>44342</v>
      </c>
      <c r="F1573" s="2">
        <v>21</v>
      </c>
      <c r="G1573" s="2">
        <f t="shared" si="24"/>
        <v>5</v>
      </c>
      <c r="H1573" t="s">
        <v>39</v>
      </c>
      <c r="I1573" t="s">
        <v>40</v>
      </c>
      <c r="J1573" t="s">
        <v>41</v>
      </c>
      <c r="K1573" t="s">
        <v>42</v>
      </c>
      <c r="L1573" t="s">
        <v>43</v>
      </c>
      <c r="M1573" t="s">
        <v>44</v>
      </c>
      <c r="N1573" t="s">
        <v>45</v>
      </c>
      <c r="O1573" t="s">
        <v>663</v>
      </c>
      <c r="P1573" t="s">
        <v>664</v>
      </c>
      <c r="Q1573">
        <v>101055168</v>
      </c>
      <c r="R1573">
        <v>76333</v>
      </c>
      <c r="S1573" s="1">
        <v>44351</v>
      </c>
      <c r="T1573" t="s">
        <v>170</v>
      </c>
      <c r="U1573">
        <v>36090</v>
      </c>
      <c r="V1573">
        <v>36090</v>
      </c>
      <c r="W1573">
        <v>1</v>
      </c>
      <c r="X1573">
        <v>0</v>
      </c>
      <c r="Y1573">
        <v>0</v>
      </c>
      <c r="AC1573" s="3">
        <v>1277225</v>
      </c>
      <c r="AD1573">
        <v>1000500</v>
      </c>
      <c r="AE1573">
        <v>-46110</v>
      </c>
      <c r="AH1573" t="s">
        <v>51</v>
      </c>
      <c r="AI1573" t="s">
        <v>52</v>
      </c>
      <c r="AK1573" t="s">
        <v>59</v>
      </c>
    </row>
    <row r="1574" spans="1:38" x14ac:dyDescent="0.25">
      <c r="A1574" t="s">
        <v>38</v>
      </c>
      <c r="B1574">
        <v>101054440</v>
      </c>
      <c r="C1574">
        <v>56947</v>
      </c>
      <c r="E1574" s="1">
        <v>44342</v>
      </c>
      <c r="F1574" s="2">
        <v>21</v>
      </c>
      <c r="G1574" s="2">
        <f t="shared" si="24"/>
        <v>5</v>
      </c>
      <c r="H1574" t="s">
        <v>39</v>
      </c>
      <c r="I1574" t="s">
        <v>40</v>
      </c>
      <c r="J1574" t="s">
        <v>41</v>
      </c>
      <c r="K1574" t="s">
        <v>42</v>
      </c>
      <c r="L1574" t="s">
        <v>43</v>
      </c>
      <c r="M1574" t="s">
        <v>44</v>
      </c>
      <c r="N1574" t="s">
        <v>45</v>
      </c>
      <c r="O1574" t="s">
        <v>549</v>
      </c>
      <c r="P1574" t="s">
        <v>550</v>
      </c>
      <c r="Q1574">
        <v>101055169</v>
      </c>
      <c r="R1574">
        <v>659</v>
      </c>
      <c r="S1574" s="1">
        <v>44342</v>
      </c>
      <c r="T1574" t="s">
        <v>78</v>
      </c>
      <c r="U1574">
        <v>36050</v>
      </c>
      <c r="V1574">
        <v>36080</v>
      </c>
      <c r="W1574">
        <v>1</v>
      </c>
      <c r="X1574">
        <v>0</v>
      </c>
      <c r="Y1574">
        <v>0</v>
      </c>
      <c r="AC1574" s="3">
        <v>1275810</v>
      </c>
      <c r="AD1574">
        <v>1000500</v>
      </c>
      <c r="AE1574">
        <v>-44950</v>
      </c>
      <c r="AH1574" t="s">
        <v>51</v>
      </c>
      <c r="AI1574" t="s">
        <v>52</v>
      </c>
      <c r="AK1574" t="s">
        <v>59</v>
      </c>
    </row>
    <row r="1575" spans="1:38" x14ac:dyDescent="0.25">
      <c r="A1575" t="s">
        <v>38</v>
      </c>
      <c r="B1575">
        <v>101054441</v>
      </c>
      <c r="C1575">
        <v>56948</v>
      </c>
      <c r="E1575" s="1">
        <v>44342</v>
      </c>
      <c r="F1575" s="2">
        <v>21</v>
      </c>
      <c r="G1575" s="2">
        <f t="shared" si="24"/>
        <v>5</v>
      </c>
      <c r="H1575" t="s">
        <v>859</v>
      </c>
      <c r="I1575" t="s">
        <v>124</v>
      </c>
      <c r="J1575" t="s">
        <v>41</v>
      </c>
      <c r="K1575" t="s">
        <v>42</v>
      </c>
      <c r="L1575" t="s">
        <v>43</v>
      </c>
      <c r="M1575" t="s">
        <v>107</v>
      </c>
      <c r="N1575" t="s">
        <v>45</v>
      </c>
      <c r="O1575" t="s">
        <v>874</v>
      </c>
      <c r="P1575" t="s">
        <v>875</v>
      </c>
      <c r="Q1575">
        <v>101055170</v>
      </c>
      <c r="R1575">
        <v>80086</v>
      </c>
      <c r="S1575" s="1">
        <v>44344</v>
      </c>
      <c r="T1575" t="s">
        <v>170</v>
      </c>
      <c r="U1575">
        <v>21430</v>
      </c>
      <c r="V1575">
        <v>21430</v>
      </c>
      <c r="W1575">
        <v>1</v>
      </c>
      <c r="X1575">
        <v>0</v>
      </c>
      <c r="Y1575">
        <v>0</v>
      </c>
      <c r="AC1575" s="3">
        <v>1210872</v>
      </c>
      <c r="AD1575">
        <v>1090000</v>
      </c>
      <c r="AE1575">
        <v>0</v>
      </c>
      <c r="AH1575" t="s">
        <v>51</v>
      </c>
      <c r="AI1575" t="s">
        <v>52</v>
      </c>
      <c r="AK1575" t="s">
        <v>59</v>
      </c>
    </row>
    <row r="1576" spans="1:38" x14ac:dyDescent="0.25">
      <c r="A1576" t="s">
        <v>38</v>
      </c>
      <c r="B1576">
        <v>101054442</v>
      </c>
      <c r="C1576">
        <v>56949</v>
      </c>
      <c r="E1576" s="1">
        <v>44342</v>
      </c>
      <c r="F1576" s="2">
        <v>21</v>
      </c>
      <c r="G1576" s="2">
        <f t="shared" si="24"/>
        <v>5</v>
      </c>
      <c r="H1576" t="s">
        <v>859</v>
      </c>
      <c r="I1576" t="s">
        <v>124</v>
      </c>
      <c r="J1576" t="s">
        <v>41</v>
      </c>
      <c r="K1576" t="s">
        <v>42</v>
      </c>
      <c r="L1576" t="s">
        <v>43</v>
      </c>
      <c r="M1576" t="s">
        <v>107</v>
      </c>
      <c r="N1576" t="s">
        <v>45</v>
      </c>
      <c r="O1576" t="s">
        <v>871</v>
      </c>
      <c r="P1576" t="s">
        <v>872</v>
      </c>
      <c r="Q1576">
        <v>101055171</v>
      </c>
      <c r="R1576">
        <v>80243</v>
      </c>
      <c r="S1576" s="1">
        <v>44351</v>
      </c>
      <c r="T1576" t="s">
        <v>170</v>
      </c>
      <c r="U1576">
        <v>21590</v>
      </c>
      <c r="V1576">
        <v>21590</v>
      </c>
      <c r="W1576">
        <v>1</v>
      </c>
      <c r="X1576">
        <v>0</v>
      </c>
      <c r="Y1576">
        <v>0</v>
      </c>
      <c r="AC1576" s="3">
        <v>1210872</v>
      </c>
      <c r="AD1576">
        <v>1090000</v>
      </c>
      <c r="AE1576">
        <v>0</v>
      </c>
      <c r="AH1576" t="s">
        <v>51</v>
      </c>
      <c r="AI1576" t="s">
        <v>52</v>
      </c>
      <c r="AK1576" t="s">
        <v>59</v>
      </c>
    </row>
    <row r="1577" spans="1:38" x14ac:dyDescent="0.25">
      <c r="A1577" t="s">
        <v>38</v>
      </c>
      <c r="B1577">
        <v>101054443</v>
      </c>
      <c r="C1577">
        <v>56950</v>
      </c>
      <c r="E1577" s="1">
        <v>44342</v>
      </c>
      <c r="F1577" s="2">
        <v>21</v>
      </c>
      <c r="G1577" s="2">
        <f t="shared" si="24"/>
        <v>5</v>
      </c>
      <c r="H1577" t="s">
        <v>859</v>
      </c>
      <c r="I1577" t="s">
        <v>124</v>
      </c>
      <c r="J1577" t="s">
        <v>41</v>
      </c>
      <c r="K1577" t="s">
        <v>42</v>
      </c>
      <c r="L1577" t="s">
        <v>43</v>
      </c>
      <c r="M1577" t="s">
        <v>107</v>
      </c>
      <c r="N1577" t="s">
        <v>45</v>
      </c>
      <c r="O1577" t="s">
        <v>730</v>
      </c>
      <c r="P1577" t="s">
        <v>873</v>
      </c>
      <c r="Q1577">
        <v>101055172</v>
      </c>
      <c r="R1577">
        <v>80145</v>
      </c>
      <c r="S1577" s="1">
        <v>44344</v>
      </c>
      <c r="T1577" t="s">
        <v>170</v>
      </c>
      <c r="U1577">
        <v>20500</v>
      </c>
      <c r="V1577">
        <v>20500</v>
      </c>
      <c r="W1577">
        <v>1</v>
      </c>
      <c r="X1577">
        <v>0</v>
      </c>
      <c r="Y1577">
        <v>0</v>
      </c>
      <c r="AC1577" s="3">
        <v>1210872</v>
      </c>
      <c r="AD1577">
        <v>1090000</v>
      </c>
      <c r="AE1577">
        <v>0</v>
      </c>
      <c r="AH1577" t="s">
        <v>51</v>
      </c>
      <c r="AI1577" t="s">
        <v>52</v>
      </c>
      <c r="AK1577" t="s">
        <v>53</v>
      </c>
      <c r="AL1577" s="1">
        <v>44355</v>
      </c>
    </row>
    <row r="1578" spans="1:38" x14ac:dyDescent="0.25">
      <c r="A1578" t="s">
        <v>38</v>
      </c>
      <c r="B1578">
        <v>101054444</v>
      </c>
      <c r="C1578">
        <v>56951</v>
      </c>
      <c r="E1578" s="1">
        <v>44342</v>
      </c>
      <c r="F1578" s="2">
        <v>21</v>
      </c>
      <c r="G1578" s="2">
        <f t="shared" si="24"/>
        <v>5</v>
      </c>
      <c r="H1578" t="s">
        <v>164</v>
      </c>
      <c r="I1578" t="s">
        <v>146</v>
      </c>
      <c r="J1578" t="s">
        <v>41</v>
      </c>
      <c r="K1578" t="s">
        <v>165</v>
      </c>
      <c r="L1578" t="s">
        <v>166</v>
      </c>
      <c r="M1578" t="s">
        <v>107</v>
      </c>
      <c r="N1578" t="s">
        <v>45</v>
      </c>
      <c r="O1578" t="s">
        <v>345</v>
      </c>
      <c r="P1578" t="s">
        <v>346</v>
      </c>
      <c r="Q1578">
        <v>101055173</v>
      </c>
      <c r="R1578" t="s">
        <v>857</v>
      </c>
      <c r="S1578" s="1">
        <v>44344</v>
      </c>
      <c r="T1578" t="s">
        <v>170</v>
      </c>
      <c r="U1578">
        <v>1</v>
      </c>
      <c r="V1578">
        <v>1</v>
      </c>
      <c r="W1578">
        <v>1</v>
      </c>
      <c r="X1578">
        <v>0</v>
      </c>
      <c r="Y1578">
        <v>0</v>
      </c>
      <c r="AC1578" s="3">
        <v>1188458</v>
      </c>
      <c r="AD1578">
        <v>1000000</v>
      </c>
      <c r="AE1578">
        <v>0</v>
      </c>
      <c r="AH1578" t="s">
        <v>64</v>
      </c>
      <c r="AI1578" t="s">
        <v>52</v>
      </c>
      <c r="AK1578" t="s">
        <v>59</v>
      </c>
    </row>
    <row r="1579" spans="1:38" x14ac:dyDescent="0.25">
      <c r="A1579" t="s">
        <v>38</v>
      </c>
      <c r="B1579">
        <v>101054445</v>
      </c>
      <c r="C1579">
        <v>56952</v>
      </c>
      <c r="E1579" s="1">
        <v>44342</v>
      </c>
      <c r="F1579" s="2">
        <v>21</v>
      </c>
      <c r="G1579" s="2">
        <f t="shared" si="24"/>
        <v>5</v>
      </c>
      <c r="H1579" t="s">
        <v>164</v>
      </c>
      <c r="I1579" t="s">
        <v>146</v>
      </c>
      <c r="J1579" t="s">
        <v>41</v>
      </c>
      <c r="K1579" t="s">
        <v>165</v>
      </c>
      <c r="L1579" t="s">
        <v>166</v>
      </c>
      <c r="M1579" t="s">
        <v>107</v>
      </c>
      <c r="N1579" t="s">
        <v>45</v>
      </c>
      <c r="O1579" t="s">
        <v>911</v>
      </c>
      <c r="P1579" t="s">
        <v>912</v>
      </c>
      <c r="Q1579">
        <v>101055174</v>
      </c>
      <c r="R1579" t="s">
        <v>931</v>
      </c>
      <c r="S1579" s="1">
        <v>44344</v>
      </c>
      <c r="T1579" t="s">
        <v>170</v>
      </c>
      <c r="U1579">
        <v>1</v>
      </c>
      <c r="V1579">
        <v>1</v>
      </c>
      <c r="W1579">
        <v>1</v>
      </c>
      <c r="X1579">
        <v>0</v>
      </c>
      <c r="Y1579">
        <v>0</v>
      </c>
      <c r="AC1579" s="3">
        <v>1188458</v>
      </c>
      <c r="AD1579">
        <v>1000000</v>
      </c>
      <c r="AE1579">
        <v>0</v>
      </c>
      <c r="AH1579" t="s">
        <v>64</v>
      </c>
      <c r="AI1579" t="s">
        <v>52</v>
      </c>
      <c r="AK1579" t="s">
        <v>59</v>
      </c>
    </row>
    <row r="1580" spans="1:38" x14ac:dyDescent="0.25">
      <c r="A1580" t="s">
        <v>38</v>
      </c>
      <c r="B1580">
        <v>101054446</v>
      </c>
      <c r="C1580">
        <v>56953</v>
      </c>
      <c r="D1580">
        <v>57077</v>
      </c>
      <c r="E1580" s="1">
        <v>44342</v>
      </c>
      <c r="F1580" s="2">
        <v>21</v>
      </c>
      <c r="G1580" s="2">
        <f t="shared" si="24"/>
        <v>5</v>
      </c>
      <c r="H1580" t="s">
        <v>204</v>
      </c>
      <c r="I1580" t="s">
        <v>40</v>
      </c>
      <c r="J1580" t="s">
        <v>41</v>
      </c>
      <c r="K1580" t="s">
        <v>68</v>
      </c>
      <c r="L1580" t="s">
        <v>45</v>
      </c>
      <c r="M1580" t="s">
        <v>44</v>
      </c>
      <c r="N1580" t="s">
        <v>45</v>
      </c>
      <c r="O1580" t="s">
        <v>46</v>
      </c>
      <c r="P1580" t="s">
        <v>47</v>
      </c>
      <c r="Q1580">
        <v>101055175</v>
      </c>
      <c r="R1580">
        <v>76186</v>
      </c>
      <c r="S1580" s="1">
        <v>44344</v>
      </c>
      <c r="T1580" t="s">
        <v>48</v>
      </c>
      <c r="U1580">
        <v>35650</v>
      </c>
      <c r="V1580">
        <v>35650</v>
      </c>
      <c r="W1580">
        <v>1</v>
      </c>
      <c r="X1580">
        <v>0</v>
      </c>
      <c r="Y1580">
        <v>10000</v>
      </c>
      <c r="Z1580" t="s">
        <v>49</v>
      </c>
      <c r="AC1580" s="3">
        <v>560062</v>
      </c>
      <c r="AD1580">
        <v>0</v>
      </c>
      <c r="AE1580">
        <v>0</v>
      </c>
      <c r="AF1580" t="s">
        <v>72</v>
      </c>
      <c r="AH1580" t="s">
        <v>51</v>
      </c>
      <c r="AI1580" t="s">
        <v>52</v>
      </c>
      <c r="AK1580" t="s">
        <v>59</v>
      </c>
    </row>
    <row r="1581" spans="1:38" x14ac:dyDescent="0.25">
      <c r="A1581" t="s">
        <v>38</v>
      </c>
      <c r="B1581">
        <v>101054447</v>
      </c>
      <c r="C1581">
        <v>56954</v>
      </c>
      <c r="D1581">
        <v>57076</v>
      </c>
      <c r="E1581" s="1">
        <v>44342</v>
      </c>
      <c r="F1581" s="2">
        <v>21</v>
      </c>
      <c r="G1581" s="2">
        <f t="shared" si="24"/>
        <v>5</v>
      </c>
      <c r="H1581" t="s">
        <v>204</v>
      </c>
      <c r="I1581" t="s">
        <v>40</v>
      </c>
      <c r="J1581" t="s">
        <v>41</v>
      </c>
      <c r="K1581" t="s">
        <v>68</v>
      </c>
      <c r="L1581" t="s">
        <v>45</v>
      </c>
      <c r="M1581" t="s">
        <v>44</v>
      </c>
      <c r="N1581" t="s">
        <v>45</v>
      </c>
      <c r="O1581" t="s">
        <v>46</v>
      </c>
      <c r="P1581" t="s">
        <v>47</v>
      </c>
      <c r="Q1581">
        <v>101055176</v>
      </c>
      <c r="R1581">
        <v>76209</v>
      </c>
      <c r="S1581" s="1">
        <v>44344</v>
      </c>
      <c r="T1581" t="s">
        <v>48</v>
      </c>
      <c r="U1581">
        <v>33210</v>
      </c>
      <c r="V1581">
        <v>33210</v>
      </c>
      <c r="W1581">
        <v>1</v>
      </c>
      <c r="X1581">
        <v>0</v>
      </c>
      <c r="Y1581">
        <v>0</v>
      </c>
      <c r="AC1581" s="3">
        <v>521729</v>
      </c>
      <c r="AD1581">
        <v>0</v>
      </c>
      <c r="AE1581">
        <v>0</v>
      </c>
      <c r="AH1581" t="s">
        <v>51</v>
      </c>
      <c r="AI1581" t="s">
        <v>52</v>
      </c>
      <c r="AK1581" t="s">
        <v>59</v>
      </c>
    </row>
    <row r="1582" spans="1:38" x14ac:dyDescent="0.25">
      <c r="A1582" t="s">
        <v>38</v>
      </c>
      <c r="B1582">
        <v>101054448</v>
      </c>
      <c r="C1582">
        <v>56955</v>
      </c>
      <c r="D1582">
        <v>57081</v>
      </c>
      <c r="E1582" s="1">
        <v>44342</v>
      </c>
      <c r="F1582" s="2">
        <v>21</v>
      </c>
      <c r="G1582" s="2">
        <f t="shared" si="24"/>
        <v>5</v>
      </c>
      <c r="H1582" t="s">
        <v>171</v>
      </c>
      <c r="I1582" t="s">
        <v>124</v>
      </c>
      <c r="J1582" t="s">
        <v>41</v>
      </c>
      <c r="K1582" t="s">
        <v>570</v>
      </c>
      <c r="L1582" t="s">
        <v>932</v>
      </c>
      <c r="M1582" t="s">
        <v>42</v>
      </c>
      <c r="N1582" t="s">
        <v>43</v>
      </c>
      <c r="O1582" t="s">
        <v>46</v>
      </c>
      <c r="P1582" t="s">
        <v>47</v>
      </c>
      <c r="Q1582">
        <v>101055177</v>
      </c>
      <c r="R1582">
        <v>78998</v>
      </c>
      <c r="S1582" s="1">
        <v>44344</v>
      </c>
      <c r="T1582" t="s">
        <v>48</v>
      </c>
      <c r="U1582">
        <v>28790</v>
      </c>
      <c r="V1582">
        <v>28790</v>
      </c>
      <c r="W1582">
        <v>1</v>
      </c>
      <c r="X1582">
        <v>0</v>
      </c>
      <c r="Y1582">
        <v>15000</v>
      </c>
      <c r="Z1582" t="s">
        <v>49</v>
      </c>
      <c r="AC1582" s="3">
        <v>739903</v>
      </c>
      <c r="AD1582">
        <v>0</v>
      </c>
      <c r="AE1582">
        <v>0</v>
      </c>
      <c r="AF1582" t="s">
        <v>72</v>
      </c>
      <c r="AH1582" t="s">
        <v>51</v>
      </c>
      <c r="AI1582" t="s">
        <v>52</v>
      </c>
      <c r="AK1582" t="s">
        <v>59</v>
      </c>
    </row>
    <row r="1583" spans="1:38" x14ac:dyDescent="0.25">
      <c r="A1583" t="s">
        <v>38</v>
      </c>
      <c r="B1583">
        <v>101054449</v>
      </c>
      <c r="C1583">
        <v>56956</v>
      </c>
      <c r="D1583">
        <v>57023</v>
      </c>
      <c r="E1583" s="1">
        <v>44342</v>
      </c>
      <c r="F1583" s="2">
        <v>21</v>
      </c>
      <c r="G1583" s="2">
        <f t="shared" si="24"/>
        <v>5</v>
      </c>
      <c r="H1583" t="s">
        <v>402</v>
      </c>
      <c r="I1583" t="s">
        <v>146</v>
      </c>
      <c r="J1583" t="s">
        <v>41</v>
      </c>
      <c r="K1583" t="s">
        <v>165</v>
      </c>
      <c r="L1583" t="s">
        <v>166</v>
      </c>
      <c r="M1583" t="s">
        <v>107</v>
      </c>
      <c r="N1583" t="s">
        <v>45</v>
      </c>
      <c r="O1583" t="s">
        <v>153</v>
      </c>
      <c r="P1583" t="s">
        <v>235</v>
      </c>
      <c r="Q1583">
        <v>101055178</v>
      </c>
      <c r="R1583" t="s">
        <v>933</v>
      </c>
      <c r="S1583" s="1">
        <v>44344</v>
      </c>
      <c r="T1583" t="s">
        <v>48</v>
      </c>
      <c r="U1583">
        <v>1</v>
      </c>
      <c r="V1583">
        <v>1</v>
      </c>
      <c r="W1583">
        <v>1</v>
      </c>
      <c r="X1583">
        <v>10000</v>
      </c>
      <c r="Y1583">
        <v>30000</v>
      </c>
      <c r="Z1583" t="s">
        <v>49</v>
      </c>
      <c r="AC1583" s="3">
        <v>1188458</v>
      </c>
      <c r="AD1583">
        <v>0</v>
      </c>
      <c r="AE1583">
        <v>0</v>
      </c>
      <c r="AF1583" t="s">
        <v>50</v>
      </c>
      <c r="AH1583" t="s">
        <v>64</v>
      </c>
      <c r="AI1583" t="s">
        <v>52</v>
      </c>
      <c r="AK1583" t="s">
        <v>59</v>
      </c>
    </row>
    <row r="1584" spans="1:38" x14ac:dyDescent="0.25">
      <c r="A1584" t="s">
        <v>38</v>
      </c>
      <c r="B1584">
        <v>101054450</v>
      </c>
      <c r="C1584">
        <v>56957</v>
      </c>
      <c r="D1584">
        <v>57080</v>
      </c>
      <c r="E1584" s="1">
        <v>44342</v>
      </c>
      <c r="F1584" s="2">
        <v>21</v>
      </c>
      <c r="G1584" s="2">
        <f t="shared" si="24"/>
        <v>5</v>
      </c>
      <c r="H1584" t="s">
        <v>171</v>
      </c>
      <c r="I1584" t="s">
        <v>124</v>
      </c>
      <c r="J1584" t="s">
        <v>41</v>
      </c>
      <c r="K1584" t="s">
        <v>570</v>
      </c>
      <c r="L1584" t="s">
        <v>932</v>
      </c>
      <c r="M1584" t="s">
        <v>42</v>
      </c>
      <c r="N1584" t="s">
        <v>43</v>
      </c>
      <c r="O1584" t="s">
        <v>46</v>
      </c>
      <c r="P1584" t="s">
        <v>47</v>
      </c>
      <c r="Q1584">
        <v>101055179</v>
      </c>
      <c r="R1584">
        <v>79200</v>
      </c>
      <c r="S1584" s="1">
        <v>44344</v>
      </c>
      <c r="T1584" t="s">
        <v>48</v>
      </c>
      <c r="U1584">
        <v>33650</v>
      </c>
      <c r="V1584">
        <v>33650</v>
      </c>
      <c r="W1584">
        <v>1</v>
      </c>
      <c r="X1584">
        <v>0</v>
      </c>
      <c r="Y1584">
        <v>15000</v>
      </c>
      <c r="Z1584" t="s">
        <v>49</v>
      </c>
      <c r="AC1584" s="3">
        <v>864805</v>
      </c>
      <c r="AD1584">
        <v>0</v>
      </c>
      <c r="AE1584">
        <v>0</v>
      </c>
      <c r="AF1584" t="s">
        <v>72</v>
      </c>
      <c r="AH1584" t="s">
        <v>51</v>
      </c>
      <c r="AI1584" t="s">
        <v>52</v>
      </c>
      <c r="AK1584" t="s">
        <v>59</v>
      </c>
    </row>
    <row r="1585" spans="1:38" x14ac:dyDescent="0.25">
      <c r="A1585" t="s">
        <v>38</v>
      </c>
      <c r="B1585">
        <v>101054451</v>
      </c>
      <c r="C1585">
        <v>56958</v>
      </c>
      <c r="E1585" s="1">
        <v>44342</v>
      </c>
      <c r="F1585" s="2">
        <v>21</v>
      </c>
      <c r="G1585" s="2">
        <f t="shared" si="24"/>
        <v>5</v>
      </c>
      <c r="H1585" t="s">
        <v>39</v>
      </c>
      <c r="I1585" t="s">
        <v>179</v>
      </c>
      <c r="J1585" t="s">
        <v>41</v>
      </c>
      <c r="K1585" t="s">
        <v>221</v>
      </c>
      <c r="L1585" t="s">
        <v>126</v>
      </c>
      <c r="M1585" t="s">
        <v>179</v>
      </c>
      <c r="N1585" t="s">
        <v>182</v>
      </c>
      <c r="O1585" t="s">
        <v>396</v>
      </c>
      <c r="P1585" t="s">
        <v>397</v>
      </c>
      <c r="Q1585">
        <v>101055180</v>
      </c>
      <c r="R1585">
        <v>3007</v>
      </c>
      <c r="S1585" s="1">
        <v>44342</v>
      </c>
      <c r="T1585" t="s">
        <v>170</v>
      </c>
      <c r="U1585">
        <v>35090</v>
      </c>
      <c r="V1585">
        <v>35080</v>
      </c>
      <c r="W1585">
        <v>1</v>
      </c>
      <c r="X1585">
        <v>0</v>
      </c>
      <c r="Y1585">
        <v>0</v>
      </c>
      <c r="AC1585" s="3">
        <v>1070642</v>
      </c>
      <c r="AD1585">
        <v>1000500</v>
      </c>
      <c r="AE1585">
        <v>-16820</v>
      </c>
      <c r="AH1585" t="s">
        <v>185</v>
      </c>
      <c r="AI1585" t="s">
        <v>52</v>
      </c>
      <c r="AK1585" t="s">
        <v>53</v>
      </c>
      <c r="AL1585" s="1">
        <v>44355</v>
      </c>
    </row>
    <row r="1586" spans="1:38" x14ac:dyDescent="0.25">
      <c r="A1586" t="s">
        <v>38</v>
      </c>
      <c r="B1586">
        <v>101054452</v>
      </c>
      <c r="C1586">
        <v>56959</v>
      </c>
      <c r="E1586" s="1">
        <v>44342</v>
      </c>
      <c r="F1586" s="2">
        <v>21</v>
      </c>
      <c r="G1586" s="2">
        <f t="shared" si="24"/>
        <v>5</v>
      </c>
      <c r="H1586" t="s">
        <v>39</v>
      </c>
      <c r="I1586" t="s">
        <v>179</v>
      </c>
      <c r="J1586" t="s">
        <v>41</v>
      </c>
      <c r="K1586" t="s">
        <v>221</v>
      </c>
      <c r="L1586" t="s">
        <v>126</v>
      </c>
      <c r="M1586" t="s">
        <v>179</v>
      </c>
      <c r="N1586" t="s">
        <v>182</v>
      </c>
      <c r="O1586" t="s">
        <v>596</v>
      </c>
      <c r="P1586" t="s">
        <v>597</v>
      </c>
      <c r="Q1586">
        <v>101055181</v>
      </c>
      <c r="R1586">
        <v>3041</v>
      </c>
      <c r="S1586" s="1">
        <v>44342</v>
      </c>
      <c r="T1586" t="s">
        <v>598</v>
      </c>
      <c r="U1586">
        <v>34800</v>
      </c>
      <c r="V1586">
        <v>34760</v>
      </c>
      <c r="W1586">
        <v>1</v>
      </c>
      <c r="X1586">
        <v>0</v>
      </c>
      <c r="Y1586">
        <v>0</v>
      </c>
      <c r="AC1586" s="3">
        <v>1060875</v>
      </c>
      <c r="AD1586">
        <v>1000500</v>
      </c>
      <c r="AE1586">
        <v>-7540</v>
      </c>
      <c r="AH1586" t="s">
        <v>185</v>
      </c>
      <c r="AI1586" t="s">
        <v>52</v>
      </c>
      <c r="AK1586" t="s">
        <v>53</v>
      </c>
      <c r="AL1586" s="1">
        <v>44355</v>
      </c>
    </row>
    <row r="1587" spans="1:38" x14ac:dyDescent="0.25">
      <c r="A1587" t="s">
        <v>38</v>
      </c>
      <c r="B1587">
        <v>101054453</v>
      </c>
      <c r="C1587">
        <v>56960</v>
      </c>
      <c r="D1587">
        <v>57061</v>
      </c>
      <c r="E1587" s="1">
        <v>44342</v>
      </c>
      <c r="F1587" s="2">
        <v>21</v>
      </c>
      <c r="G1587" s="2">
        <f t="shared" si="24"/>
        <v>5</v>
      </c>
      <c r="H1587" t="s">
        <v>291</v>
      </c>
      <c r="I1587" t="s">
        <v>40</v>
      </c>
      <c r="J1587" t="s">
        <v>41</v>
      </c>
      <c r="K1587" t="s">
        <v>44</v>
      </c>
      <c r="L1587" t="s">
        <v>45</v>
      </c>
      <c r="M1587" t="s">
        <v>292</v>
      </c>
      <c r="N1587" t="s">
        <v>293</v>
      </c>
      <c r="O1587" t="s">
        <v>529</v>
      </c>
      <c r="P1587" t="s">
        <v>349</v>
      </c>
      <c r="Q1587">
        <v>101055182</v>
      </c>
      <c r="R1587">
        <v>11060</v>
      </c>
      <c r="S1587" s="1">
        <v>44344</v>
      </c>
      <c r="T1587" t="s">
        <v>48</v>
      </c>
      <c r="U1587">
        <v>30800</v>
      </c>
      <c r="V1587">
        <v>30800</v>
      </c>
      <c r="W1587">
        <v>1</v>
      </c>
      <c r="X1587">
        <v>410435</v>
      </c>
      <c r="Y1587">
        <v>0</v>
      </c>
      <c r="Z1587" t="s">
        <v>49</v>
      </c>
      <c r="AC1587" s="3">
        <v>1600000</v>
      </c>
      <c r="AD1587">
        <v>0</v>
      </c>
      <c r="AE1587">
        <v>0</v>
      </c>
      <c r="AF1587" t="s">
        <v>56</v>
      </c>
      <c r="AH1587" t="s">
        <v>51</v>
      </c>
      <c r="AI1587" t="s">
        <v>52</v>
      </c>
      <c r="AK1587" t="s">
        <v>59</v>
      </c>
    </row>
    <row r="1588" spans="1:38" x14ac:dyDescent="0.25">
      <c r="A1588" t="s">
        <v>38</v>
      </c>
      <c r="B1588">
        <v>101054454</v>
      </c>
      <c r="C1588">
        <v>56961</v>
      </c>
      <c r="E1588" s="1">
        <v>44342</v>
      </c>
      <c r="F1588" s="2">
        <v>21</v>
      </c>
      <c r="G1588" s="2">
        <f t="shared" si="24"/>
        <v>5</v>
      </c>
      <c r="H1588" t="s">
        <v>39</v>
      </c>
      <c r="I1588" t="s">
        <v>179</v>
      </c>
      <c r="J1588" t="s">
        <v>41</v>
      </c>
      <c r="K1588" t="s">
        <v>221</v>
      </c>
      <c r="L1588" t="s">
        <v>126</v>
      </c>
      <c r="M1588" t="s">
        <v>179</v>
      </c>
      <c r="N1588" t="s">
        <v>182</v>
      </c>
      <c r="O1588" t="s">
        <v>596</v>
      </c>
      <c r="P1588" t="s">
        <v>597</v>
      </c>
      <c r="Q1588">
        <v>101055183</v>
      </c>
      <c r="R1588">
        <v>3055</v>
      </c>
      <c r="S1588" s="1">
        <v>44342</v>
      </c>
      <c r="T1588" t="s">
        <v>598</v>
      </c>
      <c r="U1588">
        <v>34940</v>
      </c>
      <c r="V1588">
        <v>34860</v>
      </c>
      <c r="W1588">
        <v>1</v>
      </c>
      <c r="X1588">
        <v>0</v>
      </c>
      <c r="Y1588">
        <v>0</v>
      </c>
      <c r="AC1588" s="3">
        <v>1063927</v>
      </c>
      <c r="AD1588">
        <v>1000500</v>
      </c>
      <c r="AE1588">
        <v>-10440</v>
      </c>
      <c r="AH1588" t="s">
        <v>185</v>
      </c>
      <c r="AI1588" t="s">
        <v>52</v>
      </c>
      <c r="AK1588" t="s">
        <v>53</v>
      </c>
      <c r="AL1588" s="1">
        <v>44355</v>
      </c>
    </row>
    <row r="1589" spans="1:38" x14ac:dyDescent="0.25">
      <c r="A1589" t="s">
        <v>38</v>
      </c>
      <c r="B1589">
        <v>101054455</v>
      </c>
      <c r="C1589">
        <v>56962</v>
      </c>
      <c r="E1589" s="1">
        <v>44342</v>
      </c>
      <c r="F1589" s="2">
        <v>21</v>
      </c>
      <c r="G1589" s="2">
        <f t="shared" si="24"/>
        <v>5</v>
      </c>
      <c r="H1589" t="s">
        <v>39</v>
      </c>
      <c r="I1589" t="s">
        <v>179</v>
      </c>
      <c r="J1589" t="s">
        <v>41</v>
      </c>
      <c r="K1589" t="s">
        <v>221</v>
      </c>
      <c r="L1589" t="s">
        <v>126</v>
      </c>
      <c r="M1589" t="s">
        <v>179</v>
      </c>
      <c r="N1589" t="s">
        <v>182</v>
      </c>
      <c r="O1589" t="s">
        <v>396</v>
      </c>
      <c r="P1589" t="s">
        <v>397</v>
      </c>
      <c r="Q1589">
        <v>101055184</v>
      </c>
      <c r="R1589">
        <v>3056</v>
      </c>
      <c r="S1589" s="1">
        <v>44342</v>
      </c>
      <c r="T1589" t="s">
        <v>170</v>
      </c>
      <c r="U1589">
        <v>34970</v>
      </c>
      <c r="V1589">
        <v>34940</v>
      </c>
      <c r="W1589">
        <v>1</v>
      </c>
      <c r="X1589">
        <v>0</v>
      </c>
      <c r="Y1589">
        <v>0</v>
      </c>
      <c r="AC1589" s="3">
        <v>1066369</v>
      </c>
      <c r="AD1589">
        <v>1000500</v>
      </c>
      <c r="AE1589">
        <v>-12760</v>
      </c>
      <c r="AH1589" t="s">
        <v>185</v>
      </c>
      <c r="AI1589" t="s">
        <v>52</v>
      </c>
      <c r="AK1589" t="s">
        <v>53</v>
      </c>
      <c r="AL1589" s="1">
        <v>44355</v>
      </c>
    </row>
    <row r="1590" spans="1:38" x14ac:dyDescent="0.25">
      <c r="A1590" t="s">
        <v>38</v>
      </c>
      <c r="B1590">
        <v>101054456</v>
      </c>
      <c r="C1590">
        <v>56963</v>
      </c>
      <c r="D1590">
        <v>57359</v>
      </c>
      <c r="E1590" s="1">
        <v>44342</v>
      </c>
      <c r="F1590" s="2">
        <v>21</v>
      </c>
      <c r="G1590" s="2">
        <f t="shared" si="24"/>
        <v>5</v>
      </c>
      <c r="H1590" t="s">
        <v>88</v>
      </c>
      <c r="I1590" t="s">
        <v>83</v>
      </c>
      <c r="J1590" t="s">
        <v>41</v>
      </c>
      <c r="K1590" t="s">
        <v>83</v>
      </c>
      <c r="L1590" t="s">
        <v>45</v>
      </c>
      <c r="M1590" t="s">
        <v>83</v>
      </c>
      <c r="N1590" t="s">
        <v>84</v>
      </c>
      <c r="O1590" t="s">
        <v>62</v>
      </c>
      <c r="P1590" t="s">
        <v>672</v>
      </c>
      <c r="Q1590">
        <v>101055185</v>
      </c>
      <c r="R1590">
        <v>97644</v>
      </c>
      <c r="S1590" s="1">
        <v>44350</v>
      </c>
      <c r="T1590" t="s">
        <v>48</v>
      </c>
      <c r="U1590">
        <v>33750</v>
      </c>
      <c r="V1590">
        <v>33910</v>
      </c>
      <c r="W1590">
        <v>1</v>
      </c>
      <c r="X1590">
        <v>882851</v>
      </c>
      <c r="Y1590">
        <v>0</v>
      </c>
      <c r="Z1590" t="s">
        <v>49</v>
      </c>
      <c r="AC1590" s="3">
        <v>6750000</v>
      </c>
      <c r="AD1590">
        <v>0</v>
      </c>
      <c r="AE1590">
        <v>0</v>
      </c>
      <c r="AF1590" t="s">
        <v>56</v>
      </c>
      <c r="AH1590" t="s">
        <v>87</v>
      </c>
      <c r="AI1590" t="s">
        <v>52</v>
      </c>
      <c r="AK1590" t="s">
        <v>59</v>
      </c>
    </row>
    <row r="1591" spans="1:38" x14ac:dyDescent="0.25">
      <c r="A1591" t="s">
        <v>38</v>
      </c>
      <c r="B1591">
        <v>101054457</v>
      </c>
      <c r="C1591">
        <v>56964</v>
      </c>
      <c r="E1591" s="1">
        <v>44342</v>
      </c>
      <c r="F1591" s="2">
        <v>21</v>
      </c>
      <c r="G1591" s="2">
        <f t="shared" si="24"/>
        <v>5</v>
      </c>
      <c r="H1591" t="s">
        <v>39</v>
      </c>
      <c r="I1591" t="s">
        <v>179</v>
      </c>
      <c r="J1591" t="s">
        <v>41</v>
      </c>
      <c r="K1591" t="s">
        <v>221</v>
      </c>
      <c r="L1591" t="s">
        <v>126</v>
      </c>
      <c r="M1591" t="s">
        <v>179</v>
      </c>
      <c r="N1591" t="s">
        <v>182</v>
      </c>
      <c r="O1591" t="s">
        <v>396</v>
      </c>
      <c r="P1591" t="s">
        <v>397</v>
      </c>
      <c r="Q1591">
        <v>101055186</v>
      </c>
      <c r="R1591">
        <v>3075</v>
      </c>
      <c r="S1591" s="1">
        <v>44342</v>
      </c>
      <c r="T1591" t="s">
        <v>170</v>
      </c>
      <c r="U1591">
        <v>34990</v>
      </c>
      <c r="V1591">
        <v>35050</v>
      </c>
      <c r="W1591">
        <v>1</v>
      </c>
      <c r="X1591">
        <v>0</v>
      </c>
      <c r="Y1591">
        <v>0</v>
      </c>
      <c r="AC1591" s="3">
        <v>1069726</v>
      </c>
      <c r="AD1591">
        <v>1000500</v>
      </c>
      <c r="AE1591">
        <v>-15950</v>
      </c>
      <c r="AH1591" t="s">
        <v>185</v>
      </c>
      <c r="AI1591" t="s">
        <v>52</v>
      </c>
      <c r="AK1591" t="s">
        <v>53</v>
      </c>
      <c r="AL1591" s="1">
        <v>44355</v>
      </c>
    </row>
    <row r="1592" spans="1:38" x14ac:dyDescent="0.25">
      <c r="A1592" t="s">
        <v>38</v>
      </c>
      <c r="B1592">
        <v>101054458</v>
      </c>
      <c r="C1592">
        <v>56965</v>
      </c>
      <c r="D1592">
        <v>57414</v>
      </c>
      <c r="E1592" s="1">
        <v>44342</v>
      </c>
      <c r="F1592" s="2">
        <v>21</v>
      </c>
      <c r="G1592" s="2">
        <f t="shared" si="24"/>
        <v>5</v>
      </c>
      <c r="H1592" t="s">
        <v>82</v>
      </c>
      <c r="I1592" t="s">
        <v>83</v>
      </c>
      <c r="J1592" t="s">
        <v>41</v>
      </c>
      <c r="K1592" t="s">
        <v>83</v>
      </c>
      <c r="L1592" t="s">
        <v>45</v>
      </c>
      <c r="M1592" t="s">
        <v>83</v>
      </c>
      <c r="N1592" t="s">
        <v>84</v>
      </c>
      <c r="O1592" t="s">
        <v>207</v>
      </c>
      <c r="P1592" t="s">
        <v>208</v>
      </c>
      <c r="Q1592">
        <v>101055187</v>
      </c>
      <c r="R1592">
        <v>97617</v>
      </c>
      <c r="S1592" s="1">
        <v>44350</v>
      </c>
      <c r="T1592" t="s">
        <v>48</v>
      </c>
      <c r="U1592">
        <v>32630</v>
      </c>
      <c r="V1592">
        <v>32620</v>
      </c>
      <c r="W1592">
        <v>1</v>
      </c>
      <c r="X1592">
        <v>882851</v>
      </c>
      <c r="Y1592">
        <v>0</v>
      </c>
      <c r="Z1592" t="s">
        <v>49</v>
      </c>
      <c r="AC1592" s="3">
        <v>6526000</v>
      </c>
      <c r="AD1592">
        <v>0</v>
      </c>
      <c r="AE1592">
        <v>0</v>
      </c>
      <c r="AF1592" t="s">
        <v>56</v>
      </c>
      <c r="AH1592" t="s">
        <v>87</v>
      </c>
      <c r="AI1592" t="s">
        <v>52</v>
      </c>
      <c r="AK1592" t="s">
        <v>59</v>
      </c>
    </row>
    <row r="1593" spans="1:38" x14ac:dyDescent="0.25">
      <c r="A1593" t="s">
        <v>38</v>
      </c>
      <c r="B1593">
        <v>101054459</v>
      </c>
      <c r="C1593">
        <v>56966</v>
      </c>
      <c r="E1593" s="1">
        <v>44342</v>
      </c>
      <c r="F1593" s="2">
        <v>21</v>
      </c>
      <c r="G1593" s="2">
        <f t="shared" si="24"/>
        <v>5</v>
      </c>
      <c r="H1593" t="s">
        <v>39</v>
      </c>
      <c r="I1593" t="s">
        <v>179</v>
      </c>
      <c r="J1593" t="s">
        <v>41</v>
      </c>
      <c r="K1593" t="s">
        <v>221</v>
      </c>
      <c r="L1593" t="s">
        <v>126</v>
      </c>
      <c r="M1593" t="s">
        <v>179</v>
      </c>
      <c r="N1593" t="s">
        <v>182</v>
      </c>
      <c r="O1593" t="s">
        <v>596</v>
      </c>
      <c r="P1593" t="s">
        <v>597</v>
      </c>
      <c r="Q1593">
        <v>101055188</v>
      </c>
      <c r="R1593">
        <v>3076</v>
      </c>
      <c r="S1593" s="1">
        <v>44342</v>
      </c>
      <c r="T1593" t="s">
        <v>598</v>
      </c>
      <c r="U1593">
        <v>35320</v>
      </c>
      <c r="V1593">
        <v>35360</v>
      </c>
      <c r="W1593">
        <v>1</v>
      </c>
      <c r="X1593">
        <v>0</v>
      </c>
      <c r="Y1593">
        <v>0</v>
      </c>
      <c r="AC1593" s="3">
        <v>1079187</v>
      </c>
      <c r="AD1593">
        <v>1000500</v>
      </c>
      <c r="AE1593">
        <v>-24940</v>
      </c>
      <c r="AH1593" t="s">
        <v>185</v>
      </c>
      <c r="AI1593" t="s">
        <v>52</v>
      </c>
      <c r="AK1593" t="s">
        <v>53</v>
      </c>
      <c r="AL1593" s="1">
        <v>44355</v>
      </c>
    </row>
    <row r="1594" spans="1:38" x14ac:dyDescent="0.25">
      <c r="A1594" t="s">
        <v>38</v>
      </c>
      <c r="B1594">
        <v>101054460</v>
      </c>
      <c r="C1594">
        <v>56967</v>
      </c>
      <c r="E1594" s="1">
        <v>44342</v>
      </c>
      <c r="F1594" s="2">
        <v>21</v>
      </c>
      <c r="G1594" s="2">
        <f t="shared" si="24"/>
        <v>5</v>
      </c>
      <c r="H1594" t="s">
        <v>39</v>
      </c>
      <c r="I1594" t="s">
        <v>179</v>
      </c>
      <c r="J1594" t="s">
        <v>41</v>
      </c>
      <c r="K1594" t="s">
        <v>221</v>
      </c>
      <c r="L1594" t="s">
        <v>126</v>
      </c>
      <c r="M1594" t="s">
        <v>179</v>
      </c>
      <c r="N1594" t="s">
        <v>182</v>
      </c>
      <c r="O1594" t="s">
        <v>572</v>
      </c>
      <c r="P1594" t="s">
        <v>573</v>
      </c>
      <c r="Q1594">
        <v>101055189</v>
      </c>
      <c r="R1594">
        <v>0</v>
      </c>
      <c r="S1594" s="1">
        <v>44342</v>
      </c>
      <c r="T1594" t="s">
        <v>170</v>
      </c>
      <c r="U1594">
        <v>35050</v>
      </c>
      <c r="V1594">
        <v>35070</v>
      </c>
      <c r="W1594">
        <v>1</v>
      </c>
      <c r="X1594">
        <v>0</v>
      </c>
      <c r="Y1594">
        <v>0</v>
      </c>
      <c r="AC1594" s="3">
        <v>1070336</v>
      </c>
      <c r="AD1594">
        <v>1000500</v>
      </c>
      <c r="AE1594">
        <v>-16530</v>
      </c>
      <c r="AH1594" t="s">
        <v>185</v>
      </c>
      <c r="AI1594" t="s">
        <v>52</v>
      </c>
      <c r="AK1594" t="s">
        <v>53</v>
      </c>
      <c r="AL1594" s="1">
        <v>44355</v>
      </c>
    </row>
    <row r="1595" spans="1:38" x14ac:dyDescent="0.25">
      <c r="A1595" t="s">
        <v>38</v>
      </c>
      <c r="B1595">
        <v>101054461</v>
      </c>
      <c r="C1595">
        <v>56968</v>
      </c>
      <c r="E1595" s="1">
        <v>44342</v>
      </c>
      <c r="F1595" s="2">
        <v>21</v>
      </c>
      <c r="G1595" s="2">
        <f t="shared" si="24"/>
        <v>5</v>
      </c>
      <c r="H1595" t="s">
        <v>39</v>
      </c>
      <c r="I1595" t="s">
        <v>179</v>
      </c>
      <c r="J1595" t="s">
        <v>41</v>
      </c>
      <c r="K1595" t="s">
        <v>221</v>
      </c>
      <c r="L1595" t="s">
        <v>126</v>
      </c>
      <c r="M1595" t="s">
        <v>179</v>
      </c>
      <c r="N1595" t="s">
        <v>182</v>
      </c>
      <c r="O1595" t="s">
        <v>396</v>
      </c>
      <c r="P1595" t="s">
        <v>397</v>
      </c>
      <c r="Q1595">
        <v>101055190</v>
      </c>
      <c r="R1595">
        <v>3115</v>
      </c>
      <c r="S1595" s="1">
        <v>44347</v>
      </c>
      <c r="T1595" t="s">
        <v>170</v>
      </c>
      <c r="U1595">
        <v>35160</v>
      </c>
      <c r="V1595">
        <v>35050</v>
      </c>
      <c r="W1595">
        <v>1</v>
      </c>
      <c r="X1595">
        <v>0</v>
      </c>
      <c r="Y1595">
        <v>0</v>
      </c>
      <c r="AC1595" s="3">
        <v>1069726</v>
      </c>
      <c r="AD1595">
        <v>1000500</v>
      </c>
      <c r="AE1595">
        <v>-15950</v>
      </c>
      <c r="AH1595" t="s">
        <v>185</v>
      </c>
      <c r="AI1595" t="s">
        <v>52</v>
      </c>
      <c r="AK1595" t="s">
        <v>53</v>
      </c>
      <c r="AL1595" s="1">
        <v>44355</v>
      </c>
    </row>
    <row r="1596" spans="1:38" x14ac:dyDescent="0.25">
      <c r="A1596" t="s">
        <v>38</v>
      </c>
      <c r="B1596">
        <v>101054462</v>
      </c>
      <c r="C1596">
        <v>56969</v>
      </c>
      <c r="E1596" s="1">
        <v>44342</v>
      </c>
      <c r="F1596" s="2">
        <v>21</v>
      </c>
      <c r="G1596" s="2">
        <f t="shared" si="24"/>
        <v>5</v>
      </c>
      <c r="H1596" t="s">
        <v>39</v>
      </c>
      <c r="I1596" t="s">
        <v>179</v>
      </c>
      <c r="J1596" t="s">
        <v>41</v>
      </c>
      <c r="K1596" t="s">
        <v>221</v>
      </c>
      <c r="L1596" t="s">
        <v>126</v>
      </c>
      <c r="M1596" t="s">
        <v>179</v>
      </c>
      <c r="N1596" t="s">
        <v>182</v>
      </c>
      <c r="O1596" t="s">
        <v>596</v>
      </c>
      <c r="P1596" t="s">
        <v>597</v>
      </c>
      <c r="Q1596">
        <v>101055191</v>
      </c>
      <c r="R1596">
        <v>3114</v>
      </c>
      <c r="S1596" s="1">
        <v>44347</v>
      </c>
      <c r="T1596" t="s">
        <v>598</v>
      </c>
      <c r="U1596">
        <v>35190</v>
      </c>
      <c r="V1596">
        <v>35140</v>
      </c>
      <c r="W1596">
        <v>1</v>
      </c>
      <c r="X1596">
        <v>0</v>
      </c>
      <c r="Y1596">
        <v>0</v>
      </c>
      <c r="AC1596" s="3">
        <v>1072473</v>
      </c>
      <c r="AD1596">
        <v>1000500</v>
      </c>
      <c r="AE1596">
        <v>-18560</v>
      </c>
      <c r="AH1596" t="s">
        <v>185</v>
      </c>
      <c r="AI1596" t="s">
        <v>52</v>
      </c>
      <c r="AK1596" t="s">
        <v>53</v>
      </c>
      <c r="AL1596" s="1">
        <v>44355</v>
      </c>
    </row>
    <row r="1597" spans="1:38" x14ac:dyDescent="0.25">
      <c r="A1597" t="s">
        <v>38</v>
      </c>
      <c r="B1597">
        <v>101054463</v>
      </c>
      <c r="C1597">
        <v>56970</v>
      </c>
      <c r="D1597">
        <v>57018</v>
      </c>
      <c r="E1597" s="1">
        <v>44342</v>
      </c>
      <c r="F1597" s="2">
        <v>21</v>
      </c>
      <c r="G1597" s="2">
        <f t="shared" si="24"/>
        <v>5</v>
      </c>
      <c r="H1597" t="s">
        <v>256</v>
      </c>
      <c r="I1597" t="s">
        <v>79</v>
      </c>
      <c r="J1597" t="s">
        <v>41</v>
      </c>
      <c r="K1597" t="s">
        <v>79</v>
      </c>
      <c r="L1597" t="s">
        <v>45</v>
      </c>
      <c r="M1597" t="s">
        <v>450</v>
      </c>
      <c r="N1597" t="s">
        <v>451</v>
      </c>
      <c r="O1597" t="s">
        <v>269</v>
      </c>
      <c r="P1597" t="s">
        <v>270</v>
      </c>
      <c r="Q1597">
        <v>101055192</v>
      </c>
      <c r="R1597" t="s">
        <v>934</v>
      </c>
      <c r="S1597" s="1">
        <v>44343</v>
      </c>
      <c r="T1597" t="s">
        <v>48</v>
      </c>
      <c r="U1597">
        <v>10120</v>
      </c>
      <c r="V1597">
        <v>10120</v>
      </c>
      <c r="W1597">
        <v>1</v>
      </c>
      <c r="X1597">
        <v>221080</v>
      </c>
      <c r="Y1597">
        <v>0</v>
      </c>
      <c r="Z1597" t="s">
        <v>49</v>
      </c>
      <c r="AC1597" s="3">
        <v>1445035</v>
      </c>
      <c r="AD1597">
        <v>0</v>
      </c>
      <c r="AE1597">
        <v>0</v>
      </c>
      <c r="AF1597" t="s">
        <v>56</v>
      </c>
      <c r="AH1597" t="s">
        <v>212</v>
      </c>
      <c r="AI1597" t="s">
        <v>52</v>
      </c>
      <c r="AK1597" t="s">
        <v>59</v>
      </c>
    </row>
    <row r="1598" spans="1:38" x14ac:dyDescent="0.25">
      <c r="A1598" t="s">
        <v>38</v>
      </c>
      <c r="B1598">
        <v>101054464</v>
      </c>
      <c r="C1598">
        <v>56971</v>
      </c>
      <c r="D1598">
        <v>57015</v>
      </c>
      <c r="E1598" s="1">
        <v>44342</v>
      </c>
      <c r="F1598" s="2">
        <v>21</v>
      </c>
      <c r="G1598" s="2">
        <f t="shared" si="24"/>
        <v>5</v>
      </c>
      <c r="H1598" t="s">
        <v>256</v>
      </c>
      <c r="I1598" t="s">
        <v>79</v>
      </c>
      <c r="J1598" t="s">
        <v>41</v>
      </c>
      <c r="K1598" t="s">
        <v>79</v>
      </c>
      <c r="L1598" t="s">
        <v>45</v>
      </c>
      <c r="M1598" t="s">
        <v>450</v>
      </c>
      <c r="N1598" t="s">
        <v>451</v>
      </c>
      <c r="O1598" t="s">
        <v>289</v>
      </c>
      <c r="P1598" t="s">
        <v>290</v>
      </c>
      <c r="Q1598">
        <v>101055193</v>
      </c>
      <c r="R1598" t="s">
        <v>935</v>
      </c>
      <c r="S1598" s="1">
        <v>44343</v>
      </c>
      <c r="T1598" t="s">
        <v>48</v>
      </c>
      <c r="U1598">
        <v>10125</v>
      </c>
      <c r="V1598">
        <v>10125</v>
      </c>
      <c r="W1598">
        <v>1</v>
      </c>
      <c r="X1598">
        <v>221080</v>
      </c>
      <c r="Y1598">
        <v>0</v>
      </c>
      <c r="Z1598" t="s">
        <v>49</v>
      </c>
      <c r="AC1598" s="3">
        <v>1445749</v>
      </c>
      <c r="AD1598">
        <v>0</v>
      </c>
      <c r="AE1598">
        <v>0</v>
      </c>
      <c r="AF1598" t="s">
        <v>56</v>
      </c>
      <c r="AH1598" t="s">
        <v>212</v>
      </c>
      <c r="AI1598" t="s">
        <v>52</v>
      </c>
      <c r="AK1598" t="s">
        <v>59</v>
      </c>
    </row>
    <row r="1599" spans="1:38" x14ac:dyDescent="0.25">
      <c r="A1599" t="s">
        <v>38</v>
      </c>
      <c r="B1599">
        <v>101054465</v>
      </c>
      <c r="C1599">
        <v>56972</v>
      </c>
      <c r="D1599">
        <v>57300</v>
      </c>
      <c r="E1599" s="1">
        <v>44342</v>
      </c>
      <c r="F1599" s="2">
        <v>21</v>
      </c>
      <c r="G1599" s="2">
        <f t="shared" si="24"/>
        <v>5</v>
      </c>
      <c r="H1599" t="s">
        <v>256</v>
      </c>
      <c r="I1599" t="s">
        <v>79</v>
      </c>
      <c r="J1599" t="s">
        <v>41</v>
      </c>
      <c r="K1599" t="s">
        <v>79</v>
      </c>
      <c r="L1599" t="s">
        <v>45</v>
      </c>
      <c r="M1599" t="s">
        <v>450</v>
      </c>
      <c r="N1599" t="s">
        <v>451</v>
      </c>
      <c r="O1599" t="s">
        <v>275</v>
      </c>
      <c r="P1599" t="s">
        <v>276</v>
      </c>
      <c r="Q1599">
        <v>101055194</v>
      </c>
      <c r="R1599" t="s">
        <v>936</v>
      </c>
      <c r="S1599" s="1">
        <v>44348</v>
      </c>
      <c r="T1599" t="s">
        <v>48</v>
      </c>
      <c r="U1599">
        <v>10136</v>
      </c>
      <c r="V1599">
        <v>10136</v>
      </c>
      <c r="W1599">
        <v>1</v>
      </c>
      <c r="X1599">
        <v>221080</v>
      </c>
      <c r="Y1599">
        <v>139467</v>
      </c>
      <c r="Z1599" t="s">
        <v>49</v>
      </c>
      <c r="AC1599" s="3">
        <v>1447319</v>
      </c>
      <c r="AD1599">
        <v>0</v>
      </c>
      <c r="AE1599">
        <v>0</v>
      </c>
      <c r="AF1599" t="s">
        <v>50</v>
      </c>
      <c r="AH1599" t="s">
        <v>212</v>
      </c>
      <c r="AI1599" t="s">
        <v>52</v>
      </c>
      <c r="AK1599" t="s">
        <v>59</v>
      </c>
    </row>
    <row r="1600" spans="1:38" x14ac:dyDescent="0.25">
      <c r="A1600" t="s">
        <v>38</v>
      </c>
      <c r="B1600">
        <v>101054466</v>
      </c>
      <c r="C1600">
        <v>56973</v>
      </c>
      <c r="D1600">
        <v>57039</v>
      </c>
      <c r="E1600" s="1">
        <v>44342</v>
      </c>
      <c r="F1600" s="2">
        <v>21</v>
      </c>
      <c r="G1600" s="2">
        <f t="shared" si="24"/>
        <v>5</v>
      </c>
      <c r="H1600" t="s">
        <v>256</v>
      </c>
      <c r="I1600" t="s">
        <v>79</v>
      </c>
      <c r="J1600" t="s">
        <v>41</v>
      </c>
      <c r="K1600" t="s">
        <v>79</v>
      </c>
      <c r="L1600" t="s">
        <v>45</v>
      </c>
      <c r="M1600" t="s">
        <v>257</v>
      </c>
      <c r="N1600" t="s">
        <v>268</v>
      </c>
      <c r="O1600" t="s">
        <v>286</v>
      </c>
      <c r="P1600" t="s">
        <v>881</v>
      </c>
      <c r="Q1600">
        <v>101055195</v>
      </c>
      <c r="R1600" t="s">
        <v>937</v>
      </c>
      <c r="S1600" s="1">
        <v>44344</v>
      </c>
      <c r="T1600" t="s">
        <v>48</v>
      </c>
      <c r="U1600">
        <v>10112</v>
      </c>
      <c r="V1600">
        <v>10127</v>
      </c>
      <c r="W1600">
        <v>1</v>
      </c>
      <c r="X1600">
        <v>429712</v>
      </c>
      <c r="Y1600">
        <v>0</v>
      </c>
      <c r="Z1600" t="s">
        <v>49</v>
      </c>
      <c r="AC1600" s="3">
        <v>2022400</v>
      </c>
      <c r="AD1600">
        <v>0</v>
      </c>
      <c r="AE1600">
        <v>0</v>
      </c>
      <c r="AF1600" t="s">
        <v>56</v>
      </c>
      <c r="AH1600" t="s">
        <v>212</v>
      </c>
      <c r="AI1600" t="s">
        <v>52</v>
      </c>
      <c r="AK1600" t="s">
        <v>59</v>
      </c>
    </row>
    <row r="1601" spans="1:38" x14ac:dyDescent="0.25">
      <c r="A1601" t="s">
        <v>38</v>
      </c>
      <c r="B1601">
        <v>101054467</v>
      </c>
      <c r="C1601">
        <v>56974</v>
      </c>
      <c r="E1601" s="1">
        <v>44342</v>
      </c>
      <c r="F1601" s="2">
        <v>21</v>
      </c>
      <c r="G1601" s="2">
        <f t="shared" si="24"/>
        <v>5</v>
      </c>
      <c r="H1601" t="s">
        <v>101</v>
      </c>
      <c r="I1601" t="s">
        <v>40</v>
      </c>
      <c r="J1601" t="s">
        <v>41</v>
      </c>
      <c r="K1601" t="s">
        <v>107</v>
      </c>
      <c r="L1601" t="s">
        <v>45</v>
      </c>
      <c r="M1601" t="s">
        <v>44</v>
      </c>
      <c r="N1601" t="s">
        <v>45</v>
      </c>
      <c r="O1601" t="s">
        <v>727</v>
      </c>
      <c r="P1601" t="s">
        <v>728</v>
      </c>
      <c r="Q1601">
        <v>101055196</v>
      </c>
      <c r="R1601" t="s">
        <v>938</v>
      </c>
      <c r="S1601" s="1">
        <v>44343</v>
      </c>
      <c r="T1601" t="s">
        <v>170</v>
      </c>
      <c r="U1601">
        <v>1</v>
      </c>
      <c r="V1601">
        <v>1</v>
      </c>
      <c r="W1601">
        <v>1</v>
      </c>
      <c r="X1601">
        <v>0</v>
      </c>
      <c r="Y1601">
        <v>0</v>
      </c>
      <c r="AC1601" s="3">
        <v>162301</v>
      </c>
      <c r="AD1601">
        <v>90000</v>
      </c>
      <c r="AE1601">
        <v>0</v>
      </c>
      <c r="AH1601" t="s">
        <v>64</v>
      </c>
      <c r="AI1601" t="s">
        <v>52</v>
      </c>
      <c r="AK1601" t="s">
        <v>59</v>
      </c>
    </row>
    <row r="1602" spans="1:38" x14ac:dyDescent="0.25">
      <c r="A1602" t="s">
        <v>38</v>
      </c>
      <c r="B1602">
        <v>101054468</v>
      </c>
      <c r="C1602">
        <v>56975</v>
      </c>
      <c r="D1602">
        <v>57349</v>
      </c>
      <c r="E1602" s="1">
        <v>44342</v>
      </c>
      <c r="F1602" s="2">
        <v>21</v>
      </c>
      <c r="G1602" s="2">
        <f t="shared" si="24"/>
        <v>5</v>
      </c>
      <c r="H1602" t="s">
        <v>256</v>
      </c>
      <c r="I1602" t="s">
        <v>79</v>
      </c>
      <c r="J1602" t="s">
        <v>41</v>
      </c>
      <c r="K1602" t="s">
        <v>79</v>
      </c>
      <c r="L1602" t="s">
        <v>45</v>
      </c>
      <c r="M1602" t="s">
        <v>257</v>
      </c>
      <c r="N1602" t="s">
        <v>268</v>
      </c>
      <c r="O1602" t="s">
        <v>939</v>
      </c>
      <c r="P1602" t="s">
        <v>594</v>
      </c>
      <c r="Q1602">
        <v>101055197</v>
      </c>
      <c r="R1602" t="s">
        <v>940</v>
      </c>
      <c r="S1602" s="1">
        <v>44350</v>
      </c>
      <c r="T1602" t="s">
        <v>48</v>
      </c>
      <c r="U1602">
        <v>10098</v>
      </c>
      <c r="V1602">
        <v>10115</v>
      </c>
      <c r="W1602">
        <v>1</v>
      </c>
      <c r="X1602">
        <v>429712</v>
      </c>
      <c r="Y1602">
        <v>0</v>
      </c>
      <c r="Z1602" t="s">
        <v>49</v>
      </c>
      <c r="AC1602" s="3">
        <v>2019600</v>
      </c>
      <c r="AD1602">
        <v>0</v>
      </c>
      <c r="AE1602">
        <v>0</v>
      </c>
      <c r="AF1602" t="s">
        <v>56</v>
      </c>
      <c r="AH1602" t="s">
        <v>212</v>
      </c>
      <c r="AI1602" t="s">
        <v>52</v>
      </c>
      <c r="AK1602" t="s">
        <v>59</v>
      </c>
    </row>
    <row r="1603" spans="1:38" x14ac:dyDescent="0.25">
      <c r="A1603" t="s">
        <v>38</v>
      </c>
      <c r="B1603">
        <v>101054469</v>
      </c>
      <c r="C1603">
        <v>56976</v>
      </c>
      <c r="E1603" s="1">
        <v>44342</v>
      </c>
      <c r="F1603" s="2">
        <v>21</v>
      </c>
      <c r="G1603" s="2">
        <f t="shared" ref="G1603:G1666" si="25">+MONTH(E1603)</f>
        <v>5</v>
      </c>
      <c r="H1603" t="s">
        <v>101</v>
      </c>
      <c r="I1603" t="s">
        <v>40</v>
      </c>
      <c r="J1603" t="s">
        <v>41</v>
      </c>
      <c r="K1603" t="s">
        <v>107</v>
      </c>
      <c r="L1603" t="s">
        <v>45</v>
      </c>
      <c r="M1603" t="s">
        <v>44</v>
      </c>
      <c r="N1603" t="s">
        <v>45</v>
      </c>
      <c r="O1603" t="s">
        <v>878</v>
      </c>
      <c r="P1603" t="s">
        <v>879</v>
      </c>
      <c r="Q1603">
        <v>101055198</v>
      </c>
      <c r="R1603" t="s">
        <v>941</v>
      </c>
      <c r="S1603" s="1">
        <v>44343</v>
      </c>
      <c r="T1603" t="s">
        <v>170</v>
      </c>
      <c r="U1603">
        <v>1</v>
      </c>
      <c r="V1603">
        <v>1</v>
      </c>
      <c r="W1603">
        <v>1</v>
      </c>
      <c r="X1603">
        <v>0</v>
      </c>
      <c r="Y1603">
        <v>0</v>
      </c>
      <c r="AC1603" s="3">
        <v>162301</v>
      </c>
      <c r="AD1603">
        <v>90000</v>
      </c>
      <c r="AE1603">
        <v>0</v>
      </c>
      <c r="AH1603" t="s">
        <v>64</v>
      </c>
      <c r="AI1603" t="s">
        <v>52</v>
      </c>
      <c r="AK1603" t="s">
        <v>59</v>
      </c>
    </row>
    <row r="1604" spans="1:38" x14ac:dyDescent="0.25">
      <c r="A1604" t="s">
        <v>38</v>
      </c>
      <c r="B1604">
        <v>101054470</v>
      </c>
      <c r="C1604">
        <v>56977</v>
      </c>
      <c r="E1604" s="1">
        <v>44342</v>
      </c>
      <c r="F1604" s="2">
        <v>21</v>
      </c>
      <c r="G1604" s="2">
        <f t="shared" si="25"/>
        <v>5</v>
      </c>
      <c r="H1604" t="s">
        <v>101</v>
      </c>
      <c r="I1604" t="s">
        <v>40</v>
      </c>
      <c r="J1604" t="s">
        <v>41</v>
      </c>
      <c r="K1604" t="s">
        <v>107</v>
      </c>
      <c r="L1604" t="s">
        <v>45</v>
      </c>
      <c r="M1604" t="s">
        <v>44</v>
      </c>
      <c r="N1604" t="s">
        <v>45</v>
      </c>
      <c r="O1604" t="s">
        <v>345</v>
      </c>
      <c r="P1604" t="s">
        <v>346</v>
      </c>
      <c r="Q1604">
        <v>101055199</v>
      </c>
      <c r="R1604" t="s">
        <v>942</v>
      </c>
      <c r="S1604" s="1">
        <v>44343</v>
      </c>
      <c r="T1604" t="s">
        <v>170</v>
      </c>
      <c r="U1604">
        <v>1</v>
      </c>
      <c r="V1604">
        <v>1</v>
      </c>
      <c r="W1604">
        <v>1</v>
      </c>
      <c r="X1604">
        <v>0</v>
      </c>
      <c r="Y1604">
        <v>0</v>
      </c>
      <c r="AC1604" s="3">
        <v>162301</v>
      </c>
      <c r="AD1604">
        <v>90000</v>
      </c>
      <c r="AE1604">
        <v>0</v>
      </c>
      <c r="AH1604" t="s">
        <v>64</v>
      </c>
      <c r="AI1604" t="s">
        <v>52</v>
      </c>
      <c r="AK1604" t="s">
        <v>59</v>
      </c>
    </row>
    <row r="1605" spans="1:38" x14ac:dyDescent="0.25">
      <c r="A1605" t="s">
        <v>38</v>
      </c>
      <c r="B1605">
        <v>101054471</v>
      </c>
      <c r="C1605">
        <v>56978</v>
      </c>
      <c r="D1605">
        <v>57428</v>
      </c>
      <c r="E1605" s="1">
        <v>44342</v>
      </c>
      <c r="F1605" s="2">
        <v>21</v>
      </c>
      <c r="G1605" s="2">
        <f t="shared" si="25"/>
        <v>5</v>
      </c>
      <c r="H1605" t="s">
        <v>256</v>
      </c>
      <c r="I1605" t="s">
        <v>79</v>
      </c>
      <c r="J1605" t="s">
        <v>41</v>
      </c>
      <c r="K1605" t="s">
        <v>79</v>
      </c>
      <c r="L1605" t="s">
        <v>45</v>
      </c>
      <c r="M1605" t="s">
        <v>319</v>
      </c>
      <c r="N1605" t="s">
        <v>285</v>
      </c>
      <c r="O1605" t="s">
        <v>320</v>
      </c>
      <c r="P1605" t="s">
        <v>321</v>
      </c>
      <c r="Q1605">
        <v>101055200</v>
      </c>
      <c r="R1605" t="s">
        <v>943</v>
      </c>
      <c r="S1605" s="1">
        <v>44350</v>
      </c>
      <c r="T1605" t="s">
        <v>48</v>
      </c>
      <c r="U1605">
        <v>10141</v>
      </c>
      <c r="V1605">
        <v>10144</v>
      </c>
      <c r="W1605">
        <v>1</v>
      </c>
      <c r="X1605">
        <v>221080</v>
      </c>
      <c r="Y1605">
        <v>75000</v>
      </c>
      <c r="Z1605" t="s">
        <v>49</v>
      </c>
      <c r="AC1605" s="3">
        <v>1448033</v>
      </c>
      <c r="AD1605">
        <v>0</v>
      </c>
      <c r="AE1605">
        <v>0</v>
      </c>
      <c r="AF1605" t="s">
        <v>50</v>
      </c>
      <c r="AH1605" t="s">
        <v>212</v>
      </c>
      <c r="AI1605" t="s">
        <v>52</v>
      </c>
      <c r="AK1605" t="s">
        <v>59</v>
      </c>
    </row>
    <row r="1606" spans="1:38" x14ac:dyDescent="0.25">
      <c r="A1606" t="s">
        <v>38</v>
      </c>
      <c r="B1606">
        <v>101054472</v>
      </c>
      <c r="C1606">
        <v>56979</v>
      </c>
      <c r="D1606">
        <v>57189</v>
      </c>
      <c r="E1606" s="1">
        <v>44342</v>
      </c>
      <c r="F1606" s="2">
        <v>21</v>
      </c>
      <c r="G1606" s="2">
        <f t="shared" si="25"/>
        <v>5</v>
      </c>
      <c r="H1606" t="s">
        <v>256</v>
      </c>
      <c r="I1606" t="s">
        <v>79</v>
      </c>
      <c r="J1606" t="s">
        <v>41</v>
      </c>
      <c r="K1606" t="s">
        <v>79</v>
      </c>
      <c r="L1606" t="s">
        <v>45</v>
      </c>
      <c r="M1606" t="s">
        <v>267</v>
      </c>
      <c r="N1606" t="s">
        <v>285</v>
      </c>
      <c r="O1606" t="s">
        <v>282</v>
      </c>
      <c r="P1606" t="s">
        <v>283</v>
      </c>
      <c r="Q1606">
        <v>101055201</v>
      </c>
      <c r="R1606" t="s">
        <v>944</v>
      </c>
      <c r="S1606" s="1">
        <v>44347</v>
      </c>
      <c r="T1606" t="s">
        <v>48</v>
      </c>
      <c r="U1606">
        <v>10117</v>
      </c>
      <c r="V1606">
        <v>10131</v>
      </c>
      <c r="W1606">
        <v>1</v>
      </c>
      <c r="X1606">
        <v>221080</v>
      </c>
      <c r="Y1606">
        <v>127600</v>
      </c>
      <c r="Z1606" t="s">
        <v>49</v>
      </c>
      <c r="AC1606" s="3">
        <v>1444606</v>
      </c>
      <c r="AD1606">
        <v>0</v>
      </c>
      <c r="AE1606">
        <v>0</v>
      </c>
      <c r="AF1606" t="s">
        <v>50</v>
      </c>
      <c r="AH1606" t="s">
        <v>212</v>
      </c>
      <c r="AI1606" t="s">
        <v>52</v>
      </c>
      <c r="AK1606" t="s">
        <v>53</v>
      </c>
      <c r="AL1606" s="1">
        <v>44355</v>
      </c>
    </row>
    <row r="1607" spans="1:38" x14ac:dyDescent="0.25">
      <c r="A1607" t="s">
        <v>38</v>
      </c>
      <c r="B1607">
        <v>101054473</v>
      </c>
      <c r="C1607">
        <v>56980</v>
      </c>
      <c r="D1607">
        <v>57336</v>
      </c>
      <c r="E1607" s="1">
        <v>44342</v>
      </c>
      <c r="F1607" s="2">
        <v>21</v>
      </c>
      <c r="G1607" s="2">
        <f t="shared" si="25"/>
        <v>5</v>
      </c>
      <c r="H1607" t="s">
        <v>256</v>
      </c>
      <c r="I1607" t="s">
        <v>79</v>
      </c>
      <c r="J1607" t="s">
        <v>41</v>
      </c>
      <c r="K1607" t="s">
        <v>79</v>
      </c>
      <c r="L1607" t="s">
        <v>45</v>
      </c>
      <c r="M1607" t="s">
        <v>257</v>
      </c>
      <c r="N1607" t="s">
        <v>525</v>
      </c>
      <c r="O1607" t="s">
        <v>298</v>
      </c>
      <c r="P1607" t="s">
        <v>299</v>
      </c>
      <c r="Q1607">
        <v>101055202</v>
      </c>
      <c r="R1607" t="s">
        <v>945</v>
      </c>
      <c r="S1607" s="1">
        <v>44349</v>
      </c>
      <c r="T1607" t="s">
        <v>48</v>
      </c>
      <c r="U1607">
        <v>10162</v>
      </c>
      <c r="V1607">
        <v>10162</v>
      </c>
      <c r="W1607">
        <v>1</v>
      </c>
      <c r="X1607">
        <v>458326</v>
      </c>
      <c r="Y1607">
        <v>0</v>
      </c>
      <c r="Z1607" t="s">
        <v>49</v>
      </c>
      <c r="AC1607" s="3">
        <v>3684233</v>
      </c>
      <c r="AD1607">
        <v>0</v>
      </c>
      <c r="AE1607">
        <v>0</v>
      </c>
      <c r="AF1607" t="s">
        <v>56</v>
      </c>
      <c r="AH1607" t="s">
        <v>212</v>
      </c>
      <c r="AI1607" t="s">
        <v>52</v>
      </c>
      <c r="AK1607" t="s">
        <v>59</v>
      </c>
    </row>
    <row r="1608" spans="1:38" x14ac:dyDescent="0.25">
      <c r="A1608" t="s">
        <v>38</v>
      </c>
      <c r="B1608">
        <v>101054474</v>
      </c>
      <c r="C1608">
        <v>56981</v>
      </c>
      <c r="D1608">
        <v>57092</v>
      </c>
      <c r="E1608" s="1">
        <v>44342</v>
      </c>
      <c r="F1608" s="2">
        <v>21</v>
      </c>
      <c r="G1608" s="2">
        <f t="shared" si="25"/>
        <v>5</v>
      </c>
      <c r="H1608" t="s">
        <v>256</v>
      </c>
      <c r="I1608" t="s">
        <v>79</v>
      </c>
      <c r="J1608" t="s">
        <v>41</v>
      </c>
      <c r="K1608" t="s">
        <v>79</v>
      </c>
      <c r="L1608" t="s">
        <v>45</v>
      </c>
      <c r="M1608" t="s">
        <v>319</v>
      </c>
      <c r="N1608" t="s">
        <v>268</v>
      </c>
      <c r="O1608" t="s">
        <v>384</v>
      </c>
      <c r="P1608" t="s">
        <v>385</v>
      </c>
      <c r="Q1608">
        <v>101055203</v>
      </c>
      <c r="R1608" t="s">
        <v>946</v>
      </c>
      <c r="S1608" s="1">
        <v>44345</v>
      </c>
      <c r="T1608" t="s">
        <v>48</v>
      </c>
      <c r="U1608">
        <v>10098</v>
      </c>
      <c r="V1608">
        <v>10116</v>
      </c>
      <c r="W1608">
        <v>1</v>
      </c>
      <c r="X1608">
        <v>429712</v>
      </c>
      <c r="Y1608">
        <v>0</v>
      </c>
      <c r="Z1608" t="s">
        <v>49</v>
      </c>
      <c r="AC1608" s="3">
        <v>2019600</v>
      </c>
      <c r="AD1608">
        <v>0</v>
      </c>
      <c r="AE1608">
        <v>0</v>
      </c>
      <c r="AF1608" t="s">
        <v>56</v>
      </c>
      <c r="AH1608" t="s">
        <v>212</v>
      </c>
      <c r="AI1608" t="s">
        <v>52</v>
      </c>
      <c r="AK1608" t="s">
        <v>53</v>
      </c>
      <c r="AL1608" s="1">
        <v>44355</v>
      </c>
    </row>
    <row r="1609" spans="1:38" x14ac:dyDescent="0.25">
      <c r="A1609" t="s">
        <v>38</v>
      </c>
      <c r="B1609">
        <v>101054475</v>
      </c>
      <c r="C1609">
        <v>56982</v>
      </c>
      <c r="D1609">
        <v>57056</v>
      </c>
      <c r="E1609" s="1">
        <v>44342</v>
      </c>
      <c r="F1609" s="2">
        <v>21</v>
      </c>
      <c r="G1609" s="2">
        <f t="shared" si="25"/>
        <v>5</v>
      </c>
      <c r="H1609" t="s">
        <v>256</v>
      </c>
      <c r="I1609" t="s">
        <v>79</v>
      </c>
      <c r="J1609" t="s">
        <v>41</v>
      </c>
      <c r="K1609" t="s">
        <v>79</v>
      </c>
      <c r="L1609" t="s">
        <v>45</v>
      </c>
      <c r="M1609" t="s">
        <v>450</v>
      </c>
      <c r="N1609" t="s">
        <v>451</v>
      </c>
      <c r="O1609" t="s">
        <v>593</v>
      </c>
      <c r="P1609" t="s">
        <v>281</v>
      </c>
      <c r="Q1609">
        <v>101055204</v>
      </c>
      <c r="R1609" t="s">
        <v>947</v>
      </c>
      <c r="S1609" s="1">
        <v>44344</v>
      </c>
      <c r="T1609" t="s">
        <v>48</v>
      </c>
      <c r="U1609">
        <v>10162</v>
      </c>
      <c r="V1609">
        <v>10162</v>
      </c>
      <c r="W1609">
        <v>1</v>
      </c>
      <c r="X1609">
        <v>221080</v>
      </c>
      <c r="Y1609">
        <v>0</v>
      </c>
      <c r="Z1609" t="s">
        <v>49</v>
      </c>
      <c r="AC1609" s="3">
        <v>1451032</v>
      </c>
      <c r="AD1609">
        <v>0</v>
      </c>
      <c r="AE1609">
        <v>0</v>
      </c>
      <c r="AF1609" t="s">
        <v>56</v>
      </c>
      <c r="AH1609" t="s">
        <v>212</v>
      </c>
      <c r="AI1609" t="s">
        <v>52</v>
      </c>
      <c r="AK1609" t="s">
        <v>59</v>
      </c>
    </row>
    <row r="1610" spans="1:38" x14ac:dyDescent="0.25">
      <c r="A1610" t="s">
        <v>38</v>
      </c>
      <c r="B1610">
        <v>101054476</v>
      </c>
      <c r="C1610">
        <v>56983</v>
      </c>
      <c r="D1610">
        <v>57196</v>
      </c>
      <c r="E1610" s="1">
        <v>44342</v>
      </c>
      <c r="F1610" s="2">
        <v>21</v>
      </c>
      <c r="G1610" s="2">
        <f t="shared" si="25"/>
        <v>5</v>
      </c>
      <c r="H1610" t="s">
        <v>256</v>
      </c>
      <c r="I1610" t="s">
        <v>79</v>
      </c>
      <c r="J1610" t="s">
        <v>41</v>
      </c>
      <c r="K1610" t="s">
        <v>79</v>
      </c>
      <c r="L1610" t="s">
        <v>45</v>
      </c>
      <c r="M1610" t="s">
        <v>257</v>
      </c>
      <c r="N1610" t="s">
        <v>268</v>
      </c>
      <c r="O1610" t="s">
        <v>391</v>
      </c>
      <c r="P1610" t="s">
        <v>948</v>
      </c>
      <c r="Q1610">
        <v>101055205</v>
      </c>
      <c r="R1610" t="s">
        <v>949</v>
      </c>
      <c r="S1610" s="1">
        <v>44347</v>
      </c>
      <c r="T1610" t="s">
        <v>48</v>
      </c>
      <c r="U1610">
        <v>10142</v>
      </c>
      <c r="V1610">
        <v>10158</v>
      </c>
      <c r="W1610">
        <v>1</v>
      </c>
      <c r="X1610">
        <v>429712</v>
      </c>
      <c r="Y1610">
        <v>300000</v>
      </c>
      <c r="Z1610" t="s">
        <v>49</v>
      </c>
      <c r="AC1610" s="3">
        <v>2028400</v>
      </c>
      <c r="AD1610">
        <v>0</v>
      </c>
      <c r="AE1610">
        <v>0</v>
      </c>
      <c r="AF1610" t="s">
        <v>50</v>
      </c>
      <c r="AH1610" t="s">
        <v>212</v>
      </c>
      <c r="AI1610" t="s">
        <v>52</v>
      </c>
      <c r="AK1610" t="s">
        <v>59</v>
      </c>
    </row>
    <row r="1611" spans="1:38" x14ac:dyDescent="0.25">
      <c r="A1611" t="s">
        <v>38</v>
      </c>
      <c r="B1611">
        <v>101054477</v>
      </c>
      <c r="C1611">
        <v>56984</v>
      </c>
      <c r="E1611" s="1">
        <v>44342</v>
      </c>
      <c r="F1611" s="2">
        <v>21</v>
      </c>
      <c r="G1611" s="2">
        <f t="shared" si="25"/>
        <v>5</v>
      </c>
      <c r="H1611" t="s">
        <v>101</v>
      </c>
      <c r="I1611" t="s">
        <v>40</v>
      </c>
      <c r="J1611" t="s">
        <v>41</v>
      </c>
      <c r="K1611" t="s">
        <v>107</v>
      </c>
      <c r="L1611" t="s">
        <v>45</v>
      </c>
      <c r="M1611" t="s">
        <v>44</v>
      </c>
      <c r="N1611" t="s">
        <v>45</v>
      </c>
      <c r="O1611" t="s">
        <v>167</v>
      </c>
      <c r="P1611" t="s">
        <v>168</v>
      </c>
      <c r="Q1611">
        <v>101055206</v>
      </c>
      <c r="R1611" t="s">
        <v>950</v>
      </c>
      <c r="S1611" s="1">
        <v>44343</v>
      </c>
      <c r="T1611" t="s">
        <v>170</v>
      </c>
      <c r="U1611">
        <v>1</v>
      </c>
      <c r="V1611">
        <v>1</v>
      </c>
      <c r="W1611">
        <v>1</v>
      </c>
      <c r="X1611">
        <v>0</v>
      </c>
      <c r="Y1611">
        <v>0</v>
      </c>
      <c r="AC1611" s="3">
        <v>162301</v>
      </c>
      <c r="AD1611">
        <v>90000</v>
      </c>
      <c r="AE1611">
        <v>0</v>
      </c>
      <c r="AH1611" t="s">
        <v>64</v>
      </c>
      <c r="AI1611" t="s">
        <v>52</v>
      </c>
      <c r="AK1611" t="s">
        <v>59</v>
      </c>
    </row>
    <row r="1612" spans="1:38" x14ac:dyDescent="0.25">
      <c r="A1612" t="s">
        <v>38</v>
      </c>
      <c r="B1612">
        <v>101054478</v>
      </c>
      <c r="C1612">
        <v>56985</v>
      </c>
      <c r="E1612" s="1">
        <v>44342</v>
      </c>
      <c r="F1612" s="2">
        <v>21</v>
      </c>
      <c r="G1612" s="2">
        <f t="shared" si="25"/>
        <v>5</v>
      </c>
      <c r="H1612" t="s">
        <v>256</v>
      </c>
      <c r="I1612" t="s">
        <v>79</v>
      </c>
      <c r="J1612" t="s">
        <v>41</v>
      </c>
      <c r="K1612" t="s">
        <v>79</v>
      </c>
      <c r="L1612" t="s">
        <v>45</v>
      </c>
      <c r="M1612" t="s">
        <v>257</v>
      </c>
      <c r="N1612" t="s">
        <v>556</v>
      </c>
      <c r="O1612" t="s">
        <v>951</v>
      </c>
      <c r="P1612" t="s">
        <v>952</v>
      </c>
      <c r="Q1612">
        <v>101055207</v>
      </c>
      <c r="R1612" t="s">
        <v>953</v>
      </c>
      <c r="S1612" s="1">
        <v>44343</v>
      </c>
      <c r="T1612" t="s">
        <v>170</v>
      </c>
      <c r="U1612">
        <v>10402</v>
      </c>
      <c r="V1612">
        <v>10366</v>
      </c>
      <c r="W1612">
        <v>1</v>
      </c>
      <c r="X1612">
        <v>0</v>
      </c>
      <c r="Y1612">
        <v>0</v>
      </c>
      <c r="AC1612" s="3">
        <v>4832353</v>
      </c>
      <c r="AD1612">
        <v>4390050</v>
      </c>
      <c r="AE1612">
        <v>40974</v>
      </c>
      <c r="AH1612" t="s">
        <v>212</v>
      </c>
      <c r="AI1612" t="s">
        <v>52</v>
      </c>
      <c r="AK1612" t="s">
        <v>59</v>
      </c>
    </row>
    <row r="1613" spans="1:38" x14ac:dyDescent="0.25">
      <c r="A1613" t="s">
        <v>38</v>
      </c>
      <c r="B1613">
        <v>101054479</v>
      </c>
      <c r="C1613">
        <v>56986</v>
      </c>
      <c r="D1613">
        <v>57454</v>
      </c>
      <c r="E1613" s="1">
        <v>44342</v>
      </c>
      <c r="F1613" s="2">
        <v>21</v>
      </c>
      <c r="G1613" s="2">
        <f t="shared" si="25"/>
        <v>5</v>
      </c>
      <c r="H1613" t="s">
        <v>82</v>
      </c>
      <c r="I1613" t="s">
        <v>83</v>
      </c>
      <c r="J1613" t="s">
        <v>41</v>
      </c>
      <c r="K1613" t="s">
        <v>83</v>
      </c>
      <c r="L1613" t="s">
        <v>45</v>
      </c>
      <c r="M1613" t="s">
        <v>83</v>
      </c>
      <c r="N1613" t="s">
        <v>84</v>
      </c>
      <c r="O1613" t="s">
        <v>381</v>
      </c>
      <c r="P1613" t="s">
        <v>382</v>
      </c>
      <c r="Q1613">
        <v>101055208</v>
      </c>
      <c r="R1613">
        <v>97619</v>
      </c>
      <c r="S1613" s="1">
        <v>44351</v>
      </c>
      <c r="T1613" t="s">
        <v>48</v>
      </c>
      <c r="U1613">
        <v>32710</v>
      </c>
      <c r="V1613">
        <v>32700</v>
      </c>
      <c r="W1613">
        <v>1</v>
      </c>
      <c r="X1613">
        <v>882851</v>
      </c>
      <c r="Y1613">
        <v>0</v>
      </c>
      <c r="Z1613" t="s">
        <v>49</v>
      </c>
      <c r="AC1613" s="3">
        <v>6542000</v>
      </c>
      <c r="AD1613">
        <v>0</v>
      </c>
      <c r="AE1613">
        <v>0</v>
      </c>
      <c r="AF1613" t="s">
        <v>56</v>
      </c>
      <c r="AH1613" t="s">
        <v>87</v>
      </c>
      <c r="AI1613" t="s">
        <v>52</v>
      </c>
      <c r="AK1613" t="s">
        <v>59</v>
      </c>
    </row>
    <row r="1614" spans="1:38" x14ac:dyDescent="0.25">
      <c r="A1614" t="s">
        <v>38</v>
      </c>
      <c r="B1614">
        <v>101054480</v>
      </c>
      <c r="C1614">
        <v>56987</v>
      </c>
      <c r="D1614">
        <v>56983</v>
      </c>
      <c r="E1614" s="1">
        <v>44342</v>
      </c>
      <c r="F1614" s="2">
        <v>21</v>
      </c>
      <c r="G1614" s="2">
        <f t="shared" si="25"/>
        <v>5</v>
      </c>
      <c r="H1614" t="s">
        <v>101</v>
      </c>
      <c r="I1614" t="s">
        <v>40</v>
      </c>
      <c r="J1614" t="s">
        <v>41</v>
      </c>
      <c r="K1614" t="s">
        <v>102</v>
      </c>
      <c r="L1614" t="s">
        <v>45</v>
      </c>
      <c r="M1614" t="s">
        <v>44</v>
      </c>
      <c r="N1614" t="s">
        <v>45</v>
      </c>
      <c r="O1614" t="s">
        <v>109</v>
      </c>
      <c r="P1614" t="s">
        <v>112</v>
      </c>
      <c r="Q1614">
        <v>101055209</v>
      </c>
      <c r="R1614" t="s">
        <v>954</v>
      </c>
      <c r="S1614" s="1">
        <v>44343</v>
      </c>
      <c r="T1614" t="s">
        <v>48</v>
      </c>
      <c r="U1614">
        <v>1</v>
      </c>
      <c r="V1614">
        <v>1</v>
      </c>
      <c r="W1614">
        <v>1</v>
      </c>
      <c r="X1614">
        <v>0</v>
      </c>
      <c r="Y1614">
        <v>0</v>
      </c>
      <c r="AC1614" s="3">
        <v>178007</v>
      </c>
      <c r="AD1614">
        <v>0</v>
      </c>
      <c r="AE1614">
        <v>0</v>
      </c>
      <c r="AH1614" t="s">
        <v>64</v>
      </c>
      <c r="AI1614" t="s">
        <v>52</v>
      </c>
      <c r="AK1614" t="s">
        <v>59</v>
      </c>
    </row>
    <row r="1615" spans="1:38" x14ac:dyDescent="0.25">
      <c r="A1615" t="s">
        <v>38</v>
      </c>
      <c r="B1615">
        <v>101054481</v>
      </c>
      <c r="C1615">
        <v>56988</v>
      </c>
      <c r="E1615" s="1">
        <v>44342</v>
      </c>
      <c r="F1615" s="2">
        <v>21</v>
      </c>
      <c r="G1615" s="2">
        <f t="shared" si="25"/>
        <v>5</v>
      </c>
      <c r="H1615" t="s">
        <v>256</v>
      </c>
      <c r="I1615" t="s">
        <v>79</v>
      </c>
      <c r="J1615" t="s">
        <v>41</v>
      </c>
      <c r="K1615" t="s">
        <v>603</v>
      </c>
      <c r="L1615" t="s">
        <v>45</v>
      </c>
      <c r="M1615" t="s">
        <v>257</v>
      </c>
      <c r="N1615" t="s">
        <v>258</v>
      </c>
      <c r="O1615" t="s">
        <v>955</v>
      </c>
      <c r="P1615" t="s">
        <v>956</v>
      </c>
      <c r="Q1615">
        <v>101055210</v>
      </c>
      <c r="R1615" t="s">
        <v>957</v>
      </c>
      <c r="S1615" s="1">
        <v>44343</v>
      </c>
      <c r="T1615" t="s">
        <v>170</v>
      </c>
      <c r="U1615">
        <v>10343</v>
      </c>
      <c r="V1615">
        <v>10343</v>
      </c>
      <c r="W1615">
        <v>1</v>
      </c>
      <c r="X1615">
        <v>0</v>
      </c>
      <c r="Y1615">
        <v>0</v>
      </c>
      <c r="AC1615" s="3">
        <v>3422602</v>
      </c>
      <c r="AD1615">
        <v>3127005</v>
      </c>
      <c r="AE1615">
        <v>46756</v>
      </c>
      <c r="AH1615" t="s">
        <v>212</v>
      </c>
      <c r="AI1615" t="s">
        <v>52</v>
      </c>
      <c r="AK1615" t="s">
        <v>59</v>
      </c>
    </row>
    <row r="1616" spans="1:38" x14ac:dyDescent="0.25">
      <c r="A1616" t="s">
        <v>38</v>
      </c>
      <c r="B1616">
        <v>101054482</v>
      </c>
      <c r="C1616">
        <v>56989</v>
      </c>
      <c r="D1616">
        <v>57153</v>
      </c>
      <c r="E1616" s="1">
        <v>44342</v>
      </c>
      <c r="F1616" s="2">
        <v>21</v>
      </c>
      <c r="G1616" s="2">
        <f t="shared" si="25"/>
        <v>5</v>
      </c>
      <c r="H1616" t="s">
        <v>114</v>
      </c>
      <c r="I1616" t="s">
        <v>38</v>
      </c>
      <c r="J1616" t="s">
        <v>41</v>
      </c>
      <c r="K1616" t="s">
        <v>38</v>
      </c>
      <c r="L1616" t="s">
        <v>45</v>
      </c>
      <c r="M1616" t="s">
        <v>38</v>
      </c>
      <c r="N1616" t="s">
        <v>45</v>
      </c>
      <c r="O1616" t="s">
        <v>174</v>
      </c>
      <c r="P1616" t="s">
        <v>175</v>
      </c>
      <c r="Q1616">
        <v>101055211</v>
      </c>
      <c r="R1616" t="s">
        <v>958</v>
      </c>
      <c r="S1616" s="1">
        <v>44346</v>
      </c>
      <c r="T1616" t="s">
        <v>48</v>
      </c>
      <c r="U1616">
        <v>1</v>
      </c>
      <c r="V1616">
        <v>1</v>
      </c>
      <c r="W1616">
        <v>1</v>
      </c>
      <c r="X1616">
        <v>0</v>
      </c>
      <c r="Y1616">
        <v>570000</v>
      </c>
      <c r="Z1616" t="s">
        <v>49</v>
      </c>
      <c r="AC1616" s="3">
        <v>120000</v>
      </c>
      <c r="AD1616">
        <v>0</v>
      </c>
      <c r="AE1616">
        <v>0</v>
      </c>
      <c r="AF1616" t="s">
        <v>72</v>
      </c>
      <c r="AH1616" t="s">
        <v>64</v>
      </c>
      <c r="AI1616" t="s">
        <v>52</v>
      </c>
      <c r="AK1616" t="s">
        <v>59</v>
      </c>
    </row>
    <row r="1617" spans="1:38" x14ac:dyDescent="0.25">
      <c r="A1617" t="s">
        <v>38</v>
      </c>
      <c r="B1617">
        <v>101054483</v>
      </c>
      <c r="C1617">
        <v>56990</v>
      </c>
      <c r="D1617">
        <v>57447</v>
      </c>
      <c r="E1617" s="1">
        <v>44342</v>
      </c>
      <c r="F1617" s="2">
        <v>21</v>
      </c>
      <c r="G1617" s="2">
        <f t="shared" si="25"/>
        <v>5</v>
      </c>
      <c r="H1617" t="s">
        <v>82</v>
      </c>
      <c r="I1617" t="s">
        <v>83</v>
      </c>
      <c r="J1617" t="s">
        <v>41</v>
      </c>
      <c r="K1617" t="s">
        <v>83</v>
      </c>
      <c r="L1617" t="s">
        <v>45</v>
      </c>
      <c r="M1617" t="s">
        <v>83</v>
      </c>
      <c r="N1617" t="s">
        <v>84</v>
      </c>
      <c r="O1617" t="s">
        <v>332</v>
      </c>
      <c r="P1617" t="s">
        <v>688</v>
      </c>
      <c r="Q1617">
        <v>101055212</v>
      </c>
      <c r="R1617">
        <v>97618</v>
      </c>
      <c r="S1617" s="1">
        <v>44351</v>
      </c>
      <c r="T1617" t="s">
        <v>48</v>
      </c>
      <c r="U1617">
        <v>34090</v>
      </c>
      <c r="V1617">
        <v>34030</v>
      </c>
      <c r="W1617">
        <v>1</v>
      </c>
      <c r="X1617">
        <v>882851</v>
      </c>
      <c r="Y1617">
        <v>45000</v>
      </c>
      <c r="Z1617" t="s">
        <v>49</v>
      </c>
      <c r="AC1617" s="3">
        <v>6818000</v>
      </c>
      <c r="AD1617">
        <v>0</v>
      </c>
      <c r="AE1617">
        <v>0</v>
      </c>
      <c r="AF1617" t="s">
        <v>50</v>
      </c>
      <c r="AH1617" t="s">
        <v>87</v>
      </c>
      <c r="AI1617" t="s">
        <v>52</v>
      </c>
      <c r="AK1617" t="s">
        <v>59</v>
      </c>
    </row>
    <row r="1618" spans="1:38" x14ac:dyDescent="0.25">
      <c r="A1618" t="s">
        <v>38</v>
      </c>
      <c r="B1618">
        <v>101054484</v>
      </c>
      <c r="C1618">
        <v>56991</v>
      </c>
      <c r="E1618" s="1">
        <v>44342</v>
      </c>
      <c r="F1618" s="2">
        <v>21</v>
      </c>
      <c r="G1618" s="2">
        <f t="shared" si="25"/>
        <v>5</v>
      </c>
      <c r="H1618" t="s">
        <v>256</v>
      </c>
      <c r="I1618" t="s">
        <v>79</v>
      </c>
      <c r="J1618" t="s">
        <v>41</v>
      </c>
      <c r="K1618" t="s">
        <v>603</v>
      </c>
      <c r="L1618" t="s">
        <v>45</v>
      </c>
      <c r="M1618" t="s">
        <v>257</v>
      </c>
      <c r="N1618" t="s">
        <v>258</v>
      </c>
      <c r="O1618" t="s">
        <v>959</v>
      </c>
      <c r="P1618" t="s">
        <v>960</v>
      </c>
      <c r="Q1618">
        <v>101055213</v>
      </c>
      <c r="R1618" t="s">
        <v>961</v>
      </c>
      <c r="S1618" s="1">
        <v>44343</v>
      </c>
      <c r="T1618" t="s">
        <v>170</v>
      </c>
      <c r="U1618">
        <v>10346</v>
      </c>
      <c r="V1618">
        <v>10346</v>
      </c>
      <c r="W1618">
        <v>1</v>
      </c>
      <c r="X1618">
        <v>0</v>
      </c>
      <c r="Y1618">
        <v>0</v>
      </c>
      <c r="AC1618" s="3">
        <v>3423595</v>
      </c>
      <c r="AD1618">
        <v>3127005</v>
      </c>
      <c r="AE1618">
        <v>45863</v>
      </c>
      <c r="AH1618" t="s">
        <v>212</v>
      </c>
      <c r="AI1618" t="s">
        <v>52</v>
      </c>
      <c r="AK1618" t="s">
        <v>59</v>
      </c>
    </row>
    <row r="1619" spans="1:38" x14ac:dyDescent="0.25">
      <c r="A1619" t="s">
        <v>38</v>
      </c>
      <c r="B1619">
        <v>101054485</v>
      </c>
      <c r="C1619">
        <v>56992</v>
      </c>
      <c r="E1619" s="1">
        <v>44342</v>
      </c>
      <c r="F1619" s="2">
        <v>21</v>
      </c>
      <c r="G1619" s="2">
        <f t="shared" si="25"/>
        <v>5</v>
      </c>
      <c r="H1619" t="s">
        <v>39</v>
      </c>
      <c r="I1619" t="s">
        <v>40</v>
      </c>
      <c r="J1619" t="s">
        <v>41</v>
      </c>
      <c r="K1619" t="s">
        <v>42</v>
      </c>
      <c r="L1619" t="s">
        <v>43</v>
      </c>
      <c r="M1619" t="s">
        <v>44</v>
      </c>
      <c r="N1619" t="s">
        <v>45</v>
      </c>
      <c r="O1619" t="s">
        <v>410</v>
      </c>
      <c r="P1619" t="s">
        <v>411</v>
      </c>
      <c r="Q1619">
        <v>101055214</v>
      </c>
      <c r="R1619">
        <v>76307</v>
      </c>
      <c r="S1619" s="1">
        <v>44344</v>
      </c>
      <c r="T1619" t="s">
        <v>412</v>
      </c>
      <c r="U1619">
        <v>34740</v>
      </c>
      <c r="V1619">
        <v>34740</v>
      </c>
      <c r="W1619">
        <v>1</v>
      </c>
      <c r="X1619">
        <v>0</v>
      </c>
      <c r="Y1619">
        <v>0</v>
      </c>
      <c r="AC1619" s="3">
        <v>1229449</v>
      </c>
      <c r="AD1619">
        <v>1000500</v>
      </c>
      <c r="AE1619">
        <v>-6960</v>
      </c>
      <c r="AH1619" t="s">
        <v>51</v>
      </c>
      <c r="AI1619" t="s">
        <v>52</v>
      </c>
      <c r="AK1619" t="s">
        <v>59</v>
      </c>
    </row>
    <row r="1620" spans="1:38" x14ac:dyDescent="0.25">
      <c r="A1620" t="s">
        <v>38</v>
      </c>
      <c r="B1620">
        <v>101054486</v>
      </c>
      <c r="C1620">
        <v>56993</v>
      </c>
      <c r="D1620">
        <v>57237</v>
      </c>
      <c r="E1620" s="1">
        <v>44342</v>
      </c>
      <c r="F1620" s="2">
        <v>21</v>
      </c>
      <c r="G1620" s="2">
        <f t="shared" si="25"/>
        <v>5</v>
      </c>
      <c r="H1620" t="s">
        <v>39</v>
      </c>
      <c r="I1620" t="s">
        <v>40</v>
      </c>
      <c r="J1620" t="s">
        <v>41</v>
      </c>
      <c r="K1620" t="s">
        <v>247</v>
      </c>
      <c r="L1620" t="s">
        <v>248</v>
      </c>
      <c r="M1620" t="s">
        <v>69</v>
      </c>
      <c r="N1620" t="s">
        <v>45</v>
      </c>
      <c r="O1620" t="s">
        <v>70</v>
      </c>
      <c r="P1620" t="s">
        <v>71</v>
      </c>
      <c r="Q1620">
        <v>101055215</v>
      </c>
      <c r="R1620">
        <v>767</v>
      </c>
      <c r="S1620" s="1">
        <v>44348</v>
      </c>
      <c r="T1620" t="s">
        <v>48</v>
      </c>
      <c r="U1620">
        <v>34860</v>
      </c>
      <c r="V1620">
        <v>34950</v>
      </c>
      <c r="W1620">
        <v>1</v>
      </c>
      <c r="X1620">
        <v>10000</v>
      </c>
      <c r="Y1620">
        <v>0</v>
      </c>
      <c r="Z1620" t="s">
        <v>49</v>
      </c>
      <c r="AC1620" s="3">
        <v>1343156</v>
      </c>
      <c r="AD1620">
        <v>0</v>
      </c>
      <c r="AE1620">
        <v>0</v>
      </c>
      <c r="AF1620" t="s">
        <v>56</v>
      </c>
      <c r="AH1620" t="s">
        <v>51</v>
      </c>
      <c r="AI1620" t="s">
        <v>52</v>
      </c>
      <c r="AK1620" t="s">
        <v>59</v>
      </c>
    </row>
    <row r="1621" spans="1:38" x14ac:dyDescent="0.25">
      <c r="A1621" t="s">
        <v>38</v>
      </c>
      <c r="B1621">
        <v>101054487</v>
      </c>
      <c r="C1621">
        <v>56994</v>
      </c>
      <c r="E1621" s="1">
        <v>44342</v>
      </c>
      <c r="F1621" s="2">
        <v>21</v>
      </c>
      <c r="G1621" s="2">
        <f t="shared" si="25"/>
        <v>5</v>
      </c>
      <c r="H1621" t="s">
        <v>256</v>
      </c>
      <c r="I1621" t="s">
        <v>79</v>
      </c>
      <c r="J1621" t="s">
        <v>41</v>
      </c>
      <c r="K1621" t="s">
        <v>603</v>
      </c>
      <c r="L1621" t="s">
        <v>45</v>
      </c>
      <c r="M1621" t="s">
        <v>257</v>
      </c>
      <c r="N1621" t="s">
        <v>258</v>
      </c>
      <c r="O1621" t="s">
        <v>962</v>
      </c>
      <c r="P1621" t="s">
        <v>963</v>
      </c>
      <c r="Q1621">
        <v>101055216</v>
      </c>
      <c r="R1621" t="s">
        <v>964</v>
      </c>
      <c r="S1621" s="1">
        <v>44343</v>
      </c>
      <c r="T1621" t="s">
        <v>170</v>
      </c>
      <c r="U1621">
        <v>10379</v>
      </c>
      <c r="V1621">
        <v>10379</v>
      </c>
      <c r="W1621">
        <v>1</v>
      </c>
      <c r="X1621">
        <v>0</v>
      </c>
      <c r="Y1621">
        <v>0</v>
      </c>
      <c r="AC1621" s="3">
        <v>3434515</v>
      </c>
      <c r="AD1621">
        <v>3127005</v>
      </c>
      <c r="AE1621">
        <v>36035</v>
      </c>
      <c r="AH1621" t="s">
        <v>212</v>
      </c>
      <c r="AI1621" t="s">
        <v>52</v>
      </c>
      <c r="AK1621" t="s">
        <v>59</v>
      </c>
    </row>
    <row r="1622" spans="1:38" x14ac:dyDescent="0.25">
      <c r="A1622" t="s">
        <v>38</v>
      </c>
      <c r="B1622">
        <v>101054488</v>
      </c>
      <c r="C1622">
        <v>56995</v>
      </c>
      <c r="E1622" s="1">
        <v>44342</v>
      </c>
      <c r="F1622" s="2">
        <v>21</v>
      </c>
      <c r="G1622" s="2">
        <f t="shared" si="25"/>
        <v>5</v>
      </c>
      <c r="H1622" t="s">
        <v>256</v>
      </c>
      <c r="I1622" t="s">
        <v>79</v>
      </c>
      <c r="J1622" t="s">
        <v>41</v>
      </c>
      <c r="K1622" t="s">
        <v>79</v>
      </c>
      <c r="L1622" t="s">
        <v>45</v>
      </c>
      <c r="M1622" t="s">
        <v>257</v>
      </c>
      <c r="N1622" t="s">
        <v>556</v>
      </c>
      <c r="O1622" t="s">
        <v>965</v>
      </c>
      <c r="P1622" t="s">
        <v>966</v>
      </c>
      <c r="Q1622">
        <v>101055217</v>
      </c>
      <c r="R1622" t="s">
        <v>967</v>
      </c>
      <c r="S1622" s="1">
        <v>44343</v>
      </c>
      <c r="T1622" t="s">
        <v>170</v>
      </c>
      <c r="U1622">
        <v>10259</v>
      </c>
      <c r="V1622">
        <v>10259</v>
      </c>
      <c r="W1622">
        <v>1</v>
      </c>
      <c r="X1622">
        <v>0</v>
      </c>
      <c r="Y1622">
        <v>0</v>
      </c>
      <c r="AC1622" s="3">
        <v>4765921</v>
      </c>
      <c r="AD1622">
        <v>4390050</v>
      </c>
      <c r="AE1622">
        <v>100762</v>
      </c>
      <c r="AH1622" t="s">
        <v>212</v>
      </c>
      <c r="AI1622" t="s">
        <v>52</v>
      </c>
      <c r="AK1622" t="s">
        <v>59</v>
      </c>
    </row>
    <row r="1623" spans="1:38" x14ac:dyDescent="0.25">
      <c r="A1623" t="s">
        <v>38</v>
      </c>
      <c r="B1623">
        <v>101054489</v>
      </c>
      <c r="C1623">
        <v>56996</v>
      </c>
      <c r="E1623" s="1">
        <v>44342</v>
      </c>
      <c r="F1623" s="2">
        <v>21</v>
      </c>
      <c r="G1623" s="2">
        <f t="shared" si="25"/>
        <v>5</v>
      </c>
      <c r="H1623" t="s">
        <v>256</v>
      </c>
      <c r="I1623" t="s">
        <v>79</v>
      </c>
      <c r="J1623" t="s">
        <v>41</v>
      </c>
      <c r="K1623" t="s">
        <v>603</v>
      </c>
      <c r="L1623" t="s">
        <v>45</v>
      </c>
      <c r="M1623" t="s">
        <v>257</v>
      </c>
      <c r="N1623" t="s">
        <v>258</v>
      </c>
      <c r="O1623" t="s">
        <v>955</v>
      </c>
      <c r="P1623" t="s">
        <v>956</v>
      </c>
      <c r="Q1623">
        <v>101055218</v>
      </c>
      <c r="R1623" t="s">
        <v>968</v>
      </c>
      <c r="S1623" s="1">
        <v>44343</v>
      </c>
      <c r="T1623" t="s">
        <v>170</v>
      </c>
      <c r="U1623">
        <v>10396</v>
      </c>
      <c r="V1623">
        <v>10396</v>
      </c>
      <c r="W1623">
        <v>1</v>
      </c>
      <c r="X1623">
        <v>0</v>
      </c>
      <c r="Y1623">
        <v>0</v>
      </c>
      <c r="AC1623" s="3">
        <v>3440140</v>
      </c>
      <c r="AD1623">
        <v>3127005</v>
      </c>
      <c r="AE1623">
        <v>30972</v>
      </c>
      <c r="AH1623" t="s">
        <v>212</v>
      </c>
      <c r="AI1623" t="s">
        <v>52</v>
      </c>
      <c r="AK1623" t="s">
        <v>59</v>
      </c>
    </row>
    <row r="1624" spans="1:38" x14ac:dyDescent="0.25">
      <c r="A1624" t="s">
        <v>38</v>
      </c>
      <c r="B1624">
        <v>101054490</v>
      </c>
      <c r="C1624">
        <v>56997</v>
      </c>
      <c r="E1624" s="1">
        <v>44342</v>
      </c>
      <c r="F1624" s="2">
        <v>21</v>
      </c>
      <c r="G1624" s="2">
        <f t="shared" si="25"/>
        <v>5</v>
      </c>
      <c r="H1624" t="s">
        <v>256</v>
      </c>
      <c r="I1624" t="s">
        <v>79</v>
      </c>
      <c r="J1624" t="s">
        <v>41</v>
      </c>
      <c r="K1624" t="s">
        <v>79</v>
      </c>
      <c r="L1624" t="s">
        <v>45</v>
      </c>
      <c r="M1624" t="s">
        <v>257</v>
      </c>
      <c r="N1624" t="s">
        <v>556</v>
      </c>
      <c r="O1624" t="s">
        <v>969</v>
      </c>
      <c r="P1624" t="s">
        <v>970</v>
      </c>
      <c r="Q1624">
        <v>101055219</v>
      </c>
      <c r="R1624" t="s">
        <v>971</v>
      </c>
      <c r="S1624" s="1">
        <v>44344</v>
      </c>
      <c r="T1624" t="s">
        <v>170</v>
      </c>
      <c r="U1624">
        <v>10409</v>
      </c>
      <c r="V1624">
        <v>10404</v>
      </c>
      <c r="W1624">
        <v>1</v>
      </c>
      <c r="X1624">
        <v>0</v>
      </c>
      <c r="Y1624">
        <v>0</v>
      </c>
      <c r="AC1624" s="3">
        <v>4835605</v>
      </c>
      <c r="AD1624">
        <v>4390050</v>
      </c>
      <c r="AE1624">
        <v>38047</v>
      </c>
      <c r="AH1624" t="s">
        <v>212</v>
      </c>
      <c r="AI1624" t="s">
        <v>52</v>
      </c>
      <c r="AK1624" t="s">
        <v>59</v>
      </c>
    </row>
    <row r="1625" spans="1:38" x14ac:dyDescent="0.25">
      <c r="A1625" t="s">
        <v>38</v>
      </c>
      <c r="B1625">
        <v>101054491</v>
      </c>
      <c r="C1625">
        <v>56998</v>
      </c>
      <c r="D1625">
        <v>57211</v>
      </c>
      <c r="E1625" s="1">
        <v>44342</v>
      </c>
      <c r="F1625" s="2">
        <v>21</v>
      </c>
      <c r="G1625" s="2">
        <f t="shared" si="25"/>
        <v>5</v>
      </c>
      <c r="H1625" t="s">
        <v>171</v>
      </c>
      <c r="I1625" t="s">
        <v>124</v>
      </c>
      <c r="J1625" t="s">
        <v>41</v>
      </c>
      <c r="K1625" t="s">
        <v>570</v>
      </c>
      <c r="L1625" t="s">
        <v>571</v>
      </c>
      <c r="M1625" t="s">
        <v>42</v>
      </c>
      <c r="N1625" t="s">
        <v>43</v>
      </c>
      <c r="O1625" t="s">
        <v>229</v>
      </c>
      <c r="P1625" t="s">
        <v>110</v>
      </c>
      <c r="Q1625">
        <v>101055220</v>
      </c>
      <c r="R1625">
        <v>80335</v>
      </c>
      <c r="S1625" s="1">
        <v>44347</v>
      </c>
      <c r="T1625" t="s">
        <v>48</v>
      </c>
      <c r="U1625">
        <v>32430</v>
      </c>
      <c r="V1625">
        <v>32430</v>
      </c>
      <c r="W1625">
        <v>1</v>
      </c>
      <c r="X1625">
        <v>200792</v>
      </c>
      <c r="Y1625">
        <v>0</v>
      </c>
      <c r="Z1625" t="s">
        <v>49</v>
      </c>
      <c r="AC1625" s="3">
        <v>833451</v>
      </c>
      <c r="AD1625">
        <v>0</v>
      </c>
      <c r="AE1625">
        <v>0</v>
      </c>
      <c r="AF1625" t="s">
        <v>56</v>
      </c>
      <c r="AH1625" t="s">
        <v>64</v>
      </c>
      <c r="AI1625" t="s">
        <v>52</v>
      </c>
      <c r="AK1625" t="s">
        <v>59</v>
      </c>
    </row>
    <row r="1626" spans="1:38" x14ac:dyDescent="0.25">
      <c r="A1626" t="s">
        <v>38</v>
      </c>
      <c r="B1626">
        <v>101054492</v>
      </c>
      <c r="C1626">
        <v>56999</v>
      </c>
      <c r="D1626">
        <v>56984</v>
      </c>
      <c r="E1626" s="1">
        <v>44342</v>
      </c>
      <c r="F1626" s="2">
        <v>21</v>
      </c>
      <c r="G1626" s="2">
        <f t="shared" si="25"/>
        <v>5</v>
      </c>
      <c r="H1626" t="s">
        <v>101</v>
      </c>
      <c r="I1626" t="s">
        <v>40</v>
      </c>
      <c r="J1626" t="s">
        <v>41</v>
      </c>
      <c r="K1626" t="s">
        <v>44</v>
      </c>
      <c r="L1626" t="s">
        <v>45</v>
      </c>
      <c r="M1626" t="s">
        <v>44</v>
      </c>
      <c r="N1626" t="s">
        <v>45</v>
      </c>
      <c r="O1626" t="s">
        <v>109</v>
      </c>
      <c r="P1626" t="s">
        <v>112</v>
      </c>
      <c r="Q1626">
        <v>101055221</v>
      </c>
      <c r="R1626" t="s">
        <v>972</v>
      </c>
      <c r="S1626" s="1">
        <v>44343</v>
      </c>
      <c r="T1626" t="s">
        <v>48</v>
      </c>
      <c r="U1626">
        <v>1</v>
      </c>
      <c r="V1626">
        <v>1</v>
      </c>
      <c r="W1626">
        <v>1</v>
      </c>
      <c r="X1626">
        <v>0</v>
      </c>
      <c r="Y1626">
        <v>0</v>
      </c>
      <c r="AC1626" s="3">
        <v>293188</v>
      </c>
      <c r="AD1626">
        <v>0</v>
      </c>
      <c r="AE1626">
        <v>0</v>
      </c>
      <c r="AH1626" t="s">
        <v>64</v>
      </c>
      <c r="AI1626" t="s">
        <v>52</v>
      </c>
      <c r="AK1626" t="s">
        <v>59</v>
      </c>
    </row>
    <row r="1627" spans="1:38" x14ac:dyDescent="0.25">
      <c r="A1627" t="s">
        <v>38</v>
      </c>
      <c r="B1627">
        <v>101054493</v>
      </c>
      <c r="C1627">
        <v>57000</v>
      </c>
      <c r="D1627">
        <v>56986</v>
      </c>
      <c r="E1627" s="1">
        <v>44342</v>
      </c>
      <c r="F1627" s="2">
        <v>21</v>
      </c>
      <c r="G1627" s="2">
        <f t="shared" si="25"/>
        <v>5</v>
      </c>
      <c r="H1627" t="s">
        <v>101</v>
      </c>
      <c r="I1627" t="s">
        <v>40</v>
      </c>
      <c r="J1627" t="s">
        <v>41</v>
      </c>
      <c r="K1627" t="s">
        <v>107</v>
      </c>
      <c r="L1627" t="s">
        <v>45</v>
      </c>
      <c r="M1627" t="s">
        <v>44</v>
      </c>
      <c r="N1627" t="s">
        <v>45</v>
      </c>
      <c r="O1627" t="s">
        <v>115</v>
      </c>
      <c r="P1627" t="s">
        <v>154</v>
      </c>
      <c r="Q1627">
        <v>101055222</v>
      </c>
      <c r="R1627" t="s">
        <v>908</v>
      </c>
      <c r="S1627" s="1">
        <v>44343</v>
      </c>
      <c r="T1627" t="s">
        <v>48</v>
      </c>
      <c r="U1627">
        <v>1</v>
      </c>
      <c r="V1627">
        <v>1</v>
      </c>
      <c r="W1627">
        <v>1</v>
      </c>
      <c r="X1627">
        <v>0</v>
      </c>
      <c r="Y1627">
        <v>0</v>
      </c>
      <c r="AC1627" s="3">
        <v>162301</v>
      </c>
      <c r="AD1627">
        <v>0</v>
      </c>
      <c r="AE1627">
        <v>0</v>
      </c>
      <c r="AH1627" t="s">
        <v>64</v>
      </c>
      <c r="AI1627" t="s">
        <v>52</v>
      </c>
      <c r="AK1627" t="s">
        <v>59</v>
      </c>
    </row>
    <row r="1628" spans="1:38" x14ac:dyDescent="0.25">
      <c r="A1628" t="s">
        <v>38</v>
      </c>
      <c r="B1628">
        <v>101054494</v>
      </c>
      <c r="C1628">
        <v>57001</v>
      </c>
      <c r="D1628">
        <v>56987</v>
      </c>
      <c r="E1628" s="1">
        <v>44342</v>
      </c>
      <c r="F1628" s="2">
        <v>21</v>
      </c>
      <c r="G1628" s="2">
        <f t="shared" si="25"/>
        <v>5</v>
      </c>
      <c r="H1628" t="s">
        <v>101</v>
      </c>
      <c r="I1628" t="s">
        <v>40</v>
      </c>
      <c r="J1628" t="s">
        <v>41</v>
      </c>
      <c r="K1628" t="s">
        <v>107</v>
      </c>
      <c r="L1628" t="s">
        <v>45</v>
      </c>
      <c r="M1628" t="s">
        <v>44</v>
      </c>
      <c r="N1628" t="s">
        <v>45</v>
      </c>
      <c r="O1628" t="s">
        <v>115</v>
      </c>
      <c r="P1628" t="s">
        <v>154</v>
      </c>
      <c r="Q1628">
        <v>101055223</v>
      </c>
      <c r="R1628" t="s">
        <v>973</v>
      </c>
      <c r="S1628" s="1">
        <v>44343</v>
      </c>
      <c r="T1628" t="s">
        <v>48</v>
      </c>
      <c r="U1628">
        <v>1</v>
      </c>
      <c r="V1628">
        <v>1</v>
      </c>
      <c r="W1628">
        <v>1</v>
      </c>
      <c r="X1628">
        <v>0</v>
      </c>
      <c r="Y1628">
        <v>0</v>
      </c>
      <c r="AC1628" s="3">
        <v>162301</v>
      </c>
      <c r="AD1628">
        <v>0</v>
      </c>
      <c r="AE1628">
        <v>0</v>
      </c>
      <c r="AH1628" t="s">
        <v>64</v>
      </c>
      <c r="AI1628" t="s">
        <v>52</v>
      </c>
      <c r="AK1628" t="s">
        <v>59</v>
      </c>
    </row>
    <row r="1629" spans="1:38" x14ac:dyDescent="0.25">
      <c r="A1629" t="s">
        <v>38</v>
      </c>
      <c r="B1629">
        <v>101054495</v>
      </c>
      <c r="C1629">
        <v>57002</v>
      </c>
      <c r="D1629">
        <v>56988</v>
      </c>
      <c r="E1629" s="1">
        <v>44342</v>
      </c>
      <c r="F1629" s="2">
        <v>21</v>
      </c>
      <c r="G1629" s="2">
        <f t="shared" si="25"/>
        <v>5</v>
      </c>
      <c r="H1629" t="s">
        <v>101</v>
      </c>
      <c r="I1629" t="s">
        <v>40</v>
      </c>
      <c r="J1629" t="s">
        <v>41</v>
      </c>
      <c r="K1629" t="s">
        <v>44</v>
      </c>
      <c r="L1629" t="s">
        <v>45</v>
      </c>
      <c r="M1629" t="s">
        <v>44</v>
      </c>
      <c r="N1629" t="s">
        <v>45</v>
      </c>
      <c r="O1629" t="s">
        <v>115</v>
      </c>
      <c r="P1629" t="s">
        <v>154</v>
      </c>
      <c r="Q1629">
        <v>101055224</v>
      </c>
      <c r="R1629" t="s">
        <v>492</v>
      </c>
      <c r="S1629" s="1">
        <v>44343</v>
      </c>
      <c r="T1629" t="s">
        <v>48</v>
      </c>
      <c r="U1629">
        <v>1</v>
      </c>
      <c r="V1629">
        <v>1</v>
      </c>
      <c r="W1629">
        <v>1</v>
      </c>
      <c r="X1629">
        <v>0</v>
      </c>
      <c r="Y1629">
        <v>0</v>
      </c>
      <c r="AC1629" s="3">
        <v>293188</v>
      </c>
      <c r="AD1629">
        <v>0</v>
      </c>
      <c r="AE1629">
        <v>0</v>
      </c>
      <c r="AH1629" t="s">
        <v>64</v>
      </c>
      <c r="AI1629" t="s">
        <v>52</v>
      </c>
      <c r="AK1629" t="s">
        <v>59</v>
      </c>
    </row>
    <row r="1630" spans="1:38" x14ac:dyDescent="0.25">
      <c r="A1630" t="s">
        <v>38</v>
      </c>
      <c r="B1630">
        <v>101054496</v>
      </c>
      <c r="C1630">
        <v>57003</v>
      </c>
      <c r="D1630">
        <v>56989</v>
      </c>
      <c r="E1630" s="1">
        <v>44342</v>
      </c>
      <c r="F1630" s="2">
        <v>21</v>
      </c>
      <c r="G1630" s="2">
        <f t="shared" si="25"/>
        <v>5</v>
      </c>
      <c r="H1630" t="s">
        <v>122</v>
      </c>
      <c r="I1630" t="s">
        <v>40</v>
      </c>
      <c r="J1630" t="s">
        <v>41</v>
      </c>
      <c r="K1630" t="s">
        <v>44</v>
      </c>
      <c r="L1630" t="s">
        <v>45</v>
      </c>
      <c r="M1630" t="s">
        <v>44</v>
      </c>
      <c r="N1630" t="s">
        <v>45</v>
      </c>
      <c r="O1630" t="s">
        <v>115</v>
      </c>
      <c r="P1630" t="s">
        <v>154</v>
      </c>
      <c r="Q1630">
        <v>101055225</v>
      </c>
      <c r="R1630" t="s">
        <v>906</v>
      </c>
      <c r="S1630" s="1">
        <v>44343</v>
      </c>
      <c r="T1630" t="s">
        <v>48</v>
      </c>
      <c r="U1630">
        <v>7</v>
      </c>
      <c r="V1630">
        <v>7</v>
      </c>
      <c r="W1630">
        <v>1</v>
      </c>
      <c r="X1630">
        <v>0</v>
      </c>
      <c r="Y1630">
        <v>0</v>
      </c>
      <c r="AC1630" s="3">
        <v>256540</v>
      </c>
      <c r="AD1630">
        <v>0</v>
      </c>
      <c r="AE1630">
        <v>0</v>
      </c>
      <c r="AH1630" t="s">
        <v>64</v>
      </c>
      <c r="AI1630" t="s">
        <v>52</v>
      </c>
      <c r="AK1630" t="s">
        <v>59</v>
      </c>
    </row>
    <row r="1631" spans="1:38" x14ac:dyDescent="0.25">
      <c r="A1631" t="s">
        <v>38</v>
      </c>
      <c r="B1631">
        <v>101054497</v>
      </c>
      <c r="C1631">
        <v>57004</v>
      </c>
      <c r="D1631">
        <v>56990</v>
      </c>
      <c r="E1631" s="1">
        <v>44342</v>
      </c>
      <c r="F1631" s="2">
        <v>21</v>
      </c>
      <c r="G1631" s="2">
        <f t="shared" si="25"/>
        <v>5</v>
      </c>
      <c r="H1631" t="s">
        <v>122</v>
      </c>
      <c r="I1631" t="s">
        <v>69</v>
      </c>
      <c r="J1631" t="s">
        <v>41</v>
      </c>
      <c r="K1631" t="s">
        <v>69</v>
      </c>
      <c r="L1631" t="s">
        <v>45</v>
      </c>
      <c r="M1631" t="s">
        <v>69</v>
      </c>
      <c r="N1631" t="s">
        <v>45</v>
      </c>
      <c r="O1631" t="s">
        <v>109</v>
      </c>
      <c r="P1631" t="s">
        <v>112</v>
      </c>
      <c r="Q1631">
        <v>101055226</v>
      </c>
      <c r="R1631" t="s">
        <v>974</v>
      </c>
      <c r="S1631" s="1">
        <v>44343</v>
      </c>
      <c r="T1631" t="s">
        <v>48</v>
      </c>
      <c r="U1631">
        <v>6</v>
      </c>
      <c r="V1631">
        <v>6</v>
      </c>
      <c r="W1631">
        <v>1</v>
      </c>
      <c r="X1631">
        <v>0</v>
      </c>
      <c r="Y1631">
        <v>0</v>
      </c>
      <c r="AC1631" s="3">
        <v>219891</v>
      </c>
      <c r="AD1631">
        <v>0</v>
      </c>
      <c r="AE1631">
        <v>0</v>
      </c>
      <c r="AH1631" t="s">
        <v>64</v>
      </c>
      <c r="AI1631" t="s">
        <v>52</v>
      </c>
      <c r="AK1631" t="s">
        <v>53</v>
      </c>
      <c r="AL1631" s="1">
        <v>44355</v>
      </c>
    </row>
    <row r="1632" spans="1:38" x14ac:dyDescent="0.25">
      <c r="A1632" t="s">
        <v>38</v>
      </c>
      <c r="B1632">
        <v>101054498</v>
      </c>
      <c r="C1632">
        <v>57005</v>
      </c>
      <c r="D1632">
        <v>56991</v>
      </c>
      <c r="E1632" s="1">
        <v>44342</v>
      </c>
      <c r="F1632" s="2">
        <v>21</v>
      </c>
      <c r="G1632" s="2">
        <f t="shared" si="25"/>
        <v>5</v>
      </c>
      <c r="H1632" t="s">
        <v>101</v>
      </c>
      <c r="I1632" t="s">
        <v>69</v>
      </c>
      <c r="J1632" t="s">
        <v>41</v>
      </c>
      <c r="K1632" t="s">
        <v>69</v>
      </c>
      <c r="L1632" t="s">
        <v>45</v>
      </c>
      <c r="M1632" t="s">
        <v>107</v>
      </c>
      <c r="N1632" t="s">
        <v>45</v>
      </c>
      <c r="O1632" t="s">
        <v>109</v>
      </c>
      <c r="P1632" t="s">
        <v>112</v>
      </c>
      <c r="Q1632">
        <v>101055227</v>
      </c>
      <c r="R1632" t="s">
        <v>905</v>
      </c>
      <c r="S1632" s="1">
        <v>44343</v>
      </c>
      <c r="T1632" t="s">
        <v>48</v>
      </c>
      <c r="U1632">
        <v>1</v>
      </c>
      <c r="V1632">
        <v>1</v>
      </c>
      <c r="W1632">
        <v>1</v>
      </c>
      <c r="X1632">
        <v>0</v>
      </c>
      <c r="Y1632">
        <v>0</v>
      </c>
      <c r="AC1632" s="3">
        <v>162301</v>
      </c>
      <c r="AD1632">
        <v>0</v>
      </c>
      <c r="AE1632">
        <v>0</v>
      </c>
      <c r="AH1632" t="s">
        <v>64</v>
      </c>
      <c r="AI1632" t="s">
        <v>52</v>
      </c>
      <c r="AK1632" t="s">
        <v>53</v>
      </c>
      <c r="AL1632" s="1">
        <v>44355</v>
      </c>
    </row>
    <row r="1633" spans="1:38" x14ac:dyDescent="0.25">
      <c r="A1633" t="s">
        <v>38</v>
      </c>
      <c r="B1633">
        <v>101054499</v>
      </c>
      <c r="C1633">
        <v>57006</v>
      </c>
      <c r="D1633">
        <v>56992</v>
      </c>
      <c r="E1633" s="1">
        <v>44342</v>
      </c>
      <c r="F1633" s="2">
        <v>21</v>
      </c>
      <c r="G1633" s="2">
        <f t="shared" si="25"/>
        <v>5</v>
      </c>
      <c r="H1633" t="s">
        <v>101</v>
      </c>
      <c r="I1633" t="s">
        <v>69</v>
      </c>
      <c r="J1633" t="s">
        <v>41</v>
      </c>
      <c r="K1633" t="s">
        <v>69</v>
      </c>
      <c r="L1633" t="s">
        <v>45</v>
      </c>
      <c r="M1633" t="s">
        <v>107</v>
      </c>
      <c r="N1633" t="s">
        <v>45</v>
      </c>
      <c r="O1633" t="s">
        <v>109</v>
      </c>
      <c r="P1633" t="s">
        <v>112</v>
      </c>
      <c r="Q1633">
        <v>101055228</v>
      </c>
      <c r="R1633" t="s">
        <v>923</v>
      </c>
      <c r="S1633" s="1">
        <v>44343</v>
      </c>
      <c r="T1633" t="s">
        <v>48</v>
      </c>
      <c r="U1633">
        <v>1</v>
      </c>
      <c r="V1633">
        <v>1</v>
      </c>
      <c r="W1633">
        <v>1</v>
      </c>
      <c r="X1633">
        <v>0</v>
      </c>
      <c r="Y1633">
        <v>0</v>
      </c>
      <c r="AC1633" s="3">
        <v>162301</v>
      </c>
      <c r="AD1633">
        <v>0</v>
      </c>
      <c r="AE1633">
        <v>0</v>
      </c>
      <c r="AH1633" t="s">
        <v>64</v>
      </c>
      <c r="AI1633" t="s">
        <v>52</v>
      </c>
      <c r="AK1633" t="s">
        <v>53</v>
      </c>
      <c r="AL1633" s="1">
        <v>44355</v>
      </c>
    </row>
    <row r="1634" spans="1:38" x14ac:dyDescent="0.25">
      <c r="A1634" t="s">
        <v>38</v>
      </c>
      <c r="B1634">
        <v>101054500</v>
      </c>
      <c r="C1634">
        <v>57007</v>
      </c>
      <c r="D1634">
        <v>56993</v>
      </c>
      <c r="E1634" s="1">
        <v>44342</v>
      </c>
      <c r="F1634" s="2">
        <v>21</v>
      </c>
      <c r="G1634" s="2">
        <f t="shared" si="25"/>
        <v>5</v>
      </c>
      <c r="H1634" t="s">
        <v>101</v>
      </c>
      <c r="I1634" t="s">
        <v>69</v>
      </c>
      <c r="J1634" t="s">
        <v>41</v>
      </c>
      <c r="K1634" t="s">
        <v>107</v>
      </c>
      <c r="L1634" t="s">
        <v>45</v>
      </c>
      <c r="M1634" t="s">
        <v>69</v>
      </c>
      <c r="N1634" t="s">
        <v>45</v>
      </c>
      <c r="O1634" t="s">
        <v>109</v>
      </c>
      <c r="P1634" t="s">
        <v>112</v>
      </c>
      <c r="Q1634">
        <v>101055229</v>
      </c>
      <c r="R1634" t="s">
        <v>975</v>
      </c>
      <c r="S1634" s="1">
        <v>44343</v>
      </c>
      <c r="T1634" t="s">
        <v>48</v>
      </c>
      <c r="U1634">
        <v>1</v>
      </c>
      <c r="V1634">
        <v>1</v>
      </c>
      <c r="W1634">
        <v>1</v>
      </c>
      <c r="X1634">
        <v>0</v>
      </c>
      <c r="Y1634">
        <v>0</v>
      </c>
      <c r="AC1634" s="3">
        <v>162301</v>
      </c>
      <c r="AD1634">
        <v>0</v>
      </c>
      <c r="AE1634">
        <v>0</v>
      </c>
      <c r="AH1634" t="s">
        <v>64</v>
      </c>
      <c r="AI1634" t="s">
        <v>52</v>
      </c>
      <c r="AK1634" t="s">
        <v>59</v>
      </c>
    </row>
    <row r="1635" spans="1:38" x14ac:dyDescent="0.25">
      <c r="A1635" t="s">
        <v>38</v>
      </c>
      <c r="B1635">
        <v>101054501</v>
      </c>
      <c r="C1635">
        <v>57008</v>
      </c>
      <c r="D1635">
        <v>56994</v>
      </c>
      <c r="E1635" s="1">
        <v>44342</v>
      </c>
      <c r="F1635" s="2">
        <v>21</v>
      </c>
      <c r="G1635" s="2">
        <f t="shared" si="25"/>
        <v>5</v>
      </c>
      <c r="H1635" t="s">
        <v>101</v>
      </c>
      <c r="I1635" t="s">
        <v>69</v>
      </c>
      <c r="J1635" t="s">
        <v>41</v>
      </c>
      <c r="K1635" t="s">
        <v>69</v>
      </c>
      <c r="L1635" t="s">
        <v>45</v>
      </c>
      <c r="M1635" t="s">
        <v>107</v>
      </c>
      <c r="N1635" t="s">
        <v>45</v>
      </c>
      <c r="O1635" t="s">
        <v>115</v>
      </c>
      <c r="P1635" t="s">
        <v>154</v>
      </c>
      <c r="Q1635">
        <v>101055230</v>
      </c>
      <c r="R1635" t="s">
        <v>906</v>
      </c>
      <c r="S1635" s="1">
        <v>44343</v>
      </c>
      <c r="T1635" t="s">
        <v>48</v>
      </c>
      <c r="U1635">
        <v>1</v>
      </c>
      <c r="V1635">
        <v>1</v>
      </c>
      <c r="W1635">
        <v>1</v>
      </c>
      <c r="X1635">
        <v>0</v>
      </c>
      <c r="Y1635">
        <v>0</v>
      </c>
      <c r="AC1635" s="3">
        <v>162301</v>
      </c>
      <c r="AD1635">
        <v>0</v>
      </c>
      <c r="AE1635">
        <v>0</v>
      </c>
      <c r="AH1635" t="s">
        <v>64</v>
      </c>
      <c r="AI1635" t="s">
        <v>52</v>
      </c>
      <c r="AK1635" t="s">
        <v>53</v>
      </c>
      <c r="AL1635" s="1">
        <v>44355</v>
      </c>
    </row>
    <row r="1636" spans="1:38" x14ac:dyDescent="0.25">
      <c r="A1636" t="s">
        <v>38</v>
      </c>
      <c r="B1636">
        <v>101054502</v>
      </c>
      <c r="C1636">
        <v>57009</v>
      </c>
      <c r="D1636">
        <v>57131</v>
      </c>
      <c r="E1636" s="1">
        <v>44342</v>
      </c>
      <c r="F1636" s="2">
        <v>21</v>
      </c>
      <c r="G1636" s="2">
        <f t="shared" si="25"/>
        <v>5</v>
      </c>
      <c r="H1636" t="s">
        <v>171</v>
      </c>
      <c r="I1636" t="s">
        <v>124</v>
      </c>
      <c r="J1636" t="s">
        <v>41</v>
      </c>
      <c r="K1636" t="s">
        <v>172</v>
      </c>
      <c r="L1636" t="s">
        <v>173</v>
      </c>
      <c r="M1636" t="s">
        <v>42</v>
      </c>
      <c r="N1636" t="s">
        <v>43</v>
      </c>
      <c r="O1636" t="s">
        <v>176</v>
      </c>
      <c r="P1636" t="s">
        <v>177</v>
      </c>
      <c r="Q1636">
        <v>101055231</v>
      </c>
      <c r="R1636">
        <v>79933</v>
      </c>
      <c r="S1636" s="1">
        <v>44345</v>
      </c>
      <c r="T1636" t="s">
        <v>48</v>
      </c>
      <c r="U1636">
        <v>36220</v>
      </c>
      <c r="V1636">
        <v>36220</v>
      </c>
      <c r="W1636">
        <v>1</v>
      </c>
      <c r="X1636">
        <v>0</v>
      </c>
      <c r="Y1636">
        <v>0</v>
      </c>
      <c r="AC1636" s="3">
        <v>730920</v>
      </c>
      <c r="AD1636">
        <v>0</v>
      </c>
      <c r="AE1636">
        <v>0</v>
      </c>
      <c r="AH1636" t="s">
        <v>64</v>
      </c>
      <c r="AI1636" t="s">
        <v>52</v>
      </c>
      <c r="AK1636" t="s">
        <v>59</v>
      </c>
    </row>
    <row r="1637" spans="1:38" x14ac:dyDescent="0.25">
      <c r="A1637" t="s">
        <v>38</v>
      </c>
      <c r="B1637">
        <v>101054503</v>
      </c>
      <c r="C1637">
        <v>57010</v>
      </c>
      <c r="D1637">
        <v>57050</v>
      </c>
      <c r="E1637" s="1">
        <v>44342</v>
      </c>
      <c r="F1637" s="2">
        <v>21</v>
      </c>
      <c r="G1637" s="2">
        <f t="shared" si="25"/>
        <v>5</v>
      </c>
      <c r="H1637" t="s">
        <v>171</v>
      </c>
      <c r="I1637" t="s">
        <v>124</v>
      </c>
      <c r="J1637" t="s">
        <v>41</v>
      </c>
      <c r="K1637" t="s">
        <v>172</v>
      </c>
      <c r="L1637" t="s">
        <v>173</v>
      </c>
      <c r="M1637" t="s">
        <v>42</v>
      </c>
      <c r="N1637" t="s">
        <v>43</v>
      </c>
      <c r="O1637" t="s">
        <v>202</v>
      </c>
      <c r="P1637" t="s">
        <v>662</v>
      </c>
      <c r="Q1637">
        <v>101055232</v>
      </c>
      <c r="R1637">
        <v>80001</v>
      </c>
      <c r="S1637" s="1">
        <v>44344</v>
      </c>
      <c r="T1637" t="s">
        <v>48</v>
      </c>
      <c r="U1637">
        <v>34300</v>
      </c>
      <c r="V1637">
        <v>34300</v>
      </c>
      <c r="W1637">
        <v>1</v>
      </c>
      <c r="X1637">
        <v>0</v>
      </c>
      <c r="Y1637">
        <v>0</v>
      </c>
      <c r="AC1637" s="3">
        <v>692174</v>
      </c>
      <c r="AD1637">
        <v>0</v>
      </c>
      <c r="AE1637">
        <v>0</v>
      </c>
      <c r="AH1637" t="s">
        <v>64</v>
      </c>
      <c r="AI1637" t="s">
        <v>52</v>
      </c>
      <c r="AK1637" t="s">
        <v>59</v>
      </c>
    </row>
    <row r="1638" spans="1:38" x14ac:dyDescent="0.25">
      <c r="A1638" t="s">
        <v>38</v>
      </c>
      <c r="B1638">
        <v>101054504</v>
      </c>
      <c r="C1638">
        <v>57011</v>
      </c>
      <c r="D1638">
        <v>57052</v>
      </c>
      <c r="E1638" s="1">
        <v>44342</v>
      </c>
      <c r="F1638" s="2">
        <v>21</v>
      </c>
      <c r="G1638" s="2">
        <f t="shared" si="25"/>
        <v>5</v>
      </c>
      <c r="H1638" t="s">
        <v>171</v>
      </c>
      <c r="I1638" t="s">
        <v>124</v>
      </c>
      <c r="J1638" t="s">
        <v>41</v>
      </c>
      <c r="K1638" t="s">
        <v>172</v>
      </c>
      <c r="L1638" t="s">
        <v>173</v>
      </c>
      <c r="M1638" t="s">
        <v>42</v>
      </c>
      <c r="N1638" t="s">
        <v>43</v>
      </c>
      <c r="O1638" t="s">
        <v>202</v>
      </c>
      <c r="P1638" t="s">
        <v>662</v>
      </c>
      <c r="Q1638">
        <v>101055233</v>
      </c>
      <c r="R1638">
        <v>80055</v>
      </c>
      <c r="S1638" s="1">
        <v>44344</v>
      </c>
      <c r="T1638" t="s">
        <v>48</v>
      </c>
      <c r="U1638">
        <v>32690</v>
      </c>
      <c r="V1638">
        <v>32690</v>
      </c>
      <c r="W1638">
        <v>1</v>
      </c>
      <c r="X1638">
        <v>0</v>
      </c>
      <c r="Y1638">
        <v>0</v>
      </c>
      <c r="AC1638" s="3">
        <v>659684</v>
      </c>
      <c r="AD1638">
        <v>0</v>
      </c>
      <c r="AE1638">
        <v>0</v>
      </c>
      <c r="AH1638" t="s">
        <v>64</v>
      </c>
      <c r="AI1638" t="s">
        <v>52</v>
      </c>
      <c r="AK1638" t="s">
        <v>59</v>
      </c>
    </row>
    <row r="1639" spans="1:38" x14ac:dyDescent="0.25">
      <c r="A1639" t="s">
        <v>38</v>
      </c>
      <c r="B1639">
        <v>101054505</v>
      </c>
      <c r="C1639">
        <v>57012</v>
      </c>
      <c r="D1639">
        <v>57054</v>
      </c>
      <c r="E1639" s="1">
        <v>44342</v>
      </c>
      <c r="F1639" s="2">
        <v>21</v>
      </c>
      <c r="G1639" s="2">
        <f t="shared" si="25"/>
        <v>5</v>
      </c>
      <c r="H1639" t="s">
        <v>171</v>
      </c>
      <c r="I1639" t="s">
        <v>124</v>
      </c>
      <c r="J1639" t="s">
        <v>41</v>
      </c>
      <c r="K1639" t="s">
        <v>172</v>
      </c>
      <c r="L1639" t="s">
        <v>173</v>
      </c>
      <c r="M1639" t="s">
        <v>42</v>
      </c>
      <c r="N1639" t="s">
        <v>43</v>
      </c>
      <c r="O1639" t="s">
        <v>202</v>
      </c>
      <c r="P1639" t="s">
        <v>662</v>
      </c>
      <c r="Q1639">
        <v>101055234</v>
      </c>
      <c r="R1639">
        <v>80141</v>
      </c>
      <c r="S1639" s="1">
        <v>44344</v>
      </c>
      <c r="T1639" t="s">
        <v>48</v>
      </c>
      <c r="U1639">
        <v>32450</v>
      </c>
      <c r="V1639">
        <v>32450</v>
      </c>
      <c r="W1639">
        <v>1</v>
      </c>
      <c r="X1639">
        <v>0</v>
      </c>
      <c r="Y1639">
        <v>0</v>
      </c>
      <c r="AC1639" s="3">
        <v>654841</v>
      </c>
      <c r="AD1639">
        <v>0</v>
      </c>
      <c r="AE1639">
        <v>0</v>
      </c>
      <c r="AH1639" t="s">
        <v>64</v>
      </c>
      <c r="AI1639" t="s">
        <v>52</v>
      </c>
      <c r="AK1639" t="s">
        <v>59</v>
      </c>
    </row>
    <row r="1640" spans="1:38" x14ac:dyDescent="0.25">
      <c r="A1640" t="s">
        <v>38</v>
      </c>
      <c r="B1640">
        <v>101054506</v>
      </c>
      <c r="C1640">
        <v>57013</v>
      </c>
      <c r="D1640">
        <v>57053</v>
      </c>
      <c r="E1640" s="1">
        <v>44342</v>
      </c>
      <c r="F1640" s="2">
        <v>21</v>
      </c>
      <c r="G1640" s="2">
        <f t="shared" si="25"/>
        <v>5</v>
      </c>
      <c r="H1640" t="s">
        <v>171</v>
      </c>
      <c r="I1640" t="s">
        <v>124</v>
      </c>
      <c r="J1640" t="s">
        <v>41</v>
      </c>
      <c r="K1640" t="s">
        <v>172</v>
      </c>
      <c r="L1640" t="s">
        <v>173</v>
      </c>
      <c r="M1640" t="s">
        <v>42</v>
      </c>
      <c r="N1640" t="s">
        <v>43</v>
      </c>
      <c r="O1640" t="s">
        <v>202</v>
      </c>
      <c r="P1640" t="s">
        <v>662</v>
      </c>
      <c r="Q1640">
        <v>101055235</v>
      </c>
      <c r="R1640">
        <v>80197</v>
      </c>
      <c r="S1640" s="1">
        <v>44344</v>
      </c>
      <c r="T1640" t="s">
        <v>48</v>
      </c>
      <c r="U1640">
        <v>32600</v>
      </c>
      <c r="V1640">
        <v>32600</v>
      </c>
      <c r="W1640">
        <v>1</v>
      </c>
      <c r="X1640">
        <v>0</v>
      </c>
      <c r="Y1640">
        <v>0</v>
      </c>
      <c r="AC1640" s="3">
        <v>657868</v>
      </c>
      <c r="AD1640">
        <v>0</v>
      </c>
      <c r="AE1640">
        <v>0</v>
      </c>
      <c r="AH1640" t="s">
        <v>64</v>
      </c>
      <c r="AI1640" t="s">
        <v>52</v>
      </c>
      <c r="AK1640" t="s">
        <v>59</v>
      </c>
    </row>
    <row r="1641" spans="1:38" x14ac:dyDescent="0.25">
      <c r="A1641" t="s">
        <v>38</v>
      </c>
      <c r="B1641">
        <v>101054507</v>
      </c>
      <c r="C1641">
        <v>57014</v>
      </c>
      <c r="E1641" s="1">
        <v>44342</v>
      </c>
      <c r="F1641" s="2">
        <v>21</v>
      </c>
      <c r="G1641" s="2">
        <f t="shared" si="25"/>
        <v>5</v>
      </c>
      <c r="H1641" t="s">
        <v>171</v>
      </c>
      <c r="I1641" t="s">
        <v>124</v>
      </c>
      <c r="J1641" t="s">
        <v>41</v>
      </c>
      <c r="K1641" t="s">
        <v>454</v>
      </c>
      <c r="L1641" t="s">
        <v>166</v>
      </c>
      <c r="M1641" t="s">
        <v>42</v>
      </c>
      <c r="N1641" t="s">
        <v>43</v>
      </c>
      <c r="O1641" t="s">
        <v>458</v>
      </c>
      <c r="P1641" t="s">
        <v>459</v>
      </c>
      <c r="Q1641">
        <v>101055236</v>
      </c>
      <c r="R1641">
        <v>80252</v>
      </c>
      <c r="S1641" s="1">
        <v>44347</v>
      </c>
      <c r="T1641" t="s">
        <v>170</v>
      </c>
      <c r="U1641">
        <v>31450</v>
      </c>
      <c r="V1641">
        <v>31450</v>
      </c>
      <c r="W1641">
        <v>1</v>
      </c>
      <c r="X1641">
        <v>0</v>
      </c>
      <c r="Y1641">
        <v>0</v>
      </c>
      <c r="AC1641" s="3">
        <v>1976004</v>
      </c>
      <c r="AD1641">
        <v>1500000</v>
      </c>
      <c r="AE1641">
        <v>-72500</v>
      </c>
      <c r="AH1641" t="s">
        <v>64</v>
      </c>
      <c r="AI1641" t="s">
        <v>52</v>
      </c>
      <c r="AK1641" t="s">
        <v>59</v>
      </c>
    </row>
    <row r="1642" spans="1:38" x14ac:dyDescent="0.25">
      <c r="A1642" t="s">
        <v>38</v>
      </c>
      <c r="B1642">
        <v>101054508</v>
      </c>
      <c r="C1642">
        <v>57015</v>
      </c>
      <c r="D1642">
        <v>57341</v>
      </c>
      <c r="E1642" s="1">
        <v>44342</v>
      </c>
      <c r="F1642" s="2">
        <v>21</v>
      </c>
      <c r="G1642" s="2">
        <f t="shared" si="25"/>
        <v>5</v>
      </c>
      <c r="H1642" t="s">
        <v>94</v>
      </c>
      <c r="I1642" t="s">
        <v>95</v>
      </c>
      <c r="J1642" t="s">
        <v>41</v>
      </c>
      <c r="K1642" t="s">
        <v>95</v>
      </c>
      <c r="L1642" t="s">
        <v>686</v>
      </c>
      <c r="M1642" t="s">
        <v>98</v>
      </c>
      <c r="N1642" t="s">
        <v>45</v>
      </c>
      <c r="O1642" t="s">
        <v>334</v>
      </c>
      <c r="P1642" t="s">
        <v>335</v>
      </c>
      <c r="Q1642">
        <v>101055237</v>
      </c>
      <c r="R1642">
        <v>519700</v>
      </c>
      <c r="S1642" s="1">
        <v>44349</v>
      </c>
      <c r="T1642" t="s">
        <v>48</v>
      </c>
      <c r="U1642">
        <v>35790</v>
      </c>
      <c r="V1642">
        <v>35600</v>
      </c>
      <c r="W1642">
        <v>1</v>
      </c>
      <c r="X1642">
        <v>933771</v>
      </c>
      <c r="Y1642">
        <v>1351251</v>
      </c>
      <c r="Z1642" t="s">
        <v>49</v>
      </c>
      <c r="AC1642" s="3">
        <v>4115850</v>
      </c>
      <c r="AD1642">
        <v>0</v>
      </c>
      <c r="AE1642">
        <v>0</v>
      </c>
      <c r="AF1642" t="s">
        <v>50</v>
      </c>
      <c r="AH1642" t="s">
        <v>87</v>
      </c>
      <c r="AI1642" t="s">
        <v>52</v>
      </c>
      <c r="AK1642" t="s">
        <v>59</v>
      </c>
    </row>
    <row r="1643" spans="1:38" x14ac:dyDescent="0.25">
      <c r="A1643" t="s">
        <v>38</v>
      </c>
      <c r="B1643">
        <v>101054509</v>
      </c>
      <c r="C1643">
        <v>57016</v>
      </c>
      <c r="D1643">
        <v>57295</v>
      </c>
      <c r="E1643" s="1">
        <v>44342</v>
      </c>
      <c r="F1643" s="2">
        <v>21</v>
      </c>
      <c r="G1643" s="2">
        <f t="shared" si="25"/>
        <v>5</v>
      </c>
      <c r="H1643" t="s">
        <v>94</v>
      </c>
      <c r="I1643" t="s">
        <v>95</v>
      </c>
      <c r="J1643" t="s">
        <v>41</v>
      </c>
      <c r="K1643" t="s">
        <v>95</v>
      </c>
      <c r="L1643" t="s">
        <v>686</v>
      </c>
      <c r="M1643" t="s">
        <v>98</v>
      </c>
      <c r="N1643" t="s">
        <v>45</v>
      </c>
      <c r="O1643" t="s">
        <v>578</v>
      </c>
      <c r="P1643" t="s">
        <v>579</v>
      </c>
      <c r="Q1643">
        <v>101055238</v>
      </c>
      <c r="R1643">
        <v>519672</v>
      </c>
      <c r="S1643" s="1">
        <v>44348</v>
      </c>
      <c r="T1643" t="s">
        <v>48</v>
      </c>
      <c r="U1643">
        <v>33860</v>
      </c>
      <c r="V1643">
        <v>34160</v>
      </c>
      <c r="W1643">
        <v>1</v>
      </c>
      <c r="X1643">
        <v>933771</v>
      </c>
      <c r="Y1643">
        <v>0</v>
      </c>
      <c r="Z1643" t="s">
        <v>49</v>
      </c>
      <c r="AC1643" s="3">
        <v>3893900</v>
      </c>
      <c r="AD1643">
        <v>0</v>
      </c>
      <c r="AE1643">
        <v>0</v>
      </c>
      <c r="AF1643" t="s">
        <v>56</v>
      </c>
      <c r="AH1643" t="s">
        <v>87</v>
      </c>
      <c r="AI1643" t="s">
        <v>52</v>
      </c>
      <c r="AK1643" t="s">
        <v>59</v>
      </c>
    </row>
    <row r="1644" spans="1:38" x14ac:dyDescent="0.25">
      <c r="A1644" t="s">
        <v>38</v>
      </c>
      <c r="B1644">
        <v>101054510</v>
      </c>
      <c r="C1644">
        <v>57017</v>
      </c>
      <c r="D1644">
        <v>57340</v>
      </c>
      <c r="E1644" s="1">
        <v>44342</v>
      </c>
      <c r="F1644" s="2">
        <v>21</v>
      </c>
      <c r="G1644" s="2">
        <f t="shared" si="25"/>
        <v>5</v>
      </c>
      <c r="H1644" t="s">
        <v>94</v>
      </c>
      <c r="I1644" t="s">
        <v>95</v>
      </c>
      <c r="J1644" t="s">
        <v>41</v>
      </c>
      <c r="K1644" t="s">
        <v>95</v>
      </c>
      <c r="L1644" t="s">
        <v>686</v>
      </c>
      <c r="M1644" t="s">
        <v>98</v>
      </c>
      <c r="N1644" t="s">
        <v>45</v>
      </c>
      <c r="O1644" t="s">
        <v>389</v>
      </c>
      <c r="P1644" t="s">
        <v>390</v>
      </c>
      <c r="Q1644">
        <v>101055239</v>
      </c>
      <c r="R1644">
        <v>519604</v>
      </c>
      <c r="S1644" s="1">
        <v>44349</v>
      </c>
      <c r="T1644" t="s">
        <v>48</v>
      </c>
      <c r="U1644">
        <v>34890</v>
      </c>
      <c r="V1644">
        <v>34980</v>
      </c>
      <c r="W1644">
        <v>1</v>
      </c>
      <c r="X1644">
        <v>933771</v>
      </c>
      <c r="Y1644">
        <v>25000</v>
      </c>
      <c r="Z1644" t="s">
        <v>49</v>
      </c>
      <c r="AC1644" s="3">
        <v>4012350</v>
      </c>
      <c r="AD1644">
        <v>0</v>
      </c>
      <c r="AE1644">
        <v>0</v>
      </c>
      <c r="AF1644" t="s">
        <v>50</v>
      </c>
      <c r="AH1644" t="s">
        <v>87</v>
      </c>
      <c r="AI1644" t="s">
        <v>52</v>
      </c>
      <c r="AK1644" t="s">
        <v>59</v>
      </c>
    </row>
    <row r="1645" spans="1:38" x14ac:dyDescent="0.25">
      <c r="A1645" t="s">
        <v>38</v>
      </c>
      <c r="B1645">
        <v>101054511</v>
      </c>
      <c r="C1645">
        <v>57018</v>
      </c>
      <c r="D1645">
        <v>57397</v>
      </c>
      <c r="E1645" s="1">
        <v>44342</v>
      </c>
      <c r="F1645" s="2">
        <v>21</v>
      </c>
      <c r="G1645" s="2">
        <f t="shared" si="25"/>
        <v>5</v>
      </c>
      <c r="H1645" t="s">
        <v>94</v>
      </c>
      <c r="I1645" t="s">
        <v>95</v>
      </c>
      <c r="J1645" t="s">
        <v>41</v>
      </c>
      <c r="K1645" t="s">
        <v>95</v>
      </c>
      <c r="L1645" t="s">
        <v>686</v>
      </c>
      <c r="M1645" t="s">
        <v>98</v>
      </c>
      <c r="N1645" t="s">
        <v>45</v>
      </c>
      <c r="O1645" t="s">
        <v>870</v>
      </c>
      <c r="P1645" t="s">
        <v>659</v>
      </c>
      <c r="Q1645">
        <v>101055240</v>
      </c>
      <c r="R1645">
        <v>519684</v>
      </c>
      <c r="S1645" s="1">
        <v>44350</v>
      </c>
      <c r="T1645" t="s">
        <v>48</v>
      </c>
      <c r="U1645">
        <v>33900</v>
      </c>
      <c r="V1645">
        <v>33950</v>
      </c>
      <c r="W1645">
        <v>1</v>
      </c>
      <c r="X1645">
        <v>0</v>
      </c>
      <c r="Y1645">
        <v>0</v>
      </c>
      <c r="AC1645" s="3">
        <v>3898500</v>
      </c>
      <c r="AD1645">
        <v>0</v>
      </c>
      <c r="AE1645">
        <v>0</v>
      </c>
      <c r="AH1645" t="s">
        <v>87</v>
      </c>
      <c r="AI1645" t="s">
        <v>52</v>
      </c>
      <c r="AK1645" t="s">
        <v>59</v>
      </c>
    </row>
    <row r="1646" spans="1:38" x14ac:dyDescent="0.25">
      <c r="A1646" t="s">
        <v>38</v>
      </c>
      <c r="B1646">
        <v>101054512</v>
      </c>
      <c r="C1646">
        <v>57019</v>
      </c>
      <c r="D1646">
        <v>57298</v>
      </c>
      <c r="E1646" s="1">
        <v>44342</v>
      </c>
      <c r="F1646" s="2">
        <v>21</v>
      </c>
      <c r="G1646" s="2">
        <f t="shared" si="25"/>
        <v>5</v>
      </c>
      <c r="H1646" t="s">
        <v>94</v>
      </c>
      <c r="I1646" t="s">
        <v>95</v>
      </c>
      <c r="J1646" t="s">
        <v>41</v>
      </c>
      <c r="K1646" t="s">
        <v>95</v>
      </c>
      <c r="L1646" t="s">
        <v>686</v>
      </c>
      <c r="M1646" t="s">
        <v>98</v>
      </c>
      <c r="N1646" t="s">
        <v>45</v>
      </c>
      <c r="O1646" t="s">
        <v>387</v>
      </c>
      <c r="P1646" t="s">
        <v>388</v>
      </c>
      <c r="Q1646">
        <v>101055241</v>
      </c>
      <c r="R1646">
        <v>519681</v>
      </c>
      <c r="S1646" s="1">
        <v>44348</v>
      </c>
      <c r="T1646" t="s">
        <v>48</v>
      </c>
      <c r="U1646">
        <v>33680</v>
      </c>
      <c r="V1646">
        <v>33760</v>
      </c>
      <c r="W1646">
        <v>1</v>
      </c>
      <c r="X1646">
        <v>933771</v>
      </c>
      <c r="Y1646">
        <v>255440</v>
      </c>
      <c r="Z1646" t="s">
        <v>49</v>
      </c>
      <c r="AC1646" s="3">
        <v>3873200</v>
      </c>
      <c r="AD1646">
        <v>0</v>
      </c>
      <c r="AE1646">
        <v>0</v>
      </c>
      <c r="AF1646" t="s">
        <v>50</v>
      </c>
      <c r="AH1646" t="s">
        <v>87</v>
      </c>
      <c r="AI1646" t="s">
        <v>52</v>
      </c>
      <c r="AK1646" t="s">
        <v>59</v>
      </c>
    </row>
    <row r="1647" spans="1:38" x14ac:dyDescent="0.25">
      <c r="A1647" t="s">
        <v>38</v>
      </c>
      <c r="B1647">
        <v>101054513</v>
      </c>
      <c r="C1647">
        <v>57020</v>
      </c>
      <c r="E1647" s="1">
        <v>44342</v>
      </c>
      <c r="F1647" s="2">
        <v>21</v>
      </c>
      <c r="G1647" s="2">
        <f t="shared" si="25"/>
        <v>5</v>
      </c>
      <c r="H1647" t="s">
        <v>101</v>
      </c>
      <c r="I1647" t="s">
        <v>40</v>
      </c>
      <c r="J1647" t="s">
        <v>41</v>
      </c>
      <c r="K1647" t="s">
        <v>107</v>
      </c>
      <c r="L1647" t="s">
        <v>45</v>
      </c>
      <c r="M1647" t="s">
        <v>44</v>
      </c>
      <c r="N1647" t="s">
        <v>45</v>
      </c>
      <c r="O1647" t="s">
        <v>345</v>
      </c>
      <c r="P1647" t="s">
        <v>346</v>
      </c>
      <c r="Q1647">
        <v>101055242</v>
      </c>
      <c r="R1647" t="s">
        <v>976</v>
      </c>
      <c r="S1647" s="1">
        <v>44343</v>
      </c>
      <c r="T1647" t="s">
        <v>170</v>
      </c>
      <c r="U1647">
        <v>1</v>
      </c>
      <c r="V1647">
        <v>1</v>
      </c>
      <c r="W1647">
        <v>1</v>
      </c>
      <c r="X1647">
        <v>0</v>
      </c>
      <c r="Y1647">
        <v>0</v>
      </c>
      <c r="AC1647" s="3">
        <v>162301</v>
      </c>
      <c r="AD1647">
        <v>90000</v>
      </c>
      <c r="AE1647">
        <v>0</v>
      </c>
      <c r="AH1647" t="s">
        <v>64</v>
      </c>
      <c r="AI1647" t="s">
        <v>52</v>
      </c>
      <c r="AK1647" t="s">
        <v>59</v>
      </c>
    </row>
    <row r="1648" spans="1:38" x14ac:dyDescent="0.25">
      <c r="A1648" t="s">
        <v>38</v>
      </c>
      <c r="B1648">
        <v>101054514</v>
      </c>
      <c r="C1648">
        <v>57021</v>
      </c>
      <c r="E1648" s="1">
        <v>44343</v>
      </c>
      <c r="F1648" s="2">
        <v>21</v>
      </c>
      <c r="G1648" s="2">
        <f t="shared" si="25"/>
        <v>5</v>
      </c>
      <c r="H1648" t="s">
        <v>101</v>
      </c>
      <c r="I1648" t="s">
        <v>40</v>
      </c>
      <c r="J1648" t="s">
        <v>41</v>
      </c>
      <c r="K1648" t="s">
        <v>107</v>
      </c>
      <c r="L1648" t="s">
        <v>45</v>
      </c>
      <c r="M1648" t="s">
        <v>44</v>
      </c>
      <c r="N1648" t="s">
        <v>45</v>
      </c>
      <c r="O1648" t="s">
        <v>345</v>
      </c>
      <c r="P1648" t="s">
        <v>346</v>
      </c>
      <c r="Q1648">
        <v>101055243</v>
      </c>
      <c r="R1648">
        <v>0</v>
      </c>
      <c r="S1648" s="1">
        <v>44350</v>
      </c>
      <c r="T1648" t="s">
        <v>170</v>
      </c>
      <c r="U1648">
        <v>1</v>
      </c>
      <c r="V1648">
        <v>1</v>
      </c>
      <c r="W1648">
        <v>1</v>
      </c>
      <c r="X1648">
        <v>0</v>
      </c>
      <c r="Y1648">
        <v>0</v>
      </c>
      <c r="AC1648" s="3">
        <v>162301</v>
      </c>
      <c r="AD1648">
        <v>90000</v>
      </c>
      <c r="AE1648">
        <v>0</v>
      </c>
      <c r="AH1648" t="s">
        <v>64</v>
      </c>
      <c r="AI1648" t="s">
        <v>52</v>
      </c>
      <c r="AK1648" t="s">
        <v>59</v>
      </c>
    </row>
    <row r="1649" spans="1:38" x14ac:dyDescent="0.25">
      <c r="A1649" t="s">
        <v>38</v>
      </c>
      <c r="B1649">
        <v>101054515</v>
      </c>
      <c r="C1649">
        <v>57022</v>
      </c>
      <c r="D1649">
        <v>57362</v>
      </c>
      <c r="E1649" s="1">
        <v>44343</v>
      </c>
      <c r="F1649" s="2">
        <v>21</v>
      </c>
      <c r="G1649" s="2">
        <f t="shared" si="25"/>
        <v>5</v>
      </c>
      <c r="H1649" t="s">
        <v>88</v>
      </c>
      <c r="I1649" t="s">
        <v>89</v>
      </c>
      <c r="J1649" t="s">
        <v>41</v>
      </c>
      <c r="K1649" t="s">
        <v>90</v>
      </c>
      <c r="L1649" t="s">
        <v>293</v>
      </c>
      <c r="M1649" t="s">
        <v>90</v>
      </c>
      <c r="N1649" t="s">
        <v>91</v>
      </c>
      <c r="O1649" t="s">
        <v>308</v>
      </c>
      <c r="P1649" t="s">
        <v>309</v>
      </c>
      <c r="Q1649">
        <v>101055244</v>
      </c>
      <c r="R1649">
        <v>149274</v>
      </c>
      <c r="S1649" s="1">
        <v>44350</v>
      </c>
      <c r="T1649" t="s">
        <v>48</v>
      </c>
      <c r="U1649">
        <v>33180</v>
      </c>
      <c r="V1649">
        <v>33180</v>
      </c>
      <c r="W1649">
        <v>1</v>
      </c>
      <c r="X1649">
        <v>1179634</v>
      </c>
      <c r="Y1649">
        <v>0</v>
      </c>
      <c r="Z1649" t="s">
        <v>49</v>
      </c>
      <c r="AC1649" s="3">
        <v>5308800</v>
      </c>
      <c r="AD1649">
        <v>0</v>
      </c>
      <c r="AE1649">
        <v>0</v>
      </c>
      <c r="AF1649" t="s">
        <v>56</v>
      </c>
      <c r="AH1649" t="s">
        <v>87</v>
      </c>
      <c r="AI1649" t="s">
        <v>52</v>
      </c>
      <c r="AK1649" t="s">
        <v>59</v>
      </c>
    </row>
    <row r="1650" spans="1:38" x14ac:dyDescent="0.25">
      <c r="A1650" t="s">
        <v>38</v>
      </c>
      <c r="B1650">
        <v>101054516</v>
      </c>
      <c r="C1650">
        <v>57023</v>
      </c>
      <c r="E1650" s="1">
        <v>44343</v>
      </c>
      <c r="F1650" s="2">
        <v>21</v>
      </c>
      <c r="G1650" s="2">
        <f t="shared" si="25"/>
        <v>5</v>
      </c>
      <c r="H1650" t="s">
        <v>101</v>
      </c>
      <c r="I1650" t="s">
        <v>40</v>
      </c>
      <c r="J1650" t="s">
        <v>41</v>
      </c>
      <c r="K1650" t="s">
        <v>107</v>
      </c>
      <c r="L1650" t="s">
        <v>45</v>
      </c>
      <c r="M1650" t="s">
        <v>44</v>
      </c>
      <c r="N1650" t="s">
        <v>45</v>
      </c>
      <c r="O1650" t="s">
        <v>345</v>
      </c>
      <c r="P1650" t="s">
        <v>346</v>
      </c>
      <c r="Q1650">
        <v>101055245</v>
      </c>
      <c r="R1650" t="s">
        <v>977</v>
      </c>
      <c r="S1650" s="1">
        <v>44343</v>
      </c>
      <c r="T1650" t="s">
        <v>170</v>
      </c>
      <c r="U1650">
        <v>1</v>
      </c>
      <c r="V1650">
        <v>1</v>
      </c>
      <c r="W1650">
        <v>1</v>
      </c>
      <c r="X1650">
        <v>0</v>
      </c>
      <c r="Y1650">
        <v>0</v>
      </c>
      <c r="AC1650" s="3">
        <v>162301</v>
      </c>
      <c r="AD1650">
        <v>90000</v>
      </c>
      <c r="AE1650">
        <v>0</v>
      </c>
      <c r="AH1650" t="s">
        <v>64</v>
      </c>
      <c r="AI1650" t="s">
        <v>52</v>
      </c>
      <c r="AK1650" t="s">
        <v>59</v>
      </c>
    </row>
    <row r="1651" spans="1:38" x14ac:dyDescent="0.25">
      <c r="A1651" t="s">
        <v>38</v>
      </c>
      <c r="B1651">
        <v>101054517</v>
      </c>
      <c r="C1651">
        <v>57024</v>
      </c>
      <c r="E1651" s="1">
        <v>44343</v>
      </c>
      <c r="F1651" s="2">
        <v>21</v>
      </c>
      <c r="G1651" s="2">
        <f t="shared" si="25"/>
        <v>5</v>
      </c>
      <c r="H1651" t="s">
        <v>171</v>
      </c>
      <c r="I1651" t="s">
        <v>124</v>
      </c>
      <c r="J1651" t="s">
        <v>41</v>
      </c>
      <c r="K1651" t="s">
        <v>460</v>
      </c>
      <c r="L1651" t="s">
        <v>461</v>
      </c>
      <c r="M1651" t="s">
        <v>42</v>
      </c>
      <c r="N1651" t="s">
        <v>43</v>
      </c>
      <c r="O1651" t="s">
        <v>462</v>
      </c>
      <c r="P1651" t="s">
        <v>463</v>
      </c>
      <c r="Q1651">
        <v>101055246</v>
      </c>
      <c r="R1651">
        <v>80429</v>
      </c>
      <c r="S1651" s="1">
        <v>44347</v>
      </c>
      <c r="T1651" t="s">
        <v>464</v>
      </c>
      <c r="U1651">
        <v>34430</v>
      </c>
      <c r="V1651">
        <v>34430</v>
      </c>
      <c r="W1651">
        <v>1</v>
      </c>
      <c r="X1651">
        <v>0</v>
      </c>
      <c r="Y1651">
        <v>0</v>
      </c>
      <c r="AC1651" s="3">
        <v>1721500</v>
      </c>
      <c r="AD1651">
        <v>1305000</v>
      </c>
      <c r="AE1651">
        <v>-192705</v>
      </c>
      <c r="AH1651" t="s">
        <v>64</v>
      </c>
      <c r="AI1651" t="s">
        <v>52</v>
      </c>
      <c r="AK1651" t="s">
        <v>59</v>
      </c>
    </row>
    <row r="1652" spans="1:38" x14ac:dyDescent="0.25">
      <c r="A1652" t="s">
        <v>38</v>
      </c>
      <c r="B1652">
        <v>101054518</v>
      </c>
      <c r="C1652">
        <v>57025</v>
      </c>
      <c r="E1652" s="1">
        <v>44343</v>
      </c>
      <c r="F1652" s="2">
        <v>21</v>
      </c>
      <c r="G1652" s="2">
        <f t="shared" si="25"/>
        <v>5</v>
      </c>
      <c r="H1652" t="s">
        <v>256</v>
      </c>
      <c r="I1652" t="s">
        <v>79</v>
      </c>
      <c r="J1652" t="s">
        <v>41</v>
      </c>
      <c r="K1652" t="s">
        <v>79</v>
      </c>
      <c r="L1652" t="s">
        <v>45</v>
      </c>
      <c r="M1652" t="s">
        <v>267</v>
      </c>
      <c r="N1652" t="s">
        <v>268</v>
      </c>
      <c r="O1652" t="s">
        <v>663</v>
      </c>
      <c r="P1652" t="s">
        <v>664</v>
      </c>
      <c r="Q1652">
        <v>101055247</v>
      </c>
      <c r="R1652" t="s">
        <v>978</v>
      </c>
      <c r="S1652" s="1">
        <v>44355</v>
      </c>
      <c r="T1652" t="s">
        <v>170</v>
      </c>
      <c r="U1652">
        <v>10120</v>
      </c>
      <c r="V1652">
        <v>10120</v>
      </c>
      <c r="W1652">
        <v>1</v>
      </c>
      <c r="X1652">
        <v>0</v>
      </c>
      <c r="Y1652">
        <v>0</v>
      </c>
      <c r="AC1652" s="3">
        <v>2024000</v>
      </c>
      <c r="AD1652">
        <v>1890000</v>
      </c>
      <c r="AE1652">
        <v>68400</v>
      </c>
      <c r="AH1652" t="s">
        <v>212</v>
      </c>
      <c r="AI1652" t="s">
        <v>52</v>
      </c>
      <c r="AK1652" t="s">
        <v>59</v>
      </c>
    </row>
    <row r="1653" spans="1:38" x14ac:dyDescent="0.25">
      <c r="A1653" t="s">
        <v>38</v>
      </c>
      <c r="B1653">
        <v>101054519</v>
      </c>
      <c r="C1653">
        <v>57026</v>
      </c>
      <c r="D1653">
        <v>57065</v>
      </c>
      <c r="E1653" s="1">
        <v>44343</v>
      </c>
      <c r="F1653" s="2">
        <v>21</v>
      </c>
      <c r="G1653" s="2">
        <f t="shared" si="25"/>
        <v>5</v>
      </c>
      <c r="H1653" t="s">
        <v>67</v>
      </c>
      <c r="I1653" t="s">
        <v>40</v>
      </c>
      <c r="J1653" t="s">
        <v>41</v>
      </c>
      <c r="K1653" t="s">
        <v>68</v>
      </c>
      <c r="L1653" t="s">
        <v>45</v>
      </c>
      <c r="M1653" t="s">
        <v>69</v>
      </c>
      <c r="N1653" t="s">
        <v>45</v>
      </c>
      <c r="O1653" t="s">
        <v>205</v>
      </c>
      <c r="P1653" t="s">
        <v>206</v>
      </c>
      <c r="Q1653">
        <v>101055248</v>
      </c>
      <c r="R1653">
        <v>639</v>
      </c>
      <c r="S1653" s="1">
        <v>44344</v>
      </c>
      <c r="T1653" t="s">
        <v>48</v>
      </c>
      <c r="U1653">
        <v>35290</v>
      </c>
      <c r="V1653">
        <v>35370</v>
      </c>
      <c r="W1653">
        <v>1</v>
      </c>
      <c r="X1653">
        <v>0</v>
      </c>
      <c r="Y1653">
        <v>0</v>
      </c>
      <c r="AC1653" s="3">
        <v>554406</v>
      </c>
      <c r="AD1653">
        <v>0</v>
      </c>
      <c r="AE1653">
        <v>0</v>
      </c>
      <c r="AH1653" t="s">
        <v>51</v>
      </c>
      <c r="AI1653" t="s">
        <v>52</v>
      </c>
      <c r="AK1653" t="s">
        <v>53</v>
      </c>
      <c r="AL1653" s="1">
        <v>44355</v>
      </c>
    </row>
    <row r="1654" spans="1:38" x14ac:dyDescent="0.25">
      <c r="A1654" t="s">
        <v>38</v>
      </c>
      <c r="B1654">
        <v>101054520</v>
      </c>
      <c r="C1654">
        <v>57027</v>
      </c>
      <c r="D1654">
        <v>57066</v>
      </c>
      <c r="E1654" s="1">
        <v>44343</v>
      </c>
      <c r="F1654" s="2">
        <v>21</v>
      </c>
      <c r="G1654" s="2">
        <f t="shared" si="25"/>
        <v>5</v>
      </c>
      <c r="H1654" t="s">
        <v>204</v>
      </c>
      <c r="I1654" t="s">
        <v>40</v>
      </c>
      <c r="J1654" t="s">
        <v>41</v>
      </c>
      <c r="K1654" t="s">
        <v>68</v>
      </c>
      <c r="L1654" t="s">
        <v>45</v>
      </c>
      <c r="M1654" t="s">
        <v>44</v>
      </c>
      <c r="N1654" t="s">
        <v>45</v>
      </c>
      <c r="O1654" t="s">
        <v>46</v>
      </c>
      <c r="P1654" t="s">
        <v>47</v>
      </c>
      <c r="Q1654">
        <v>101055249</v>
      </c>
      <c r="R1654">
        <v>76231</v>
      </c>
      <c r="S1654" s="1">
        <v>44344</v>
      </c>
      <c r="T1654" t="s">
        <v>48</v>
      </c>
      <c r="U1654">
        <v>36420</v>
      </c>
      <c r="V1654">
        <v>36420</v>
      </c>
      <c r="W1654">
        <v>1</v>
      </c>
      <c r="X1654">
        <v>0</v>
      </c>
      <c r="Y1654">
        <v>0</v>
      </c>
      <c r="AC1654" s="3">
        <v>572158</v>
      </c>
      <c r="AD1654">
        <v>0</v>
      </c>
      <c r="AE1654">
        <v>0</v>
      </c>
      <c r="AH1654" t="s">
        <v>51</v>
      </c>
      <c r="AI1654" t="s">
        <v>52</v>
      </c>
      <c r="AK1654" t="s">
        <v>59</v>
      </c>
    </row>
    <row r="1655" spans="1:38" x14ac:dyDescent="0.25">
      <c r="A1655" t="s">
        <v>38</v>
      </c>
      <c r="B1655">
        <v>101054521</v>
      </c>
      <c r="C1655">
        <v>57028</v>
      </c>
      <c r="D1655">
        <v>57228</v>
      </c>
      <c r="E1655" s="1">
        <v>44343</v>
      </c>
      <c r="F1655" s="2">
        <v>21</v>
      </c>
      <c r="G1655" s="2">
        <f t="shared" si="25"/>
        <v>5</v>
      </c>
      <c r="H1655" t="s">
        <v>88</v>
      </c>
      <c r="I1655" t="s">
        <v>89</v>
      </c>
      <c r="J1655" t="s">
        <v>41</v>
      </c>
      <c r="K1655" t="s">
        <v>90</v>
      </c>
      <c r="L1655" t="s">
        <v>293</v>
      </c>
      <c r="M1655" t="s">
        <v>90</v>
      </c>
      <c r="N1655" t="s">
        <v>91</v>
      </c>
      <c r="O1655" t="s">
        <v>162</v>
      </c>
      <c r="P1655" t="s">
        <v>163</v>
      </c>
      <c r="Q1655">
        <v>101055250</v>
      </c>
      <c r="R1655">
        <v>149252</v>
      </c>
      <c r="S1655" s="1">
        <v>44348</v>
      </c>
      <c r="T1655" t="s">
        <v>48</v>
      </c>
      <c r="U1655">
        <v>33180</v>
      </c>
      <c r="V1655">
        <v>33180</v>
      </c>
      <c r="W1655">
        <v>1</v>
      </c>
      <c r="X1655">
        <v>1179634</v>
      </c>
      <c r="Y1655">
        <v>0</v>
      </c>
      <c r="Z1655" t="s">
        <v>49</v>
      </c>
      <c r="AC1655" s="3">
        <v>5308800</v>
      </c>
      <c r="AD1655">
        <v>0</v>
      </c>
      <c r="AE1655">
        <v>0</v>
      </c>
      <c r="AF1655" t="s">
        <v>56</v>
      </c>
      <c r="AH1655" t="s">
        <v>87</v>
      </c>
      <c r="AI1655" t="s">
        <v>52</v>
      </c>
      <c r="AK1655" t="s">
        <v>59</v>
      </c>
    </row>
    <row r="1656" spans="1:38" x14ac:dyDescent="0.25">
      <c r="A1656" t="s">
        <v>38</v>
      </c>
      <c r="B1656">
        <v>101054522</v>
      </c>
      <c r="C1656">
        <v>57029</v>
      </c>
      <c r="E1656" s="1">
        <v>44343</v>
      </c>
      <c r="F1656" s="2">
        <v>21</v>
      </c>
      <c r="G1656" s="2">
        <f t="shared" si="25"/>
        <v>5</v>
      </c>
      <c r="H1656" t="s">
        <v>256</v>
      </c>
      <c r="I1656" t="s">
        <v>79</v>
      </c>
      <c r="J1656" t="s">
        <v>41</v>
      </c>
      <c r="K1656" t="s">
        <v>79</v>
      </c>
      <c r="L1656" t="s">
        <v>45</v>
      </c>
      <c r="M1656" t="s">
        <v>257</v>
      </c>
      <c r="N1656" t="s">
        <v>525</v>
      </c>
      <c r="O1656" t="s">
        <v>979</v>
      </c>
      <c r="P1656" t="s">
        <v>980</v>
      </c>
      <c r="Q1656">
        <v>101055251</v>
      </c>
      <c r="R1656" t="s">
        <v>981</v>
      </c>
      <c r="S1656" s="1">
        <v>44344</v>
      </c>
      <c r="T1656" t="s">
        <v>170</v>
      </c>
      <c r="U1656">
        <v>10355</v>
      </c>
      <c r="V1656">
        <v>10355</v>
      </c>
      <c r="W1656">
        <v>1</v>
      </c>
      <c r="X1656">
        <v>0</v>
      </c>
      <c r="Y1656">
        <v>0</v>
      </c>
      <c r="AC1656" s="3">
        <v>3754205</v>
      </c>
      <c r="AD1656">
        <v>3426150</v>
      </c>
      <c r="AE1656">
        <v>47314</v>
      </c>
      <c r="AH1656" t="s">
        <v>212</v>
      </c>
      <c r="AI1656" t="s">
        <v>52</v>
      </c>
      <c r="AK1656" t="s">
        <v>59</v>
      </c>
    </row>
    <row r="1657" spans="1:38" x14ac:dyDescent="0.25">
      <c r="A1657" t="s">
        <v>38</v>
      </c>
      <c r="B1657">
        <v>101054523</v>
      </c>
      <c r="C1657">
        <v>57030</v>
      </c>
      <c r="E1657" s="1">
        <v>44343</v>
      </c>
      <c r="F1657" s="2">
        <v>21</v>
      </c>
      <c r="G1657" s="2">
        <f t="shared" si="25"/>
        <v>5</v>
      </c>
      <c r="H1657" t="s">
        <v>256</v>
      </c>
      <c r="I1657" t="s">
        <v>79</v>
      </c>
      <c r="J1657" t="s">
        <v>41</v>
      </c>
      <c r="K1657" t="s">
        <v>603</v>
      </c>
      <c r="L1657" t="s">
        <v>45</v>
      </c>
      <c r="M1657" t="s">
        <v>257</v>
      </c>
      <c r="N1657" t="s">
        <v>258</v>
      </c>
      <c r="O1657" t="s">
        <v>982</v>
      </c>
      <c r="P1657" t="s">
        <v>983</v>
      </c>
      <c r="Q1657">
        <v>101055252</v>
      </c>
      <c r="R1657" t="s">
        <v>984</v>
      </c>
      <c r="S1657" s="1">
        <v>44343</v>
      </c>
      <c r="T1657" t="s">
        <v>170</v>
      </c>
      <c r="U1657">
        <v>10480</v>
      </c>
      <c r="V1657">
        <v>10480</v>
      </c>
      <c r="W1657">
        <v>1</v>
      </c>
      <c r="X1657">
        <v>0</v>
      </c>
      <c r="Y1657">
        <v>0</v>
      </c>
      <c r="AC1657" s="3">
        <v>3467937</v>
      </c>
      <c r="AD1657">
        <v>3127005</v>
      </c>
      <c r="AE1657">
        <v>5956</v>
      </c>
      <c r="AH1657" t="s">
        <v>212</v>
      </c>
      <c r="AI1657" t="s">
        <v>52</v>
      </c>
      <c r="AK1657" t="s">
        <v>59</v>
      </c>
    </row>
    <row r="1658" spans="1:38" x14ac:dyDescent="0.25">
      <c r="A1658" t="s">
        <v>38</v>
      </c>
      <c r="B1658">
        <v>101054524</v>
      </c>
      <c r="C1658">
        <v>57031</v>
      </c>
      <c r="D1658">
        <v>57067</v>
      </c>
      <c r="E1658" s="1">
        <v>44343</v>
      </c>
      <c r="F1658" s="2">
        <v>21</v>
      </c>
      <c r="G1658" s="2">
        <f t="shared" si="25"/>
        <v>5</v>
      </c>
      <c r="H1658" t="s">
        <v>67</v>
      </c>
      <c r="I1658" t="s">
        <v>40</v>
      </c>
      <c r="J1658" t="s">
        <v>41</v>
      </c>
      <c r="K1658" t="s">
        <v>68</v>
      </c>
      <c r="L1658" t="s">
        <v>45</v>
      </c>
      <c r="M1658" t="s">
        <v>69</v>
      </c>
      <c r="N1658" t="s">
        <v>45</v>
      </c>
      <c r="O1658" t="s">
        <v>70</v>
      </c>
      <c r="P1658" t="s">
        <v>71</v>
      </c>
      <c r="Q1658">
        <v>101055253</v>
      </c>
      <c r="R1658">
        <v>57079</v>
      </c>
      <c r="S1658" s="1">
        <v>44344</v>
      </c>
      <c r="T1658" t="s">
        <v>48</v>
      </c>
      <c r="U1658">
        <v>35940</v>
      </c>
      <c r="V1658">
        <v>35960</v>
      </c>
      <c r="W1658">
        <v>1</v>
      </c>
      <c r="X1658">
        <v>0</v>
      </c>
      <c r="Y1658">
        <v>0</v>
      </c>
      <c r="AC1658" s="3">
        <v>564617</v>
      </c>
      <c r="AD1658">
        <v>0</v>
      </c>
      <c r="AE1658">
        <v>0</v>
      </c>
      <c r="AH1658" t="s">
        <v>51</v>
      </c>
      <c r="AI1658" t="s">
        <v>52</v>
      </c>
      <c r="AK1658" t="s">
        <v>53</v>
      </c>
      <c r="AL1658" s="1">
        <v>44355</v>
      </c>
    </row>
    <row r="1659" spans="1:38" x14ac:dyDescent="0.25">
      <c r="A1659" t="s">
        <v>38</v>
      </c>
      <c r="B1659">
        <v>101054525</v>
      </c>
      <c r="C1659">
        <v>57032</v>
      </c>
      <c r="D1659">
        <v>57068</v>
      </c>
      <c r="E1659" s="1">
        <v>44343</v>
      </c>
      <c r="F1659" s="2">
        <v>21</v>
      </c>
      <c r="G1659" s="2">
        <f t="shared" si="25"/>
        <v>5</v>
      </c>
      <c r="H1659" t="s">
        <v>67</v>
      </c>
      <c r="I1659" t="s">
        <v>40</v>
      </c>
      <c r="J1659" t="s">
        <v>41</v>
      </c>
      <c r="K1659" t="s">
        <v>68</v>
      </c>
      <c r="L1659" t="s">
        <v>45</v>
      </c>
      <c r="M1659" t="s">
        <v>69</v>
      </c>
      <c r="N1659" t="s">
        <v>45</v>
      </c>
      <c r="O1659" t="s">
        <v>70</v>
      </c>
      <c r="P1659" t="s">
        <v>71</v>
      </c>
      <c r="Q1659">
        <v>101055254</v>
      </c>
      <c r="R1659">
        <v>57086</v>
      </c>
      <c r="S1659" s="1">
        <v>44344</v>
      </c>
      <c r="T1659" t="s">
        <v>48</v>
      </c>
      <c r="U1659">
        <v>36230</v>
      </c>
      <c r="V1659">
        <v>36250</v>
      </c>
      <c r="W1659">
        <v>1</v>
      </c>
      <c r="X1659">
        <v>0</v>
      </c>
      <c r="Y1659">
        <v>0</v>
      </c>
      <c r="AC1659" s="3">
        <v>569173</v>
      </c>
      <c r="AD1659">
        <v>0</v>
      </c>
      <c r="AE1659">
        <v>0</v>
      </c>
      <c r="AH1659" t="s">
        <v>51</v>
      </c>
      <c r="AI1659" t="s">
        <v>52</v>
      </c>
      <c r="AK1659" t="s">
        <v>53</v>
      </c>
      <c r="AL1659" s="1">
        <v>44355</v>
      </c>
    </row>
    <row r="1660" spans="1:38" x14ac:dyDescent="0.25">
      <c r="A1660" t="s">
        <v>38</v>
      </c>
      <c r="B1660">
        <v>101054526</v>
      </c>
      <c r="C1660">
        <v>57033</v>
      </c>
      <c r="D1660">
        <v>57069</v>
      </c>
      <c r="E1660" s="1">
        <v>44343</v>
      </c>
      <c r="F1660" s="2">
        <v>21</v>
      </c>
      <c r="G1660" s="2">
        <f t="shared" si="25"/>
        <v>5</v>
      </c>
      <c r="H1660" t="s">
        <v>67</v>
      </c>
      <c r="I1660" t="s">
        <v>40</v>
      </c>
      <c r="J1660" t="s">
        <v>41</v>
      </c>
      <c r="K1660" t="s">
        <v>68</v>
      </c>
      <c r="L1660" t="s">
        <v>45</v>
      </c>
      <c r="M1660" t="s">
        <v>69</v>
      </c>
      <c r="N1660" t="s">
        <v>45</v>
      </c>
      <c r="O1660" t="s">
        <v>70</v>
      </c>
      <c r="P1660" t="s">
        <v>71</v>
      </c>
      <c r="Q1660">
        <v>101055255</v>
      </c>
      <c r="R1660">
        <v>430</v>
      </c>
      <c r="S1660" s="1">
        <v>44344</v>
      </c>
      <c r="T1660" t="s">
        <v>48</v>
      </c>
      <c r="U1660">
        <v>33360</v>
      </c>
      <c r="V1660">
        <v>33450</v>
      </c>
      <c r="W1660">
        <v>1</v>
      </c>
      <c r="X1660">
        <v>0</v>
      </c>
      <c r="Y1660">
        <v>0</v>
      </c>
      <c r="AC1660" s="3">
        <v>524086</v>
      </c>
      <c r="AD1660">
        <v>0</v>
      </c>
      <c r="AE1660">
        <v>0</v>
      </c>
      <c r="AH1660" t="s">
        <v>51</v>
      </c>
      <c r="AI1660" t="s">
        <v>52</v>
      </c>
      <c r="AK1660" t="s">
        <v>53</v>
      </c>
      <c r="AL1660" s="1">
        <v>44355</v>
      </c>
    </row>
    <row r="1661" spans="1:38" x14ac:dyDescent="0.25">
      <c r="A1661" t="s">
        <v>38</v>
      </c>
      <c r="B1661">
        <v>101054527</v>
      </c>
      <c r="C1661">
        <v>57034</v>
      </c>
      <c r="D1661">
        <v>57226</v>
      </c>
      <c r="E1661" s="1">
        <v>44343</v>
      </c>
      <c r="F1661" s="2">
        <v>21</v>
      </c>
      <c r="G1661" s="2">
        <f t="shared" si="25"/>
        <v>5</v>
      </c>
      <c r="H1661" t="s">
        <v>39</v>
      </c>
      <c r="I1661" t="s">
        <v>40</v>
      </c>
      <c r="J1661" t="s">
        <v>41</v>
      </c>
      <c r="K1661" t="s">
        <v>125</v>
      </c>
      <c r="L1661" t="s">
        <v>126</v>
      </c>
      <c r="M1661" t="s">
        <v>79</v>
      </c>
      <c r="N1661" t="s">
        <v>45</v>
      </c>
      <c r="O1661" t="s">
        <v>280</v>
      </c>
      <c r="P1661" t="s">
        <v>287</v>
      </c>
      <c r="Q1661">
        <v>101055256</v>
      </c>
      <c r="R1661">
        <v>57711</v>
      </c>
      <c r="S1661" s="1">
        <v>44348</v>
      </c>
      <c r="T1661" t="s">
        <v>48</v>
      </c>
      <c r="U1661">
        <v>33940</v>
      </c>
      <c r="V1661">
        <v>33980</v>
      </c>
      <c r="W1661">
        <v>1</v>
      </c>
      <c r="X1661">
        <v>294975</v>
      </c>
      <c r="Y1661">
        <v>0</v>
      </c>
      <c r="Z1661" t="s">
        <v>49</v>
      </c>
      <c r="AC1661" s="3">
        <v>3224300</v>
      </c>
      <c r="AD1661">
        <v>0</v>
      </c>
      <c r="AE1661">
        <v>0</v>
      </c>
      <c r="AF1661" t="s">
        <v>56</v>
      </c>
      <c r="AH1661" t="s">
        <v>212</v>
      </c>
      <c r="AI1661" t="s">
        <v>52</v>
      </c>
      <c r="AK1661" t="s">
        <v>59</v>
      </c>
    </row>
    <row r="1662" spans="1:38" x14ac:dyDescent="0.25">
      <c r="A1662" t="s">
        <v>38</v>
      </c>
      <c r="B1662">
        <v>101054528</v>
      </c>
      <c r="C1662">
        <v>57035</v>
      </c>
      <c r="D1662">
        <v>57137</v>
      </c>
      <c r="E1662" s="1">
        <v>44343</v>
      </c>
      <c r="F1662" s="2">
        <v>21</v>
      </c>
      <c r="G1662" s="2">
        <f t="shared" si="25"/>
        <v>5</v>
      </c>
      <c r="H1662" t="s">
        <v>39</v>
      </c>
      <c r="I1662" t="s">
        <v>40</v>
      </c>
      <c r="J1662" t="s">
        <v>41</v>
      </c>
      <c r="K1662" t="s">
        <v>125</v>
      </c>
      <c r="L1662" t="s">
        <v>126</v>
      </c>
      <c r="M1662" t="s">
        <v>79</v>
      </c>
      <c r="N1662" t="s">
        <v>45</v>
      </c>
      <c r="O1662" t="s">
        <v>294</v>
      </c>
      <c r="P1662" t="s">
        <v>295</v>
      </c>
      <c r="Q1662">
        <v>101055257</v>
      </c>
      <c r="R1662">
        <v>57714</v>
      </c>
      <c r="S1662" s="1">
        <v>44345</v>
      </c>
      <c r="T1662" t="s">
        <v>48</v>
      </c>
      <c r="U1662">
        <v>33530</v>
      </c>
      <c r="V1662">
        <v>33550</v>
      </c>
      <c r="W1662">
        <v>1</v>
      </c>
      <c r="X1662">
        <v>294975</v>
      </c>
      <c r="Y1662">
        <v>0</v>
      </c>
      <c r="Z1662" t="s">
        <v>49</v>
      </c>
      <c r="AC1662" s="3">
        <v>3185350</v>
      </c>
      <c r="AD1662">
        <v>0</v>
      </c>
      <c r="AE1662">
        <v>0</v>
      </c>
      <c r="AF1662" t="s">
        <v>56</v>
      </c>
      <c r="AH1662" t="s">
        <v>212</v>
      </c>
      <c r="AI1662" t="s">
        <v>52</v>
      </c>
      <c r="AK1662" t="s">
        <v>53</v>
      </c>
      <c r="AL1662" s="1">
        <v>44355</v>
      </c>
    </row>
    <row r="1663" spans="1:38" x14ac:dyDescent="0.25">
      <c r="A1663" t="s">
        <v>38</v>
      </c>
      <c r="B1663">
        <v>101054529</v>
      </c>
      <c r="C1663">
        <v>57036</v>
      </c>
      <c r="D1663">
        <v>57133</v>
      </c>
      <c r="E1663" s="1">
        <v>44343</v>
      </c>
      <c r="F1663" s="2">
        <v>21</v>
      </c>
      <c r="G1663" s="2">
        <f t="shared" si="25"/>
        <v>5</v>
      </c>
      <c r="H1663" t="s">
        <v>39</v>
      </c>
      <c r="I1663" t="s">
        <v>40</v>
      </c>
      <c r="J1663" t="s">
        <v>41</v>
      </c>
      <c r="K1663" t="s">
        <v>125</v>
      </c>
      <c r="L1663" t="s">
        <v>126</v>
      </c>
      <c r="M1663" t="s">
        <v>79</v>
      </c>
      <c r="N1663" t="s">
        <v>45</v>
      </c>
      <c r="O1663" t="s">
        <v>375</v>
      </c>
      <c r="P1663" t="s">
        <v>376</v>
      </c>
      <c r="Q1663">
        <v>101055258</v>
      </c>
      <c r="R1663">
        <v>57715</v>
      </c>
      <c r="S1663" s="1">
        <v>44345</v>
      </c>
      <c r="T1663" t="s">
        <v>48</v>
      </c>
      <c r="U1663">
        <v>34170</v>
      </c>
      <c r="V1663">
        <v>34230</v>
      </c>
      <c r="W1663">
        <v>1</v>
      </c>
      <c r="X1663">
        <v>294975</v>
      </c>
      <c r="Y1663">
        <v>0</v>
      </c>
      <c r="Z1663" t="s">
        <v>49</v>
      </c>
      <c r="AC1663" s="3">
        <v>3246150</v>
      </c>
      <c r="AD1663">
        <v>0</v>
      </c>
      <c r="AE1663">
        <v>0</v>
      </c>
      <c r="AF1663" t="s">
        <v>56</v>
      </c>
      <c r="AH1663" t="s">
        <v>212</v>
      </c>
      <c r="AI1663" t="s">
        <v>52</v>
      </c>
      <c r="AK1663" t="s">
        <v>53</v>
      </c>
      <c r="AL1663" s="1">
        <v>44355</v>
      </c>
    </row>
    <row r="1664" spans="1:38" x14ac:dyDescent="0.25">
      <c r="A1664" t="s">
        <v>38</v>
      </c>
      <c r="B1664">
        <v>101054530</v>
      </c>
      <c r="C1664">
        <v>57037</v>
      </c>
      <c r="D1664">
        <v>57087</v>
      </c>
      <c r="E1664" s="1">
        <v>44343</v>
      </c>
      <c r="F1664" s="2">
        <v>21</v>
      </c>
      <c r="G1664" s="2">
        <f t="shared" si="25"/>
        <v>5</v>
      </c>
      <c r="H1664" t="s">
        <v>114</v>
      </c>
      <c r="I1664" t="s">
        <v>40</v>
      </c>
      <c r="J1664" t="s">
        <v>41</v>
      </c>
      <c r="K1664" t="s">
        <v>44</v>
      </c>
      <c r="L1664" t="s">
        <v>45</v>
      </c>
      <c r="M1664" t="s">
        <v>107</v>
      </c>
      <c r="N1664" t="s">
        <v>45</v>
      </c>
      <c r="O1664" t="s">
        <v>115</v>
      </c>
      <c r="P1664" t="s">
        <v>154</v>
      </c>
      <c r="Q1664">
        <v>101055259</v>
      </c>
      <c r="R1664" t="s">
        <v>954</v>
      </c>
      <c r="S1664" s="1">
        <v>44344</v>
      </c>
      <c r="T1664" t="s">
        <v>48</v>
      </c>
      <c r="U1664">
        <v>1</v>
      </c>
      <c r="V1664">
        <v>1</v>
      </c>
      <c r="W1664">
        <v>1</v>
      </c>
      <c r="X1664">
        <v>10000</v>
      </c>
      <c r="Y1664">
        <v>0</v>
      </c>
      <c r="Z1664" t="s">
        <v>49</v>
      </c>
      <c r="AC1664" s="3">
        <v>324601</v>
      </c>
      <c r="AD1664">
        <v>0</v>
      </c>
      <c r="AE1664">
        <v>0</v>
      </c>
      <c r="AF1664" t="s">
        <v>56</v>
      </c>
      <c r="AH1664" t="s">
        <v>64</v>
      </c>
      <c r="AI1664" t="s">
        <v>52</v>
      </c>
      <c r="AK1664" t="s">
        <v>59</v>
      </c>
    </row>
    <row r="1665" spans="1:38" x14ac:dyDescent="0.25">
      <c r="A1665" t="s">
        <v>38</v>
      </c>
      <c r="B1665">
        <v>101054531</v>
      </c>
      <c r="C1665">
        <v>57038</v>
      </c>
      <c r="D1665">
        <v>57143</v>
      </c>
      <c r="E1665" s="1">
        <v>44343</v>
      </c>
      <c r="F1665" s="2">
        <v>21</v>
      </c>
      <c r="G1665" s="2">
        <f t="shared" si="25"/>
        <v>5</v>
      </c>
      <c r="H1665" t="s">
        <v>114</v>
      </c>
      <c r="I1665" t="s">
        <v>40</v>
      </c>
      <c r="J1665" t="s">
        <v>41</v>
      </c>
      <c r="K1665" t="s">
        <v>44</v>
      </c>
      <c r="L1665" t="s">
        <v>45</v>
      </c>
      <c r="M1665" t="s">
        <v>107</v>
      </c>
      <c r="N1665" t="s">
        <v>45</v>
      </c>
      <c r="O1665" t="s">
        <v>109</v>
      </c>
      <c r="P1665" t="s">
        <v>112</v>
      </c>
      <c r="Q1665">
        <v>101055260</v>
      </c>
      <c r="R1665" t="s">
        <v>985</v>
      </c>
      <c r="S1665" s="1">
        <v>44345</v>
      </c>
      <c r="T1665" t="s">
        <v>48</v>
      </c>
      <c r="U1665">
        <v>1</v>
      </c>
      <c r="V1665">
        <v>1</v>
      </c>
      <c r="W1665">
        <v>1</v>
      </c>
      <c r="X1665">
        <v>10000</v>
      </c>
      <c r="Y1665">
        <v>0</v>
      </c>
      <c r="Z1665" t="s">
        <v>49</v>
      </c>
      <c r="AC1665" s="3">
        <v>324601</v>
      </c>
      <c r="AD1665">
        <v>0</v>
      </c>
      <c r="AE1665">
        <v>0</v>
      </c>
      <c r="AF1665" t="s">
        <v>56</v>
      </c>
      <c r="AH1665" t="s">
        <v>64</v>
      </c>
      <c r="AI1665" t="s">
        <v>52</v>
      </c>
      <c r="AK1665" t="s">
        <v>59</v>
      </c>
    </row>
    <row r="1666" spans="1:38" x14ac:dyDescent="0.25">
      <c r="A1666" t="s">
        <v>38</v>
      </c>
      <c r="B1666">
        <v>101054532</v>
      </c>
      <c r="C1666">
        <v>57039</v>
      </c>
      <c r="E1666" s="1">
        <v>44343</v>
      </c>
      <c r="F1666" s="2">
        <v>21</v>
      </c>
      <c r="G1666" s="2">
        <f t="shared" si="25"/>
        <v>5</v>
      </c>
      <c r="H1666" t="s">
        <v>351</v>
      </c>
      <c r="I1666" t="s">
        <v>79</v>
      </c>
      <c r="J1666" t="s">
        <v>41</v>
      </c>
      <c r="K1666" t="s">
        <v>743</v>
      </c>
      <c r="L1666" t="s">
        <v>268</v>
      </c>
      <c r="M1666" t="s">
        <v>79</v>
      </c>
      <c r="N1666" t="s">
        <v>45</v>
      </c>
      <c r="O1666" t="s">
        <v>663</v>
      </c>
      <c r="P1666" t="s">
        <v>664</v>
      </c>
      <c r="Q1666">
        <v>101055261</v>
      </c>
      <c r="R1666">
        <v>57458</v>
      </c>
      <c r="S1666" s="1">
        <v>44344</v>
      </c>
      <c r="T1666" t="s">
        <v>170</v>
      </c>
      <c r="U1666">
        <v>30770</v>
      </c>
      <c r="V1666">
        <v>30770</v>
      </c>
      <c r="W1666">
        <v>1</v>
      </c>
      <c r="X1666">
        <v>0</v>
      </c>
      <c r="Y1666">
        <v>0</v>
      </c>
      <c r="AC1666" s="3">
        <v>1846200</v>
      </c>
      <c r="AD1666">
        <v>1643000</v>
      </c>
      <c r="AE1666">
        <v>12190</v>
      </c>
      <c r="AH1666" t="s">
        <v>212</v>
      </c>
      <c r="AI1666" t="s">
        <v>52</v>
      </c>
      <c r="AK1666" t="s">
        <v>53</v>
      </c>
      <c r="AL1666" s="1">
        <v>44355</v>
      </c>
    </row>
    <row r="1667" spans="1:38" x14ac:dyDescent="0.25">
      <c r="A1667" t="s">
        <v>38</v>
      </c>
      <c r="B1667">
        <v>101054533</v>
      </c>
      <c r="C1667">
        <v>57040</v>
      </c>
      <c r="D1667">
        <v>57193</v>
      </c>
      <c r="E1667" s="1">
        <v>44343</v>
      </c>
      <c r="F1667" s="2">
        <v>21</v>
      </c>
      <c r="G1667" s="2">
        <f t="shared" ref="G1667:G1730" si="26">+MONTH(E1667)</f>
        <v>5</v>
      </c>
      <c r="H1667" t="s">
        <v>256</v>
      </c>
      <c r="I1667" t="s">
        <v>79</v>
      </c>
      <c r="J1667" t="s">
        <v>41</v>
      </c>
      <c r="K1667" t="s">
        <v>79</v>
      </c>
      <c r="L1667" t="s">
        <v>45</v>
      </c>
      <c r="M1667" t="s">
        <v>450</v>
      </c>
      <c r="N1667" t="s">
        <v>451</v>
      </c>
      <c r="O1667" t="s">
        <v>259</v>
      </c>
      <c r="P1667" t="s">
        <v>260</v>
      </c>
      <c r="Q1667">
        <v>101055262</v>
      </c>
      <c r="R1667" t="s">
        <v>986</v>
      </c>
      <c r="S1667" s="1">
        <v>44347</v>
      </c>
      <c r="T1667" t="s">
        <v>48</v>
      </c>
      <c r="U1667">
        <v>10128</v>
      </c>
      <c r="V1667">
        <v>10126</v>
      </c>
      <c r="W1667">
        <v>1</v>
      </c>
      <c r="X1667">
        <v>221080</v>
      </c>
      <c r="Y1667">
        <v>0</v>
      </c>
      <c r="Z1667" t="s">
        <v>49</v>
      </c>
      <c r="AC1667" s="3">
        <v>1446177</v>
      </c>
      <c r="AD1667">
        <v>0</v>
      </c>
      <c r="AE1667">
        <v>0</v>
      </c>
      <c r="AF1667" t="s">
        <v>56</v>
      </c>
      <c r="AH1667" t="s">
        <v>212</v>
      </c>
      <c r="AI1667" t="s">
        <v>52</v>
      </c>
      <c r="AK1667" t="s">
        <v>59</v>
      </c>
    </row>
    <row r="1668" spans="1:38" x14ac:dyDescent="0.25">
      <c r="A1668" t="s">
        <v>38</v>
      </c>
      <c r="B1668">
        <v>101054534</v>
      </c>
      <c r="C1668">
        <v>57041</v>
      </c>
      <c r="D1668">
        <v>57368</v>
      </c>
      <c r="E1668" s="1">
        <v>44343</v>
      </c>
      <c r="F1668" s="2">
        <v>21</v>
      </c>
      <c r="G1668" s="2">
        <f t="shared" si="26"/>
        <v>5</v>
      </c>
      <c r="H1668" t="s">
        <v>88</v>
      </c>
      <c r="I1668" t="s">
        <v>83</v>
      </c>
      <c r="J1668" t="s">
        <v>41</v>
      </c>
      <c r="K1668" t="s">
        <v>83</v>
      </c>
      <c r="L1668" t="s">
        <v>45</v>
      </c>
      <c r="M1668" t="s">
        <v>83</v>
      </c>
      <c r="N1668" t="s">
        <v>84</v>
      </c>
      <c r="O1668" t="s">
        <v>499</v>
      </c>
      <c r="P1668" t="s">
        <v>500</v>
      </c>
      <c r="Q1668">
        <v>101055263</v>
      </c>
      <c r="R1668">
        <v>97635</v>
      </c>
      <c r="S1668" s="1">
        <v>44350</v>
      </c>
      <c r="T1668" t="s">
        <v>48</v>
      </c>
      <c r="U1668">
        <v>33880</v>
      </c>
      <c r="V1668">
        <v>33860</v>
      </c>
      <c r="W1668">
        <v>1</v>
      </c>
      <c r="X1668">
        <v>882851</v>
      </c>
      <c r="Y1668">
        <v>50000</v>
      </c>
      <c r="Z1668" t="s">
        <v>49</v>
      </c>
      <c r="AC1668" s="3">
        <v>6776000</v>
      </c>
      <c r="AD1668">
        <v>0</v>
      </c>
      <c r="AE1668">
        <v>0</v>
      </c>
      <c r="AF1668" t="s">
        <v>50</v>
      </c>
      <c r="AH1668" t="s">
        <v>87</v>
      </c>
      <c r="AI1668" t="s">
        <v>52</v>
      </c>
      <c r="AK1668" t="s">
        <v>59</v>
      </c>
    </row>
    <row r="1669" spans="1:38" x14ac:dyDescent="0.25">
      <c r="A1669" t="s">
        <v>38</v>
      </c>
      <c r="B1669">
        <v>101054535</v>
      </c>
      <c r="C1669">
        <v>57042</v>
      </c>
      <c r="D1669">
        <v>57425</v>
      </c>
      <c r="E1669" s="1">
        <v>44343</v>
      </c>
      <c r="F1669" s="2">
        <v>21</v>
      </c>
      <c r="G1669" s="2">
        <f t="shared" si="26"/>
        <v>5</v>
      </c>
      <c r="H1669" t="s">
        <v>88</v>
      </c>
      <c r="I1669" t="s">
        <v>83</v>
      </c>
      <c r="J1669" t="s">
        <v>41</v>
      </c>
      <c r="K1669" t="s">
        <v>83</v>
      </c>
      <c r="L1669" t="s">
        <v>45</v>
      </c>
      <c r="M1669" t="s">
        <v>83</v>
      </c>
      <c r="N1669" t="s">
        <v>84</v>
      </c>
      <c r="O1669" t="s">
        <v>468</v>
      </c>
      <c r="P1669" t="s">
        <v>469</v>
      </c>
      <c r="Q1669">
        <v>101055264</v>
      </c>
      <c r="R1669">
        <v>97598</v>
      </c>
      <c r="S1669" s="1">
        <v>44350</v>
      </c>
      <c r="T1669" t="s">
        <v>48</v>
      </c>
      <c r="U1669">
        <v>34630</v>
      </c>
      <c r="V1669">
        <v>34690</v>
      </c>
      <c r="W1669">
        <v>1</v>
      </c>
      <c r="X1669">
        <v>882851</v>
      </c>
      <c r="Y1669">
        <v>0</v>
      </c>
      <c r="Z1669" t="s">
        <v>49</v>
      </c>
      <c r="AC1669" s="3">
        <v>6926000</v>
      </c>
      <c r="AD1669">
        <v>0</v>
      </c>
      <c r="AE1669">
        <v>0</v>
      </c>
      <c r="AF1669" t="s">
        <v>56</v>
      </c>
      <c r="AH1669" t="s">
        <v>87</v>
      </c>
      <c r="AI1669" t="s">
        <v>52</v>
      </c>
      <c r="AK1669" t="s">
        <v>59</v>
      </c>
    </row>
    <row r="1670" spans="1:38" hidden="1" x14ac:dyDescent="0.25">
      <c r="A1670" t="s">
        <v>38</v>
      </c>
      <c r="B1670">
        <v>101054536</v>
      </c>
      <c r="C1670">
        <v>57043</v>
      </c>
      <c r="E1670" s="1">
        <v>44343</v>
      </c>
      <c r="F1670" s="2">
        <v>21</v>
      </c>
      <c r="G1670" s="2">
        <f t="shared" si="26"/>
        <v>5</v>
      </c>
      <c r="H1670" t="s">
        <v>884</v>
      </c>
      <c r="I1670" t="s">
        <v>885</v>
      </c>
      <c r="J1670" t="s">
        <v>41</v>
      </c>
      <c r="K1670" t="s">
        <v>885</v>
      </c>
      <c r="L1670" t="s">
        <v>268</v>
      </c>
      <c r="M1670" t="s">
        <v>885</v>
      </c>
      <c r="N1670" t="s">
        <v>565</v>
      </c>
      <c r="O1670" t="s">
        <v>886</v>
      </c>
      <c r="P1670" t="s">
        <v>887</v>
      </c>
      <c r="Q1670">
        <v>101055265</v>
      </c>
      <c r="R1670" t="s">
        <v>987</v>
      </c>
      <c r="S1670" s="1">
        <v>44365</v>
      </c>
      <c r="T1670" t="s">
        <v>170</v>
      </c>
      <c r="U1670">
        <v>35000</v>
      </c>
      <c r="V1670">
        <v>35000</v>
      </c>
      <c r="W1670">
        <v>1</v>
      </c>
      <c r="X1670">
        <v>0</v>
      </c>
      <c r="Y1670">
        <v>0</v>
      </c>
      <c r="AC1670" s="3">
        <v>6000000</v>
      </c>
      <c r="AD1670">
        <v>5610000</v>
      </c>
      <c r="AE1670">
        <v>0</v>
      </c>
      <c r="AH1670" t="s">
        <v>814</v>
      </c>
      <c r="AI1670" t="s">
        <v>52</v>
      </c>
      <c r="AK1670" t="s">
        <v>59</v>
      </c>
    </row>
    <row r="1671" spans="1:38" x14ac:dyDescent="0.25">
      <c r="A1671" t="s">
        <v>38</v>
      </c>
      <c r="B1671">
        <v>101054537</v>
      </c>
      <c r="C1671">
        <v>57044</v>
      </c>
      <c r="D1671">
        <v>57057</v>
      </c>
      <c r="E1671" s="1">
        <v>44343</v>
      </c>
      <c r="F1671" s="2">
        <v>21</v>
      </c>
      <c r="G1671" s="2">
        <f t="shared" si="26"/>
        <v>5</v>
      </c>
      <c r="H1671" t="s">
        <v>39</v>
      </c>
      <c r="I1671" t="s">
        <v>40</v>
      </c>
      <c r="J1671" t="s">
        <v>41</v>
      </c>
      <c r="K1671" t="s">
        <v>42</v>
      </c>
      <c r="L1671" t="s">
        <v>43</v>
      </c>
      <c r="M1671" t="s">
        <v>44</v>
      </c>
      <c r="N1671" t="s">
        <v>45</v>
      </c>
      <c r="O1671" t="s">
        <v>245</v>
      </c>
      <c r="P1671" t="s">
        <v>246</v>
      </c>
      <c r="Q1671">
        <v>101055266</v>
      </c>
      <c r="R1671">
        <v>98105</v>
      </c>
      <c r="S1671" s="1">
        <v>44344</v>
      </c>
      <c r="T1671" t="s">
        <v>48</v>
      </c>
      <c r="U1671">
        <v>33900</v>
      </c>
      <c r="V1671">
        <v>33920</v>
      </c>
      <c r="W1671">
        <v>1</v>
      </c>
      <c r="X1671">
        <v>10000</v>
      </c>
      <c r="Y1671">
        <v>14000</v>
      </c>
      <c r="Z1671" t="s">
        <v>49</v>
      </c>
      <c r="AC1671" s="3">
        <v>1199721</v>
      </c>
      <c r="AD1671">
        <v>0</v>
      </c>
      <c r="AE1671">
        <v>0</v>
      </c>
      <c r="AF1671" t="s">
        <v>50</v>
      </c>
      <c r="AH1671" t="s">
        <v>51</v>
      </c>
      <c r="AI1671" t="s">
        <v>52</v>
      </c>
      <c r="AK1671" t="s">
        <v>59</v>
      </c>
    </row>
    <row r="1672" spans="1:38" x14ac:dyDescent="0.25">
      <c r="A1672" t="s">
        <v>38</v>
      </c>
      <c r="B1672">
        <v>101054538</v>
      </c>
      <c r="C1672">
        <v>57045</v>
      </c>
      <c r="D1672">
        <v>57058</v>
      </c>
      <c r="E1672" s="1">
        <v>44343</v>
      </c>
      <c r="F1672" s="2">
        <v>21</v>
      </c>
      <c r="G1672" s="2">
        <f t="shared" si="26"/>
        <v>5</v>
      </c>
      <c r="H1672" t="s">
        <v>39</v>
      </c>
      <c r="I1672" t="s">
        <v>40</v>
      </c>
      <c r="J1672" t="s">
        <v>41</v>
      </c>
      <c r="K1672" t="s">
        <v>42</v>
      </c>
      <c r="L1672" t="s">
        <v>43</v>
      </c>
      <c r="M1672" t="s">
        <v>68</v>
      </c>
      <c r="N1672" t="s">
        <v>45</v>
      </c>
      <c r="O1672" t="s">
        <v>205</v>
      </c>
      <c r="P1672" t="s">
        <v>206</v>
      </c>
      <c r="Q1672">
        <v>101055267</v>
      </c>
      <c r="R1672">
        <v>98104</v>
      </c>
      <c r="S1672" s="1">
        <v>44344</v>
      </c>
      <c r="T1672" t="s">
        <v>48</v>
      </c>
      <c r="U1672">
        <v>34820</v>
      </c>
      <c r="V1672">
        <v>34790</v>
      </c>
      <c r="W1672">
        <v>1</v>
      </c>
      <c r="X1672">
        <v>10000</v>
      </c>
      <c r="Y1672">
        <v>14000</v>
      </c>
      <c r="Z1672" t="s">
        <v>49</v>
      </c>
      <c r="AC1672" s="3">
        <v>1232280</v>
      </c>
      <c r="AD1672">
        <v>0</v>
      </c>
      <c r="AE1672">
        <v>0</v>
      </c>
      <c r="AF1672" t="s">
        <v>50</v>
      </c>
      <c r="AH1672" t="s">
        <v>51</v>
      </c>
      <c r="AI1672" t="s">
        <v>52</v>
      </c>
      <c r="AK1672" t="s">
        <v>59</v>
      </c>
    </row>
    <row r="1673" spans="1:38" x14ac:dyDescent="0.25">
      <c r="A1673" t="s">
        <v>38</v>
      </c>
      <c r="B1673">
        <v>101054539</v>
      </c>
      <c r="C1673">
        <v>57046</v>
      </c>
      <c r="E1673" s="1">
        <v>44343</v>
      </c>
      <c r="F1673" s="2">
        <v>21</v>
      </c>
      <c r="G1673" s="2">
        <f t="shared" si="26"/>
        <v>5</v>
      </c>
      <c r="H1673" t="s">
        <v>39</v>
      </c>
      <c r="I1673" t="s">
        <v>40</v>
      </c>
      <c r="J1673" t="s">
        <v>41</v>
      </c>
      <c r="K1673" t="s">
        <v>42</v>
      </c>
      <c r="L1673" t="s">
        <v>43</v>
      </c>
      <c r="M1673" t="s">
        <v>44</v>
      </c>
      <c r="N1673" t="s">
        <v>45</v>
      </c>
      <c r="O1673" t="s">
        <v>242</v>
      </c>
      <c r="P1673" t="s">
        <v>244</v>
      </c>
      <c r="Q1673">
        <v>101055268</v>
      </c>
      <c r="R1673">
        <v>76313</v>
      </c>
      <c r="S1673" s="1">
        <v>44348</v>
      </c>
      <c r="T1673" t="s">
        <v>78</v>
      </c>
      <c r="U1673">
        <v>34390</v>
      </c>
      <c r="V1673">
        <v>33850</v>
      </c>
      <c r="W1673">
        <v>1</v>
      </c>
      <c r="X1673">
        <v>0</v>
      </c>
      <c r="Y1673">
        <v>0</v>
      </c>
      <c r="AC1673" s="3">
        <v>1217062</v>
      </c>
      <c r="AD1673">
        <v>1000500</v>
      </c>
      <c r="AE1673">
        <v>3190</v>
      </c>
      <c r="AH1673" t="s">
        <v>51</v>
      </c>
      <c r="AI1673" t="s">
        <v>52</v>
      </c>
      <c r="AK1673" t="s">
        <v>59</v>
      </c>
    </row>
    <row r="1674" spans="1:38" x14ac:dyDescent="0.25">
      <c r="A1674" t="s">
        <v>38</v>
      </c>
      <c r="B1674">
        <v>101054540</v>
      </c>
      <c r="C1674">
        <v>57047</v>
      </c>
      <c r="E1674" s="1">
        <v>44343</v>
      </c>
      <c r="F1674" s="2">
        <v>21</v>
      </c>
      <c r="G1674" s="2">
        <f t="shared" si="26"/>
        <v>5</v>
      </c>
      <c r="H1674" t="s">
        <v>39</v>
      </c>
      <c r="I1674" t="s">
        <v>40</v>
      </c>
      <c r="J1674" t="s">
        <v>41</v>
      </c>
      <c r="K1674" t="s">
        <v>42</v>
      </c>
      <c r="L1674" t="s">
        <v>43</v>
      </c>
      <c r="M1674" t="s">
        <v>44</v>
      </c>
      <c r="N1674" t="s">
        <v>45</v>
      </c>
      <c r="O1674" t="s">
        <v>549</v>
      </c>
      <c r="P1674" t="s">
        <v>550</v>
      </c>
      <c r="Q1674">
        <v>101055269</v>
      </c>
      <c r="R1674">
        <v>76300</v>
      </c>
      <c r="S1674" s="1">
        <v>44348</v>
      </c>
      <c r="T1674" t="s">
        <v>78</v>
      </c>
      <c r="U1674">
        <v>35600</v>
      </c>
      <c r="V1674">
        <v>35600</v>
      </c>
      <c r="W1674">
        <v>1</v>
      </c>
      <c r="X1674">
        <v>0</v>
      </c>
      <c r="Y1674">
        <v>0</v>
      </c>
      <c r="AC1674" s="3">
        <v>1259884</v>
      </c>
      <c r="AD1674">
        <v>1000500</v>
      </c>
      <c r="AE1674">
        <v>-31900</v>
      </c>
      <c r="AH1674" t="s">
        <v>51</v>
      </c>
      <c r="AI1674" t="s">
        <v>52</v>
      </c>
      <c r="AK1674" t="s">
        <v>59</v>
      </c>
    </row>
    <row r="1675" spans="1:38" x14ac:dyDescent="0.25">
      <c r="A1675" t="s">
        <v>38</v>
      </c>
      <c r="B1675">
        <v>101054542</v>
      </c>
      <c r="C1675">
        <v>57049</v>
      </c>
      <c r="E1675" s="1">
        <v>44343</v>
      </c>
      <c r="F1675" s="2">
        <v>21</v>
      </c>
      <c r="G1675" s="2">
        <f t="shared" si="26"/>
        <v>5</v>
      </c>
      <c r="H1675" t="s">
        <v>39</v>
      </c>
      <c r="I1675" t="s">
        <v>40</v>
      </c>
      <c r="J1675" t="s">
        <v>41</v>
      </c>
      <c r="K1675" t="s">
        <v>42</v>
      </c>
      <c r="L1675" t="s">
        <v>43</v>
      </c>
      <c r="M1675" t="s">
        <v>44</v>
      </c>
      <c r="N1675" t="s">
        <v>45</v>
      </c>
      <c r="O1675" t="s">
        <v>410</v>
      </c>
      <c r="P1675" t="s">
        <v>411</v>
      </c>
      <c r="Q1675">
        <v>101055271</v>
      </c>
      <c r="R1675">
        <v>76335</v>
      </c>
      <c r="S1675" s="1">
        <v>44349</v>
      </c>
      <c r="T1675" t="s">
        <v>412</v>
      </c>
      <c r="U1675">
        <v>34810</v>
      </c>
      <c r="V1675">
        <v>34810</v>
      </c>
      <c r="W1675">
        <v>1</v>
      </c>
      <c r="X1675">
        <v>0</v>
      </c>
      <c r="Y1675">
        <v>0</v>
      </c>
      <c r="AC1675" s="3">
        <v>1231926</v>
      </c>
      <c r="AD1675">
        <v>1000500</v>
      </c>
      <c r="AE1675">
        <v>-8990</v>
      </c>
      <c r="AH1675" t="s">
        <v>51</v>
      </c>
      <c r="AI1675" t="s">
        <v>52</v>
      </c>
      <c r="AK1675" t="s">
        <v>59</v>
      </c>
    </row>
    <row r="1676" spans="1:38" x14ac:dyDescent="0.25">
      <c r="A1676" t="s">
        <v>38</v>
      </c>
      <c r="B1676">
        <v>101054543</v>
      </c>
      <c r="C1676">
        <v>57050</v>
      </c>
      <c r="E1676" s="1">
        <v>44343</v>
      </c>
      <c r="F1676" s="2">
        <v>21</v>
      </c>
      <c r="G1676" s="2">
        <f t="shared" si="26"/>
        <v>5</v>
      </c>
      <c r="H1676" t="s">
        <v>39</v>
      </c>
      <c r="I1676" t="s">
        <v>40</v>
      </c>
      <c r="J1676" t="s">
        <v>41</v>
      </c>
      <c r="K1676" t="s">
        <v>42</v>
      </c>
      <c r="L1676" t="s">
        <v>43</v>
      </c>
      <c r="M1676" t="s">
        <v>44</v>
      </c>
      <c r="N1676" t="s">
        <v>45</v>
      </c>
      <c r="O1676" t="s">
        <v>663</v>
      </c>
      <c r="P1676" t="s">
        <v>664</v>
      </c>
      <c r="Q1676">
        <v>101055272</v>
      </c>
      <c r="R1676">
        <v>76291</v>
      </c>
      <c r="S1676" s="1">
        <v>44351</v>
      </c>
      <c r="T1676" t="s">
        <v>170</v>
      </c>
      <c r="U1676">
        <v>36020</v>
      </c>
      <c r="V1676">
        <v>36020</v>
      </c>
      <c r="W1676">
        <v>1</v>
      </c>
      <c r="X1676">
        <v>0</v>
      </c>
      <c r="Y1676">
        <v>0</v>
      </c>
      <c r="AC1676" s="3">
        <v>1274748</v>
      </c>
      <c r="AD1676">
        <v>1000500</v>
      </c>
      <c r="AE1676">
        <v>-44080</v>
      </c>
      <c r="AH1676" t="s">
        <v>51</v>
      </c>
      <c r="AI1676" t="s">
        <v>52</v>
      </c>
      <c r="AK1676" t="s">
        <v>59</v>
      </c>
    </row>
    <row r="1677" spans="1:38" x14ac:dyDescent="0.25">
      <c r="A1677" t="s">
        <v>38</v>
      </c>
      <c r="B1677">
        <v>101054544</v>
      </c>
      <c r="C1677">
        <v>57051</v>
      </c>
      <c r="E1677" s="1">
        <v>44343</v>
      </c>
      <c r="F1677" s="2">
        <v>21</v>
      </c>
      <c r="G1677" s="2">
        <f t="shared" si="26"/>
        <v>5</v>
      </c>
      <c r="H1677" t="s">
        <v>39</v>
      </c>
      <c r="I1677" t="s">
        <v>40</v>
      </c>
      <c r="J1677" t="s">
        <v>41</v>
      </c>
      <c r="K1677" t="s">
        <v>42</v>
      </c>
      <c r="L1677" t="s">
        <v>43</v>
      </c>
      <c r="M1677" t="s">
        <v>44</v>
      </c>
      <c r="N1677" t="s">
        <v>45</v>
      </c>
      <c r="O1677" t="s">
        <v>76</v>
      </c>
      <c r="P1677" t="s">
        <v>77</v>
      </c>
      <c r="Q1677">
        <v>101055273</v>
      </c>
      <c r="R1677">
        <v>76336</v>
      </c>
      <c r="S1677" s="1">
        <v>44349</v>
      </c>
      <c r="T1677" t="s">
        <v>78</v>
      </c>
      <c r="U1677">
        <v>33740</v>
      </c>
      <c r="V1677">
        <v>33740</v>
      </c>
      <c r="W1677">
        <v>1</v>
      </c>
      <c r="X1677">
        <v>0</v>
      </c>
      <c r="Y1677">
        <v>0</v>
      </c>
      <c r="AC1677" s="3">
        <v>1194059</v>
      </c>
      <c r="AD1677">
        <v>1000500</v>
      </c>
      <c r="AE1677">
        <v>22040</v>
      </c>
      <c r="AH1677" t="s">
        <v>51</v>
      </c>
      <c r="AI1677" t="s">
        <v>52</v>
      </c>
      <c r="AK1677" t="s">
        <v>59</v>
      </c>
    </row>
    <row r="1678" spans="1:38" x14ac:dyDescent="0.25">
      <c r="A1678" t="s">
        <v>38</v>
      </c>
      <c r="B1678">
        <v>101054545</v>
      </c>
      <c r="C1678">
        <v>57052</v>
      </c>
      <c r="E1678" s="1">
        <v>44343</v>
      </c>
      <c r="F1678" s="2">
        <v>21</v>
      </c>
      <c r="G1678" s="2">
        <f t="shared" si="26"/>
        <v>5</v>
      </c>
      <c r="H1678" t="s">
        <v>39</v>
      </c>
      <c r="I1678" t="s">
        <v>40</v>
      </c>
      <c r="J1678" t="s">
        <v>41</v>
      </c>
      <c r="K1678" t="s">
        <v>247</v>
      </c>
      <c r="L1678" t="s">
        <v>248</v>
      </c>
      <c r="M1678" t="s">
        <v>69</v>
      </c>
      <c r="N1678" t="s">
        <v>45</v>
      </c>
      <c r="O1678" t="s">
        <v>475</v>
      </c>
      <c r="P1678" t="s">
        <v>476</v>
      </c>
      <c r="Q1678">
        <v>101055274</v>
      </c>
      <c r="R1678">
        <v>700</v>
      </c>
      <c r="S1678" s="1">
        <v>44349</v>
      </c>
      <c r="T1678" t="s">
        <v>251</v>
      </c>
      <c r="U1678">
        <v>35370</v>
      </c>
      <c r="V1678">
        <v>35250</v>
      </c>
      <c r="W1678">
        <v>1</v>
      </c>
      <c r="X1678">
        <v>0</v>
      </c>
      <c r="Y1678">
        <v>0</v>
      </c>
      <c r="AC1678" s="3">
        <v>1362806</v>
      </c>
      <c r="AD1678">
        <v>1207500</v>
      </c>
      <c r="AE1678">
        <v>-30450</v>
      </c>
      <c r="AH1678" t="s">
        <v>51</v>
      </c>
      <c r="AI1678" t="s">
        <v>52</v>
      </c>
      <c r="AK1678" t="s">
        <v>59</v>
      </c>
    </row>
    <row r="1679" spans="1:38" x14ac:dyDescent="0.25">
      <c r="A1679" t="s">
        <v>38</v>
      </c>
      <c r="B1679">
        <v>101054546</v>
      </c>
      <c r="C1679">
        <v>57053</v>
      </c>
      <c r="E1679" s="1">
        <v>44343</v>
      </c>
      <c r="F1679" s="2">
        <v>21</v>
      </c>
      <c r="G1679" s="2">
        <f t="shared" si="26"/>
        <v>5</v>
      </c>
      <c r="H1679" t="s">
        <v>39</v>
      </c>
      <c r="I1679" t="s">
        <v>40</v>
      </c>
      <c r="J1679" t="s">
        <v>41</v>
      </c>
      <c r="K1679" t="s">
        <v>247</v>
      </c>
      <c r="L1679" t="s">
        <v>248</v>
      </c>
      <c r="M1679" t="s">
        <v>69</v>
      </c>
      <c r="N1679" t="s">
        <v>45</v>
      </c>
      <c r="O1679" t="s">
        <v>447</v>
      </c>
      <c r="P1679" t="s">
        <v>448</v>
      </c>
      <c r="Q1679">
        <v>101055275</v>
      </c>
      <c r="R1679">
        <v>57700</v>
      </c>
      <c r="S1679" s="1">
        <v>44350</v>
      </c>
      <c r="T1679" t="s">
        <v>251</v>
      </c>
      <c r="U1679">
        <v>34850</v>
      </c>
      <c r="V1679">
        <v>34780</v>
      </c>
      <c r="W1679">
        <v>1</v>
      </c>
      <c r="X1679">
        <v>0</v>
      </c>
      <c r="Y1679">
        <v>0</v>
      </c>
      <c r="AC1679" s="3">
        <v>1342770</v>
      </c>
      <c r="AD1679">
        <v>1207500</v>
      </c>
      <c r="AE1679">
        <v>-12250</v>
      </c>
      <c r="AH1679" t="s">
        <v>51</v>
      </c>
      <c r="AI1679" t="s">
        <v>52</v>
      </c>
      <c r="AK1679" t="s">
        <v>59</v>
      </c>
    </row>
    <row r="1680" spans="1:38" x14ac:dyDescent="0.25">
      <c r="A1680" t="s">
        <v>38</v>
      </c>
      <c r="B1680">
        <v>101054547</v>
      </c>
      <c r="C1680">
        <v>57054</v>
      </c>
      <c r="E1680" s="1">
        <v>44343</v>
      </c>
      <c r="F1680" s="2">
        <v>21</v>
      </c>
      <c r="G1680" s="2">
        <f t="shared" si="26"/>
        <v>5</v>
      </c>
      <c r="H1680" t="s">
        <v>256</v>
      </c>
      <c r="I1680" t="s">
        <v>79</v>
      </c>
      <c r="J1680" t="s">
        <v>41</v>
      </c>
      <c r="K1680" t="s">
        <v>79</v>
      </c>
      <c r="L1680" t="s">
        <v>45</v>
      </c>
      <c r="M1680" t="s">
        <v>257</v>
      </c>
      <c r="N1680" t="s">
        <v>258</v>
      </c>
      <c r="O1680" t="s">
        <v>988</v>
      </c>
      <c r="P1680" t="s">
        <v>989</v>
      </c>
      <c r="Q1680">
        <v>101055276</v>
      </c>
      <c r="R1680" t="s">
        <v>990</v>
      </c>
      <c r="S1680" s="1">
        <v>44344</v>
      </c>
      <c r="T1680" t="s">
        <v>170</v>
      </c>
      <c r="U1680">
        <v>10276</v>
      </c>
      <c r="V1680">
        <v>10276</v>
      </c>
      <c r="W1680">
        <v>1</v>
      </c>
      <c r="X1680">
        <v>0</v>
      </c>
      <c r="Y1680">
        <v>0</v>
      </c>
      <c r="AC1680" s="3">
        <v>3400431</v>
      </c>
      <c r="AD1680">
        <v>3127005</v>
      </c>
      <c r="AE1680">
        <v>66709</v>
      </c>
      <c r="AH1680" t="s">
        <v>212</v>
      </c>
      <c r="AI1680" t="s">
        <v>52</v>
      </c>
      <c r="AK1680" t="s">
        <v>59</v>
      </c>
    </row>
    <row r="1681" spans="1:38" x14ac:dyDescent="0.25">
      <c r="A1681" t="s">
        <v>38</v>
      </c>
      <c r="B1681">
        <v>101054548</v>
      </c>
      <c r="C1681">
        <v>57055</v>
      </c>
      <c r="E1681" s="1">
        <v>44343</v>
      </c>
      <c r="F1681" s="2">
        <v>21</v>
      </c>
      <c r="G1681" s="2">
        <f t="shared" si="26"/>
        <v>5</v>
      </c>
      <c r="H1681" t="s">
        <v>256</v>
      </c>
      <c r="I1681" t="s">
        <v>79</v>
      </c>
      <c r="J1681" t="s">
        <v>41</v>
      </c>
      <c r="K1681" t="s">
        <v>79</v>
      </c>
      <c r="L1681" t="s">
        <v>45</v>
      </c>
      <c r="M1681" t="s">
        <v>257</v>
      </c>
      <c r="N1681" t="s">
        <v>258</v>
      </c>
      <c r="O1681" t="s">
        <v>991</v>
      </c>
      <c r="P1681" t="s">
        <v>992</v>
      </c>
      <c r="Q1681">
        <v>101055277</v>
      </c>
      <c r="R1681" t="s">
        <v>993</v>
      </c>
      <c r="S1681" s="1">
        <v>44356</v>
      </c>
      <c r="T1681" t="s">
        <v>170</v>
      </c>
      <c r="U1681">
        <v>10334</v>
      </c>
      <c r="V1681">
        <v>10349</v>
      </c>
      <c r="W1681">
        <v>1</v>
      </c>
      <c r="X1681">
        <v>0</v>
      </c>
      <c r="Y1681">
        <v>0</v>
      </c>
      <c r="AC1681" s="3">
        <v>3419624</v>
      </c>
      <c r="AD1681">
        <v>3127005</v>
      </c>
      <c r="AE1681">
        <v>49436</v>
      </c>
      <c r="AH1681" t="s">
        <v>212</v>
      </c>
      <c r="AI1681" t="s">
        <v>52</v>
      </c>
      <c r="AK1681" t="s">
        <v>59</v>
      </c>
    </row>
    <row r="1682" spans="1:38" x14ac:dyDescent="0.25">
      <c r="A1682" t="s">
        <v>38</v>
      </c>
      <c r="B1682">
        <v>101054549</v>
      </c>
      <c r="C1682">
        <v>57056</v>
      </c>
      <c r="E1682" s="1">
        <v>44343</v>
      </c>
      <c r="F1682" s="2">
        <v>21</v>
      </c>
      <c r="G1682" s="2">
        <f t="shared" si="26"/>
        <v>5</v>
      </c>
      <c r="H1682" t="s">
        <v>164</v>
      </c>
      <c r="I1682" t="s">
        <v>146</v>
      </c>
      <c r="J1682" t="s">
        <v>41</v>
      </c>
      <c r="K1682" t="s">
        <v>165</v>
      </c>
      <c r="L1682" t="s">
        <v>166</v>
      </c>
      <c r="M1682" t="s">
        <v>107</v>
      </c>
      <c r="N1682" t="s">
        <v>45</v>
      </c>
      <c r="O1682" t="s">
        <v>345</v>
      </c>
      <c r="P1682" t="s">
        <v>346</v>
      </c>
      <c r="Q1682">
        <v>101055278</v>
      </c>
      <c r="R1682" t="s">
        <v>840</v>
      </c>
      <c r="S1682" s="1">
        <v>44344</v>
      </c>
      <c r="T1682" t="s">
        <v>170</v>
      </c>
      <c r="U1682">
        <v>1</v>
      </c>
      <c r="V1682">
        <v>1</v>
      </c>
      <c r="W1682">
        <v>1</v>
      </c>
      <c r="X1682">
        <v>0</v>
      </c>
      <c r="Y1682">
        <v>0</v>
      </c>
      <c r="AC1682" s="3">
        <v>1188458</v>
      </c>
      <c r="AD1682">
        <v>1000000</v>
      </c>
      <c r="AE1682">
        <v>0</v>
      </c>
      <c r="AH1682" t="s">
        <v>64</v>
      </c>
      <c r="AI1682" t="s">
        <v>52</v>
      </c>
      <c r="AK1682" t="s">
        <v>59</v>
      </c>
    </row>
    <row r="1683" spans="1:38" x14ac:dyDescent="0.25">
      <c r="A1683" t="s">
        <v>38</v>
      </c>
      <c r="B1683">
        <v>101054550</v>
      </c>
      <c r="C1683">
        <v>57057</v>
      </c>
      <c r="E1683" s="1">
        <v>44343</v>
      </c>
      <c r="F1683" s="2">
        <v>21</v>
      </c>
      <c r="G1683" s="2">
        <f t="shared" si="26"/>
        <v>5</v>
      </c>
      <c r="H1683" t="s">
        <v>164</v>
      </c>
      <c r="I1683" t="s">
        <v>146</v>
      </c>
      <c r="J1683" t="s">
        <v>41</v>
      </c>
      <c r="K1683" t="s">
        <v>165</v>
      </c>
      <c r="L1683" t="s">
        <v>166</v>
      </c>
      <c r="M1683" t="s">
        <v>107</v>
      </c>
      <c r="N1683" t="s">
        <v>45</v>
      </c>
      <c r="O1683" t="s">
        <v>749</v>
      </c>
      <c r="P1683" t="s">
        <v>750</v>
      </c>
      <c r="Q1683">
        <v>101055279</v>
      </c>
      <c r="R1683" t="s">
        <v>858</v>
      </c>
      <c r="S1683" s="1">
        <v>44344</v>
      </c>
      <c r="T1683" t="s">
        <v>170</v>
      </c>
      <c r="U1683">
        <v>1</v>
      </c>
      <c r="V1683">
        <v>1</v>
      </c>
      <c r="W1683">
        <v>1</v>
      </c>
      <c r="X1683">
        <v>0</v>
      </c>
      <c r="Y1683">
        <v>0</v>
      </c>
      <c r="AC1683" s="3">
        <v>1188458</v>
      </c>
      <c r="AD1683">
        <v>1000000</v>
      </c>
      <c r="AE1683">
        <v>0</v>
      </c>
      <c r="AH1683" t="s">
        <v>64</v>
      </c>
      <c r="AI1683" t="s">
        <v>52</v>
      </c>
      <c r="AK1683" t="s">
        <v>59</v>
      </c>
    </row>
    <row r="1684" spans="1:38" x14ac:dyDescent="0.25">
      <c r="A1684" t="s">
        <v>38</v>
      </c>
      <c r="B1684">
        <v>101054551</v>
      </c>
      <c r="C1684">
        <v>57058</v>
      </c>
      <c r="D1684">
        <v>57361</v>
      </c>
      <c r="E1684" s="1">
        <v>44343</v>
      </c>
      <c r="F1684" s="2">
        <v>21</v>
      </c>
      <c r="G1684" s="2">
        <f t="shared" si="26"/>
        <v>5</v>
      </c>
      <c r="H1684" t="s">
        <v>88</v>
      </c>
      <c r="I1684" t="s">
        <v>83</v>
      </c>
      <c r="J1684" t="s">
        <v>41</v>
      </c>
      <c r="K1684" t="s">
        <v>83</v>
      </c>
      <c r="L1684" t="s">
        <v>45</v>
      </c>
      <c r="M1684" t="s">
        <v>83</v>
      </c>
      <c r="N1684" t="s">
        <v>84</v>
      </c>
      <c r="O1684" t="s">
        <v>306</v>
      </c>
      <c r="P1684" t="s">
        <v>307</v>
      </c>
      <c r="Q1684">
        <v>101055280</v>
      </c>
      <c r="R1684">
        <v>97642</v>
      </c>
      <c r="S1684" s="1">
        <v>44350</v>
      </c>
      <c r="T1684" t="s">
        <v>48</v>
      </c>
      <c r="U1684">
        <v>33470</v>
      </c>
      <c r="V1684">
        <v>33500</v>
      </c>
      <c r="W1684">
        <v>1</v>
      </c>
      <c r="X1684">
        <v>882851</v>
      </c>
      <c r="Y1684">
        <v>100000</v>
      </c>
      <c r="Z1684" t="s">
        <v>49</v>
      </c>
      <c r="AC1684" s="3">
        <v>6694000</v>
      </c>
      <c r="AD1684">
        <v>0</v>
      </c>
      <c r="AE1684">
        <v>0</v>
      </c>
      <c r="AF1684" t="s">
        <v>50</v>
      </c>
      <c r="AH1684" t="s">
        <v>87</v>
      </c>
      <c r="AI1684" t="s">
        <v>52</v>
      </c>
      <c r="AK1684" t="s">
        <v>59</v>
      </c>
    </row>
    <row r="1685" spans="1:38" x14ac:dyDescent="0.25">
      <c r="A1685" t="s">
        <v>38</v>
      </c>
      <c r="B1685">
        <v>101054552</v>
      </c>
      <c r="C1685">
        <v>57059</v>
      </c>
      <c r="E1685" s="1">
        <v>44343</v>
      </c>
      <c r="F1685" s="2">
        <v>21</v>
      </c>
      <c r="G1685" s="2">
        <f t="shared" si="26"/>
        <v>5</v>
      </c>
      <c r="H1685" t="s">
        <v>164</v>
      </c>
      <c r="I1685" t="s">
        <v>146</v>
      </c>
      <c r="J1685" t="s">
        <v>41</v>
      </c>
      <c r="K1685" t="s">
        <v>237</v>
      </c>
      <c r="L1685" t="s">
        <v>238</v>
      </c>
      <c r="M1685" t="s">
        <v>107</v>
      </c>
      <c r="N1685" t="s">
        <v>45</v>
      </c>
      <c r="O1685" t="s">
        <v>994</v>
      </c>
      <c r="P1685" t="s">
        <v>995</v>
      </c>
      <c r="Q1685">
        <v>101055281</v>
      </c>
      <c r="R1685" t="s">
        <v>996</v>
      </c>
      <c r="S1685" s="1">
        <v>44344</v>
      </c>
      <c r="T1685" t="s">
        <v>170</v>
      </c>
      <c r="U1685">
        <v>1</v>
      </c>
      <c r="V1685">
        <v>1</v>
      </c>
      <c r="W1685">
        <v>1</v>
      </c>
      <c r="X1685">
        <v>0</v>
      </c>
      <c r="Y1685">
        <v>0</v>
      </c>
      <c r="AC1685" s="3">
        <v>680615</v>
      </c>
      <c r="AD1685">
        <v>650000</v>
      </c>
      <c r="AE1685">
        <v>0</v>
      </c>
      <c r="AH1685" t="s">
        <v>64</v>
      </c>
      <c r="AI1685" t="s">
        <v>52</v>
      </c>
      <c r="AK1685" t="s">
        <v>59</v>
      </c>
    </row>
    <row r="1686" spans="1:38" x14ac:dyDescent="0.25">
      <c r="A1686" t="s">
        <v>38</v>
      </c>
      <c r="B1686">
        <v>101054553</v>
      </c>
      <c r="C1686">
        <v>57060</v>
      </c>
      <c r="D1686">
        <v>57416</v>
      </c>
      <c r="E1686" s="1">
        <v>44343</v>
      </c>
      <c r="F1686" s="2">
        <v>21</v>
      </c>
      <c r="G1686" s="2">
        <f t="shared" si="26"/>
        <v>5</v>
      </c>
      <c r="H1686" t="s">
        <v>171</v>
      </c>
      <c r="I1686" t="s">
        <v>124</v>
      </c>
      <c r="J1686" t="s">
        <v>41</v>
      </c>
      <c r="K1686" t="s">
        <v>454</v>
      </c>
      <c r="L1686" t="s">
        <v>166</v>
      </c>
      <c r="M1686" t="s">
        <v>42</v>
      </c>
      <c r="N1686" t="s">
        <v>43</v>
      </c>
      <c r="O1686" t="s">
        <v>176</v>
      </c>
      <c r="P1686" t="s">
        <v>177</v>
      </c>
      <c r="Q1686">
        <v>101055282</v>
      </c>
      <c r="R1686">
        <v>80469</v>
      </c>
      <c r="S1686" s="1">
        <v>44350</v>
      </c>
      <c r="T1686" t="s">
        <v>48</v>
      </c>
      <c r="U1686">
        <v>28400</v>
      </c>
      <c r="V1686">
        <v>28400</v>
      </c>
      <c r="W1686">
        <v>1</v>
      </c>
      <c r="X1686">
        <v>140600</v>
      </c>
      <c r="Y1686">
        <v>60000</v>
      </c>
      <c r="Z1686" t="s">
        <v>49</v>
      </c>
      <c r="AC1686" s="3">
        <v>1784372</v>
      </c>
      <c r="AD1686">
        <v>0</v>
      </c>
      <c r="AE1686">
        <v>0</v>
      </c>
      <c r="AF1686" t="s">
        <v>50</v>
      </c>
      <c r="AH1686" t="s">
        <v>64</v>
      </c>
      <c r="AI1686" t="s">
        <v>52</v>
      </c>
      <c r="AK1686" t="s">
        <v>59</v>
      </c>
    </row>
    <row r="1687" spans="1:38" x14ac:dyDescent="0.25">
      <c r="A1687" t="s">
        <v>38</v>
      </c>
      <c r="B1687">
        <v>101054554</v>
      </c>
      <c r="C1687">
        <v>57061</v>
      </c>
      <c r="D1687">
        <v>57024</v>
      </c>
      <c r="E1687" s="1">
        <v>44343</v>
      </c>
      <c r="F1687" s="2">
        <v>21</v>
      </c>
      <c r="G1687" s="2">
        <f t="shared" si="26"/>
        <v>5</v>
      </c>
      <c r="H1687" t="s">
        <v>114</v>
      </c>
      <c r="I1687" t="s">
        <v>40</v>
      </c>
      <c r="J1687" t="s">
        <v>41</v>
      </c>
      <c r="K1687" t="s">
        <v>44</v>
      </c>
      <c r="L1687" t="s">
        <v>45</v>
      </c>
      <c r="M1687" t="s">
        <v>107</v>
      </c>
      <c r="N1687" t="s">
        <v>45</v>
      </c>
      <c r="O1687" t="s">
        <v>115</v>
      </c>
      <c r="P1687" t="s">
        <v>154</v>
      </c>
      <c r="Q1687">
        <v>101055283</v>
      </c>
      <c r="R1687" t="s">
        <v>972</v>
      </c>
      <c r="S1687" s="1">
        <v>44344</v>
      </c>
      <c r="T1687" t="s">
        <v>48</v>
      </c>
      <c r="U1687">
        <v>1</v>
      </c>
      <c r="V1687">
        <v>1</v>
      </c>
      <c r="W1687">
        <v>1</v>
      </c>
      <c r="X1687">
        <v>0</v>
      </c>
      <c r="Y1687">
        <v>0</v>
      </c>
      <c r="AC1687" s="3">
        <v>324601</v>
      </c>
      <c r="AD1687">
        <v>0</v>
      </c>
      <c r="AE1687">
        <v>0</v>
      </c>
      <c r="AH1687" t="s">
        <v>64</v>
      </c>
      <c r="AI1687" t="s">
        <v>52</v>
      </c>
      <c r="AK1687" t="s">
        <v>59</v>
      </c>
    </row>
    <row r="1688" spans="1:38" x14ac:dyDescent="0.25">
      <c r="A1688" t="s">
        <v>38</v>
      </c>
      <c r="B1688">
        <v>101054555</v>
      </c>
      <c r="C1688">
        <v>57062</v>
      </c>
      <c r="D1688">
        <v>57026</v>
      </c>
      <c r="E1688" s="1">
        <v>44343</v>
      </c>
      <c r="F1688" s="2">
        <v>21</v>
      </c>
      <c r="G1688" s="2">
        <f t="shared" si="26"/>
        <v>5</v>
      </c>
      <c r="H1688" t="s">
        <v>101</v>
      </c>
      <c r="I1688" t="s">
        <v>40</v>
      </c>
      <c r="J1688" t="s">
        <v>41</v>
      </c>
      <c r="K1688" t="s">
        <v>107</v>
      </c>
      <c r="L1688" t="s">
        <v>45</v>
      </c>
      <c r="M1688" t="s">
        <v>44</v>
      </c>
      <c r="N1688" t="s">
        <v>45</v>
      </c>
      <c r="O1688" t="s">
        <v>115</v>
      </c>
      <c r="P1688" t="s">
        <v>154</v>
      </c>
      <c r="Q1688">
        <v>101055284</v>
      </c>
      <c r="R1688" t="s">
        <v>997</v>
      </c>
      <c r="S1688" s="1">
        <v>44344</v>
      </c>
      <c r="T1688" t="s">
        <v>48</v>
      </c>
      <c r="U1688">
        <v>1</v>
      </c>
      <c r="V1688">
        <v>1</v>
      </c>
      <c r="W1688">
        <v>1</v>
      </c>
      <c r="X1688">
        <v>0</v>
      </c>
      <c r="Y1688">
        <v>0</v>
      </c>
      <c r="AC1688" s="3">
        <v>162301</v>
      </c>
      <c r="AD1688">
        <v>0</v>
      </c>
      <c r="AE1688">
        <v>0</v>
      </c>
      <c r="AH1688" t="s">
        <v>64</v>
      </c>
      <c r="AI1688" t="s">
        <v>52</v>
      </c>
      <c r="AK1688" t="s">
        <v>59</v>
      </c>
    </row>
    <row r="1689" spans="1:38" x14ac:dyDescent="0.25">
      <c r="A1689" t="s">
        <v>38</v>
      </c>
      <c r="B1689">
        <v>101054556</v>
      </c>
      <c r="C1689">
        <v>57063</v>
      </c>
      <c r="D1689">
        <v>57027</v>
      </c>
      <c r="E1689" s="1">
        <v>44343</v>
      </c>
      <c r="F1689" s="2">
        <v>21</v>
      </c>
      <c r="G1689" s="2">
        <f t="shared" si="26"/>
        <v>5</v>
      </c>
      <c r="H1689" t="s">
        <v>101</v>
      </c>
      <c r="I1689" t="s">
        <v>40</v>
      </c>
      <c r="J1689" t="s">
        <v>41</v>
      </c>
      <c r="K1689" t="s">
        <v>102</v>
      </c>
      <c r="L1689" t="s">
        <v>45</v>
      </c>
      <c r="M1689" t="s">
        <v>44</v>
      </c>
      <c r="N1689" t="s">
        <v>45</v>
      </c>
      <c r="O1689" t="s">
        <v>115</v>
      </c>
      <c r="P1689" t="s">
        <v>154</v>
      </c>
      <c r="Q1689">
        <v>101055285</v>
      </c>
      <c r="R1689" t="s">
        <v>985</v>
      </c>
      <c r="S1689" s="1">
        <v>44344</v>
      </c>
      <c r="T1689" t="s">
        <v>48</v>
      </c>
      <c r="U1689">
        <v>1</v>
      </c>
      <c r="V1689">
        <v>1</v>
      </c>
      <c r="W1689">
        <v>1</v>
      </c>
      <c r="X1689">
        <v>0</v>
      </c>
      <c r="Y1689">
        <v>30000</v>
      </c>
      <c r="Z1689" t="s">
        <v>49</v>
      </c>
      <c r="AC1689" s="3">
        <v>178007</v>
      </c>
      <c r="AD1689">
        <v>0</v>
      </c>
      <c r="AE1689">
        <v>0</v>
      </c>
      <c r="AF1689" t="s">
        <v>72</v>
      </c>
      <c r="AH1689" t="s">
        <v>64</v>
      </c>
      <c r="AI1689" t="s">
        <v>52</v>
      </c>
      <c r="AK1689" t="s">
        <v>59</v>
      </c>
    </row>
    <row r="1690" spans="1:38" x14ac:dyDescent="0.25">
      <c r="A1690" t="s">
        <v>38</v>
      </c>
      <c r="B1690">
        <v>101054557</v>
      </c>
      <c r="C1690">
        <v>57064</v>
      </c>
      <c r="D1690">
        <v>57029</v>
      </c>
      <c r="E1690" s="1">
        <v>44343</v>
      </c>
      <c r="F1690" s="2">
        <v>21</v>
      </c>
      <c r="G1690" s="2">
        <f t="shared" si="26"/>
        <v>5</v>
      </c>
      <c r="H1690" t="s">
        <v>122</v>
      </c>
      <c r="I1690" t="s">
        <v>40</v>
      </c>
      <c r="J1690" t="s">
        <v>41</v>
      </c>
      <c r="K1690" t="s">
        <v>44</v>
      </c>
      <c r="L1690" t="s">
        <v>45</v>
      </c>
      <c r="M1690" t="s">
        <v>44</v>
      </c>
      <c r="N1690" t="s">
        <v>45</v>
      </c>
      <c r="O1690" t="s">
        <v>109</v>
      </c>
      <c r="P1690" t="s">
        <v>112</v>
      </c>
      <c r="Q1690">
        <v>101055286</v>
      </c>
      <c r="R1690" t="s">
        <v>916</v>
      </c>
      <c r="S1690" s="1">
        <v>44344</v>
      </c>
      <c r="T1690" t="s">
        <v>48</v>
      </c>
      <c r="U1690">
        <v>4</v>
      </c>
      <c r="V1690">
        <v>4</v>
      </c>
      <c r="W1690">
        <v>1</v>
      </c>
      <c r="X1690">
        <v>0</v>
      </c>
      <c r="Y1690">
        <v>0</v>
      </c>
      <c r="AC1690" s="3">
        <v>146594</v>
      </c>
      <c r="AD1690">
        <v>0</v>
      </c>
      <c r="AE1690">
        <v>0</v>
      </c>
      <c r="AH1690" t="s">
        <v>64</v>
      </c>
      <c r="AI1690" t="s">
        <v>52</v>
      </c>
      <c r="AK1690" t="s">
        <v>59</v>
      </c>
    </row>
    <row r="1691" spans="1:38" x14ac:dyDescent="0.25">
      <c r="A1691" t="s">
        <v>38</v>
      </c>
      <c r="B1691">
        <v>101054558</v>
      </c>
      <c r="C1691">
        <v>57065</v>
      </c>
      <c r="D1691">
        <v>57032</v>
      </c>
      <c r="E1691" s="1">
        <v>44343</v>
      </c>
      <c r="F1691" s="2">
        <v>21</v>
      </c>
      <c r="G1691" s="2">
        <f t="shared" si="26"/>
        <v>5</v>
      </c>
      <c r="H1691" t="s">
        <v>122</v>
      </c>
      <c r="I1691" t="s">
        <v>69</v>
      </c>
      <c r="J1691" t="s">
        <v>41</v>
      </c>
      <c r="K1691" t="s">
        <v>69</v>
      </c>
      <c r="L1691" t="s">
        <v>45</v>
      </c>
      <c r="M1691" t="s">
        <v>69</v>
      </c>
      <c r="N1691" t="s">
        <v>45</v>
      </c>
      <c r="O1691" t="s">
        <v>109</v>
      </c>
      <c r="P1691" t="s">
        <v>112</v>
      </c>
      <c r="Q1691">
        <v>101055287</v>
      </c>
      <c r="R1691" t="s">
        <v>904</v>
      </c>
      <c r="S1691" s="1">
        <v>44344</v>
      </c>
      <c r="T1691" t="s">
        <v>48</v>
      </c>
      <c r="U1691">
        <v>2</v>
      </c>
      <c r="V1691">
        <v>2</v>
      </c>
      <c r="W1691">
        <v>1</v>
      </c>
      <c r="X1691">
        <v>0</v>
      </c>
      <c r="Y1691">
        <v>30000</v>
      </c>
      <c r="Z1691" t="s">
        <v>49</v>
      </c>
      <c r="AC1691" s="3">
        <v>73297</v>
      </c>
      <c r="AD1691">
        <v>0</v>
      </c>
      <c r="AE1691">
        <v>0</v>
      </c>
      <c r="AF1691" t="s">
        <v>72</v>
      </c>
      <c r="AH1691" t="s">
        <v>64</v>
      </c>
      <c r="AI1691" t="s">
        <v>52</v>
      </c>
      <c r="AK1691" t="s">
        <v>59</v>
      </c>
    </row>
    <row r="1692" spans="1:38" x14ac:dyDescent="0.25">
      <c r="A1692" t="s">
        <v>38</v>
      </c>
      <c r="B1692">
        <v>101054559</v>
      </c>
      <c r="C1692">
        <v>57066</v>
      </c>
      <c r="D1692">
        <v>57030</v>
      </c>
      <c r="E1692" s="1">
        <v>44343</v>
      </c>
      <c r="F1692" s="2">
        <v>21</v>
      </c>
      <c r="G1692" s="2">
        <f t="shared" si="26"/>
        <v>5</v>
      </c>
      <c r="H1692" t="s">
        <v>101</v>
      </c>
      <c r="I1692" t="s">
        <v>40</v>
      </c>
      <c r="J1692" t="s">
        <v>41</v>
      </c>
      <c r="K1692" t="s">
        <v>107</v>
      </c>
      <c r="L1692" t="s">
        <v>45</v>
      </c>
      <c r="M1692" t="s">
        <v>44</v>
      </c>
      <c r="N1692" t="s">
        <v>45</v>
      </c>
      <c r="O1692" t="s">
        <v>46</v>
      </c>
      <c r="P1692" t="s">
        <v>47</v>
      </c>
      <c r="Q1692">
        <v>101055288</v>
      </c>
      <c r="R1692" t="s">
        <v>998</v>
      </c>
      <c r="S1692" s="1">
        <v>44344</v>
      </c>
      <c r="T1692" t="s">
        <v>48</v>
      </c>
      <c r="U1692">
        <v>1</v>
      </c>
      <c r="V1692">
        <v>1</v>
      </c>
      <c r="W1692">
        <v>1</v>
      </c>
      <c r="X1692">
        <v>0</v>
      </c>
      <c r="Y1692">
        <v>0</v>
      </c>
      <c r="AC1692" s="3">
        <v>162301</v>
      </c>
      <c r="AD1692">
        <v>0</v>
      </c>
      <c r="AE1692">
        <v>0</v>
      </c>
      <c r="AH1692" t="s">
        <v>64</v>
      </c>
      <c r="AI1692" t="s">
        <v>52</v>
      </c>
      <c r="AK1692" t="s">
        <v>59</v>
      </c>
    </row>
    <row r="1693" spans="1:38" x14ac:dyDescent="0.25">
      <c r="A1693" t="s">
        <v>38</v>
      </c>
      <c r="B1693">
        <v>101054560</v>
      </c>
      <c r="C1693">
        <v>57067</v>
      </c>
      <c r="D1693">
        <v>57205</v>
      </c>
      <c r="E1693" s="1">
        <v>44343</v>
      </c>
      <c r="F1693" s="2">
        <v>21</v>
      </c>
      <c r="G1693" s="2">
        <f t="shared" si="26"/>
        <v>5</v>
      </c>
      <c r="H1693" t="s">
        <v>351</v>
      </c>
      <c r="I1693" t="s">
        <v>79</v>
      </c>
      <c r="J1693" t="s">
        <v>41</v>
      </c>
      <c r="K1693" t="s">
        <v>743</v>
      </c>
      <c r="L1693" t="s">
        <v>268</v>
      </c>
      <c r="M1693" t="s">
        <v>79</v>
      </c>
      <c r="N1693" t="s">
        <v>45</v>
      </c>
      <c r="O1693" t="s">
        <v>353</v>
      </c>
      <c r="P1693" t="s">
        <v>354</v>
      </c>
      <c r="Q1693">
        <v>101055289</v>
      </c>
      <c r="R1693">
        <v>57768</v>
      </c>
      <c r="S1693" s="1">
        <v>44347</v>
      </c>
      <c r="T1693" t="s">
        <v>48</v>
      </c>
      <c r="U1693">
        <v>30720</v>
      </c>
      <c r="V1693">
        <v>30730</v>
      </c>
      <c r="W1693">
        <v>1</v>
      </c>
      <c r="X1693">
        <v>200377</v>
      </c>
      <c r="Y1693">
        <v>300000</v>
      </c>
      <c r="Z1693" t="s">
        <v>49</v>
      </c>
      <c r="AC1693" s="3">
        <v>1843200</v>
      </c>
      <c r="AD1693">
        <v>0</v>
      </c>
      <c r="AE1693">
        <v>0</v>
      </c>
      <c r="AF1693" t="s">
        <v>50</v>
      </c>
      <c r="AH1693" t="s">
        <v>212</v>
      </c>
      <c r="AI1693" t="s">
        <v>52</v>
      </c>
      <c r="AK1693" t="s">
        <v>53</v>
      </c>
      <c r="AL1693" s="1">
        <v>44355</v>
      </c>
    </row>
    <row r="1694" spans="1:38" x14ac:dyDescent="0.25">
      <c r="A1694" t="s">
        <v>38</v>
      </c>
      <c r="B1694">
        <v>101054561</v>
      </c>
      <c r="C1694">
        <v>57068</v>
      </c>
      <c r="D1694">
        <v>57031</v>
      </c>
      <c r="E1694" s="1">
        <v>44343</v>
      </c>
      <c r="F1694" s="2">
        <v>21</v>
      </c>
      <c r="G1694" s="2">
        <f t="shared" si="26"/>
        <v>5</v>
      </c>
      <c r="H1694" t="s">
        <v>101</v>
      </c>
      <c r="I1694" t="s">
        <v>40</v>
      </c>
      <c r="J1694" t="s">
        <v>41</v>
      </c>
      <c r="K1694" t="s">
        <v>107</v>
      </c>
      <c r="L1694" t="s">
        <v>45</v>
      </c>
      <c r="M1694" t="s">
        <v>44</v>
      </c>
      <c r="N1694" t="s">
        <v>45</v>
      </c>
      <c r="O1694" t="s">
        <v>46</v>
      </c>
      <c r="P1694" t="s">
        <v>47</v>
      </c>
      <c r="Q1694">
        <v>101055290</v>
      </c>
      <c r="R1694" t="s">
        <v>707</v>
      </c>
      <c r="S1694" s="1">
        <v>44344</v>
      </c>
      <c r="T1694" t="s">
        <v>48</v>
      </c>
      <c r="U1694">
        <v>1</v>
      </c>
      <c r="V1694">
        <v>1</v>
      </c>
      <c r="W1694">
        <v>1</v>
      </c>
      <c r="X1694">
        <v>0</v>
      </c>
      <c r="Y1694">
        <v>0</v>
      </c>
      <c r="AC1694" s="3">
        <v>162301</v>
      </c>
      <c r="AD1694">
        <v>0</v>
      </c>
      <c r="AE1694">
        <v>0</v>
      </c>
      <c r="AH1694" t="s">
        <v>64</v>
      </c>
      <c r="AI1694" t="s">
        <v>52</v>
      </c>
      <c r="AK1694" t="s">
        <v>59</v>
      </c>
    </row>
    <row r="1695" spans="1:38" x14ac:dyDescent="0.25">
      <c r="A1695" t="s">
        <v>38</v>
      </c>
      <c r="B1695">
        <v>101054562</v>
      </c>
      <c r="C1695">
        <v>57069</v>
      </c>
      <c r="D1695">
        <v>57160</v>
      </c>
      <c r="E1695" s="1">
        <v>44343</v>
      </c>
      <c r="F1695" s="2">
        <v>21</v>
      </c>
      <c r="G1695" s="2">
        <f t="shared" si="26"/>
        <v>5</v>
      </c>
      <c r="H1695" t="s">
        <v>351</v>
      </c>
      <c r="I1695" t="s">
        <v>79</v>
      </c>
      <c r="J1695" t="s">
        <v>41</v>
      </c>
      <c r="K1695" t="s">
        <v>743</v>
      </c>
      <c r="L1695" t="s">
        <v>268</v>
      </c>
      <c r="M1695" t="s">
        <v>79</v>
      </c>
      <c r="N1695" t="s">
        <v>45</v>
      </c>
      <c r="O1695" t="s">
        <v>358</v>
      </c>
      <c r="P1695" t="s">
        <v>359</v>
      </c>
      <c r="Q1695">
        <v>101055291</v>
      </c>
      <c r="R1695">
        <v>57736</v>
      </c>
      <c r="S1695" s="1">
        <v>44347</v>
      </c>
      <c r="T1695" t="s">
        <v>48</v>
      </c>
      <c r="U1695">
        <v>31110</v>
      </c>
      <c r="V1695">
        <v>31100</v>
      </c>
      <c r="W1695">
        <v>1</v>
      </c>
      <c r="X1695">
        <v>200377</v>
      </c>
      <c r="Y1695">
        <v>0</v>
      </c>
      <c r="Z1695" t="s">
        <v>49</v>
      </c>
      <c r="AC1695" s="3">
        <v>1866600</v>
      </c>
      <c r="AD1695">
        <v>0</v>
      </c>
      <c r="AE1695">
        <v>0</v>
      </c>
      <c r="AF1695" t="s">
        <v>56</v>
      </c>
      <c r="AH1695" t="s">
        <v>212</v>
      </c>
      <c r="AI1695" t="s">
        <v>52</v>
      </c>
      <c r="AK1695" t="s">
        <v>53</v>
      </c>
      <c r="AL1695" s="1">
        <v>44355</v>
      </c>
    </row>
    <row r="1696" spans="1:38" x14ac:dyDescent="0.25">
      <c r="A1696" t="s">
        <v>38</v>
      </c>
      <c r="B1696">
        <v>101054563</v>
      </c>
      <c r="C1696">
        <v>57070</v>
      </c>
      <c r="D1696">
        <v>57162</v>
      </c>
      <c r="E1696" s="1">
        <v>44343</v>
      </c>
      <c r="F1696" s="2">
        <v>21</v>
      </c>
      <c r="G1696" s="2">
        <f t="shared" si="26"/>
        <v>5</v>
      </c>
      <c r="H1696" t="s">
        <v>351</v>
      </c>
      <c r="I1696" t="s">
        <v>79</v>
      </c>
      <c r="J1696" t="s">
        <v>41</v>
      </c>
      <c r="K1696" t="s">
        <v>743</v>
      </c>
      <c r="L1696" t="s">
        <v>268</v>
      </c>
      <c r="M1696" t="s">
        <v>79</v>
      </c>
      <c r="N1696" t="s">
        <v>45</v>
      </c>
      <c r="O1696" t="s">
        <v>372</v>
      </c>
      <c r="P1696" t="s">
        <v>373</v>
      </c>
      <c r="Q1696">
        <v>101055292</v>
      </c>
      <c r="R1696">
        <v>57734</v>
      </c>
      <c r="S1696" s="1">
        <v>44347</v>
      </c>
      <c r="T1696" t="s">
        <v>48</v>
      </c>
      <c r="U1696">
        <v>31270</v>
      </c>
      <c r="V1696">
        <v>31270</v>
      </c>
      <c r="W1696">
        <v>1</v>
      </c>
      <c r="X1696">
        <v>200377</v>
      </c>
      <c r="Y1696">
        <v>0</v>
      </c>
      <c r="Z1696" t="s">
        <v>49</v>
      </c>
      <c r="AC1696" s="3">
        <v>1876200</v>
      </c>
      <c r="AD1696">
        <v>0</v>
      </c>
      <c r="AE1696">
        <v>0</v>
      </c>
      <c r="AF1696" t="s">
        <v>56</v>
      </c>
      <c r="AH1696" t="s">
        <v>212</v>
      </c>
      <c r="AI1696" t="s">
        <v>52</v>
      </c>
      <c r="AK1696" t="s">
        <v>53</v>
      </c>
      <c r="AL1696" s="1">
        <v>44355</v>
      </c>
    </row>
    <row r="1697" spans="1:38" x14ac:dyDescent="0.25">
      <c r="A1697" t="s">
        <v>38</v>
      </c>
      <c r="B1697">
        <v>101054564</v>
      </c>
      <c r="C1697">
        <v>57071</v>
      </c>
      <c r="D1697">
        <v>57158</v>
      </c>
      <c r="E1697" s="1">
        <v>44343</v>
      </c>
      <c r="F1697" s="2">
        <v>21</v>
      </c>
      <c r="G1697" s="2">
        <f t="shared" si="26"/>
        <v>5</v>
      </c>
      <c r="H1697" t="s">
        <v>256</v>
      </c>
      <c r="I1697" t="s">
        <v>79</v>
      </c>
      <c r="J1697" t="s">
        <v>41</v>
      </c>
      <c r="K1697" t="s">
        <v>79</v>
      </c>
      <c r="L1697" t="s">
        <v>45</v>
      </c>
      <c r="M1697" t="s">
        <v>257</v>
      </c>
      <c r="N1697" t="s">
        <v>268</v>
      </c>
      <c r="O1697" t="s">
        <v>269</v>
      </c>
      <c r="P1697" t="s">
        <v>270</v>
      </c>
      <c r="Q1697">
        <v>101055293</v>
      </c>
      <c r="R1697" t="s">
        <v>999</v>
      </c>
      <c r="S1697" s="1">
        <v>44347</v>
      </c>
      <c r="T1697" t="s">
        <v>48</v>
      </c>
      <c r="U1697">
        <v>10101</v>
      </c>
      <c r="V1697">
        <v>10117</v>
      </c>
      <c r="W1697">
        <v>1</v>
      </c>
      <c r="X1697">
        <v>429712</v>
      </c>
      <c r="Y1697">
        <v>0</v>
      </c>
      <c r="Z1697" t="s">
        <v>49</v>
      </c>
      <c r="AC1697" s="3">
        <v>2020200</v>
      </c>
      <c r="AD1697">
        <v>0</v>
      </c>
      <c r="AE1697">
        <v>0</v>
      </c>
      <c r="AF1697" t="s">
        <v>56</v>
      </c>
      <c r="AH1697" t="s">
        <v>212</v>
      </c>
      <c r="AI1697" t="s">
        <v>52</v>
      </c>
      <c r="AK1697" t="s">
        <v>59</v>
      </c>
    </row>
    <row r="1698" spans="1:38" x14ac:dyDescent="0.25">
      <c r="A1698" t="s">
        <v>38</v>
      </c>
      <c r="B1698">
        <v>101054565</v>
      </c>
      <c r="C1698">
        <v>57072</v>
      </c>
      <c r="D1698">
        <v>57343</v>
      </c>
      <c r="E1698" s="1">
        <v>44343</v>
      </c>
      <c r="F1698" s="2">
        <v>21</v>
      </c>
      <c r="G1698" s="2">
        <f t="shared" si="26"/>
        <v>5</v>
      </c>
      <c r="H1698" t="s">
        <v>256</v>
      </c>
      <c r="I1698" t="s">
        <v>79</v>
      </c>
      <c r="J1698" t="s">
        <v>41</v>
      </c>
      <c r="K1698" t="s">
        <v>79</v>
      </c>
      <c r="L1698" t="s">
        <v>45</v>
      </c>
      <c r="M1698" t="s">
        <v>257</v>
      </c>
      <c r="N1698" t="s">
        <v>258</v>
      </c>
      <c r="O1698" t="s">
        <v>289</v>
      </c>
      <c r="P1698" t="s">
        <v>290</v>
      </c>
      <c r="Q1698">
        <v>101055294</v>
      </c>
      <c r="R1698" t="s">
        <v>1000</v>
      </c>
      <c r="S1698" s="1">
        <v>44349</v>
      </c>
      <c r="T1698" t="s">
        <v>48</v>
      </c>
      <c r="U1698">
        <v>10129</v>
      </c>
      <c r="V1698">
        <v>10129</v>
      </c>
      <c r="W1698">
        <v>1</v>
      </c>
      <c r="X1698">
        <v>442664</v>
      </c>
      <c r="Y1698">
        <v>0</v>
      </c>
      <c r="Z1698" t="s">
        <v>49</v>
      </c>
      <c r="AC1698" s="3">
        <v>3351787</v>
      </c>
      <c r="AD1698">
        <v>0</v>
      </c>
      <c r="AE1698">
        <v>0</v>
      </c>
      <c r="AF1698" t="s">
        <v>56</v>
      </c>
      <c r="AH1698" t="s">
        <v>212</v>
      </c>
      <c r="AI1698" t="s">
        <v>52</v>
      </c>
      <c r="AK1698" t="s">
        <v>59</v>
      </c>
    </row>
    <row r="1699" spans="1:38" x14ac:dyDescent="0.25">
      <c r="A1699" t="s">
        <v>38</v>
      </c>
      <c r="B1699">
        <v>101054566</v>
      </c>
      <c r="C1699">
        <v>57073</v>
      </c>
      <c r="D1699">
        <v>57301</v>
      </c>
      <c r="E1699" s="1">
        <v>44343</v>
      </c>
      <c r="F1699" s="2">
        <v>21</v>
      </c>
      <c r="G1699" s="2">
        <f t="shared" si="26"/>
        <v>5</v>
      </c>
      <c r="H1699" t="s">
        <v>256</v>
      </c>
      <c r="I1699" t="s">
        <v>79</v>
      </c>
      <c r="J1699" t="s">
        <v>41</v>
      </c>
      <c r="K1699" t="s">
        <v>79</v>
      </c>
      <c r="L1699" t="s">
        <v>45</v>
      </c>
      <c r="M1699" t="s">
        <v>257</v>
      </c>
      <c r="N1699" t="s">
        <v>258</v>
      </c>
      <c r="O1699" t="s">
        <v>275</v>
      </c>
      <c r="P1699" t="s">
        <v>276</v>
      </c>
      <c r="Q1699">
        <v>101055295</v>
      </c>
      <c r="R1699" t="s">
        <v>1001</v>
      </c>
      <c r="S1699" s="1">
        <v>44348</v>
      </c>
      <c r="T1699" t="s">
        <v>48</v>
      </c>
      <c r="U1699">
        <v>10144</v>
      </c>
      <c r="V1699">
        <v>10144</v>
      </c>
      <c r="W1699">
        <v>1</v>
      </c>
      <c r="X1699">
        <v>442664</v>
      </c>
      <c r="Y1699">
        <v>500000</v>
      </c>
      <c r="Z1699" t="s">
        <v>49</v>
      </c>
      <c r="AC1699" s="3">
        <v>3356751</v>
      </c>
      <c r="AD1699">
        <v>0</v>
      </c>
      <c r="AE1699">
        <v>0</v>
      </c>
      <c r="AF1699" t="s">
        <v>50</v>
      </c>
      <c r="AH1699" t="s">
        <v>212</v>
      </c>
      <c r="AI1699" t="s">
        <v>52</v>
      </c>
      <c r="AK1699" t="s">
        <v>59</v>
      </c>
    </row>
    <row r="1700" spans="1:38" x14ac:dyDescent="0.25">
      <c r="A1700" t="s">
        <v>38</v>
      </c>
      <c r="B1700">
        <v>101054567</v>
      </c>
      <c r="C1700">
        <v>57074</v>
      </c>
      <c r="D1700">
        <v>57429</v>
      </c>
      <c r="E1700" s="1">
        <v>44343</v>
      </c>
      <c r="F1700" s="2">
        <v>21</v>
      </c>
      <c r="G1700" s="2">
        <f t="shared" si="26"/>
        <v>5</v>
      </c>
      <c r="H1700" t="s">
        <v>256</v>
      </c>
      <c r="I1700" t="s">
        <v>79</v>
      </c>
      <c r="J1700" t="s">
        <v>41</v>
      </c>
      <c r="K1700" t="s">
        <v>79</v>
      </c>
      <c r="L1700" t="s">
        <v>45</v>
      </c>
      <c r="M1700" t="s">
        <v>319</v>
      </c>
      <c r="N1700" t="s">
        <v>268</v>
      </c>
      <c r="O1700" t="s">
        <v>320</v>
      </c>
      <c r="P1700" t="s">
        <v>321</v>
      </c>
      <c r="Q1700">
        <v>101055296</v>
      </c>
      <c r="R1700" t="s">
        <v>1002</v>
      </c>
      <c r="S1700" s="1">
        <v>44350</v>
      </c>
      <c r="T1700" t="s">
        <v>48</v>
      </c>
      <c r="U1700">
        <v>10099</v>
      </c>
      <c r="V1700">
        <v>10118</v>
      </c>
      <c r="W1700">
        <v>1</v>
      </c>
      <c r="X1700">
        <v>429712</v>
      </c>
      <c r="Y1700">
        <v>0</v>
      </c>
      <c r="Z1700" t="s">
        <v>49</v>
      </c>
      <c r="AC1700" s="3">
        <v>2019800</v>
      </c>
      <c r="AD1700">
        <v>0</v>
      </c>
      <c r="AE1700">
        <v>0</v>
      </c>
      <c r="AF1700" t="s">
        <v>56</v>
      </c>
      <c r="AH1700" t="s">
        <v>212</v>
      </c>
      <c r="AI1700" t="s">
        <v>52</v>
      </c>
      <c r="AK1700" t="s">
        <v>59</v>
      </c>
    </row>
    <row r="1701" spans="1:38" x14ac:dyDescent="0.25">
      <c r="A1701" t="s">
        <v>38</v>
      </c>
      <c r="B1701">
        <v>101054568</v>
      </c>
      <c r="C1701">
        <v>57075</v>
      </c>
      <c r="D1701">
        <v>57304</v>
      </c>
      <c r="E1701" s="1">
        <v>44343</v>
      </c>
      <c r="F1701" s="2">
        <v>21</v>
      </c>
      <c r="G1701" s="2">
        <f t="shared" si="26"/>
        <v>5</v>
      </c>
      <c r="H1701" t="s">
        <v>256</v>
      </c>
      <c r="I1701" t="s">
        <v>79</v>
      </c>
      <c r="J1701" t="s">
        <v>41</v>
      </c>
      <c r="K1701" t="s">
        <v>79</v>
      </c>
      <c r="L1701" t="s">
        <v>45</v>
      </c>
      <c r="M1701" t="s">
        <v>257</v>
      </c>
      <c r="N1701" t="s">
        <v>258</v>
      </c>
      <c r="O1701" t="s">
        <v>337</v>
      </c>
      <c r="P1701" t="s">
        <v>338</v>
      </c>
      <c r="Q1701">
        <v>101055297</v>
      </c>
      <c r="R1701" t="s">
        <v>1003</v>
      </c>
      <c r="S1701" s="1">
        <v>44348</v>
      </c>
      <c r="T1701" t="s">
        <v>48</v>
      </c>
      <c r="U1701">
        <v>10129</v>
      </c>
      <c r="V1701">
        <v>10129</v>
      </c>
      <c r="W1701">
        <v>1</v>
      </c>
      <c r="X1701">
        <v>442664</v>
      </c>
      <c r="Y1701">
        <v>0</v>
      </c>
      <c r="Z1701" t="s">
        <v>49</v>
      </c>
      <c r="AC1701" s="3">
        <v>3351787</v>
      </c>
      <c r="AD1701">
        <v>0</v>
      </c>
      <c r="AE1701">
        <v>0</v>
      </c>
      <c r="AF1701" t="s">
        <v>56</v>
      </c>
      <c r="AH1701" t="s">
        <v>212</v>
      </c>
      <c r="AI1701" t="s">
        <v>52</v>
      </c>
      <c r="AK1701" t="s">
        <v>59</v>
      </c>
    </row>
    <row r="1702" spans="1:38" x14ac:dyDescent="0.25">
      <c r="A1702" t="s">
        <v>38</v>
      </c>
      <c r="B1702">
        <v>101054569</v>
      </c>
      <c r="C1702">
        <v>57076</v>
      </c>
      <c r="D1702">
        <v>57190</v>
      </c>
      <c r="E1702" s="1">
        <v>44343</v>
      </c>
      <c r="F1702" s="2">
        <v>21</v>
      </c>
      <c r="G1702" s="2">
        <f t="shared" si="26"/>
        <v>5</v>
      </c>
      <c r="H1702" t="s">
        <v>256</v>
      </c>
      <c r="I1702" t="s">
        <v>79</v>
      </c>
      <c r="J1702" t="s">
        <v>41</v>
      </c>
      <c r="K1702" t="s">
        <v>79</v>
      </c>
      <c r="L1702" t="s">
        <v>45</v>
      </c>
      <c r="M1702" t="s">
        <v>383</v>
      </c>
      <c r="N1702" t="s">
        <v>285</v>
      </c>
      <c r="O1702" t="s">
        <v>282</v>
      </c>
      <c r="P1702" t="s">
        <v>283</v>
      </c>
      <c r="Q1702">
        <v>101055298</v>
      </c>
      <c r="R1702" t="s">
        <v>1004</v>
      </c>
      <c r="S1702" s="1">
        <v>44347</v>
      </c>
      <c r="T1702" t="s">
        <v>48</v>
      </c>
      <c r="U1702">
        <v>10190</v>
      </c>
      <c r="V1702">
        <v>10180</v>
      </c>
      <c r="W1702">
        <v>1</v>
      </c>
      <c r="X1702">
        <v>221080</v>
      </c>
      <c r="Y1702">
        <v>0</v>
      </c>
      <c r="Z1702" t="s">
        <v>49</v>
      </c>
      <c r="AC1702" s="3">
        <v>1455030</v>
      </c>
      <c r="AD1702">
        <v>0</v>
      </c>
      <c r="AE1702">
        <v>0</v>
      </c>
      <c r="AF1702" t="s">
        <v>56</v>
      </c>
      <c r="AH1702" t="s">
        <v>212</v>
      </c>
      <c r="AI1702" t="s">
        <v>52</v>
      </c>
      <c r="AK1702" t="s">
        <v>59</v>
      </c>
    </row>
    <row r="1703" spans="1:38" x14ac:dyDescent="0.25">
      <c r="A1703" t="s">
        <v>38</v>
      </c>
      <c r="B1703">
        <v>101054570</v>
      </c>
      <c r="C1703">
        <v>57077</v>
      </c>
      <c r="D1703">
        <v>57210</v>
      </c>
      <c r="E1703" s="1">
        <v>44343</v>
      </c>
      <c r="F1703" s="2">
        <v>21</v>
      </c>
      <c r="G1703" s="2">
        <f t="shared" si="26"/>
        <v>5</v>
      </c>
      <c r="H1703" t="s">
        <v>60</v>
      </c>
      <c r="I1703" t="s">
        <v>61</v>
      </c>
      <c r="J1703" t="s">
        <v>41</v>
      </c>
      <c r="K1703" t="s">
        <v>42</v>
      </c>
      <c r="L1703" t="s">
        <v>43</v>
      </c>
      <c r="M1703" t="s">
        <v>61</v>
      </c>
      <c r="N1703" t="s">
        <v>45</v>
      </c>
      <c r="O1703" t="s">
        <v>174</v>
      </c>
      <c r="P1703" t="s">
        <v>175</v>
      </c>
      <c r="Q1703">
        <v>101055299</v>
      </c>
      <c r="R1703">
        <v>11116</v>
      </c>
      <c r="S1703" s="1">
        <v>44347</v>
      </c>
      <c r="T1703" t="s">
        <v>48</v>
      </c>
      <c r="U1703">
        <v>15460</v>
      </c>
      <c r="V1703">
        <v>15460</v>
      </c>
      <c r="W1703">
        <v>1</v>
      </c>
      <c r="X1703">
        <v>44400</v>
      </c>
      <c r="Y1703">
        <v>88000</v>
      </c>
      <c r="Z1703" t="s">
        <v>49</v>
      </c>
      <c r="AC1703" s="3">
        <v>557333</v>
      </c>
      <c r="AD1703">
        <v>0</v>
      </c>
      <c r="AE1703">
        <v>0</v>
      </c>
      <c r="AF1703" t="s">
        <v>50</v>
      </c>
      <c r="AH1703" t="s">
        <v>64</v>
      </c>
      <c r="AI1703" t="s">
        <v>52</v>
      </c>
      <c r="AK1703" t="s">
        <v>53</v>
      </c>
      <c r="AL1703" s="1">
        <v>44355</v>
      </c>
    </row>
    <row r="1704" spans="1:38" x14ac:dyDescent="0.25">
      <c r="A1704" t="s">
        <v>38</v>
      </c>
      <c r="B1704">
        <v>101054571</v>
      </c>
      <c r="C1704">
        <v>57078</v>
      </c>
      <c r="D1704">
        <v>57025</v>
      </c>
      <c r="E1704" s="1">
        <v>44343</v>
      </c>
      <c r="F1704" s="2">
        <v>21</v>
      </c>
      <c r="G1704" s="2">
        <f t="shared" si="26"/>
        <v>5</v>
      </c>
      <c r="H1704" t="s">
        <v>114</v>
      </c>
      <c r="I1704" t="s">
        <v>40</v>
      </c>
      <c r="J1704" t="s">
        <v>41</v>
      </c>
      <c r="K1704" t="s">
        <v>44</v>
      </c>
      <c r="L1704" t="s">
        <v>45</v>
      </c>
      <c r="M1704" t="s">
        <v>107</v>
      </c>
      <c r="N1704" t="s">
        <v>45</v>
      </c>
      <c r="O1704" t="s">
        <v>115</v>
      </c>
      <c r="P1704" t="s">
        <v>154</v>
      </c>
      <c r="Q1704">
        <v>101055300</v>
      </c>
      <c r="R1704" t="s">
        <v>536</v>
      </c>
      <c r="S1704" s="1">
        <v>44344</v>
      </c>
      <c r="T1704" t="s">
        <v>48</v>
      </c>
      <c r="U1704">
        <v>1</v>
      </c>
      <c r="V1704">
        <v>1</v>
      </c>
      <c r="W1704">
        <v>1</v>
      </c>
      <c r="X1704">
        <v>10000</v>
      </c>
      <c r="Y1704">
        <v>0</v>
      </c>
      <c r="Z1704" t="s">
        <v>49</v>
      </c>
      <c r="AC1704" s="3">
        <v>324601</v>
      </c>
      <c r="AD1704">
        <v>0</v>
      </c>
      <c r="AE1704">
        <v>0</v>
      </c>
      <c r="AF1704" t="s">
        <v>56</v>
      </c>
      <c r="AH1704" t="s">
        <v>64</v>
      </c>
      <c r="AI1704" t="s">
        <v>52</v>
      </c>
      <c r="AK1704" t="s">
        <v>59</v>
      </c>
    </row>
    <row r="1705" spans="1:38" x14ac:dyDescent="0.25">
      <c r="A1705" t="s">
        <v>38</v>
      </c>
      <c r="B1705">
        <v>101054572</v>
      </c>
      <c r="C1705">
        <v>57079</v>
      </c>
      <c r="D1705">
        <v>57028</v>
      </c>
      <c r="E1705" s="1">
        <v>44343</v>
      </c>
      <c r="F1705" s="2">
        <v>21</v>
      </c>
      <c r="G1705" s="2">
        <f t="shared" si="26"/>
        <v>5</v>
      </c>
      <c r="H1705" t="s">
        <v>114</v>
      </c>
      <c r="I1705" t="s">
        <v>40</v>
      </c>
      <c r="J1705" t="s">
        <v>41</v>
      </c>
      <c r="K1705" t="s">
        <v>44</v>
      </c>
      <c r="L1705" t="s">
        <v>45</v>
      </c>
      <c r="M1705" t="s">
        <v>107</v>
      </c>
      <c r="N1705" t="s">
        <v>45</v>
      </c>
      <c r="O1705" t="s">
        <v>109</v>
      </c>
      <c r="P1705" t="s">
        <v>112</v>
      </c>
      <c r="Q1705">
        <v>101055301</v>
      </c>
      <c r="R1705" t="s">
        <v>492</v>
      </c>
      <c r="S1705" s="1">
        <v>44344</v>
      </c>
      <c r="T1705" t="s">
        <v>48</v>
      </c>
      <c r="U1705">
        <v>1</v>
      </c>
      <c r="V1705">
        <v>1</v>
      </c>
      <c r="W1705">
        <v>1</v>
      </c>
      <c r="X1705">
        <v>10000</v>
      </c>
      <c r="Y1705">
        <v>0</v>
      </c>
      <c r="Z1705" t="s">
        <v>49</v>
      </c>
      <c r="AC1705" s="3">
        <v>324601</v>
      </c>
      <c r="AD1705">
        <v>0</v>
      </c>
      <c r="AE1705">
        <v>0</v>
      </c>
      <c r="AF1705" t="s">
        <v>56</v>
      </c>
      <c r="AH1705" t="s">
        <v>64</v>
      </c>
      <c r="AI1705" t="s">
        <v>52</v>
      </c>
      <c r="AK1705" t="s">
        <v>59</v>
      </c>
    </row>
    <row r="1706" spans="1:38" x14ac:dyDescent="0.25">
      <c r="A1706" t="s">
        <v>38</v>
      </c>
      <c r="B1706">
        <v>101054573</v>
      </c>
      <c r="C1706">
        <v>57080</v>
      </c>
      <c r="E1706" s="1">
        <v>44343</v>
      </c>
      <c r="F1706" s="2">
        <v>21</v>
      </c>
      <c r="G1706" s="2">
        <f t="shared" si="26"/>
        <v>5</v>
      </c>
      <c r="H1706" t="s">
        <v>171</v>
      </c>
      <c r="I1706" t="s">
        <v>124</v>
      </c>
      <c r="J1706" t="s">
        <v>41</v>
      </c>
      <c r="K1706" t="s">
        <v>172</v>
      </c>
      <c r="L1706" t="s">
        <v>173</v>
      </c>
      <c r="M1706" t="s">
        <v>42</v>
      </c>
      <c r="N1706" t="s">
        <v>43</v>
      </c>
      <c r="O1706" t="s">
        <v>462</v>
      </c>
      <c r="P1706" t="s">
        <v>463</v>
      </c>
      <c r="Q1706">
        <v>101055302</v>
      </c>
      <c r="R1706">
        <v>80233</v>
      </c>
      <c r="S1706" s="1">
        <v>44347</v>
      </c>
      <c r="T1706" t="s">
        <v>464</v>
      </c>
      <c r="U1706">
        <v>34420</v>
      </c>
      <c r="V1706">
        <v>34420</v>
      </c>
      <c r="W1706">
        <v>1</v>
      </c>
      <c r="X1706">
        <v>0</v>
      </c>
      <c r="Y1706">
        <v>0</v>
      </c>
      <c r="AC1706" s="3">
        <v>694596</v>
      </c>
      <c r="AD1706">
        <v>557100</v>
      </c>
      <c r="AE1706">
        <v>-82079</v>
      </c>
      <c r="AH1706" t="s">
        <v>64</v>
      </c>
      <c r="AI1706" t="s">
        <v>52</v>
      </c>
      <c r="AK1706" t="s">
        <v>53</v>
      </c>
      <c r="AL1706" s="1">
        <v>44355</v>
      </c>
    </row>
    <row r="1707" spans="1:38" x14ac:dyDescent="0.25">
      <c r="A1707" t="s">
        <v>38</v>
      </c>
      <c r="B1707">
        <v>101054574</v>
      </c>
      <c r="C1707">
        <v>57081</v>
      </c>
      <c r="E1707" s="1">
        <v>44343</v>
      </c>
      <c r="F1707" s="2">
        <v>21</v>
      </c>
      <c r="G1707" s="2">
        <f t="shared" si="26"/>
        <v>5</v>
      </c>
      <c r="H1707" t="s">
        <v>171</v>
      </c>
      <c r="I1707" t="s">
        <v>124</v>
      </c>
      <c r="J1707" t="s">
        <v>41</v>
      </c>
      <c r="K1707" t="s">
        <v>172</v>
      </c>
      <c r="L1707" t="s">
        <v>173</v>
      </c>
      <c r="M1707" t="s">
        <v>42</v>
      </c>
      <c r="N1707" t="s">
        <v>43</v>
      </c>
      <c r="O1707" t="s">
        <v>462</v>
      </c>
      <c r="P1707" t="s">
        <v>463</v>
      </c>
      <c r="Q1707">
        <v>101055303</v>
      </c>
      <c r="R1707">
        <v>79897</v>
      </c>
      <c r="S1707" s="1">
        <v>44347</v>
      </c>
      <c r="T1707" t="s">
        <v>464</v>
      </c>
      <c r="U1707">
        <v>40890</v>
      </c>
      <c r="V1707">
        <v>40890</v>
      </c>
      <c r="W1707">
        <v>1</v>
      </c>
      <c r="X1707">
        <v>0</v>
      </c>
      <c r="Y1707">
        <v>0</v>
      </c>
      <c r="AC1707" s="3">
        <v>825160</v>
      </c>
      <c r="AD1707">
        <v>557100</v>
      </c>
      <c r="AE1707">
        <v>-202227</v>
      </c>
      <c r="AH1707" t="s">
        <v>64</v>
      </c>
      <c r="AI1707" t="s">
        <v>52</v>
      </c>
      <c r="AK1707" t="s">
        <v>53</v>
      </c>
      <c r="AL1707" s="1">
        <v>44355</v>
      </c>
    </row>
    <row r="1708" spans="1:38" x14ac:dyDescent="0.25">
      <c r="A1708" t="s">
        <v>38</v>
      </c>
      <c r="B1708">
        <v>101054575</v>
      </c>
      <c r="C1708">
        <v>57082</v>
      </c>
      <c r="E1708" s="1">
        <v>44343</v>
      </c>
      <c r="F1708" s="2">
        <v>21</v>
      </c>
      <c r="G1708" s="2">
        <f t="shared" si="26"/>
        <v>5</v>
      </c>
      <c r="H1708" t="s">
        <v>171</v>
      </c>
      <c r="I1708" t="s">
        <v>124</v>
      </c>
      <c r="J1708" t="s">
        <v>41</v>
      </c>
      <c r="K1708" t="s">
        <v>172</v>
      </c>
      <c r="L1708" t="s">
        <v>173</v>
      </c>
      <c r="M1708" t="s">
        <v>42</v>
      </c>
      <c r="N1708" t="s">
        <v>43</v>
      </c>
      <c r="O1708" t="s">
        <v>462</v>
      </c>
      <c r="P1708" t="s">
        <v>463</v>
      </c>
      <c r="Q1708">
        <v>101055304</v>
      </c>
      <c r="R1708">
        <v>78796</v>
      </c>
      <c r="S1708" s="1">
        <v>44346</v>
      </c>
      <c r="T1708" t="s">
        <v>464</v>
      </c>
      <c r="U1708">
        <v>35770</v>
      </c>
      <c r="V1708">
        <v>35770</v>
      </c>
      <c r="W1708">
        <v>1</v>
      </c>
      <c r="X1708">
        <v>0</v>
      </c>
      <c r="Y1708">
        <v>0</v>
      </c>
      <c r="AC1708" s="3">
        <v>721839</v>
      </c>
      <c r="AD1708">
        <v>557100</v>
      </c>
      <c r="AE1708">
        <v>-107149</v>
      </c>
      <c r="AH1708" t="s">
        <v>64</v>
      </c>
      <c r="AI1708" t="s">
        <v>52</v>
      </c>
      <c r="AK1708" t="s">
        <v>53</v>
      </c>
      <c r="AL1708" s="1">
        <v>44355</v>
      </c>
    </row>
    <row r="1709" spans="1:38" x14ac:dyDescent="0.25">
      <c r="A1709" t="s">
        <v>38</v>
      </c>
      <c r="B1709">
        <v>101054576</v>
      </c>
      <c r="C1709">
        <v>57083</v>
      </c>
      <c r="D1709">
        <v>57420</v>
      </c>
      <c r="E1709" s="1">
        <v>44343</v>
      </c>
      <c r="F1709" s="2">
        <v>21</v>
      </c>
      <c r="G1709" s="2">
        <f t="shared" si="26"/>
        <v>5</v>
      </c>
      <c r="H1709" t="s">
        <v>171</v>
      </c>
      <c r="I1709" t="s">
        <v>124</v>
      </c>
      <c r="J1709" t="s">
        <v>41</v>
      </c>
      <c r="K1709" t="s">
        <v>172</v>
      </c>
      <c r="L1709" t="s">
        <v>173</v>
      </c>
      <c r="M1709" t="s">
        <v>42</v>
      </c>
      <c r="N1709" t="s">
        <v>43</v>
      </c>
      <c r="O1709" t="s">
        <v>202</v>
      </c>
      <c r="P1709" t="s">
        <v>662</v>
      </c>
      <c r="Q1709">
        <v>101055305</v>
      </c>
      <c r="R1709">
        <v>80280</v>
      </c>
      <c r="S1709" s="1">
        <v>44350</v>
      </c>
      <c r="T1709" t="s">
        <v>48</v>
      </c>
      <c r="U1709">
        <v>32710</v>
      </c>
      <c r="V1709">
        <v>32710</v>
      </c>
      <c r="W1709">
        <v>1</v>
      </c>
      <c r="X1709">
        <v>0</v>
      </c>
      <c r="Y1709">
        <v>0</v>
      </c>
      <c r="AC1709" s="3">
        <v>660088</v>
      </c>
      <c r="AD1709">
        <v>0</v>
      </c>
      <c r="AE1709">
        <v>0</v>
      </c>
      <c r="AH1709" t="s">
        <v>64</v>
      </c>
      <c r="AI1709" t="s">
        <v>52</v>
      </c>
      <c r="AK1709" t="s">
        <v>59</v>
      </c>
    </row>
    <row r="1710" spans="1:38" x14ac:dyDescent="0.25">
      <c r="A1710" t="s">
        <v>38</v>
      </c>
      <c r="B1710">
        <v>101054577</v>
      </c>
      <c r="C1710">
        <v>57084</v>
      </c>
      <c r="D1710">
        <v>57421</v>
      </c>
      <c r="E1710" s="1">
        <v>44343</v>
      </c>
      <c r="F1710" s="2">
        <v>21</v>
      </c>
      <c r="G1710" s="2">
        <f t="shared" si="26"/>
        <v>5</v>
      </c>
      <c r="H1710" t="s">
        <v>171</v>
      </c>
      <c r="I1710" t="s">
        <v>124</v>
      </c>
      <c r="J1710" t="s">
        <v>41</v>
      </c>
      <c r="K1710" t="s">
        <v>172</v>
      </c>
      <c r="L1710" t="s">
        <v>173</v>
      </c>
      <c r="M1710" t="s">
        <v>42</v>
      </c>
      <c r="N1710" t="s">
        <v>43</v>
      </c>
      <c r="O1710" t="s">
        <v>202</v>
      </c>
      <c r="P1710" t="s">
        <v>662</v>
      </c>
      <c r="Q1710">
        <v>101055306</v>
      </c>
      <c r="R1710">
        <v>80343</v>
      </c>
      <c r="S1710" s="1">
        <v>44350</v>
      </c>
      <c r="T1710" t="s">
        <v>48</v>
      </c>
      <c r="U1710">
        <v>31360</v>
      </c>
      <c r="V1710">
        <v>31360</v>
      </c>
      <c r="W1710">
        <v>1</v>
      </c>
      <c r="X1710">
        <v>0</v>
      </c>
      <c r="Y1710">
        <v>0</v>
      </c>
      <c r="AC1710" s="3">
        <v>632845</v>
      </c>
      <c r="AD1710">
        <v>0</v>
      </c>
      <c r="AE1710">
        <v>0</v>
      </c>
      <c r="AH1710" t="s">
        <v>64</v>
      </c>
      <c r="AI1710" t="s">
        <v>52</v>
      </c>
      <c r="AK1710" t="s">
        <v>59</v>
      </c>
    </row>
    <row r="1711" spans="1:38" x14ac:dyDescent="0.25">
      <c r="A1711" t="s">
        <v>38</v>
      </c>
      <c r="B1711">
        <v>101054578</v>
      </c>
      <c r="C1711">
        <v>57085</v>
      </c>
      <c r="D1711">
        <v>57446</v>
      </c>
      <c r="E1711" s="1">
        <v>44344</v>
      </c>
      <c r="F1711" s="2">
        <v>21</v>
      </c>
      <c r="G1711" s="2">
        <f t="shared" si="26"/>
        <v>5</v>
      </c>
      <c r="H1711" t="s">
        <v>94</v>
      </c>
      <c r="I1711" t="s">
        <v>95</v>
      </c>
      <c r="J1711" t="s">
        <v>41</v>
      </c>
      <c r="K1711" t="s">
        <v>95</v>
      </c>
      <c r="L1711" t="s">
        <v>686</v>
      </c>
      <c r="M1711" t="s">
        <v>98</v>
      </c>
      <c r="N1711" t="s">
        <v>45</v>
      </c>
      <c r="O1711" t="s">
        <v>139</v>
      </c>
      <c r="P1711" t="s">
        <v>140</v>
      </c>
      <c r="Q1711">
        <v>101055307</v>
      </c>
      <c r="R1711">
        <v>519915</v>
      </c>
      <c r="S1711" s="1">
        <v>44351</v>
      </c>
      <c r="T1711" t="s">
        <v>48</v>
      </c>
      <c r="U1711">
        <v>33690</v>
      </c>
      <c r="V1711">
        <v>33780</v>
      </c>
      <c r="W1711">
        <v>1</v>
      </c>
      <c r="X1711">
        <v>933771</v>
      </c>
      <c r="Y1711">
        <v>0</v>
      </c>
      <c r="Z1711" t="s">
        <v>49</v>
      </c>
      <c r="AC1711" s="3">
        <v>3874350</v>
      </c>
      <c r="AD1711">
        <v>0</v>
      </c>
      <c r="AE1711">
        <v>0</v>
      </c>
      <c r="AF1711" t="s">
        <v>56</v>
      </c>
      <c r="AH1711" t="s">
        <v>87</v>
      </c>
      <c r="AI1711" t="s">
        <v>52</v>
      </c>
      <c r="AK1711" t="s">
        <v>59</v>
      </c>
    </row>
    <row r="1712" spans="1:38" x14ac:dyDescent="0.25">
      <c r="A1712" t="s">
        <v>38</v>
      </c>
      <c r="B1712">
        <v>101054579</v>
      </c>
      <c r="C1712">
        <v>57086</v>
      </c>
      <c r="D1712">
        <v>57391</v>
      </c>
      <c r="E1712" s="1">
        <v>44344</v>
      </c>
      <c r="F1712" s="2">
        <v>21</v>
      </c>
      <c r="G1712" s="2">
        <f t="shared" si="26"/>
        <v>5</v>
      </c>
      <c r="H1712" t="s">
        <v>94</v>
      </c>
      <c r="I1712" t="s">
        <v>95</v>
      </c>
      <c r="J1712" t="s">
        <v>41</v>
      </c>
      <c r="K1712" t="s">
        <v>95</v>
      </c>
      <c r="L1712" t="s">
        <v>686</v>
      </c>
      <c r="M1712" t="s">
        <v>98</v>
      </c>
      <c r="N1712" t="s">
        <v>45</v>
      </c>
      <c r="O1712" t="s">
        <v>134</v>
      </c>
      <c r="P1712" t="s">
        <v>135</v>
      </c>
      <c r="Q1712">
        <v>101055308</v>
      </c>
      <c r="R1712">
        <v>519834</v>
      </c>
      <c r="S1712" s="1">
        <v>44350</v>
      </c>
      <c r="T1712" t="s">
        <v>48</v>
      </c>
      <c r="U1712">
        <v>35170</v>
      </c>
      <c r="V1712">
        <v>35240</v>
      </c>
      <c r="W1712">
        <v>1</v>
      </c>
      <c r="X1712">
        <v>933771</v>
      </c>
      <c r="Y1712">
        <v>0</v>
      </c>
      <c r="Z1712" t="s">
        <v>49</v>
      </c>
      <c r="AC1712" s="3">
        <v>4044550</v>
      </c>
      <c r="AD1712">
        <v>0</v>
      </c>
      <c r="AE1712">
        <v>0</v>
      </c>
      <c r="AF1712" t="s">
        <v>56</v>
      </c>
      <c r="AH1712" t="s">
        <v>87</v>
      </c>
      <c r="AI1712" t="s">
        <v>52</v>
      </c>
      <c r="AK1712" t="s">
        <v>59</v>
      </c>
    </row>
    <row r="1713" spans="1:38" x14ac:dyDescent="0.25">
      <c r="A1713" t="s">
        <v>38</v>
      </c>
      <c r="B1713">
        <v>101054580</v>
      </c>
      <c r="C1713">
        <v>57087</v>
      </c>
      <c r="D1713">
        <v>57455</v>
      </c>
      <c r="E1713" s="1">
        <v>44344</v>
      </c>
      <c r="F1713" s="2">
        <v>21</v>
      </c>
      <c r="G1713" s="2">
        <f t="shared" si="26"/>
        <v>5</v>
      </c>
      <c r="H1713" t="s">
        <v>94</v>
      </c>
      <c r="I1713" t="s">
        <v>95</v>
      </c>
      <c r="J1713" t="s">
        <v>41</v>
      </c>
      <c r="K1713" t="s">
        <v>95</v>
      </c>
      <c r="L1713" t="s">
        <v>686</v>
      </c>
      <c r="M1713" t="s">
        <v>98</v>
      </c>
      <c r="N1713" t="s">
        <v>45</v>
      </c>
      <c r="O1713" t="s">
        <v>381</v>
      </c>
      <c r="P1713" t="s">
        <v>382</v>
      </c>
      <c r="Q1713">
        <v>101055309</v>
      </c>
      <c r="R1713">
        <v>519937</v>
      </c>
      <c r="S1713" s="1">
        <v>44351</v>
      </c>
      <c r="T1713" t="s">
        <v>48</v>
      </c>
      <c r="U1713">
        <v>32370</v>
      </c>
      <c r="V1713">
        <v>32310</v>
      </c>
      <c r="W1713">
        <v>1</v>
      </c>
      <c r="X1713">
        <v>933771</v>
      </c>
      <c r="Y1713">
        <v>0</v>
      </c>
      <c r="Z1713" t="s">
        <v>49</v>
      </c>
      <c r="AC1713" s="3">
        <v>3722550</v>
      </c>
      <c r="AD1713">
        <v>0</v>
      </c>
      <c r="AE1713">
        <v>0</v>
      </c>
      <c r="AF1713" t="s">
        <v>56</v>
      </c>
      <c r="AH1713" t="s">
        <v>87</v>
      </c>
      <c r="AI1713" t="s">
        <v>52</v>
      </c>
      <c r="AK1713" t="s">
        <v>59</v>
      </c>
    </row>
    <row r="1714" spans="1:38" x14ac:dyDescent="0.25">
      <c r="A1714" t="s">
        <v>38</v>
      </c>
      <c r="B1714">
        <v>101054581</v>
      </c>
      <c r="C1714">
        <v>57088</v>
      </c>
      <c r="D1714">
        <v>57415</v>
      </c>
      <c r="E1714" s="1">
        <v>44344</v>
      </c>
      <c r="F1714" s="2">
        <v>21</v>
      </c>
      <c r="G1714" s="2">
        <f t="shared" si="26"/>
        <v>5</v>
      </c>
      <c r="H1714" t="s">
        <v>94</v>
      </c>
      <c r="I1714" t="s">
        <v>95</v>
      </c>
      <c r="J1714" t="s">
        <v>41</v>
      </c>
      <c r="K1714" t="s">
        <v>95</v>
      </c>
      <c r="L1714" t="s">
        <v>686</v>
      </c>
      <c r="M1714" t="s">
        <v>98</v>
      </c>
      <c r="N1714" t="s">
        <v>45</v>
      </c>
      <c r="O1714" t="s">
        <v>207</v>
      </c>
      <c r="P1714" t="s">
        <v>208</v>
      </c>
      <c r="Q1714">
        <v>101055310</v>
      </c>
      <c r="R1714">
        <v>519903</v>
      </c>
      <c r="S1714" s="1">
        <v>44350</v>
      </c>
      <c r="T1714" t="s">
        <v>48</v>
      </c>
      <c r="U1714">
        <v>34730</v>
      </c>
      <c r="V1714">
        <v>34550</v>
      </c>
      <c r="W1714">
        <v>1</v>
      </c>
      <c r="X1714">
        <v>933771</v>
      </c>
      <c r="Y1714">
        <v>0</v>
      </c>
      <c r="Z1714" t="s">
        <v>49</v>
      </c>
      <c r="AC1714" s="3">
        <v>3993950</v>
      </c>
      <c r="AD1714">
        <v>0</v>
      </c>
      <c r="AE1714">
        <v>0</v>
      </c>
      <c r="AF1714" t="s">
        <v>56</v>
      </c>
      <c r="AH1714" t="s">
        <v>87</v>
      </c>
      <c r="AI1714" t="s">
        <v>52</v>
      </c>
      <c r="AK1714" t="s">
        <v>59</v>
      </c>
    </row>
    <row r="1715" spans="1:38" x14ac:dyDescent="0.25">
      <c r="A1715" t="s">
        <v>38</v>
      </c>
      <c r="B1715">
        <v>101054582</v>
      </c>
      <c r="C1715">
        <v>57089</v>
      </c>
      <c r="D1715">
        <v>57448</v>
      </c>
      <c r="E1715" s="1">
        <v>44344</v>
      </c>
      <c r="F1715" s="2">
        <v>21</v>
      </c>
      <c r="G1715" s="2">
        <f t="shared" si="26"/>
        <v>5</v>
      </c>
      <c r="H1715" t="s">
        <v>94</v>
      </c>
      <c r="I1715" t="s">
        <v>95</v>
      </c>
      <c r="J1715" t="s">
        <v>41</v>
      </c>
      <c r="K1715" t="s">
        <v>95</v>
      </c>
      <c r="L1715" t="s">
        <v>686</v>
      </c>
      <c r="M1715" t="s">
        <v>98</v>
      </c>
      <c r="N1715" t="s">
        <v>45</v>
      </c>
      <c r="O1715" t="s">
        <v>332</v>
      </c>
      <c r="P1715" t="s">
        <v>688</v>
      </c>
      <c r="Q1715">
        <v>101055311</v>
      </c>
      <c r="R1715">
        <v>519908</v>
      </c>
      <c r="S1715" s="1">
        <v>44351</v>
      </c>
      <c r="T1715" t="s">
        <v>48</v>
      </c>
      <c r="U1715">
        <v>33340</v>
      </c>
      <c r="V1715">
        <v>34030</v>
      </c>
      <c r="W1715">
        <v>1</v>
      </c>
      <c r="X1715">
        <v>933771</v>
      </c>
      <c r="Y1715">
        <v>0</v>
      </c>
      <c r="Z1715" t="s">
        <v>49</v>
      </c>
      <c r="AC1715" s="3">
        <v>3834100</v>
      </c>
      <c r="AD1715">
        <v>0</v>
      </c>
      <c r="AE1715">
        <v>0</v>
      </c>
      <c r="AF1715" t="s">
        <v>56</v>
      </c>
      <c r="AH1715" t="s">
        <v>87</v>
      </c>
      <c r="AI1715" t="s">
        <v>52</v>
      </c>
      <c r="AK1715" t="s">
        <v>59</v>
      </c>
    </row>
    <row r="1716" spans="1:38" x14ac:dyDescent="0.25">
      <c r="A1716" t="s">
        <v>38</v>
      </c>
      <c r="B1716">
        <v>101054583</v>
      </c>
      <c r="C1716">
        <v>57090</v>
      </c>
      <c r="D1716">
        <v>57475</v>
      </c>
      <c r="E1716" s="1">
        <v>44344</v>
      </c>
      <c r="F1716" s="2">
        <v>21</v>
      </c>
      <c r="G1716" s="2">
        <f t="shared" si="26"/>
        <v>5</v>
      </c>
      <c r="H1716" t="s">
        <v>88</v>
      </c>
      <c r="I1716" t="s">
        <v>83</v>
      </c>
      <c r="J1716" t="s">
        <v>41</v>
      </c>
      <c r="K1716" t="s">
        <v>83</v>
      </c>
      <c r="L1716" t="s">
        <v>1005</v>
      </c>
      <c r="M1716" t="s">
        <v>83</v>
      </c>
      <c r="N1716" t="s">
        <v>84</v>
      </c>
      <c r="O1716" t="s">
        <v>144</v>
      </c>
      <c r="P1716" t="s">
        <v>649</v>
      </c>
      <c r="Q1716">
        <v>101055312</v>
      </c>
      <c r="R1716">
        <v>97730</v>
      </c>
      <c r="S1716" s="1">
        <v>44355</v>
      </c>
      <c r="T1716" t="s">
        <v>48</v>
      </c>
      <c r="U1716">
        <v>34020</v>
      </c>
      <c r="V1716">
        <v>34030</v>
      </c>
      <c r="W1716">
        <v>1</v>
      </c>
      <c r="X1716">
        <v>1179634</v>
      </c>
      <c r="Y1716">
        <v>96000</v>
      </c>
      <c r="Z1716" t="s">
        <v>49</v>
      </c>
      <c r="AC1716" s="3">
        <v>6123600</v>
      </c>
      <c r="AD1716">
        <v>0</v>
      </c>
      <c r="AE1716">
        <v>0</v>
      </c>
      <c r="AF1716" t="s">
        <v>50</v>
      </c>
      <c r="AH1716" t="s">
        <v>87</v>
      </c>
      <c r="AI1716" t="s">
        <v>52</v>
      </c>
      <c r="AK1716" t="s">
        <v>59</v>
      </c>
    </row>
    <row r="1717" spans="1:38" x14ac:dyDescent="0.25">
      <c r="A1717" t="s">
        <v>38</v>
      </c>
      <c r="B1717">
        <v>101054584</v>
      </c>
      <c r="C1717">
        <v>57091</v>
      </c>
      <c r="D1717">
        <v>57308</v>
      </c>
      <c r="E1717" s="1">
        <v>44344</v>
      </c>
      <c r="F1717" s="2">
        <v>21</v>
      </c>
      <c r="G1717" s="2">
        <f t="shared" si="26"/>
        <v>5</v>
      </c>
      <c r="H1717" t="s">
        <v>123</v>
      </c>
      <c r="I1717" t="s">
        <v>124</v>
      </c>
      <c r="J1717" t="s">
        <v>41</v>
      </c>
      <c r="K1717" t="s">
        <v>125</v>
      </c>
      <c r="L1717" t="s">
        <v>126</v>
      </c>
      <c r="M1717" t="s">
        <v>42</v>
      </c>
      <c r="N1717" t="s">
        <v>43</v>
      </c>
      <c r="O1717" t="s">
        <v>576</v>
      </c>
      <c r="P1717" t="s">
        <v>577</v>
      </c>
      <c r="Q1717">
        <v>101055313</v>
      </c>
      <c r="R1717">
        <v>80573</v>
      </c>
      <c r="S1717" s="1">
        <v>44348</v>
      </c>
      <c r="T1717" t="s">
        <v>48</v>
      </c>
      <c r="U1717">
        <v>29380</v>
      </c>
      <c r="V1717">
        <v>29620</v>
      </c>
      <c r="W1717">
        <v>1</v>
      </c>
      <c r="X1717">
        <v>1001240</v>
      </c>
      <c r="Y1717">
        <v>218000</v>
      </c>
      <c r="Z1717" t="s">
        <v>49</v>
      </c>
      <c r="AC1717" s="3">
        <v>3126032</v>
      </c>
      <c r="AD1717">
        <v>0</v>
      </c>
      <c r="AE1717">
        <v>0</v>
      </c>
      <c r="AF1717" t="s">
        <v>50</v>
      </c>
      <c r="AH1717" t="s">
        <v>87</v>
      </c>
      <c r="AI1717" t="s">
        <v>52</v>
      </c>
      <c r="AK1717" t="s">
        <v>59</v>
      </c>
    </row>
    <row r="1718" spans="1:38" x14ac:dyDescent="0.25">
      <c r="A1718" t="s">
        <v>38</v>
      </c>
      <c r="B1718">
        <v>101054585</v>
      </c>
      <c r="C1718">
        <v>57092</v>
      </c>
      <c r="E1718" s="1">
        <v>44344</v>
      </c>
      <c r="F1718" s="2">
        <v>21</v>
      </c>
      <c r="G1718" s="2">
        <f t="shared" si="26"/>
        <v>5</v>
      </c>
      <c r="H1718" t="s">
        <v>39</v>
      </c>
      <c r="I1718" t="s">
        <v>40</v>
      </c>
      <c r="J1718" t="s">
        <v>41</v>
      </c>
      <c r="K1718" t="s">
        <v>132</v>
      </c>
      <c r="L1718" t="s">
        <v>209</v>
      </c>
      <c r="M1718" t="s">
        <v>79</v>
      </c>
      <c r="N1718" t="s">
        <v>45</v>
      </c>
      <c r="O1718" t="s">
        <v>434</v>
      </c>
      <c r="P1718" t="s">
        <v>435</v>
      </c>
      <c r="Q1718">
        <v>101055314</v>
      </c>
      <c r="R1718">
        <v>57447</v>
      </c>
      <c r="S1718" s="1">
        <v>44344</v>
      </c>
      <c r="T1718" t="s">
        <v>170</v>
      </c>
      <c r="U1718">
        <v>35050</v>
      </c>
      <c r="V1718">
        <v>35020</v>
      </c>
      <c r="W1718">
        <v>1</v>
      </c>
      <c r="X1718">
        <v>0</v>
      </c>
      <c r="Y1718">
        <v>0</v>
      </c>
      <c r="AC1718" s="3">
        <v>2979250</v>
      </c>
      <c r="AD1718">
        <v>2863500</v>
      </c>
      <c r="AE1718">
        <v>-45650</v>
      </c>
      <c r="AH1718" t="s">
        <v>51</v>
      </c>
      <c r="AI1718" t="s">
        <v>52</v>
      </c>
      <c r="AK1718" t="s">
        <v>53</v>
      </c>
      <c r="AL1718" s="1">
        <v>44355</v>
      </c>
    </row>
    <row r="1719" spans="1:38" x14ac:dyDescent="0.25">
      <c r="A1719" t="s">
        <v>38</v>
      </c>
      <c r="B1719">
        <v>101054586</v>
      </c>
      <c r="C1719">
        <v>57093</v>
      </c>
      <c r="E1719" s="1">
        <v>44344</v>
      </c>
      <c r="F1719" s="2">
        <v>21</v>
      </c>
      <c r="G1719" s="2">
        <f t="shared" si="26"/>
        <v>5</v>
      </c>
      <c r="H1719" t="s">
        <v>39</v>
      </c>
      <c r="I1719" t="s">
        <v>40</v>
      </c>
      <c r="J1719" t="s">
        <v>41</v>
      </c>
      <c r="K1719" t="s">
        <v>132</v>
      </c>
      <c r="L1719" t="s">
        <v>209</v>
      </c>
      <c r="M1719" t="s">
        <v>79</v>
      </c>
      <c r="N1719" t="s">
        <v>45</v>
      </c>
      <c r="O1719" t="s">
        <v>439</v>
      </c>
      <c r="P1719" t="s">
        <v>440</v>
      </c>
      <c r="Q1719">
        <v>101055315</v>
      </c>
      <c r="R1719">
        <v>57448</v>
      </c>
      <c r="S1719" s="1">
        <v>44344</v>
      </c>
      <c r="T1719" t="s">
        <v>170</v>
      </c>
      <c r="U1719">
        <v>33640</v>
      </c>
      <c r="V1719">
        <v>33690</v>
      </c>
      <c r="W1719">
        <v>1</v>
      </c>
      <c r="X1719">
        <v>0</v>
      </c>
      <c r="Y1719">
        <v>0</v>
      </c>
      <c r="AC1719" s="3">
        <v>2859400</v>
      </c>
      <c r="AD1719">
        <v>2863500</v>
      </c>
      <c r="AE1719">
        <v>71380</v>
      </c>
      <c r="AH1719" t="s">
        <v>51</v>
      </c>
      <c r="AI1719" t="s">
        <v>52</v>
      </c>
      <c r="AK1719" t="s">
        <v>53</v>
      </c>
      <c r="AL1719" s="1">
        <v>44355</v>
      </c>
    </row>
    <row r="1720" spans="1:38" x14ac:dyDescent="0.25">
      <c r="A1720" t="s">
        <v>38</v>
      </c>
      <c r="B1720">
        <v>101054587</v>
      </c>
      <c r="C1720">
        <v>57094</v>
      </c>
      <c r="E1720" s="1">
        <v>44344</v>
      </c>
      <c r="F1720" s="2">
        <v>21</v>
      </c>
      <c r="G1720" s="2">
        <f t="shared" si="26"/>
        <v>5</v>
      </c>
      <c r="H1720" t="s">
        <v>67</v>
      </c>
      <c r="I1720" t="s">
        <v>40</v>
      </c>
      <c r="J1720" t="s">
        <v>41</v>
      </c>
      <c r="K1720" t="s">
        <v>68</v>
      </c>
      <c r="L1720" t="s">
        <v>45</v>
      </c>
      <c r="M1720" t="s">
        <v>69</v>
      </c>
      <c r="N1720" t="s">
        <v>45</v>
      </c>
      <c r="O1720" t="s">
        <v>242</v>
      </c>
      <c r="P1720" t="s">
        <v>244</v>
      </c>
      <c r="Q1720">
        <v>101055316</v>
      </c>
      <c r="R1720">
        <v>766</v>
      </c>
      <c r="S1720" s="1">
        <v>44349</v>
      </c>
      <c r="T1720" t="s">
        <v>78</v>
      </c>
      <c r="U1720">
        <v>37020</v>
      </c>
      <c r="V1720">
        <v>37020</v>
      </c>
      <c r="W1720">
        <v>1</v>
      </c>
      <c r="X1720">
        <v>0</v>
      </c>
      <c r="Y1720">
        <v>0</v>
      </c>
      <c r="AC1720" s="3">
        <v>581584</v>
      </c>
      <c r="AD1720">
        <v>448500</v>
      </c>
      <c r="AE1720">
        <v>-32760</v>
      </c>
      <c r="AH1720" t="s">
        <v>51</v>
      </c>
      <c r="AI1720" t="s">
        <v>52</v>
      </c>
      <c r="AK1720" t="s">
        <v>59</v>
      </c>
    </row>
    <row r="1721" spans="1:38" x14ac:dyDescent="0.25">
      <c r="A1721" t="s">
        <v>38</v>
      </c>
      <c r="B1721">
        <v>101054588</v>
      </c>
      <c r="C1721">
        <v>57095</v>
      </c>
      <c r="E1721" s="1">
        <v>44344</v>
      </c>
      <c r="F1721" s="2">
        <v>21</v>
      </c>
      <c r="G1721" s="2">
        <f t="shared" si="26"/>
        <v>5</v>
      </c>
      <c r="H1721" t="s">
        <v>67</v>
      </c>
      <c r="I1721" t="s">
        <v>40</v>
      </c>
      <c r="J1721" t="s">
        <v>41</v>
      </c>
      <c r="K1721" t="s">
        <v>68</v>
      </c>
      <c r="L1721" t="s">
        <v>45</v>
      </c>
      <c r="M1721" t="s">
        <v>69</v>
      </c>
      <c r="N1721" t="s">
        <v>45</v>
      </c>
      <c r="O1721" t="s">
        <v>549</v>
      </c>
      <c r="P1721" t="s">
        <v>550</v>
      </c>
      <c r="Q1721">
        <v>101055317</v>
      </c>
      <c r="R1721">
        <v>796</v>
      </c>
      <c r="S1721" s="1">
        <v>44349</v>
      </c>
      <c r="T1721" t="s">
        <v>78</v>
      </c>
      <c r="U1721">
        <v>36000</v>
      </c>
      <c r="V1721">
        <v>36040</v>
      </c>
      <c r="W1721">
        <v>1</v>
      </c>
      <c r="X1721">
        <v>0</v>
      </c>
      <c r="Y1721">
        <v>0</v>
      </c>
      <c r="AC1721" s="3">
        <v>565560</v>
      </c>
      <c r="AD1721">
        <v>448500</v>
      </c>
      <c r="AE1721">
        <v>-19500</v>
      </c>
      <c r="AH1721" t="s">
        <v>51</v>
      </c>
      <c r="AI1721" t="s">
        <v>52</v>
      </c>
      <c r="AK1721" t="s">
        <v>59</v>
      </c>
    </row>
    <row r="1722" spans="1:38" x14ac:dyDescent="0.25">
      <c r="A1722" t="s">
        <v>38</v>
      </c>
      <c r="B1722">
        <v>101054589</v>
      </c>
      <c r="C1722">
        <v>57096</v>
      </c>
      <c r="D1722">
        <v>57345</v>
      </c>
      <c r="E1722" s="1">
        <v>44344</v>
      </c>
      <c r="F1722" s="2">
        <v>21</v>
      </c>
      <c r="G1722" s="2">
        <f t="shared" si="26"/>
        <v>5</v>
      </c>
      <c r="H1722" t="s">
        <v>256</v>
      </c>
      <c r="I1722" t="s">
        <v>79</v>
      </c>
      <c r="J1722" t="s">
        <v>41</v>
      </c>
      <c r="K1722" t="s">
        <v>79</v>
      </c>
      <c r="L1722" t="s">
        <v>45</v>
      </c>
      <c r="M1722" t="s">
        <v>450</v>
      </c>
      <c r="N1722" t="s">
        <v>451</v>
      </c>
      <c r="O1722" t="s">
        <v>264</v>
      </c>
      <c r="P1722" t="s">
        <v>265</v>
      </c>
      <c r="Q1722">
        <v>101055318</v>
      </c>
      <c r="R1722" t="s">
        <v>1006</v>
      </c>
      <c r="S1722" s="1">
        <v>44349</v>
      </c>
      <c r="T1722" t="s">
        <v>48</v>
      </c>
      <c r="U1722">
        <v>10097</v>
      </c>
      <c r="V1722">
        <v>10106</v>
      </c>
      <c r="W1722">
        <v>1</v>
      </c>
      <c r="X1722">
        <v>221080</v>
      </c>
      <c r="Y1722">
        <v>0</v>
      </c>
      <c r="Z1722" t="s">
        <v>49</v>
      </c>
      <c r="AC1722" s="3">
        <v>1441751</v>
      </c>
      <c r="AD1722">
        <v>0</v>
      </c>
      <c r="AE1722">
        <v>0</v>
      </c>
      <c r="AF1722" t="s">
        <v>56</v>
      </c>
      <c r="AH1722" t="s">
        <v>212</v>
      </c>
      <c r="AI1722" t="s">
        <v>52</v>
      </c>
      <c r="AK1722" t="s">
        <v>59</v>
      </c>
    </row>
    <row r="1723" spans="1:38" x14ac:dyDescent="0.25">
      <c r="A1723" t="s">
        <v>38</v>
      </c>
      <c r="B1723">
        <v>101054590</v>
      </c>
      <c r="C1723">
        <v>57097</v>
      </c>
      <c r="D1723">
        <v>57194</v>
      </c>
      <c r="E1723" s="1">
        <v>44344</v>
      </c>
      <c r="F1723" s="2">
        <v>21</v>
      </c>
      <c r="G1723" s="2">
        <f t="shared" si="26"/>
        <v>5</v>
      </c>
      <c r="H1723" t="s">
        <v>256</v>
      </c>
      <c r="I1723" t="s">
        <v>79</v>
      </c>
      <c r="J1723" t="s">
        <v>41</v>
      </c>
      <c r="K1723" t="s">
        <v>79</v>
      </c>
      <c r="L1723" t="s">
        <v>45</v>
      </c>
      <c r="M1723" t="s">
        <v>257</v>
      </c>
      <c r="N1723" t="s">
        <v>268</v>
      </c>
      <c r="O1723" t="s">
        <v>259</v>
      </c>
      <c r="P1723" t="s">
        <v>260</v>
      </c>
      <c r="Q1723">
        <v>101055319</v>
      </c>
      <c r="R1723" t="s">
        <v>1007</v>
      </c>
      <c r="S1723" s="1">
        <v>44347</v>
      </c>
      <c r="T1723" t="s">
        <v>48</v>
      </c>
      <c r="U1723">
        <v>10131</v>
      </c>
      <c r="V1723">
        <v>10149</v>
      </c>
      <c r="W1723">
        <v>1</v>
      </c>
      <c r="X1723">
        <v>429712</v>
      </c>
      <c r="Y1723">
        <v>0</v>
      </c>
      <c r="Z1723" t="s">
        <v>49</v>
      </c>
      <c r="AC1723" s="3">
        <v>2026200</v>
      </c>
      <c r="AD1723">
        <v>0</v>
      </c>
      <c r="AE1723">
        <v>0</v>
      </c>
      <c r="AF1723" t="s">
        <v>56</v>
      </c>
      <c r="AH1723" t="s">
        <v>212</v>
      </c>
      <c r="AI1723" t="s">
        <v>52</v>
      </c>
      <c r="AK1723" t="s">
        <v>59</v>
      </c>
    </row>
    <row r="1724" spans="1:38" x14ac:dyDescent="0.25">
      <c r="A1724" t="s">
        <v>38</v>
      </c>
      <c r="B1724">
        <v>101054591</v>
      </c>
      <c r="C1724">
        <v>57098</v>
      </c>
      <c r="D1724">
        <v>57225</v>
      </c>
      <c r="E1724" s="1">
        <v>44344</v>
      </c>
      <c r="F1724" s="2">
        <v>21</v>
      </c>
      <c r="G1724" s="2">
        <f t="shared" si="26"/>
        <v>5</v>
      </c>
      <c r="H1724" t="s">
        <v>256</v>
      </c>
      <c r="I1724" t="s">
        <v>79</v>
      </c>
      <c r="J1724" t="s">
        <v>41</v>
      </c>
      <c r="K1724" t="s">
        <v>79</v>
      </c>
      <c r="L1724" t="s">
        <v>45</v>
      </c>
      <c r="M1724" t="s">
        <v>450</v>
      </c>
      <c r="N1724" t="s">
        <v>451</v>
      </c>
      <c r="O1724" t="s">
        <v>366</v>
      </c>
      <c r="P1724" t="s">
        <v>367</v>
      </c>
      <c r="Q1724">
        <v>101055320</v>
      </c>
      <c r="R1724" t="s">
        <v>1008</v>
      </c>
      <c r="S1724" s="1">
        <v>44348</v>
      </c>
      <c r="T1724" t="s">
        <v>48</v>
      </c>
      <c r="U1724">
        <v>10106</v>
      </c>
      <c r="V1724">
        <v>10106</v>
      </c>
      <c r="W1724">
        <v>1</v>
      </c>
      <c r="X1724">
        <v>221080</v>
      </c>
      <c r="Y1724">
        <v>0</v>
      </c>
      <c r="Z1724" t="s">
        <v>49</v>
      </c>
      <c r="AC1724" s="3">
        <v>1443036</v>
      </c>
      <c r="AD1724">
        <v>0</v>
      </c>
      <c r="AE1724">
        <v>0</v>
      </c>
      <c r="AF1724" t="s">
        <v>56</v>
      </c>
      <c r="AH1724" t="s">
        <v>212</v>
      </c>
      <c r="AI1724" t="s">
        <v>52</v>
      </c>
      <c r="AK1724" t="s">
        <v>59</v>
      </c>
    </row>
    <row r="1725" spans="1:38" x14ac:dyDescent="0.25">
      <c r="A1725" t="s">
        <v>38</v>
      </c>
      <c r="B1725">
        <v>101054592</v>
      </c>
      <c r="C1725">
        <v>57099</v>
      </c>
      <c r="D1725">
        <v>57187</v>
      </c>
      <c r="E1725" s="1">
        <v>44344</v>
      </c>
      <c r="F1725" s="2">
        <v>21</v>
      </c>
      <c r="G1725" s="2">
        <f t="shared" si="26"/>
        <v>5</v>
      </c>
      <c r="H1725" t="s">
        <v>256</v>
      </c>
      <c r="I1725" t="s">
        <v>79</v>
      </c>
      <c r="J1725" t="s">
        <v>41</v>
      </c>
      <c r="K1725" t="s">
        <v>79</v>
      </c>
      <c r="L1725" t="s">
        <v>45</v>
      </c>
      <c r="M1725" t="s">
        <v>257</v>
      </c>
      <c r="N1725" t="s">
        <v>268</v>
      </c>
      <c r="O1725" t="s">
        <v>593</v>
      </c>
      <c r="P1725" t="s">
        <v>281</v>
      </c>
      <c r="Q1725">
        <v>101055321</v>
      </c>
      <c r="R1725" t="s">
        <v>1009</v>
      </c>
      <c r="S1725" s="1">
        <v>44347</v>
      </c>
      <c r="T1725" t="s">
        <v>48</v>
      </c>
      <c r="U1725">
        <v>10063</v>
      </c>
      <c r="V1725">
        <v>10081</v>
      </c>
      <c r="W1725">
        <v>1</v>
      </c>
      <c r="X1725">
        <v>429712</v>
      </c>
      <c r="Y1725">
        <v>0</v>
      </c>
      <c r="Z1725" t="s">
        <v>49</v>
      </c>
      <c r="AC1725" s="3">
        <v>2012600</v>
      </c>
      <c r="AD1725">
        <v>0</v>
      </c>
      <c r="AE1725">
        <v>0</v>
      </c>
      <c r="AF1725" t="s">
        <v>56</v>
      </c>
      <c r="AH1725" t="s">
        <v>212</v>
      </c>
      <c r="AI1725" t="s">
        <v>52</v>
      </c>
      <c r="AK1725" t="s">
        <v>59</v>
      </c>
    </row>
    <row r="1726" spans="1:38" x14ac:dyDescent="0.25">
      <c r="A1726" t="s">
        <v>38</v>
      </c>
      <c r="B1726">
        <v>101054593</v>
      </c>
      <c r="C1726">
        <v>57100</v>
      </c>
      <c r="D1726">
        <v>57165</v>
      </c>
      <c r="E1726" s="1">
        <v>44344</v>
      </c>
      <c r="F1726" s="2">
        <v>21</v>
      </c>
      <c r="G1726" s="2">
        <f t="shared" si="26"/>
        <v>5</v>
      </c>
      <c r="H1726" t="s">
        <v>256</v>
      </c>
      <c r="I1726" t="s">
        <v>79</v>
      </c>
      <c r="J1726" t="s">
        <v>41</v>
      </c>
      <c r="K1726" t="s">
        <v>79</v>
      </c>
      <c r="L1726" t="s">
        <v>45</v>
      </c>
      <c r="M1726" t="s">
        <v>450</v>
      </c>
      <c r="N1726" t="s">
        <v>451</v>
      </c>
      <c r="O1726" t="s">
        <v>286</v>
      </c>
      <c r="P1726" t="s">
        <v>881</v>
      </c>
      <c r="Q1726">
        <v>101055322</v>
      </c>
      <c r="R1726" t="s">
        <v>1010</v>
      </c>
      <c r="S1726" s="1">
        <v>44347</v>
      </c>
      <c r="T1726" t="s">
        <v>48</v>
      </c>
      <c r="U1726">
        <v>10102</v>
      </c>
      <c r="V1726">
        <v>10102</v>
      </c>
      <c r="W1726">
        <v>1</v>
      </c>
      <c r="X1726">
        <v>221080</v>
      </c>
      <c r="Y1726">
        <v>0</v>
      </c>
      <c r="Z1726" t="s">
        <v>49</v>
      </c>
      <c r="AC1726" s="3">
        <v>1442465</v>
      </c>
      <c r="AD1726">
        <v>0</v>
      </c>
      <c r="AE1726">
        <v>0</v>
      </c>
      <c r="AF1726" t="s">
        <v>56</v>
      </c>
      <c r="AH1726" t="s">
        <v>212</v>
      </c>
      <c r="AI1726" t="s">
        <v>52</v>
      </c>
      <c r="AK1726" t="s">
        <v>59</v>
      </c>
    </row>
    <row r="1727" spans="1:38" x14ac:dyDescent="0.25">
      <c r="A1727" t="s">
        <v>38</v>
      </c>
      <c r="B1727">
        <v>101054594</v>
      </c>
      <c r="C1727">
        <v>57101</v>
      </c>
      <c r="D1727">
        <v>57209</v>
      </c>
      <c r="E1727" s="1">
        <v>44344</v>
      </c>
      <c r="F1727" s="2">
        <v>21</v>
      </c>
      <c r="G1727" s="2">
        <f t="shared" si="26"/>
        <v>5</v>
      </c>
      <c r="H1727" t="s">
        <v>171</v>
      </c>
      <c r="I1727" t="s">
        <v>124</v>
      </c>
      <c r="J1727" t="s">
        <v>41</v>
      </c>
      <c r="K1727" t="s">
        <v>454</v>
      </c>
      <c r="L1727" t="s">
        <v>166</v>
      </c>
      <c r="M1727" t="s">
        <v>42</v>
      </c>
      <c r="N1727" t="s">
        <v>43</v>
      </c>
      <c r="O1727" t="s">
        <v>174</v>
      </c>
      <c r="P1727" t="s">
        <v>175</v>
      </c>
      <c r="Q1727">
        <v>101055323</v>
      </c>
      <c r="R1727">
        <v>80480</v>
      </c>
      <c r="S1727" s="1">
        <v>44347</v>
      </c>
      <c r="T1727" t="s">
        <v>48</v>
      </c>
      <c r="U1727">
        <v>27910</v>
      </c>
      <c r="V1727">
        <v>27910</v>
      </c>
      <c r="W1727">
        <v>1</v>
      </c>
      <c r="X1727">
        <v>140600</v>
      </c>
      <c r="Y1727">
        <v>0</v>
      </c>
      <c r="Z1727" t="s">
        <v>49</v>
      </c>
      <c r="AC1727" s="3">
        <v>1753585</v>
      </c>
      <c r="AD1727">
        <v>0</v>
      </c>
      <c r="AE1727">
        <v>0</v>
      </c>
      <c r="AF1727" t="s">
        <v>56</v>
      </c>
      <c r="AH1727" t="s">
        <v>64</v>
      </c>
      <c r="AI1727" t="s">
        <v>52</v>
      </c>
      <c r="AK1727" t="s">
        <v>59</v>
      </c>
    </row>
    <row r="1728" spans="1:38" x14ac:dyDescent="0.25">
      <c r="A1728" t="s">
        <v>38</v>
      </c>
      <c r="B1728">
        <v>101054595</v>
      </c>
      <c r="C1728">
        <v>57102</v>
      </c>
      <c r="D1728">
        <v>57431</v>
      </c>
      <c r="E1728" s="1">
        <v>44344</v>
      </c>
      <c r="F1728" s="2">
        <v>21</v>
      </c>
      <c r="G1728" s="2">
        <f t="shared" si="26"/>
        <v>5</v>
      </c>
      <c r="H1728" t="s">
        <v>88</v>
      </c>
      <c r="I1728" t="s">
        <v>83</v>
      </c>
      <c r="J1728" t="s">
        <v>41</v>
      </c>
      <c r="K1728" t="s">
        <v>83</v>
      </c>
      <c r="L1728" t="s">
        <v>45</v>
      </c>
      <c r="M1728" t="s">
        <v>83</v>
      </c>
      <c r="N1728" t="s">
        <v>84</v>
      </c>
      <c r="O1728" t="s">
        <v>142</v>
      </c>
      <c r="P1728" t="s">
        <v>143</v>
      </c>
      <c r="Q1728">
        <v>101055324</v>
      </c>
      <c r="R1728">
        <v>97643</v>
      </c>
      <c r="S1728" s="1">
        <v>44351</v>
      </c>
      <c r="T1728" t="s">
        <v>48</v>
      </c>
      <c r="U1728">
        <v>34350</v>
      </c>
      <c r="V1728">
        <v>34390</v>
      </c>
      <c r="W1728">
        <v>1</v>
      </c>
      <c r="X1728">
        <v>882851</v>
      </c>
      <c r="Y1728">
        <v>0</v>
      </c>
      <c r="Z1728" t="s">
        <v>49</v>
      </c>
      <c r="AC1728" s="3">
        <v>6870000</v>
      </c>
      <c r="AD1728">
        <v>0</v>
      </c>
      <c r="AE1728">
        <v>0</v>
      </c>
      <c r="AF1728" t="s">
        <v>56</v>
      </c>
      <c r="AH1728" t="s">
        <v>87</v>
      </c>
      <c r="AI1728" t="s">
        <v>52</v>
      </c>
      <c r="AK1728" t="s">
        <v>59</v>
      </c>
    </row>
    <row r="1729" spans="1:38" x14ac:dyDescent="0.25">
      <c r="A1729" t="s">
        <v>38</v>
      </c>
      <c r="B1729">
        <v>101054596</v>
      </c>
      <c r="C1729">
        <v>57103</v>
      </c>
      <c r="D1729">
        <v>57166</v>
      </c>
      <c r="E1729" s="1">
        <v>44344</v>
      </c>
      <c r="F1729" s="2">
        <v>21</v>
      </c>
      <c r="G1729" s="2">
        <f t="shared" si="26"/>
        <v>5</v>
      </c>
      <c r="H1729" t="s">
        <v>325</v>
      </c>
      <c r="I1729" t="s">
        <v>146</v>
      </c>
      <c r="J1729" t="s">
        <v>41</v>
      </c>
      <c r="K1729" t="s">
        <v>326</v>
      </c>
      <c r="L1729" t="s">
        <v>45</v>
      </c>
      <c r="M1729" t="s">
        <v>165</v>
      </c>
      <c r="N1729" t="s">
        <v>166</v>
      </c>
      <c r="O1729" t="s">
        <v>328</v>
      </c>
      <c r="P1729" t="s">
        <v>104</v>
      </c>
      <c r="Q1729">
        <v>101055325</v>
      </c>
      <c r="R1729" t="s">
        <v>1011</v>
      </c>
      <c r="S1729" s="1">
        <v>44347</v>
      </c>
      <c r="T1729" t="s">
        <v>48</v>
      </c>
      <c r="U1729">
        <v>1</v>
      </c>
      <c r="V1729">
        <v>1</v>
      </c>
      <c r="W1729">
        <v>1</v>
      </c>
      <c r="X1729">
        <v>10000</v>
      </c>
      <c r="Y1729">
        <v>0</v>
      </c>
      <c r="Z1729" t="s">
        <v>49</v>
      </c>
      <c r="AC1729" s="3">
        <v>1188458</v>
      </c>
      <c r="AD1729">
        <v>0</v>
      </c>
      <c r="AE1729">
        <v>0</v>
      </c>
      <c r="AF1729" t="s">
        <v>56</v>
      </c>
      <c r="AH1729" t="s">
        <v>64</v>
      </c>
      <c r="AI1729" t="s">
        <v>52</v>
      </c>
      <c r="AK1729" t="s">
        <v>59</v>
      </c>
    </row>
    <row r="1730" spans="1:38" x14ac:dyDescent="0.25">
      <c r="A1730" t="s">
        <v>38</v>
      </c>
      <c r="B1730">
        <v>101054597</v>
      </c>
      <c r="C1730">
        <v>57104</v>
      </c>
      <c r="D1730">
        <v>57320</v>
      </c>
      <c r="E1730" s="1">
        <v>44344</v>
      </c>
      <c r="F1730" s="2">
        <v>21</v>
      </c>
      <c r="G1730" s="2">
        <f t="shared" si="26"/>
        <v>5</v>
      </c>
      <c r="H1730" t="s">
        <v>39</v>
      </c>
      <c r="I1730" t="s">
        <v>40</v>
      </c>
      <c r="J1730" t="s">
        <v>41</v>
      </c>
      <c r="K1730" t="s">
        <v>247</v>
      </c>
      <c r="L1730" t="s">
        <v>248</v>
      </c>
      <c r="M1730" t="s">
        <v>69</v>
      </c>
      <c r="N1730" t="s">
        <v>45</v>
      </c>
      <c r="O1730" t="s">
        <v>529</v>
      </c>
      <c r="P1730" t="s">
        <v>349</v>
      </c>
      <c r="Q1730">
        <v>101055326</v>
      </c>
      <c r="R1730">
        <v>57728</v>
      </c>
      <c r="S1730" s="1">
        <v>44349</v>
      </c>
      <c r="T1730" t="s">
        <v>48</v>
      </c>
      <c r="U1730">
        <v>34290</v>
      </c>
      <c r="V1730">
        <v>34340</v>
      </c>
      <c r="W1730">
        <v>1</v>
      </c>
      <c r="X1730">
        <v>10000</v>
      </c>
      <c r="Y1730">
        <v>0</v>
      </c>
      <c r="Z1730" t="s">
        <v>49</v>
      </c>
      <c r="AC1730" s="3">
        <v>1321194</v>
      </c>
      <c r="AD1730">
        <v>0</v>
      </c>
      <c r="AE1730">
        <v>0</v>
      </c>
      <c r="AF1730" t="s">
        <v>56</v>
      </c>
      <c r="AH1730" t="s">
        <v>51</v>
      </c>
      <c r="AI1730" t="s">
        <v>52</v>
      </c>
      <c r="AK1730" t="s">
        <v>59</v>
      </c>
    </row>
    <row r="1731" spans="1:38" x14ac:dyDescent="0.25">
      <c r="A1731" t="s">
        <v>38</v>
      </c>
      <c r="B1731">
        <v>101054598</v>
      </c>
      <c r="C1731">
        <v>57105</v>
      </c>
      <c r="D1731">
        <v>57312</v>
      </c>
      <c r="E1731" s="1">
        <v>44344</v>
      </c>
      <c r="F1731" s="2">
        <v>21</v>
      </c>
      <c r="G1731" s="2">
        <f t="shared" ref="G1731:G1794" si="27">+MONTH(E1731)</f>
        <v>5</v>
      </c>
      <c r="H1731" t="s">
        <v>39</v>
      </c>
      <c r="I1731" t="s">
        <v>40</v>
      </c>
      <c r="J1731" t="s">
        <v>41</v>
      </c>
      <c r="K1731" t="s">
        <v>42</v>
      </c>
      <c r="L1731" t="s">
        <v>43</v>
      </c>
      <c r="M1731" t="s">
        <v>44</v>
      </c>
      <c r="N1731" t="s">
        <v>45</v>
      </c>
      <c r="O1731" t="s">
        <v>54</v>
      </c>
      <c r="P1731" t="s">
        <v>55</v>
      </c>
      <c r="Q1731">
        <v>101055327</v>
      </c>
      <c r="R1731">
        <v>76356</v>
      </c>
      <c r="S1731" s="1">
        <v>44349</v>
      </c>
      <c r="T1731" t="s">
        <v>48</v>
      </c>
      <c r="U1731">
        <v>33680</v>
      </c>
      <c r="V1731">
        <v>33700</v>
      </c>
      <c r="W1731">
        <v>1</v>
      </c>
      <c r="X1731">
        <v>10000</v>
      </c>
      <c r="Y1731">
        <v>0</v>
      </c>
      <c r="Z1731" t="s">
        <v>49</v>
      </c>
      <c r="AC1731" s="3">
        <v>1191935</v>
      </c>
      <c r="AD1731">
        <v>0</v>
      </c>
      <c r="AE1731">
        <v>0</v>
      </c>
      <c r="AF1731" t="s">
        <v>56</v>
      </c>
      <c r="AH1731" t="s">
        <v>51</v>
      </c>
      <c r="AI1731" t="s">
        <v>52</v>
      </c>
      <c r="AK1731" t="s">
        <v>59</v>
      </c>
    </row>
    <row r="1732" spans="1:38" x14ac:dyDescent="0.25">
      <c r="A1732" t="s">
        <v>38</v>
      </c>
      <c r="B1732">
        <v>101054599</v>
      </c>
      <c r="C1732">
        <v>57106</v>
      </c>
      <c r="E1732" s="1">
        <v>44344</v>
      </c>
      <c r="F1732" s="2">
        <v>21</v>
      </c>
      <c r="G1732" s="2">
        <f t="shared" si="27"/>
        <v>5</v>
      </c>
      <c r="H1732" t="s">
        <v>164</v>
      </c>
      <c r="I1732" t="s">
        <v>146</v>
      </c>
      <c r="J1732" t="s">
        <v>41</v>
      </c>
      <c r="K1732" t="s">
        <v>165</v>
      </c>
      <c r="L1732" t="s">
        <v>166</v>
      </c>
      <c r="M1732" t="s">
        <v>107</v>
      </c>
      <c r="N1732" t="s">
        <v>45</v>
      </c>
      <c r="O1732" t="s">
        <v>727</v>
      </c>
      <c r="P1732" t="s">
        <v>728</v>
      </c>
      <c r="Q1732">
        <v>101055328</v>
      </c>
      <c r="R1732" t="s">
        <v>1012</v>
      </c>
      <c r="S1732" s="1">
        <v>44347</v>
      </c>
      <c r="T1732" t="s">
        <v>170</v>
      </c>
      <c r="U1732">
        <v>1</v>
      </c>
      <c r="V1732">
        <v>1</v>
      </c>
      <c r="W1732">
        <v>1</v>
      </c>
      <c r="X1732">
        <v>0</v>
      </c>
      <c r="Y1732">
        <v>0</v>
      </c>
      <c r="AC1732" s="3">
        <v>1188458</v>
      </c>
      <c r="AD1732">
        <v>1000000</v>
      </c>
      <c r="AE1732">
        <v>0</v>
      </c>
      <c r="AH1732" t="s">
        <v>64</v>
      </c>
      <c r="AI1732" t="s">
        <v>52</v>
      </c>
      <c r="AK1732" t="s">
        <v>59</v>
      </c>
    </row>
    <row r="1733" spans="1:38" x14ac:dyDescent="0.25">
      <c r="A1733" t="s">
        <v>38</v>
      </c>
      <c r="B1733">
        <v>101054600</v>
      </c>
      <c r="C1733">
        <v>57107</v>
      </c>
      <c r="E1733" s="1">
        <v>44344</v>
      </c>
      <c r="F1733" s="2">
        <v>21</v>
      </c>
      <c r="G1733" s="2">
        <f t="shared" si="27"/>
        <v>5</v>
      </c>
      <c r="H1733" t="s">
        <v>164</v>
      </c>
      <c r="I1733" t="s">
        <v>146</v>
      </c>
      <c r="J1733" t="s">
        <v>41</v>
      </c>
      <c r="K1733" t="s">
        <v>165</v>
      </c>
      <c r="L1733" t="s">
        <v>166</v>
      </c>
      <c r="M1733" t="s">
        <v>107</v>
      </c>
      <c r="N1733" t="s">
        <v>45</v>
      </c>
      <c r="O1733" t="s">
        <v>345</v>
      </c>
      <c r="P1733" t="s">
        <v>346</v>
      </c>
      <c r="Q1733">
        <v>101055329</v>
      </c>
      <c r="R1733" t="s">
        <v>1013</v>
      </c>
      <c r="S1733" s="1">
        <v>44347</v>
      </c>
      <c r="T1733" t="s">
        <v>170</v>
      </c>
      <c r="U1733">
        <v>1</v>
      </c>
      <c r="V1733">
        <v>1</v>
      </c>
      <c r="W1733">
        <v>1</v>
      </c>
      <c r="X1733">
        <v>0</v>
      </c>
      <c r="Y1733">
        <v>0</v>
      </c>
      <c r="AC1733" s="3">
        <v>1188458</v>
      </c>
      <c r="AD1733">
        <v>1000000</v>
      </c>
      <c r="AE1733">
        <v>0</v>
      </c>
      <c r="AH1733" t="s">
        <v>64</v>
      </c>
      <c r="AI1733" t="s">
        <v>52</v>
      </c>
      <c r="AK1733" t="s">
        <v>59</v>
      </c>
    </row>
    <row r="1734" spans="1:38" x14ac:dyDescent="0.25">
      <c r="A1734" t="s">
        <v>38</v>
      </c>
      <c r="B1734">
        <v>101054601</v>
      </c>
      <c r="C1734">
        <v>57108</v>
      </c>
      <c r="E1734" s="1">
        <v>44344</v>
      </c>
      <c r="F1734" s="2">
        <v>21</v>
      </c>
      <c r="G1734" s="2">
        <f t="shared" si="27"/>
        <v>5</v>
      </c>
      <c r="H1734" t="s">
        <v>39</v>
      </c>
      <c r="I1734" t="s">
        <v>40</v>
      </c>
      <c r="J1734" t="s">
        <v>41</v>
      </c>
      <c r="K1734" t="s">
        <v>247</v>
      </c>
      <c r="L1734" t="s">
        <v>248</v>
      </c>
      <c r="M1734" t="s">
        <v>69</v>
      </c>
      <c r="N1734" t="s">
        <v>45</v>
      </c>
      <c r="O1734" t="s">
        <v>410</v>
      </c>
      <c r="P1734" t="s">
        <v>411</v>
      </c>
      <c r="Q1734">
        <v>101055330</v>
      </c>
      <c r="R1734">
        <v>57735</v>
      </c>
      <c r="S1734" s="1">
        <v>44349</v>
      </c>
      <c r="T1734" t="s">
        <v>412</v>
      </c>
      <c r="U1734">
        <v>35710</v>
      </c>
      <c r="V1734">
        <v>35720</v>
      </c>
      <c r="W1734">
        <v>1</v>
      </c>
      <c r="X1734">
        <v>0</v>
      </c>
      <c r="Y1734">
        <v>0</v>
      </c>
      <c r="AC1734" s="3">
        <v>1375906</v>
      </c>
      <c r="AD1734">
        <v>1207500</v>
      </c>
      <c r="AE1734">
        <v>-42350</v>
      </c>
      <c r="AH1734" t="s">
        <v>51</v>
      </c>
      <c r="AI1734" t="s">
        <v>52</v>
      </c>
      <c r="AK1734" t="s">
        <v>59</v>
      </c>
    </row>
    <row r="1735" spans="1:38" x14ac:dyDescent="0.25">
      <c r="A1735" t="s">
        <v>38</v>
      </c>
      <c r="B1735">
        <v>101054602</v>
      </c>
      <c r="C1735">
        <v>57109</v>
      </c>
      <c r="E1735" s="1">
        <v>44344</v>
      </c>
      <c r="F1735" s="2">
        <v>21</v>
      </c>
      <c r="G1735" s="2">
        <f t="shared" si="27"/>
        <v>5</v>
      </c>
      <c r="H1735" t="s">
        <v>39</v>
      </c>
      <c r="I1735" t="s">
        <v>40</v>
      </c>
      <c r="J1735" t="s">
        <v>41</v>
      </c>
      <c r="K1735" t="s">
        <v>247</v>
      </c>
      <c r="L1735" t="s">
        <v>248</v>
      </c>
      <c r="M1735" t="s">
        <v>69</v>
      </c>
      <c r="N1735" t="s">
        <v>45</v>
      </c>
      <c r="O1735" t="s">
        <v>475</v>
      </c>
      <c r="P1735" t="s">
        <v>476</v>
      </c>
      <c r="Q1735">
        <v>101055331</v>
      </c>
      <c r="R1735">
        <v>57701</v>
      </c>
      <c r="S1735" s="1">
        <v>44349</v>
      </c>
      <c r="T1735" t="s">
        <v>251</v>
      </c>
      <c r="U1735">
        <v>35470</v>
      </c>
      <c r="V1735">
        <v>35360</v>
      </c>
      <c r="W1735">
        <v>1</v>
      </c>
      <c r="X1735">
        <v>0</v>
      </c>
      <c r="Y1735">
        <v>0</v>
      </c>
      <c r="AC1735" s="3">
        <v>1366659</v>
      </c>
      <c r="AD1735">
        <v>1207500</v>
      </c>
      <c r="AE1735">
        <v>-33950</v>
      </c>
      <c r="AH1735" t="s">
        <v>51</v>
      </c>
      <c r="AI1735" t="s">
        <v>52</v>
      </c>
      <c r="AK1735" t="s">
        <v>59</v>
      </c>
    </row>
    <row r="1736" spans="1:38" x14ac:dyDescent="0.25">
      <c r="A1736" t="s">
        <v>38</v>
      </c>
      <c r="B1736">
        <v>101054604</v>
      </c>
      <c r="C1736">
        <v>57111</v>
      </c>
      <c r="D1736">
        <v>57426</v>
      </c>
      <c r="E1736" s="1">
        <v>44344</v>
      </c>
      <c r="F1736" s="2">
        <v>21</v>
      </c>
      <c r="G1736" s="2">
        <f t="shared" si="27"/>
        <v>5</v>
      </c>
      <c r="H1736" t="s">
        <v>88</v>
      </c>
      <c r="I1736" t="s">
        <v>83</v>
      </c>
      <c r="J1736" t="s">
        <v>41</v>
      </c>
      <c r="K1736" t="s">
        <v>83</v>
      </c>
      <c r="L1736" t="s">
        <v>45</v>
      </c>
      <c r="M1736" t="s">
        <v>83</v>
      </c>
      <c r="N1736" t="s">
        <v>84</v>
      </c>
      <c r="O1736" t="s">
        <v>317</v>
      </c>
      <c r="P1736" t="s">
        <v>318</v>
      </c>
      <c r="Q1736">
        <v>101055333</v>
      </c>
      <c r="R1736">
        <v>97666</v>
      </c>
      <c r="S1736" s="1">
        <v>44350</v>
      </c>
      <c r="T1736" t="s">
        <v>48</v>
      </c>
      <c r="U1736">
        <v>34100</v>
      </c>
      <c r="V1736">
        <v>34120</v>
      </c>
      <c r="W1736">
        <v>1</v>
      </c>
      <c r="X1736">
        <v>882851</v>
      </c>
      <c r="Y1736">
        <v>0</v>
      </c>
      <c r="Z1736" t="s">
        <v>49</v>
      </c>
      <c r="AC1736" s="3">
        <v>6820000</v>
      </c>
      <c r="AD1736">
        <v>0</v>
      </c>
      <c r="AE1736">
        <v>0</v>
      </c>
      <c r="AF1736" t="s">
        <v>56</v>
      </c>
      <c r="AH1736" t="s">
        <v>87</v>
      </c>
      <c r="AI1736" t="s">
        <v>52</v>
      </c>
      <c r="AK1736" t="s">
        <v>59</v>
      </c>
    </row>
    <row r="1737" spans="1:38" x14ac:dyDescent="0.25">
      <c r="A1737" t="s">
        <v>38</v>
      </c>
      <c r="B1737">
        <v>101054605</v>
      </c>
      <c r="C1737">
        <v>57112</v>
      </c>
      <c r="D1737">
        <v>57423</v>
      </c>
      <c r="E1737" s="1">
        <v>44344</v>
      </c>
      <c r="F1737" s="2">
        <v>21</v>
      </c>
      <c r="G1737" s="2">
        <f t="shared" si="27"/>
        <v>5</v>
      </c>
      <c r="H1737" t="s">
        <v>88</v>
      </c>
      <c r="I1737" t="s">
        <v>83</v>
      </c>
      <c r="J1737" t="s">
        <v>41</v>
      </c>
      <c r="K1737" t="s">
        <v>83</v>
      </c>
      <c r="L1737" t="s">
        <v>45</v>
      </c>
      <c r="M1737" t="s">
        <v>83</v>
      </c>
      <c r="N1737" t="s">
        <v>84</v>
      </c>
      <c r="O1737" t="s">
        <v>92</v>
      </c>
      <c r="P1737" t="s">
        <v>93</v>
      </c>
      <c r="Q1737">
        <v>101055334</v>
      </c>
      <c r="R1737">
        <v>97656</v>
      </c>
      <c r="S1737" s="1">
        <v>44350</v>
      </c>
      <c r="T1737" t="s">
        <v>48</v>
      </c>
      <c r="U1737">
        <v>33720</v>
      </c>
      <c r="V1737">
        <v>33720</v>
      </c>
      <c r="W1737">
        <v>1</v>
      </c>
      <c r="X1737">
        <v>882851</v>
      </c>
      <c r="Y1737">
        <v>0</v>
      </c>
      <c r="Z1737" t="s">
        <v>49</v>
      </c>
      <c r="AC1737" s="3">
        <v>6744000</v>
      </c>
      <c r="AD1737">
        <v>0</v>
      </c>
      <c r="AE1737">
        <v>0</v>
      </c>
      <c r="AF1737" t="s">
        <v>56</v>
      </c>
      <c r="AH1737" t="s">
        <v>87</v>
      </c>
      <c r="AI1737" t="s">
        <v>52</v>
      </c>
      <c r="AK1737" t="s">
        <v>59</v>
      </c>
    </row>
    <row r="1738" spans="1:38" x14ac:dyDescent="0.25">
      <c r="A1738" t="s">
        <v>38</v>
      </c>
      <c r="B1738">
        <v>101054606</v>
      </c>
      <c r="C1738">
        <v>57113</v>
      </c>
      <c r="D1738">
        <v>57212</v>
      </c>
      <c r="E1738" s="1">
        <v>44344</v>
      </c>
      <c r="F1738" s="2">
        <v>21</v>
      </c>
      <c r="G1738" s="2">
        <f t="shared" si="27"/>
        <v>5</v>
      </c>
      <c r="H1738" t="s">
        <v>171</v>
      </c>
      <c r="I1738" t="s">
        <v>124</v>
      </c>
      <c r="J1738" t="s">
        <v>41</v>
      </c>
      <c r="K1738" t="s">
        <v>570</v>
      </c>
      <c r="L1738" t="s">
        <v>571</v>
      </c>
      <c r="M1738" t="s">
        <v>42</v>
      </c>
      <c r="N1738" t="s">
        <v>43</v>
      </c>
      <c r="O1738" t="s">
        <v>229</v>
      </c>
      <c r="P1738" t="s">
        <v>110</v>
      </c>
      <c r="Q1738">
        <v>101055335</v>
      </c>
      <c r="R1738">
        <v>80472</v>
      </c>
      <c r="S1738" s="1">
        <v>44347</v>
      </c>
      <c r="T1738" t="s">
        <v>48</v>
      </c>
      <c r="U1738">
        <v>32020</v>
      </c>
      <c r="V1738">
        <v>32240</v>
      </c>
      <c r="W1738">
        <v>1</v>
      </c>
      <c r="X1738">
        <v>200792</v>
      </c>
      <c r="Y1738">
        <v>0</v>
      </c>
      <c r="Z1738" t="s">
        <v>49</v>
      </c>
      <c r="AC1738" s="3">
        <v>822914</v>
      </c>
      <c r="AD1738">
        <v>0</v>
      </c>
      <c r="AE1738">
        <v>0</v>
      </c>
      <c r="AF1738" t="s">
        <v>56</v>
      </c>
      <c r="AH1738" t="s">
        <v>64</v>
      </c>
      <c r="AI1738" t="s">
        <v>52</v>
      </c>
      <c r="AK1738" t="s">
        <v>59</v>
      </c>
    </row>
    <row r="1739" spans="1:38" x14ac:dyDescent="0.25">
      <c r="A1739" t="s">
        <v>38</v>
      </c>
      <c r="B1739">
        <v>101054607</v>
      </c>
      <c r="C1739">
        <v>57114</v>
      </c>
      <c r="E1739" s="1">
        <v>44344</v>
      </c>
      <c r="F1739" s="2">
        <v>21</v>
      </c>
      <c r="G1739" s="2">
        <f t="shared" si="27"/>
        <v>5</v>
      </c>
      <c r="H1739" t="s">
        <v>39</v>
      </c>
      <c r="I1739" t="s">
        <v>40</v>
      </c>
      <c r="J1739" t="s">
        <v>41</v>
      </c>
      <c r="K1739" t="s">
        <v>247</v>
      </c>
      <c r="L1739" t="s">
        <v>248</v>
      </c>
      <c r="M1739" t="s">
        <v>69</v>
      </c>
      <c r="N1739" t="s">
        <v>45</v>
      </c>
      <c r="O1739" t="s">
        <v>76</v>
      </c>
      <c r="P1739" t="s">
        <v>77</v>
      </c>
      <c r="Q1739">
        <v>101055336</v>
      </c>
      <c r="R1739">
        <v>97877</v>
      </c>
      <c r="S1739" s="1">
        <v>44344</v>
      </c>
      <c r="T1739" t="s">
        <v>78</v>
      </c>
      <c r="U1739">
        <v>34460</v>
      </c>
      <c r="V1739">
        <v>34380</v>
      </c>
      <c r="W1739">
        <v>1</v>
      </c>
      <c r="X1739">
        <v>0</v>
      </c>
      <c r="Y1739">
        <v>0</v>
      </c>
      <c r="AC1739" s="3">
        <v>1327744</v>
      </c>
      <c r="AD1739">
        <v>1207500</v>
      </c>
      <c r="AE1739">
        <v>1400</v>
      </c>
      <c r="AH1739" t="s">
        <v>51</v>
      </c>
      <c r="AI1739" t="s">
        <v>52</v>
      </c>
      <c r="AK1739" t="s">
        <v>53</v>
      </c>
      <c r="AL1739" s="1">
        <v>44355</v>
      </c>
    </row>
    <row r="1740" spans="1:38" hidden="1" x14ac:dyDescent="0.25">
      <c r="A1740" t="s">
        <v>38</v>
      </c>
      <c r="B1740">
        <v>101054608</v>
      </c>
      <c r="C1740">
        <v>57115</v>
      </c>
      <c r="E1740" s="1">
        <v>44344</v>
      </c>
      <c r="F1740" s="2">
        <v>21</v>
      </c>
      <c r="G1740" s="2">
        <f t="shared" si="27"/>
        <v>5</v>
      </c>
      <c r="H1740" t="s">
        <v>884</v>
      </c>
      <c r="I1740" t="s">
        <v>885</v>
      </c>
      <c r="J1740" t="s">
        <v>41</v>
      </c>
      <c r="K1740" t="s">
        <v>885</v>
      </c>
      <c r="L1740" t="s">
        <v>45</v>
      </c>
      <c r="M1740" t="s">
        <v>885</v>
      </c>
      <c r="N1740" t="s">
        <v>565</v>
      </c>
      <c r="O1740" t="s">
        <v>1014</v>
      </c>
      <c r="P1740" t="s">
        <v>1015</v>
      </c>
      <c r="Q1740">
        <v>101055337</v>
      </c>
      <c r="R1740" t="s">
        <v>1016</v>
      </c>
      <c r="S1740" s="1">
        <v>44365</v>
      </c>
      <c r="T1740" t="s">
        <v>170</v>
      </c>
      <c r="U1740">
        <v>35000</v>
      </c>
      <c r="V1740">
        <v>35000</v>
      </c>
      <c r="W1740">
        <v>1</v>
      </c>
      <c r="X1740">
        <v>0</v>
      </c>
      <c r="Y1740">
        <v>0</v>
      </c>
      <c r="AC1740" s="3">
        <v>8100000</v>
      </c>
      <c r="AD1740">
        <v>7650000</v>
      </c>
      <c r="AE1740">
        <v>0</v>
      </c>
      <c r="AH1740" t="s">
        <v>814</v>
      </c>
      <c r="AI1740" t="s">
        <v>52</v>
      </c>
      <c r="AK1740" t="s">
        <v>59</v>
      </c>
    </row>
    <row r="1741" spans="1:38" hidden="1" x14ac:dyDescent="0.25">
      <c r="A1741" t="s">
        <v>38</v>
      </c>
      <c r="B1741">
        <v>101054609</v>
      </c>
      <c r="C1741">
        <v>57116</v>
      </c>
      <c r="E1741" s="1">
        <v>44344</v>
      </c>
      <c r="F1741" s="2">
        <v>21</v>
      </c>
      <c r="G1741" s="2">
        <f t="shared" si="27"/>
        <v>5</v>
      </c>
      <c r="H1741" t="s">
        <v>884</v>
      </c>
      <c r="I1741" t="s">
        <v>885</v>
      </c>
      <c r="J1741" t="s">
        <v>41</v>
      </c>
      <c r="K1741" t="s">
        <v>885</v>
      </c>
      <c r="L1741" t="s">
        <v>565</v>
      </c>
      <c r="M1741" t="s">
        <v>885</v>
      </c>
      <c r="N1741" t="s">
        <v>45</v>
      </c>
      <c r="O1741" t="s">
        <v>1017</v>
      </c>
      <c r="P1741" t="s">
        <v>1018</v>
      </c>
      <c r="Q1741">
        <v>101055338</v>
      </c>
      <c r="R1741" t="s">
        <v>1019</v>
      </c>
      <c r="S1741" s="1">
        <v>44365</v>
      </c>
      <c r="T1741" t="s">
        <v>170</v>
      </c>
      <c r="U1741">
        <v>35000</v>
      </c>
      <c r="V1741">
        <v>35000</v>
      </c>
      <c r="W1741">
        <v>1</v>
      </c>
      <c r="X1741">
        <v>0</v>
      </c>
      <c r="Y1741">
        <v>0</v>
      </c>
      <c r="AC1741" s="3">
        <v>8100000</v>
      </c>
      <c r="AD1741">
        <v>7650000</v>
      </c>
      <c r="AE1741">
        <v>0</v>
      </c>
      <c r="AH1741" t="s">
        <v>814</v>
      </c>
      <c r="AI1741" t="s">
        <v>52</v>
      </c>
      <c r="AK1741" t="s">
        <v>59</v>
      </c>
    </row>
    <row r="1742" spans="1:38" x14ac:dyDescent="0.25">
      <c r="A1742" t="s">
        <v>38</v>
      </c>
      <c r="B1742">
        <v>101054610</v>
      </c>
      <c r="C1742">
        <v>57117</v>
      </c>
      <c r="D1742">
        <v>57260</v>
      </c>
      <c r="E1742" s="1">
        <v>44344</v>
      </c>
      <c r="F1742" s="2">
        <v>21</v>
      </c>
      <c r="G1742" s="2">
        <f t="shared" si="27"/>
        <v>5</v>
      </c>
      <c r="H1742" t="s">
        <v>101</v>
      </c>
      <c r="I1742" t="s">
        <v>146</v>
      </c>
      <c r="J1742" t="s">
        <v>41</v>
      </c>
      <c r="K1742" t="s">
        <v>107</v>
      </c>
      <c r="L1742" t="s">
        <v>45</v>
      </c>
      <c r="M1742" t="s">
        <v>38</v>
      </c>
      <c r="N1742" t="s">
        <v>45</v>
      </c>
      <c r="O1742" t="s">
        <v>115</v>
      </c>
      <c r="P1742" t="s">
        <v>154</v>
      </c>
      <c r="Q1742">
        <v>101055339</v>
      </c>
      <c r="R1742" t="s">
        <v>1013</v>
      </c>
      <c r="S1742" s="1">
        <v>44348</v>
      </c>
      <c r="T1742" t="s">
        <v>48</v>
      </c>
      <c r="U1742">
        <v>1</v>
      </c>
      <c r="V1742">
        <v>1</v>
      </c>
      <c r="W1742">
        <v>1</v>
      </c>
      <c r="X1742">
        <v>0</v>
      </c>
      <c r="Y1742">
        <v>0</v>
      </c>
      <c r="AC1742" s="3">
        <v>162301</v>
      </c>
      <c r="AD1742">
        <v>0</v>
      </c>
      <c r="AE1742">
        <v>0</v>
      </c>
      <c r="AH1742" t="s">
        <v>64</v>
      </c>
      <c r="AI1742" t="s">
        <v>52</v>
      </c>
      <c r="AK1742" t="s">
        <v>59</v>
      </c>
    </row>
    <row r="1743" spans="1:38" x14ac:dyDescent="0.25">
      <c r="A1743" t="s">
        <v>38</v>
      </c>
      <c r="B1743">
        <v>101054611</v>
      </c>
      <c r="C1743">
        <v>57118</v>
      </c>
      <c r="D1743">
        <v>57261</v>
      </c>
      <c r="E1743" s="1">
        <v>44344</v>
      </c>
      <c r="F1743" s="2">
        <v>21</v>
      </c>
      <c r="G1743" s="2">
        <f t="shared" si="27"/>
        <v>5</v>
      </c>
      <c r="H1743" t="s">
        <v>101</v>
      </c>
      <c r="I1743" t="s">
        <v>146</v>
      </c>
      <c r="J1743" t="s">
        <v>41</v>
      </c>
      <c r="K1743" t="s">
        <v>107</v>
      </c>
      <c r="L1743" t="s">
        <v>45</v>
      </c>
      <c r="M1743" t="s">
        <v>38</v>
      </c>
      <c r="N1743" t="s">
        <v>45</v>
      </c>
      <c r="O1743" t="s">
        <v>115</v>
      </c>
      <c r="P1743" t="s">
        <v>154</v>
      </c>
      <c r="Q1743">
        <v>101055340</v>
      </c>
      <c r="R1743" t="s">
        <v>1020</v>
      </c>
      <c r="S1743" s="1">
        <v>44348</v>
      </c>
      <c r="T1743" t="s">
        <v>48</v>
      </c>
      <c r="U1743">
        <v>1</v>
      </c>
      <c r="V1743">
        <v>1</v>
      </c>
      <c r="W1743">
        <v>1</v>
      </c>
      <c r="X1743">
        <v>0</v>
      </c>
      <c r="Y1743">
        <v>0</v>
      </c>
      <c r="AC1743" s="3">
        <v>162301</v>
      </c>
      <c r="AD1743">
        <v>0</v>
      </c>
      <c r="AE1743">
        <v>0</v>
      </c>
      <c r="AH1743" t="s">
        <v>64</v>
      </c>
      <c r="AI1743" t="s">
        <v>52</v>
      </c>
      <c r="AK1743" t="s">
        <v>59</v>
      </c>
    </row>
    <row r="1744" spans="1:38" x14ac:dyDescent="0.25">
      <c r="A1744" t="s">
        <v>38</v>
      </c>
      <c r="B1744">
        <v>101054612</v>
      </c>
      <c r="C1744">
        <v>57119</v>
      </c>
      <c r="D1744">
        <v>57262</v>
      </c>
      <c r="E1744" s="1">
        <v>44344</v>
      </c>
      <c r="F1744" s="2">
        <v>21</v>
      </c>
      <c r="G1744" s="2">
        <f t="shared" si="27"/>
        <v>5</v>
      </c>
      <c r="H1744" t="s">
        <v>101</v>
      </c>
      <c r="I1744" t="s">
        <v>146</v>
      </c>
      <c r="J1744" t="s">
        <v>41</v>
      </c>
      <c r="K1744" t="s">
        <v>107</v>
      </c>
      <c r="L1744" t="s">
        <v>45</v>
      </c>
      <c r="M1744" t="s">
        <v>38</v>
      </c>
      <c r="N1744" t="s">
        <v>45</v>
      </c>
      <c r="O1744" t="s">
        <v>153</v>
      </c>
      <c r="P1744" t="s">
        <v>235</v>
      </c>
      <c r="Q1744">
        <v>101055341</v>
      </c>
      <c r="R1744" t="s">
        <v>1021</v>
      </c>
      <c r="S1744" s="1">
        <v>44348</v>
      </c>
      <c r="T1744" t="s">
        <v>48</v>
      </c>
      <c r="U1744">
        <v>1</v>
      </c>
      <c r="V1744">
        <v>1</v>
      </c>
      <c r="W1744">
        <v>1</v>
      </c>
      <c r="X1744">
        <v>0</v>
      </c>
      <c r="Y1744">
        <v>0</v>
      </c>
      <c r="AC1744" s="3">
        <v>162301</v>
      </c>
      <c r="AD1744">
        <v>0</v>
      </c>
      <c r="AE1744">
        <v>0</v>
      </c>
      <c r="AH1744" t="s">
        <v>64</v>
      </c>
      <c r="AI1744" t="s">
        <v>52</v>
      </c>
      <c r="AK1744" t="s">
        <v>59</v>
      </c>
    </row>
    <row r="1745" spans="1:37" x14ac:dyDescent="0.25">
      <c r="A1745" t="s">
        <v>38</v>
      </c>
      <c r="B1745">
        <v>101054613</v>
      </c>
      <c r="C1745">
        <v>57120</v>
      </c>
      <c r="E1745" s="1">
        <v>44344</v>
      </c>
      <c r="F1745" s="2">
        <v>21</v>
      </c>
      <c r="G1745" s="2">
        <f t="shared" si="27"/>
        <v>5</v>
      </c>
      <c r="H1745" t="s">
        <v>101</v>
      </c>
      <c r="I1745" t="s">
        <v>146</v>
      </c>
      <c r="J1745" t="s">
        <v>41</v>
      </c>
      <c r="K1745" t="s">
        <v>107</v>
      </c>
      <c r="L1745" t="s">
        <v>45</v>
      </c>
      <c r="M1745" t="s">
        <v>38</v>
      </c>
      <c r="N1745" t="s">
        <v>45</v>
      </c>
      <c r="O1745" t="s">
        <v>749</v>
      </c>
      <c r="P1745" t="s">
        <v>750</v>
      </c>
      <c r="Q1745">
        <v>101055342</v>
      </c>
      <c r="R1745" t="s">
        <v>1022</v>
      </c>
      <c r="S1745" s="1">
        <v>44348</v>
      </c>
      <c r="T1745" t="s">
        <v>170</v>
      </c>
      <c r="U1745">
        <v>1</v>
      </c>
      <c r="V1745">
        <v>1</v>
      </c>
      <c r="W1745">
        <v>1</v>
      </c>
      <c r="X1745">
        <v>0</v>
      </c>
      <c r="Y1745">
        <v>0</v>
      </c>
      <c r="AC1745" s="3">
        <v>162301</v>
      </c>
      <c r="AD1745">
        <v>90000</v>
      </c>
      <c r="AE1745">
        <v>0</v>
      </c>
      <c r="AH1745" t="s">
        <v>64</v>
      </c>
      <c r="AI1745" t="s">
        <v>52</v>
      </c>
      <c r="AK1745" t="s">
        <v>59</v>
      </c>
    </row>
    <row r="1746" spans="1:37" x14ac:dyDescent="0.25">
      <c r="A1746" t="s">
        <v>38</v>
      </c>
      <c r="B1746">
        <v>101054614</v>
      </c>
      <c r="C1746">
        <v>57121</v>
      </c>
      <c r="E1746" s="1">
        <v>44344</v>
      </c>
      <c r="F1746" s="2">
        <v>21</v>
      </c>
      <c r="G1746" s="2">
        <f t="shared" si="27"/>
        <v>5</v>
      </c>
      <c r="H1746" t="s">
        <v>101</v>
      </c>
      <c r="I1746" t="s">
        <v>146</v>
      </c>
      <c r="J1746" t="s">
        <v>41</v>
      </c>
      <c r="K1746" t="s">
        <v>107</v>
      </c>
      <c r="L1746" t="s">
        <v>45</v>
      </c>
      <c r="M1746" t="s">
        <v>38</v>
      </c>
      <c r="N1746" t="s">
        <v>45</v>
      </c>
      <c r="O1746" t="s">
        <v>345</v>
      </c>
      <c r="P1746" t="s">
        <v>346</v>
      </c>
      <c r="Q1746">
        <v>101055343</v>
      </c>
      <c r="R1746" t="s">
        <v>1023</v>
      </c>
      <c r="S1746" s="1">
        <v>44348</v>
      </c>
      <c r="T1746" t="s">
        <v>170</v>
      </c>
      <c r="U1746">
        <v>1</v>
      </c>
      <c r="V1746">
        <v>1</v>
      </c>
      <c r="W1746">
        <v>1</v>
      </c>
      <c r="X1746">
        <v>0</v>
      </c>
      <c r="Y1746">
        <v>0</v>
      </c>
      <c r="AC1746" s="3">
        <v>162301</v>
      </c>
      <c r="AD1746">
        <v>90000</v>
      </c>
      <c r="AE1746">
        <v>0</v>
      </c>
      <c r="AH1746" t="s">
        <v>64</v>
      </c>
      <c r="AI1746" t="s">
        <v>52</v>
      </c>
      <c r="AK1746" t="s">
        <v>59</v>
      </c>
    </row>
    <row r="1747" spans="1:37" x14ac:dyDescent="0.25">
      <c r="A1747" t="s">
        <v>38</v>
      </c>
      <c r="B1747">
        <v>101054615</v>
      </c>
      <c r="C1747">
        <v>57122</v>
      </c>
      <c r="E1747" s="1">
        <v>44344</v>
      </c>
      <c r="F1747" s="2">
        <v>21</v>
      </c>
      <c r="G1747" s="2">
        <f t="shared" si="27"/>
        <v>5</v>
      </c>
      <c r="H1747" t="s">
        <v>101</v>
      </c>
      <c r="I1747" t="s">
        <v>40</v>
      </c>
      <c r="J1747" t="s">
        <v>41</v>
      </c>
      <c r="K1747" t="s">
        <v>107</v>
      </c>
      <c r="L1747" t="s">
        <v>45</v>
      </c>
      <c r="M1747" t="s">
        <v>44</v>
      </c>
      <c r="N1747" t="s">
        <v>45</v>
      </c>
      <c r="O1747" t="s">
        <v>302</v>
      </c>
      <c r="P1747" t="s">
        <v>303</v>
      </c>
      <c r="Q1747">
        <v>101055344</v>
      </c>
      <c r="R1747" t="s">
        <v>774</v>
      </c>
      <c r="S1747" s="1">
        <v>44345</v>
      </c>
      <c r="T1747" t="s">
        <v>170</v>
      </c>
      <c r="U1747">
        <v>1</v>
      </c>
      <c r="V1747">
        <v>1</v>
      </c>
      <c r="W1747">
        <v>1</v>
      </c>
      <c r="X1747">
        <v>0</v>
      </c>
      <c r="Y1747">
        <v>0</v>
      </c>
      <c r="AC1747" s="3">
        <v>162301</v>
      </c>
      <c r="AD1747">
        <v>90000</v>
      </c>
      <c r="AE1747">
        <v>0</v>
      </c>
      <c r="AH1747" t="s">
        <v>64</v>
      </c>
      <c r="AI1747" t="s">
        <v>52</v>
      </c>
      <c r="AK1747" t="s">
        <v>59</v>
      </c>
    </row>
    <row r="1748" spans="1:37" x14ac:dyDescent="0.25">
      <c r="A1748" t="s">
        <v>38</v>
      </c>
      <c r="B1748">
        <v>101054616</v>
      </c>
      <c r="C1748">
        <v>57123</v>
      </c>
      <c r="D1748">
        <v>57088</v>
      </c>
      <c r="E1748" s="1">
        <v>44344</v>
      </c>
      <c r="F1748" s="2">
        <v>21</v>
      </c>
      <c r="G1748" s="2">
        <f t="shared" si="27"/>
        <v>5</v>
      </c>
      <c r="H1748" t="s">
        <v>114</v>
      </c>
      <c r="I1748" t="s">
        <v>40</v>
      </c>
      <c r="J1748" t="s">
        <v>41</v>
      </c>
      <c r="K1748" t="s">
        <v>44</v>
      </c>
      <c r="L1748" t="s">
        <v>45</v>
      </c>
      <c r="M1748" t="s">
        <v>107</v>
      </c>
      <c r="N1748" t="s">
        <v>45</v>
      </c>
      <c r="O1748" t="s">
        <v>115</v>
      </c>
      <c r="P1748" t="s">
        <v>154</v>
      </c>
      <c r="Q1748">
        <v>101055345</v>
      </c>
      <c r="R1748" t="s">
        <v>917</v>
      </c>
      <c r="S1748" s="1">
        <v>44344</v>
      </c>
      <c r="T1748" t="s">
        <v>48</v>
      </c>
      <c r="U1748">
        <v>1</v>
      </c>
      <c r="V1748">
        <v>1</v>
      </c>
      <c r="W1748">
        <v>1</v>
      </c>
      <c r="X1748">
        <v>0</v>
      </c>
      <c r="Y1748">
        <v>0</v>
      </c>
      <c r="AC1748" s="3">
        <v>324601</v>
      </c>
      <c r="AD1748">
        <v>0</v>
      </c>
      <c r="AE1748">
        <v>0</v>
      </c>
      <c r="AH1748" t="s">
        <v>64</v>
      </c>
      <c r="AI1748" t="s">
        <v>52</v>
      </c>
      <c r="AK1748" t="s">
        <v>59</v>
      </c>
    </row>
    <row r="1749" spans="1:37" x14ac:dyDescent="0.25">
      <c r="A1749" t="s">
        <v>38</v>
      </c>
      <c r="B1749">
        <v>101054617</v>
      </c>
      <c r="C1749">
        <v>57124</v>
      </c>
      <c r="D1749">
        <v>57139</v>
      </c>
      <c r="E1749" s="1">
        <v>44344</v>
      </c>
      <c r="F1749" s="2">
        <v>21</v>
      </c>
      <c r="G1749" s="2">
        <f t="shared" si="27"/>
        <v>5</v>
      </c>
      <c r="H1749" t="s">
        <v>101</v>
      </c>
      <c r="I1749" t="s">
        <v>40</v>
      </c>
      <c r="J1749" t="s">
        <v>41</v>
      </c>
      <c r="K1749" t="s">
        <v>107</v>
      </c>
      <c r="L1749" t="s">
        <v>45</v>
      </c>
      <c r="M1749" t="s">
        <v>44</v>
      </c>
      <c r="N1749" t="s">
        <v>45</v>
      </c>
      <c r="O1749" t="s">
        <v>115</v>
      </c>
      <c r="P1749" t="s">
        <v>154</v>
      </c>
      <c r="Q1749">
        <v>101055346</v>
      </c>
      <c r="R1749" t="s">
        <v>1024</v>
      </c>
      <c r="S1749" s="1">
        <v>44345</v>
      </c>
      <c r="T1749" t="s">
        <v>48</v>
      </c>
      <c r="U1749">
        <v>1</v>
      </c>
      <c r="V1749">
        <v>1</v>
      </c>
      <c r="W1749">
        <v>1</v>
      </c>
      <c r="X1749">
        <v>0</v>
      </c>
      <c r="Y1749">
        <v>0</v>
      </c>
      <c r="AC1749" s="3">
        <v>162301</v>
      </c>
      <c r="AD1749">
        <v>0</v>
      </c>
      <c r="AE1749">
        <v>0</v>
      </c>
      <c r="AH1749" t="s">
        <v>64</v>
      </c>
      <c r="AI1749" t="s">
        <v>52</v>
      </c>
      <c r="AK1749" t="s">
        <v>59</v>
      </c>
    </row>
    <row r="1750" spans="1:37" x14ac:dyDescent="0.25">
      <c r="A1750" t="s">
        <v>38</v>
      </c>
      <c r="B1750">
        <v>101054618</v>
      </c>
      <c r="C1750">
        <v>57125</v>
      </c>
      <c r="D1750">
        <v>57140</v>
      </c>
      <c r="E1750" s="1">
        <v>44344</v>
      </c>
      <c r="F1750" s="2">
        <v>21</v>
      </c>
      <c r="G1750" s="2">
        <f t="shared" si="27"/>
        <v>5</v>
      </c>
      <c r="H1750" t="s">
        <v>114</v>
      </c>
      <c r="I1750" t="s">
        <v>40</v>
      </c>
      <c r="J1750" t="s">
        <v>41</v>
      </c>
      <c r="K1750" t="s">
        <v>44</v>
      </c>
      <c r="L1750" t="s">
        <v>45</v>
      </c>
      <c r="M1750" t="s">
        <v>107</v>
      </c>
      <c r="N1750" t="s">
        <v>45</v>
      </c>
      <c r="O1750" t="s">
        <v>115</v>
      </c>
      <c r="P1750" t="s">
        <v>154</v>
      </c>
      <c r="Q1750">
        <v>101055347</v>
      </c>
      <c r="R1750" t="s">
        <v>1025</v>
      </c>
      <c r="S1750" s="1">
        <v>44345</v>
      </c>
      <c r="T1750" t="s">
        <v>48</v>
      </c>
      <c r="U1750">
        <v>1</v>
      </c>
      <c r="V1750">
        <v>1</v>
      </c>
      <c r="W1750">
        <v>1</v>
      </c>
      <c r="X1750">
        <v>0</v>
      </c>
      <c r="Y1750">
        <v>0</v>
      </c>
      <c r="AC1750" s="3">
        <v>324601</v>
      </c>
      <c r="AD1750">
        <v>0</v>
      </c>
      <c r="AE1750">
        <v>0</v>
      </c>
      <c r="AH1750" t="s">
        <v>64</v>
      </c>
      <c r="AI1750" t="s">
        <v>52</v>
      </c>
      <c r="AK1750" t="s">
        <v>59</v>
      </c>
    </row>
    <row r="1751" spans="1:37" x14ac:dyDescent="0.25">
      <c r="A1751" t="s">
        <v>38</v>
      </c>
      <c r="B1751">
        <v>101054619</v>
      </c>
      <c r="C1751">
        <v>57126</v>
      </c>
      <c r="D1751">
        <v>57141</v>
      </c>
      <c r="E1751" s="1">
        <v>44344</v>
      </c>
      <c r="F1751" s="2">
        <v>21</v>
      </c>
      <c r="G1751" s="2">
        <f t="shared" si="27"/>
        <v>5</v>
      </c>
      <c r="H1751" t="s">
        <v>101</v>
      </c>
      <c r="I1751" t="s">
        <v>40</v>
      </c>
      <c r="J1751" t="s">
        <v>41</v>
      </c>
      <c r="K1751" t="s">
        <v>102</v>
      </c>
      <c r="L1751" t="s">
        <v>45</v>
      </c>
      <c r="M1751" t="s">
        <v>44</v>
      </c>
      <c r="N1751" t="s">
        <v>45</v>
      </c>
      <c r="O1751" t="s">
        <v>115</v>
      </c>
      <c r="P1751" t="s">
        <v>154</v>
      </c>
      <c r="Q1751">
        <v>101055348</v>
      </c>
      <c r="R1751" t="s">
        <v>1025</v>
      </c>
      <c r="S1751" s="1">
        <v>44345</v>
      </c>
      <c r="T1751" t="s">
        <v>48</v>
      </c>
      <c r="U1751">
        <v>1</v>
      </c>
      <c r="V1751">
        <v>1</v>
      </c>
      <c r="W1751">
        <v>1</v>
      </c>
      <c r="X1751">
        <v>0</v>
      </c>
      <c r="Y1751">
        <v>0</v>
      </c>
      <c r="AC1751" s="3">
        <v>178007</v>
      </c>
      <c r="AD1751">
        <v>0</v>
      </c>
      <c r="AE1751">
        <v>0</v>
      </c>
      <c r="AH1751" t="s">
        <v>64</v>
      </c>
      <c r="AI1751" t="s">
        <v>52</v>
      </c>
      <c r="AK1751" t="s">
        <v>59</v>
      </c>
    </row>
    <row r="1752" spans="1:37" x14ac:dyDescent="0.25">
      <c r="A1752" t="s">
        <v>38</v>
      </c>
      <c r="B1752">
        <v>101054620</v>
      </c>
      <c r="C1752">
        <v>57127</v>
      </c>
      <c r="D1752">
        <v>57142</v>
      </c>
      <c r="E1752" s="1">
        <v>44344</v>
      </c>
      <c r="F1752" s="2">
        <v>21</v>
      </c>
      <c r="G1752" s="2">
        <f t="shared" si="27"/>
        <v>5</v>
      </c>
      <c r="H1752" t="s">
        <v>122</v>
      </c>
      <c r="I1752" t="s">
        <v>40</v>
      </c>
      <c r="J1752" t="s">
        <v>41</v>
      </c>
      <c r="K1752" t="s">
        <v>44</v>
      </c>
      <c r="L1752" t="s">
        <v>45</v>
      </c>
      <c r="M1752" t="s">
        <v>44</v>
      </c>
      <c r="N1752" t="s">
        <v>45</v>
      </c>
      <c r="O1752" t="s">
        <v>115</v>
      </c>
      <c r="P1752" t="s">
        <v>154</v>
      </c>
      <c r="Q1752">
        <v>101055349</v>
      </c>
      <c r="R1752" t="s">
        <v>1026</v>
      </c>
      <c r="S1752" s="1">
        <v>44345</v>
      </c>
      <c r="T1752" t="s">
        <v>48</v>
      </c>
      <c r="U1752">
        <v>2</v>
      </c>
      <c r="V1752">
        <v>2</v>
      </c>
      <c r="W1752">
        <v>1</v>
      </c>
      <c r="X1752">
        <v>0</v>
      </c>
      <c r="Y1752">
        <v>0</v>
      </c>
      <c r="AC1752" s="3">
        <v>73297</v>
      </c>
      <c r="AD1752">
        <v>0</v>
      </c>
      <c r="AE1752">
        <v>0</v>
      </c>
      <c r="AH1752" t="s">
        <v>64</v>
      </c>
      <c r="AI1752" t="s">
        <v>52</v>
      </c>
      <c r="AK1752" t="s">
        <v>59</v>
      </c>
    </row>
    <row r="1753" spans="1:37" x14ac:dyDescent="0.25">
      <c r="A1753" t="s">
        <v>38</v>
      </c>
      <c r="B1753">
        <v>101054621</v>
      </c>
      <c r="C1753">
        <v>57128</v>
      </c>
      <c r="D1753">
        <v>57144</v>
      </c>
      <c r="E1753" s="1">
        <v>44344</v>
      </c>
      <c r="F1753" s="2">
        <v>21</v>
      </c>
      <c r="G1753" s="2">
        <f t="shared" si="27"/>
        <v>5</v>
      </c>
      <c r="H1753" t="s">
        <v>114</v>
      </c>
      <c r="I1753" t="s">
        <v>40</v>
      </c>
      <c r="J1753" t="s">
        <v>41</v>
      </c>
      <c r="K1753" t="s">
        <v>44</v>
      </c>
      <c r="L1753" t="s">
        <v>45</v>
      </c>
      <c r="M1753" t="s">
        <v>107</v>
      </c>
      <c r="N1753" t="s">
        <v>45</v>
      </c>
      <c r="O1753" t="s">
        <v>109</v>
      </c>
      <c r="P1753" t="s">
        <v>112</v>
      </c>
      <c r="Q1753">
        <v>101055350</v>
      </c>
      <c r="R1753" t="s">
        <v>914</v>
      </c>
      <c r="S1753" s="1">
        <v>44345</v>
      </c>
      <c r="T1753" t="s">
        <v>48</v>
      </c>
      <c r="U1753">
        <v>1</v>
      </c>
      <c r="V1753">
        <v>1</v>
      </c>
      <c r="W1753">
        <v>1</v>
      </c>
      <c r="X1753">
        <v>0</v>
      </c>
      <c r="Y1753">
        <v>0</v>
      </c>
      <c r="AC1753" s="3">
        <v>324601</v>
      </c>
      <c r="AD1753">
        <v>0</v>
      </c>
      <c r="AE1753">
        <v>0</v>
      </c>
      <c r="AH1753" t="s">
        <v>64</v>
      </c>
      <c r="AI1753" t="s">
        <v>52</v>
      </c>
      <c r="AK1753" t="s">
        <v>59</v>
      </c>
    </row>
    <row r="1754" spans="1:37" x14ac:dyDescent="0.25">
      <c r="A1754" t="s">
        <v>38</v>
      </c>
      <c r="B1754">
        <v>101054622</v>
      </c>
      <c r="C1754">
        <v>57129</v>
      </c>
      <c r="D1754">
        <v>57145</v>
      </c>
      <c r="E1754" s="1">
        <v>44344</v>
      </c>
      <c r="F1754" s="2">
        <v>21</v>
      </c>
      <c r="G1754" s="2">
        <f t="shared" si="27"/>
        <v>5</v>
      </c>
      <c r="H1754" t="s">
        <v>101</v>
      </c>
      <c r="I1754" t="s">
        <v>40</v>
      </c>
      <c r="J1754" t="s">
        <v>41</v>
      </c>
      <c r="K1754" t="s">
        <v>102</v>
      </c>
      <c r="L1754" t="s">
        <v>45</v>
      </c>
      <c r="M1754" t="s">
        <v>44</v>
      </c>
      <c r="N1754" t="s">
        <v>45</v>
      </c>
      <c r="O1754" t="s">
        <v>109</v>
      </c>
      <c r="P1754" t="s">
        <v>112</v>
      </c>
      <c r="Q1754">
        <v>101055351</v>
      </c>
      <c r="R1754" t="s">
        <v>1027</v>
      </c>
      <c r="S1754" s="1">
        <v>44345</v>
      </c>
      <c r="T1754" t="s">
        <v>48</v>
      </c>
      <c r="U1754">
        <v>1</v>
      </c>
      <c r="V1754">
        <v>1</v>
      </c>
      <c r="W1754">
        <v>1</v>
      </c>
      <c r="X1754">
        <v>0</v>
      </c>
      <c r="Y1754">
        <v>0</v>
      </c>
      <c r="AC1754" s="3">
        <v>178007</v>
      </c>
      <c r="AD1754">
        <v>0</v>
      </c>
      <c r="AE1754">
        <v>0</v>
      </c>
      <c r="AH1754" t="s">
        <v>64</v>
      </c>
      <c r="AI1754" t="s">
        <v>52</v>
      </c>
      <c r="AK1754" t="s">
        <v>59</v>
      </c>
    </row>
    <row r="1755" spans="1:37" x14ac:dyDescent="0.25">
      <c r="A1755" t="s">
        <v>38</v>
      </c>
      <c r="B1755">
        <v>101054623</v>
      </c>
      <c r="C1755">
        <v>57130</v>
      </c>
      <c r="D1755">
        <v>57146</v>
      </c>
      <c r="E1755" s="1">
        <v>44344</v>
      </c>
      <c r="F1755" s="2">
        <v>21</v>
      </c>
      <c r="G1755" s="2">
        <f t="shared" si="27"/>
        <v>5</v>
      </c>
      <c r="H1755" t="s">
        <v>114</v>
      </c>
      <c r="I1755" t="s">
        <v>40</v>
      </c>
      <c r="J1755" t="s">
        <v>41</v>
      </c>
      <c r="K1755" t="s">
        <v>44</v>
      </c>
      <c r="L1755" t="s">
        <v>45</v>
      </c>
      <c r="M1755" t="s">
        <v>107</v>
      </c>
      <c r="N1755" t="s">
        <v>45</v>
      </c>
      <c r="O1755" t="s">
        <v>153</v>
      </c>
      <c r="P1755" t="s">
        <v>235</v>
      </c>
      <c r="Q1755">
        <v>101055352</v>
      </c>
      <c r="R1755" t="s">
        <v>855</v>
      </c>
      <c r="S1755" s="1">
        <v>44345</v>
      </c>
      <c r="T1755" t="s">
        <v>48</v>
      </c>
      <c r="U1755">
        <v>1</v>
      </c>
      <c r="V1755">
        <v>1</v>
      </c>
      <c r="W1755">
        <v>1</v>
      </c>
      <c r="X1755">
        <v>10000</v>
      </c>
      <c r="Y1755">
        <v>0</v>
      </c>
      <c r="Z1755" t="s">
        <v>49</v>
      </c>
      <c r="AC1755" s="3">
        <v>324601</v>
      </c>
      <c r="AD1755">
        <v>0</v>
      </c>
      <c r="AE1755">
        <v>0</v>
      </c>
      <c r="AF1755" t="s">
        <v>56</v>
      </c>
      <c r="AH1755" t="s">
        <v>64</v>
      </c>
      <c r="AI1755" t="s">
        <v>52</v>
      </c>
      <c r="AK1755" t="s">
        <v>59</v>
      </c>
    </row>
    <row r="1756" spans="1:37" x14ac:dyDescent="0.25">
      <c r="A1756" t="s">
        <v>38</v>
      </c>
      <c r="B1756">
        <v>101054624</v>
      </c>
      <c r="C1756">
        <v>57131</v>
      </c>
      <c r="D1756">
        <v>57383</v>
      </c>
      <c r="E1756" s="1">
        <v>44344</v>
      </c>
      <c r="F1756" s="2">
        <v>21</v>
      </c>
      <c r="G1756" s="2">
        <f t="shared" si="27"/>
        <v>5</v>
      </c>
      <c r="H1756" t="s">
        <v>88</v>
      </c>
      <c r="I1756" t="s">
        <v>83</v>
      </c>
      <c r="J1756" t="s">
        <v>41</v>
      </c>
      <c r="K1756" t="s">
        <v>83</v>
      </c>
      <c r="L1756" t="s">
        <v>45</v>
      </c>
      <c r="M1756" t="s">
        <v>83</v>
      </c>
      <c r="N1756" t="s">
        <v>84</v>
      </c>
      <c r="O1756" t="s">
        <v>340</v>
      </c>
      <c r="P1756" t="s">
        <v>341</v>
      </c>
      <c r="Q1756">
        <v>101055353</v>
      </c>
      <c r="R1756">
        <v>97673</v>
      </c>
      <c r="S1756" s="1">
        <v>44350</v>
      </c>
      <c r="T1756" t="s">
        <v>48</v>
      </c>
      <c r="U1756">
        <v>33720</v>
      </c>
      <c r="V1756">
        <v>33760</v>
      </c>
      <c r="W1756">
        <v>1</v>
      </c>
      <c r="X1756">
        <v>882851</v>
      </c>
      <c r="Y1756">
        <v>45000</v>
      </c>
      <c r="Z1756" t="s">
        <v>49</v>
      </c>
      <c r="AC1756" s="3">
        <v>6744000</v>
      </c>
      <c r="AD1756">
        <v>0</v>
      </c>
      <c r="AE1756">
        <v>0</v>
      </c>
      <c r="AF1756" t="s">
        <v>50</v>
      </c>
      <c r="AH1756" t="s">
        <v>87</v>
      </c>
      <c r="AI1756" t="s">
        <v>52</v>
      </c>
      <c r="AK1756" t="s">
        <v>59</v>
      </c>
    </row>
    <row r="1757" spans="1:37" x14ac:dyDescent="0.25">
      <c r="A1757" t="s">
        <v>38</v>
      </c>
      <c r="B1757">
        <v>101054625</v>
      </c>
      <c r="C1757">
        <v>57132</v>
      </c>
      <c r="D1757">
        <v>57147</v>
      </c>
      <c r="E1757" s="1">
        <v>44344</v>
      </c>
      <c r="F1757" s="2">
        <v>21</v>
      </c>
      <c r="G1757" s="2">
        <f t="shared" si="27"/>
        <v>5</v>
      </c>
      <c r="H1757" t="s">
        <v>101</v>
      </c>
      <c r="I1757" t="s">
        <v>40</v>
      </c>
      <c r="J1757" t="s">
        <v>41</v>
      </c>
      <c r="K1757" t="s">
        <v>102</v>
      </c>
      <c r="L1757" t="s">
        <v>45</v>
      </c>
      <c r="M1757" t="s">
        <v>44</v>
      </c>
      <c r="N1757" t="s">
        <v>45</v>
      </c>
      <c r="O1757" t="s">
        <v>153</v>
      </c>
      <c r="P1757" t="s">
        <v>235</v>
      </c>
      <c r="Q1757">
        <v>101055354</v>
      </c>
      <c r="R1757" t="s">
        <v>1028</v>
      </c>
      <c r="S1757" s="1">
        <v>44345</v>
      </c>
      <c r="T1757" t="s">
        <v>48</v>
      </c>
      <c r="U1757">
        <v>1</v>
      </c>
      <c r="V1757">
        <v>1</v>
      </c>
      <c r="W1757">
        <v>1</v>
      </c>
      <c r="X1757">
        <v>0</v>
      </c>
      <c r="Y1757">
        <v>0</v>
      </c>
      <c r="AC1757" s="3">
        <v>178007</v>
      </c>
      <c r="AD1757">
        <v>0</v>
      </c>
      <c r="AE1757">
        <v>0</v>
      </c>
      <c r="AH1757" t="s">
        <v>64</v>
      </c>
      <c r="AI1757" t="s">
        <v>52</v>
      </c>
      <c r="AK1757" t="s">
        <v>59</v>
      </c>
    </row>
    <row r="1758" spans="1:37" x14ac:dyDescent="0.25">
      <c r="A1758" t="s">
        <v>38</v>
      </c>
      <c r="B1758">
        <v>101054626</v>
      </c>
      <c r="C1758">
        <v>57133</v>
      </c>
      <c r="D1758">
        <v>57148</v>
      </c>
      <c r="E1758" s="1">
        <v>44344</v>
      </c>
      <c r="F1758" s="2">
        <v>21</v>
      </c>
      <c r="G1758" s="2">
        <f t="shared" si="27"/>
        <v>5</v>
      </c>
      <c r="H1758" t="s">
        <v>114</v>
      </c>
      <c r="I1758" t="s">
        <v>69</v>
      </c>
      <c r="J1758" t="s">
        <v>41</v>
      </c>
      <c r="K1758" t="s">
        <v>69</v>
      </c>
      <c r="L1758" t="s">
        <v>45</v>
      </c>
      <c r="M1758" t="s">
        <v>107</v>
      </c>
      <c r="N1758" t="s">
        <v>45</v>
      </c>
      <c r="O1758" t="s">
        <v>115</v>
      </c>
      <c r="P1758" t="s">
        <v>154</v>
      </c>
      <c r="Q1758">
        <v>101055355</v>
      </c>
      <c r="R1758" t="s">
        <v>926</v>
      </c>
      <c r="S1758" s="1">
        <v>44346</v>
      </c>
      <c r="T1758" t="s">
        <v>48</v>
      </c>
      <c r="U1758">
        <v>1</v>
      </c>
      <c r="V1758">
        <v>1</v>
      </c>
      <c r="W1758">
        <v>1</v>
      </c>
      <c r="X1758">
        <v>0</v>
      </c>
      <c r="Y1758">
        <v>0</v>
      </c>
      <c r="AC1758" s="3">
        <v>324601</v>
      </c>
      <c r="AD1758">
        <v>0</v>
      </c>
      <c r="AE1758">
        <v>0</v>
      </c>
      <c r="AH1758" t="s">
        <v>64</v>
      </c>
      <c r="AI1758" t="s">
        <v>52</v>
      </c>
      <c r="AK1758" t="s">
        <v>59</v>
      </c>
    </row>
    <row r="1759" spans="1:37" x14ac:dyDescent="0.25">
      <c r="A1759" t="s">
        <v>38</v>
      </c>
      <c r="B1759">
        <v>101054627</v>
      </c>
      <c r="C1759">
        <v>57134</v>
      </c>
      <c r="D1759">
        <v>57149</v>
      </c>
      <c r="E1759" s="1">
        <v>44344</v>
      </c>
      <c r="F1759" s="2">
        <v>21</v>
      </c>
      <c r="G1759" s="2">
        <f t="shared" si="27"/>
        <v>5</v>
      </c>
      <c r="H1759" t="s">
        <v>101</v>
      </c>
      <c r="I1759" t="s">
        <v>69</v>
      </c>
      <c r="J1759" t="s">
        <v>41</v>
      </c>
      <c r="K1759" t="s">
        <v>69</v>
      </c>
      <c r="L1759" t="s">
        <v>45</v>
      </c>
      <c r="M1759" t="s">
        <v>107</v>
      </c>
      <c r="N1759" t="s">
        <v>45</v>
      </c>
      <c r="O1759" t="s">
        <v>153</v>
      </c>
      <c r="P1759" t="s">
        <v>235</v>
      </c>
      <c r="Q1759">
        <v>101055356</v>
      </c>
      <c r="R1759" t="s">
        <v>904</v>
      </c>
      <c r="S1759" s="1">
        <v>44346</v>
      </c>
      <c r="T1759" t="s">
        <v>48</v>
      </c>
      <c r="U1759">
        <v>1</v>
      </c>
      <c r="V1759">
        <v>1</v>
      </c>
      <c r="W1759">
        <v>1</v>
      </c>
      <c r="X1759">
        <v>0</v>
      </c>
      <c r="Y1759">
        <v>0</v>
      </c>
      <c r="AC1759" s="3">
        <v>162301</v>
      </c>
      <c r="AD1759">
        <v>0</v>
      </c>
      <c r="AE1759">
        <v>0</v>
      </c>
      <c r="AH1759" t="s">
        <v>64</v>
      </c>
      <c r="AI1759" t="s">
        <v>52</v>
      </c>
      <c r="AK1759" t="s">
        <v>59</v>
      </c>
    </row>
    <row r="1760" spans="1:37" x14ac:dyDescent="0.25">
      <c r="A1760" t="s">
        <v>38</v>
      </c>
      <c r="B1760">
        <v>101054628</v>
      </c>
      <c r="C1760">
        <v>57135</v>
      </c>
      <c r="D1760">
        <v>57150</v>
      </c>
      <c r="E1760" s="1">
        <v>44344</v>
      </c>
      <c r="F1760" s="2">
        <v>21</v>
      </c>
      <c r="G1760" s="2">
        <f t="shared" si="27"/>
        <v>5</v>
      </c>
      <c r="H1760" t="s">
        <v>101</v>
      </c>
      <c r="I1760" t="s">
        <v>69</v>
      </c>
      <c r="J1760" t="s">
        <v>41</v>
      </c>
      <c r="K1760" t="s">
        <v>69</v>
      </c>
      <c r="L1760" t="s">
        <v>45</v>
      </c>
      <c r="M1760" t="s">
        <v>107</v>
      </c>
      <c r="N1760" t="s">
        <v>45</v>
      </c>
      <c r="O1760" t="s">
        <v>153</v>
      </c>
      <c r="P1760" t="s">
        <v>235</v>
      </c>
      <c r="Q1760">
        <v>101055357</v>
      </c>
      <c r="R1760" t="s">
        <v>903</v>
      </c>
      <c r="S1760" s="1">
        <v>44346</v>
      </c>
      <c r="T1760" t="s">
        <v>48</v>
      </c>
      <c r="U1760">
        <v>1</v>
      </c>
      <c r="V1760">
        <v>1</v>
      </c>
      <c r="W1760">
        <v>1</v>
      </c>
      <c r="X1760">
        <v>0</v>
      </c>
      <c r="Y1760">
        <v>0</v>
      </c>
      <c r="AC1760" s="3">
        <v>162301</v>
      </c>
      <c r="AD1760">
        <v>0</v>
      </c>
      <c r="AE1760">
        <v>0</v>
      </c>
      <c r="AH1760" t="s">
        <v>64</v>
      </c>
      <c r="AI1760" t="s">
        <v>52</v>
      </c>
      <c r="AK1760" t="s">
        <v>59</v>
      </c>
    </row>
    <row r="1761" spans="1:38" x14ac:dyDescent="0.25">
      <c r="A1761" t="s">
        <v>38</v>
      </c>
      <c r="B1761">
        <v>101054629</v>
      </c>
      <c r="C1761">
        <v>57136</v>
      </c>
      <c r="D1761">
        <v>57151</v>
      </c>
      <c r="E1761" s="1">
        <v>44344</v>
      </c>
      <c r="F1761" s="2">
        <v>21</v>
      </c>
      <c r="G1761" s="2">
        <f t="shared" si="27"/>
        <v>5</v>
      </c>
      <c r="H1761" t="s">
        <v>114</v>
      </c>
      <c r="I1761" t="s">
        <v>69</v>
      </c>
      <c r="J1761" t="s">
        <v>41</v>
      </c>
      <c r="K1761" t="s">
        <v>107</v>
      </c>
      <c r="L1761" t="s">
        <v>45</v>
      </c>
      <c r="M1761" t="s">
        <v>69</v>
      </c>
      <c r="N1761" t="s">
        <v>45</v>
      </c>
      <c r="O1761" t="s">
        <v>153</v>
      </c>
      <c r="P1761" t="s">
        <v>235</v>
      </c>
      <c r="Q1761">
        <v>101055358</v>
      </c>
      <c r="R1761" t="s">
        <v>1029</v>
      </c>
      <c r="S1761" s="1">
        <v>44346</v>
      </c>
      <c r="T1761" t="s">
        <v>48</v>
      </c>
      <c r="U1761">
        <v>1</v>
      </c>
      <c r="V1761">
        <v>1</v>
      </c>
      <c r="W1761">
        <v>1</v>
      </c>
      <c r="X1761">
        <v>0</v>
      </c>
      <c r="Y1761">
        <v>0</v>
      </c>
      <c r="AC1761" s="3">
        <v>324601</v>
      </c>
      <c r="AD1761">
        <v>0</v>
      </c>
      <c r="AE1761">
        <v>0</v>
      </c>
      <c r="AH1761" t="s">
        <v>64</v>
      </c>
      <c r="AI1761" t="s">
        <v>52</v>
      </c>
      <c r="AK1761" t="s">
        <v>59</v>
      </c>
    </row>
    <row r="1762" spans="1:38" x14ac:dyDescent="0.25">
      <c r="A1762" t="s">
        <v>38</v>
      </c>
      <c r="B1762">
        <v>101054630</v>
      </c>
      <c r="C1762">
        <v>57137</v>
      </c>
      <c r="D1762">
        <v>57152</v>
      </c>
      <c r="E1762" s="1">
        <v>44344</v>
      </c>
      <c r="F1762" s="2">
        <v>21</v>
      </c>
      <c r="G1762" s="2">
        <f t="shared" si="27"/>
        <v>5</v>
      </c>
      <c r="H1762" t="s">
        <v>122</v>
      </c>
      <c r="I1762" t="s">
        <v>69</v>
      </c>
      <c r="J1762" t="s">
        <v>41</v>
      </c>
      <c r="K1762" t="s">
        <v>69</v>
      </c>
      <c r="L1762" t="s">
        <v>45</v>
      </c>
      <c r="M1762" t="s">
        <v>69</v>
      </c>
      <c r="N1762" t="s">
        <v>45</v>
      </c>
      <c r="O1762" t="s">
        <v>153</v>
      </c>
      <c r="P1762" t="s">
        <v>235</v>
      </c>
      <c r="Q1762">
        <v>101055359</v>
      </c>
      <c r="R1762" t="s">
        <v>1026</v>
      </c>
      <c r="S1762" s="1">
        <v>44346</v>
      </c>
      <c r="T1762" t="s">
        <v>48</v>
      </c>
      <c r="U1762">
        <v>3</v>
      </c>
      <c r="V1762">
        <v>3</v>
      </c>
      <c r="W1762">
        <v>1</v>
      </c>
      <c r="X1762">
        <v>0</v>
      </c>
      <c r="Y1762">
        <v>0</v>
      </c>
      <c r="AC1762" s="3">
        <v>109946</v>
      </c>
      <c r="AD1762">
        <v>0</v>
      </c>
      <c r="AE1762">
        <v>0</v>
      </c>
      <c r="AH1762" t="s">
        <v>64</v>
      </c>
      <c r="AI1762" t="s">
        <v>52</v>
      </c>
      <c r="AK1762" t="s">
        <v>59</v>
      </c>
    </row>
    <row r="1763" spans="1:38" x14ac:dyDescent="0.25">
      <c r="A1763" t="s">
        <v>38</v>
      </c>
      <c r="B1763">
        <v>101054631</v>
      </c>
      <c r="C1763">
        <v>57138</v>
      </c>
      <c r="D1763">
        <v>57154</v>
      </c>
      <c r="E1763" s="1">
        <v>44344</v>
      </c>
      <c r="F1763" s="2">
        <v>21</v>
      </c>
      <c r="G1763" s="2">
        <f t="shared" si="27"/>
        <v>5</v>
      </c>
      <c r="H1763" t="s">
        <v>114</v>
      </c>
      <c r="I1763" t="s">
        <v>38</v>
      </c>
      <c r="J1763" t="s">
        <v>41</v>
      </c>
      <c r="K1763" t="s">
        <v>38</v>
      </c>
      <c r="L1763" t="s">
        <v>45</v>
      </c>
      <c r="M1763" t="s">
        <v>38</v>
      </c>
      <c r="N1763" t="s">
        <v>45</v>
      </c>
      <c r="O1763" t="s">
        <v>174</v>
      </c>
      <c r="P1763" t="s">
        <v>175</v>
      </c>
      <c r="Q1763">
        <v>101055360</v>
      </c>
      <c r="R1763" t="s">
        <v>958</v>
      </c>
      <c r="S1763" s="1">
        <v>44346</v>
      </c>
      <c r="T1763" t="s">
        <v>48</v>
      </c>
      <c r="U1763">
        <v>1</v>
      </c>
      <c r="V1763">
        <v>1</v>
      </c>
      <c r="W1763">
        <v>1</v>
      </c>
      <c r="X1763">
        <v>0</v>
      </c>
      <c r="Y1763">
        <v>0</v>
      </c>
      <c r="AC1763" s="3">
        <v>240000</v>
      </c>
      <c r="AD1763">
        <v>0</v>
      </c>
      <c r="AE1763">
        <v>0</v>
      </c>
      <c r="AH1763" t="s">
        <v>64</v>
      </c>
      <c r="AI1763" t="s">
        <v>52</v>
      </c>
      <c r="AK1763" t="s">
        <v>59</v>
      </c>
    </row>
    <row r="1764" spans="1:38" x14ac:dyDescent="0.25">
      <c r="A1764" t="s">
        <v>38</v>
      </c>
      <c r="B1764">
        <v>101054632</v>
      </c>
      <c r="C1764">
        <v>57139</v>
      </c>
      <c r="D1764">
        <v>57327</v>
      </c>
      <c r="E1764" s="1">
        <v>44344</v>
      </c>
      <c r="F1764" s="2">
        <v>21</v>
      </c>
      <c r="G1764" s="2">
        <f t="shared" si="27"/>
        <v>5</v>
      </c>
      <c r="H1764" t="s">
        <v>256</v>
      </c>
      <c r="I1764" t="s">
        <v>79</v>
      </c>
      <c r="J1764" t="s">
        <v>41</v>
      </c>
      <c r="K1764" t="s">
        <v>79</v>
      </c>
      <c r="L1764" t="s">
        <v>45</v>
      </c>
      <c r="M1764" t="s">
        <v>257</v>
      </c>
      <c r="N1764" t="s">
        <v>258</v>
      </c>
      <c r="O1764" t="s">
        <v>210</v>
      </c>
      <c r="P1764" t="s">
        <v>211</v>
      </c>
      <c r="Q1764">
        <v>101055361</v>
      </c>
      <c r="R1764" t="s">
        <v>1030</v>
      </c>
      <c r="S1764" s="1">
        <v>44349</v>
      </c>
      <c r="T1764" t="s">
        <v>48</v>
      </c>
      <c r="U1764">
        <v>10075</v>
      </c>
      <c r="V1764">
        <v>10075</v>
      </c>
      <c r="W1764">
        <v>1</v>
      </c>
      <c r="X1764">
        <v>442664</v>
      </c>
      <c r="Y1764">
        <v>0</v>
      </c>
      <c r="Z1764" t="s">
        <v>49</v>
      </c>
      <c r="AC1764" s="3">
        <v>3333918</v>
      </c>
      <c r="AD1764">
        <v>0</v>
      </c>
      <c r="AE1764">
        <v>0</v>
      </c>
      <c r="AF1764" t="s">
        <v>56</v>
      </c>
      <c r="AH1764" t="s">
        <v>212</v>
      </c>
      <c r="AI1764" t="s">
        <v>52</v>
      </c>
      <c r="AK1764" t="s">
        <v>59</v>
      </c>
    </row>
    <row r="1765" spans="1:38" x14ac:dyDescent="0.25">
      <c r="A1765" t="s">
        <v>38</v>
      </c>
      <c r="B1765">
        <v>101054633</v>
      </c>
      <c r="C1765">
        <v>57140</v>
      </c>
      <c r="D1765">
        <v>57199</v>
      </c>
      <c r="E1765" s="1">
        <v>44344</v>
      </c>
      <c r="F1765" s="2">
        <v>21</v>
      </c>
      <c r="G1765" s="2">
        <f t="shared" si="27"/>
        <v>5</v>
      </c>
      <c r="H1765" t="s">
        <v>256</v>
      </c>
      <c r="I1765" t="s">
        <v>79</v>
      </c>
      <c r="J1765" t="s">
        <v>41</v>
      </c>
      <c r="K1765" t="s">
        <v>79</v>
      </c>
      <c r="L1765" t="s">
        <v>45</v>
      </c>
      <c r="M1765" t="s">
        <v>450</v>
      </c>
      <c r="N1765" t="s">
        <v>451</v>
      </c>
      <c r="O1765" t="s">
        <v>300</v>
      </c>
      <c r="P1765" t="s">
        <v>301</v>
      </c>
      <c r="Q1765">
        <v>101055362</v>
      </c>
      <c r="R1765" t="s">
        <v>1031</v>
      </c>
      <c r="S1765" s="1">
        <v>44347</v>
      </c>
      <c r="T1765" t="s">
        <v>48</v>
      </c>
      <c r="U1765">
        <v>10069</v>
      </c>
      <c r="V1765">
        <v>10069</v>
      </c>
      <c r="W1765">
        <v>1</v>
      </c>
      <c r="X1765">
        <v>221080</v>
      </c>
      <c r="Y1765">
        <v>0</v>
      </c>
      <c r="Z1765" t="s">
        <v>49</v>
      </c>
      <c r="AC1765" s="3">
        <v>1437753</v>
      </c>
      <c r="AD1765">
        <v>0</v>
      </c>
      <c r="AE1765">
        <v>0</v>
      </c>
      <c r="AF1765" t="s">
        <v>56</v>
      </c>
      <c r="AH1765" t="s">
        <v>212</v>
      </c>
      <c r="AI1765" t="s">
        <v>52</v>
      </c>
      <c r="AK1765" t="s">
        <v>59</v>
      </c>
    </row>
    <row r="1766" spans="1:38" x14ac:dyDescent="0.25">
      <c r="A1766" t="s">
        <v>38</v>
      </c>
      <c r="B1766">
        <v>101054634</v>
      </c>
      <c r="C1766">
        <v>57141</v>
      </c>
      <c r="D1766">
        <v>57167</v>
      </c>
      <c r="E1766" s="1">
        <v>44344</v>
      </c>
      <c r="F1766" s="2">
        <v>21</v>
      </c>
      <c r="G1766" s="2">
        <f t="shared" si="27"/>
        <v>5</v>
      </c>
      <c r="H1766" t="s">
        <v>114</v>
      </c>
      <c r="I1766" t="s">
        <v>40</v>
      </c>
      <c r="J1766" t="s">
        <v>41</v>
      </c>
      <c r="K1766" t="s">
        <v>44</v>
      </c>
      <c r="L1766" t="s">
        <v>45</v>
      </c>
      <c r="M1766" t="s">
        <v>107</v>
      </c>
      <c r="N1766" t="s">
        <v>45</v>
      </c>
      <c r="O1766" t="s">
        <v>109</v>
      </c>
      <c r="P1766" t="s">
        <v>112</v>
      </c>
      <c r="Q1766">
        <v>101055363</v>
      </c>
      <c r="R1766" t="s">
        <v>1028</v>
      </c>
      <c r="S1766" s="1">
        <v>44347</v>
      </c>
      <c r="T1766" t="s">
        <v>48</v>
      </c>
      <c r="U1766">
        <v>1</v>
      </c>
      <c r="V1766">
        <v>1</v>
      </c>
      <c r="W1766">
        <v>1</v>
      </c>
      <c r="X1766">
        <v>10000</v>
      </c>
      <c r="Y1766">
        <v>0</v>
      </c>
      <c r="Z1766" t="s">
        <v>49</v>
      </c>
      <c r="AC1766" s="3">
        <v>324601</v>
      </c>
      <c r="AD1766">
        <v>0</v>
      </c>
      <c r="AE1766">
        <v>0</v>
      </c>
      <c r="AF1766" t="s">
        <v>56</v>
      </c>
      <c r="AH1766" t="s">
        <v>64</v>
      </c>
      <c r="AI1766" t="s">
        <v>52</v>
      </c>
      <c r="AK1766" t="s">
        <v>59</v>
      </c>
    </row>
    <row r="1767" spans="1:38" x14ac:dyDescent="0.25">
      <c r="A1767" t="s">
        <v>38</v>
      </c>
      <c r="B1767">
        <v>101054635</v>
      </c>
      <c r="C1767">
        <v>57142</v>
      </c>
      <c r="D1767">
        <v>57171</v>
      </c>
      <c r="E1767" s="1">
        <v>44344</v>
      </c>
      <c r="F1767" s="2">
        <v>21</v>
      </c>
      <c r="G1767" s="2">
        <f t="shared" si="27"/>
        <v>5</v>
      </c>
      <c r="H1767" t="s">
        <v>114</v>
      </c>
      <c r="I1767" t="s">
        <v>40</v>
      </c>
      <c r="J1767" t="s">
        <v>41</v>
      </c>
      <c r="K1767" t="s">
        <v>44</v>
      </c>
      <c r="L1767" t="s">
        <v>45</v>
      </c>
      <c r="M1767" t="s">
        <v>107</v>
      </c>
      <c r="N1767" t="s">
        <v>45</v>
      </c>
      <c r="O1767" t="s">
        <v>115</v>
      </c>
      <c r="P1767" t="s">
        <v>154</v>
      </c>
      <c r="Q1767">
        <v>101055364</v>
      </c>
      <c r="R1767" t="s">
        <v>1032</v>
      </c>
      <c r="S1767" s="1">
        <v>44347</v>
      </c>
      <c r="T1767" t="s">
        <v>48</v>
      </c>
      <c r="U1767">
        <v>1</v>
      </c>
      <c r="V1767">
        <v>1</v>
      </c>
      <c r="W1767">
        <v>1</v>
      </c>
      <c r="X1767">
        <v>10000</v>
      </c>
      <c r="Y1767">
        <v>0</v>
      </c>
      <c r="Z1767" t="s">
        <v>49</v>
      </c>
      <c r="AC1767" s="3">
        <v>324601</v>
      </c>
      <c r="AD1767">
        <v>0</v>
      </c>
      <c r="AE1767">
        <v>0</v>
      </c>
      <c r="AF1767" t="s">
        <v>56</v>
      </c>
      <c r="AH1767" t="s">
        <v>64</v>
      </c>
      <c r="AI1767" t="s">
        <v>52</v>
      </c>
      <c r="AK1767" t="s">
        <v>59</v>
      </c>
    </row>
    <row r="1768" spans="1:38" x14ac:dyDescent="0.25">
      <c r="A1768" t="s">
        <v>38</v>
      </c>
      <c r="B1768">
        <v>101054636</v>
      </c>
      <c r="C1768">
        <v>57143</v>
      </c>
      <c r="D1768">
        <v>57172</v>
      </c>
      <c r="E1768" s="1">
        <v>44344</v>
      </c>
      <c r="F1768" s="2">
        <v>21</v>
      </c>
      <c r="G1768" s="2">
        <f t="shared" si="27"/>
        <v>5</v>
      </c>
      <c r="H1768" t="s">
        <v>256</v>
      </c>
      <c r="I1768" t="s">
        <v>79</v>
      </c>
      <c r="J1768" t="s">
        <v>41</v>
      </c>
      <c r="K1768" t="s">
        <v>79</v>
      </c>
      <c r="L1768" t="s">
        <v>45</v>
      </c>
      <c r="M1768" t="s">
        <v>267</v>
      </c>
      <c r="N1768" t="s">
        <v>268</v>
      </c>
      <c r="O1768" t="s">
        <v>296</v>
      </c>
      <c r="P1768" t="s">
        <v>297</v>
      </c>
      <c r="Q1768">
        <v>101055365</v>
      </c>
      <c r="R1768" t="s">
        <v>1033</v>
      </c>
      <c r="S1768" s="1">
        <v>44347</v>
      </c>
      <c r="T1768" t="s">
        <v>48</v>
      </c>
      <c r="U1768">
        <v>10082</v>
      </c>
      <c r="V1768">
        <v>10084</v>
      </c>
      <c r="W1768">
        <v>1</v>
      </c>
      <c r="X1768">
        <v>493712</v>
      </c>
      <c r="Y1768">
        <v>0</v>
      </c>
      <c r="Z1768" t="s">
        <v>49</v>
      </c>
      <c r="AC1768" s="3">
        <v>2016400</v>
      </c>
      <c r="AD1768">
        <v>0</v>
      </c>
      <c r="AE1768">
        <v>0</v>
      </c>
      <c r="AF1768" t="s">
        <v>56</v>
      </c>
      <c r="AH1768" t="s">
        <v>212</v>
      </c>
      <c r="AI1768" t="s">
        <v>52</v>
      </c>
      <c r="AK1768" t="s">
        <v>53</v>
      </c>
      <c r="AL1768" s="1">
        <v>44355</v>
      </c>
    </row>
    <row r="1769" spans="1:38" x14ac:dyDescent="0.25">
      <c r="A1769" t="s">
        <v>38</v>
      </c>
      <c r="B1769">
        <v>101054637</v>
      </c>
      <c r="C1769">
        <v>57144</v>
      </c>
      <c r="D1769">
        <v>57223</v>
      </c>
      <c r="E1769" s="1">
        <v>44344</v>
      </c>
      <c r="F1769" s="2">
        <v>21</v>
      </c>
      <c r="G1769" s="2">
        <f t="shared" si="27"/>
        <v>5</v>
      </c>
      <c r="H1769" t="s">
        <v>256</v>
      </c>
      <c r="I1769" t="s">
        <v>79</v>
      </c>
      <c r="J1769" t="s">
        <v>41</v>
      </c>
      <c r="K1769" t="s">
        <v>79</v>
      </c>
      <c r="L1769" t="s">
        <v>45</v>
      </c>
      <c r="M1769" t="s">
        <v>257</v>
      </c>
      <c r="N1769" t="s">
        <v>268</v>
      </c>
      <c r="O1769" t="s">
        <v>280</v>
      </c>
      <c r="P1769" t="s">
        <v>287</v>
      </c>
      <c r="Q1769">
        <v>101055366</v>
      </c>
      <c r="R1769" t="s">
        <v>1034</v>
      </c>
      <c r="S1769" s="1">
        <v>44348</v>
      </c>
      <c r="T1769" t="s">
        <v>48</v>
      </c>
      <c r="U1769">
        <v>10092</v>
      </c>
      <c r="V1769">
        <v>10110</v>
      </c>
      <c r="W1769">
        <v>1</v>
      </c>
      <c r="X1769">
        <v>429712</v>
      </c>
      <c r="Y1769">
        <v>0</v>
      </c>
      <c r="Z1769" t="s">
        <v>49</v>
      </c>
      <c r="AC1769" s="3">
        <v>2018400</v>
      </c>
      <c r="AD1769">
        <v>0</v>
      </c>
      <c r="AE1769">
        <v>0</v>
      </c>
      <c r="AF1769" t="s">
        <v>56</v>
      </c>
      <c r="AH1769" t="s">
        <v>212</v>
      </c>
      <c r="AI1769" t="s">
        <v>52</v>
      </c>
      <c r="AK1769" t="s">
        <v>59</v>
      </c>
    </row>
    <row r="1770" spans="1:38" x14ac:dyDescent="0.25">
      <c r="A1770" t="s">
        <v>38</v>
      </c>
      <c r="B1770">
        <v>101054638</v>
      </c>
      <c r="C1770">
        <v>57145</v>
      </c>
      <c r="D1770">
        <v>57186</v>
      </c>
      <c r="E1770" s="1">
        <v>44344</v>
      </c>
      <c r="F1770" s="2">
        <v>21</v>
      </c>
      <c r="G1770" s="2">
        <f t="shared" si="27"/>
        <v>5</v>
      </c>
      <c r="H1770" t="s">
        <v>256</v>
      </c>
      <c r="I1770" t="s">
        <v>79</v>
      </c>
      <c r="J1770" t="s">
        <v>41</v>
      </c>
      <c r="K1770" t="s">
        <v>79</v>
      </c>
      <c r="L1770" t="s">
        <v>45</v>
      </c>
      <c r="M1770" t="s">
        <v>267</v>
      </c>
      <c r="N1770" t="s">
        <v>268</v>
      </c>
      <c r="O1770" t="s">
        <v>369</v>
      </c>
      <c r="P1770" t="s">
        <v>370</v>
      </c>
      <c r="Q1770">
        <v>101055367</v>
      </c>
      <c r="R1770" t="s">
        <v>1035</v>
      </c>
      <c r="S1770" s="1">
        <v>44347</v>
      </c>
      <c r="T1770" t="s">
        <v>48</v>
      </c>
      <c r="U1770">
        <v>10063</v>
      </c>
      <c r="V1770">
        <v>10077</v>
      </c>
      <c r="W1770">
        <v>1</v>
      </c>
      <c r="X1770">
        <v>493712</v>
      </c>
      <c r="Y1770">
        <v>0</v>
      </c>
      <c r="Z1770" t="s">
        <v>49</v>
      </c>
      <c r="AC1770" s="3">
        <v>2012600</v>
      </c>
      <c r="AD1770">
        <v>0</v>
      </c>
      <c r="AE1770">
        <v>0</v>
      </c>
      <c r="AF1770" t="s">
        <v>56</v>
      </c>
      <c r="AH1770" t="s">
        <v>212</v>
      </c>
      <c r="AI1770" t="s">
        <v>52</v>
      </c>
      <c r="AK1770" t="s">
        <v>53</v>
      </c>
      <c r="AL1770" s="1">
        <v>44355</v>
      </c>
    </row>
    <row r="1771" spans="1:38" x14ac:dyDescent="0.25">
      <c r="A1771" t="s">
        <v>38</v>
      </c>
      <c r="B1771">
        <v>101054639</v>
      </c>
      <c r="C1771">
        <v>57146</v>
      </c>
      <c r="D1771">
        <v>57191</v>
      </c>
      <c r="E1771" s="1">
        <v>44344</v>
      </c>
      <c r="F1771" s="2">
        <v>21</v>
      </c>
      <c r="G1771" s="2">
        <f t="shared" si="27"/>
        <v>5</v>
      </c>
      <c r="H1771" t="s">
        <v>256</v>
      </c>
      <c r="I1771" t="s">
        <v>79</v>
      </c>
      <c r="J1771" t="s">
        <v>41</v>
      </c>
      <c r="K1771" t="s">
        <v>79</v>
      </c>
      <c r="L1771" t="s">
        <v>45</v>
      </c>
      <c r="M1771" t="s">
        <v>450</v>
      </c>
      <c r="N1771" t="s">
        <v>451</v>
      </c>
      <c r="O1771" t="s">
        <v>282</v>
      </c>
      <c r="P1771" t="s">
        <v>283</v>
      </c>
      <c r="Q1771">
        <v>101055368</v>
      </c>
      <c r="R1771" t="s">
        <v>1036</v>
      </c>
      <c r="S1771" s="1">
        <v>44347</v>
      </c>
      <c r="T1771" t="s">
        <v>48</v>
      </c>
      <c r="U1771">
        <v>10161</v>
      </c>
      <c r="V1771">
        <v>10161</v>
      </c>
      <c r="W1771">
        <v>1</v>
      </c>
      <c r="X1771">
        <v>221080</v>
      </c>
      <c r="Y1771">
        <v>0</v>
      </c>
      <c r="Z1771" t="s">
        <v>49</v>
      </c>
      <c r="AC1771" s="3">
        <v>1450889</v>
      </c>
      <c r="AD1771">
        <v>0</v>
      </c>
      <c r="AE1771">
        <v>0</v>
      </c>
      <c r="AF1771" t="s">
        <v>56</v>
      </c>
      <c r="AH1771" t="s">
        <v>212</v>
      </c>
      <c r="AI1771" t="s">
        <v>52</v>
      </c>
      <c r="AK1771" t="s">
        <v>59</v>
      </c>
    </row>
    <row r="1772" spans="1:38" x14ac:dyDescent="0.25">
      <c r="A1772" t="s">
        <v>38</v>
      </c>
      <c r="B1772">
        <v>101054640</v>
      </c>
      <c r="C1772">
        <v>57147</v>
      </c>
      <c r="D1772">
        <v>57335</v>
      </c>
      <c r="E1772" s="1">
        <v>44344</v>
      </c>
      <c r="F1772" s="2">
        <v>21</v>
      </c>
      <c r="G1772" s="2">
        <f t="shared" si="27"/>
        <v>5</v>
      </c>
      <c r="H1772" t="s">
        <v>39</v>
      </c>
      <c r="I1772" t="s">
        <v>40</v>
      </c>
      <c r="J1772" t="s">
        <v>41</v>
      </c>
      <c r="K1772" t="s">
        <v>132</v>
      </c>
      <c r="L1772" t="s">
        <v>133</v>
      </c>
      <c r="M1772" t="s">
        <v>79</v>
      </c>
      <c r="N1772" t="s">
        <v>45</v>
      </c>
      <c r="O1772" t="s">
        <v>298</v>
      </c>
      <c r="P1772" t="s">
        <v>299</v>
      </c>
      <c r="Q1772">
        <v>101055369</v>
      </c>
      <c r="R1772">
        <v>98217</v>
      </c>
      <c r="S1772" s="1">
        <v>44349</v>
      </c>
      <c r="T1772" t="s">
        <v>48</v>
      </c>
      <c r="U1772">
        <v>34890</v>
      </c>
      <c r="V1772">
        <v>34900</v>
      </c>
      <c r="W1772">
        <v>1</v>
      </c>
      <c r="X1772">
        <v>528160</v>
      </c>
      <c r="Y1772">
        <v>0</v>
      </c>
      <c r="Z1772" t="s">
        <v>49</v>
      </c>
      <c r="AC1772" s="3">
        <v>2965650</v>
      </c>
      <c r="AD1772">
        <v>0</v>
      </c>
      <c r="AE1772">
        <v>0</v>
      </c>
      <c r="AF1772" t="s">
        <v>56</v>
      </c>
      <c r="AH1772" t="s">
        <v>212</v>
      </c>
      <c r="AI1772" t="s">
        <v>52</v>
      </c>
      <c r="AK1772" t="s">
        <v>59</v>
      </c>
    </row>
    <row r="1773" spans="1:38" x14ac:dyDescent="0.25">
      <c r="A1773" t="s">
        <v>38</v>
      </c>
      <c r="B1773">
        <v>101054641</v>
      </c>
      <c r="C1773">
        <v>57148</v>
      </c>
      <c r="E1773" s="1">
        <v>44344</v>
      </c>
      <c r="F1773" s="2">
        <v>21</v>
      </c>
      <c r="G1773" s="2">
        <f t="shared" si="27"/>
        <v>5</v>
      </c>
      <c r="H1773" t="s">
        <v>39</v>
      </c>
      <c r="I1773" t="s">
        <v>40</v>
      </c>
      <c r="J1773" t="s">
        <v>41</v>
      </c>
      <c r="K1773" t="s">
        <v>247</v>
      </c>
      <c r="L1773" t="s">
        <v>248</v>
      </c>
      <c r="M1773" t="s">
        <v>69</v>
      </c>
      <c r="N1773" t="s">
        <v>45</v>
      </c>
      <c r="O1773" t="s">
        <v>249</v>
      </c>
      <c r="P1773" t="s">
        <v>250</v>
      </c>
      <c r="Q1773">
        <v>101055370</v>
      </c>
      <c r="R1773">
        <v>57647</v>
      </c>
      <c r="S1773" s="1">
        <v>44349</v>
      </c>
      <c r="T1773" t="s">
        <v>251</v>
      </c>
      <c r="U1773">
        <v>35010</v>
      </c>
      <c r="V1773">
        <v>35010</v>
      </c>
      <c r="W1773">
        <v>1</v>
      </c>
      <c r="X1773">
        <v>0</v>
      </c>
      <c r="Y1773">
        <v>0</v>
      </c>
      <c r="AC1773" s="3">
        <v>1348935</v>
      </c>
      <c r="AD1773">
        <v>1207500</v>
      </c>
      <c r="AE1773">
        <v>-17850</v>
      </c>
      <c r="AH1773" t="s">
        <v>51</v>
      </c>
      <c r="AI1773" t="s">
        <v>52</v>
      </c>
      <c r="AK1773" t="s">
        <v>59</v>
      </c>
    </row>
    <row r="1774" spans="1:38" x14ac:dyDescent="0.25">
      <c r="A1774" t="s">
        <v>38</v>
      </c>
      <c r="B1774">
        <v>101054642</v>
      </c>
      <c r="C1774">
        <v>57149</v>
      </c>
      <c r="E1774" s="1">
        <v>44344</v>
      </c>
      <c r="F1774" s="2">
        <v>21</v>
      </c>
      <c r="G1774" s="2">
        <f t="shared" si="27"/>
        <v>5</v>
      </c>
      <c r="H1774" t="s">
        <v>39</v>
      </c>
      <c r="I1774" t="s">
        <v>40</v>
      </c>
      <c r="J1774" t="s">
        <v>41</v>
      </c>
      <c r="K1774" t="s">
        <v>247</v>
      </c>
      <c r="L1774" t="s">
        <v>248</v>
      </c>
      <c r="M1774" t="s">
        <v>69</v>
      </c>
      <c r="N1774" t="s">
        <v>45</v>
      </c>
      <c r="O1774" t="s">
        <v>1037</v>
      </c>
      <c r="P1774" t="s">
        <v>1038</v>
      </c>
      <c r="Q1774">
        <v>101055371</v>
      </c>
      <c r="R1774">
        <v>57733</v>
      </c>
      <c r="S1774" s="1">
        <v>44349</v>
      </c>
      <c r="T1774" t="s">
        <v>251</v>
      </c>
      <c r="U1774">
        <v>34530</v>
      </c>
      <c r="V1774">
        <v>34550</v>
      </c>
      <c r="W1774">
        <v>1</v>
      </c>
      <c r="X1774">
        <v>0</v>
      </c>
      <c r="Y1774">
        <v>0</v>
      </c>
      <c r="AC1774" s="3">
        <v>1330441</v>
      </c>
      <c r="AD1774">
        <v>1207500</v>
      </c>
      <c r="AE1774">
        <v>-1050</v>
      </c>
      <c r="AH1774" t="s">
        <v>51</v>
      </c>
      <c r="AI1774" t="s">
        <v>52</v>
      </c>
      <c r="AK1774" t="s">
        <v>59</v>
      </c>
    </row>
    <row r="1775" spans="1:38" x14ac:dyDescent="0.25">
      <c r="A1775" t="s">
        <v>38</v>
      </c>
      <c r="B1775">
        <v>101054643</v>
      </c>
      <c r="C1775">
        <v>57150</v>
      </c>
      <c r="D1775">
        <v>57403</v>
      </c>
      <c r="E1775" s="1">
        <v>44344</v>
      </c>
      <c r="F1775" s="2">
        <v>21</v>
      </c>
      <c r="G1775" s="2">
        <f t="shared" si="27"/>
        <v>5</v>
      </c>
      <c r="H1775" t="s">
        <v>171</v>
      </c>
      <c r="I1775" t="s">
        <v>124</v>
      </c>
      <c r="J1775" t="s">
        <v>41</v>
      </c>
      <c r="K1775" t="s">
        <v>172</v>
      </c>
      <c r="L1775" t="s">
        <v>173</v>
      </c>
      <c r="M1775" t="s">
        <v>42</v>
      </c>
      <c r="N1775" t="s">
        <v>43</v>
      </c>
      <c r="O1775" t="s">
        <v>202</v>
      </c>
      <c r="P1775" t="s">
        <v>662</v>
      </c>
      <c r="Q1775">
        <v>101055372</v>
      </c>
      <c r="R1775">
        <v>80643</v>
      </c>
      <c r="S1775" s="1">
        <v>44350</v>
      </c>
      <c r="T1775" t="s">
        <v>48</v>
      </c>
      <c r="U1775">
        <v>33110</v>
      </c>
      <c r="V1775">
        <v>33110</v>
      </c>
      <c r="W1775">
        <v>1</v>
      </c>
      <c r="X1775">
        <v>0</v>
      </c>
      <c r="Y1775">
        <v>0</v>
      </c>
      <c r="AC1775" s="3">
        <v>668160</v>
      </c>
      <c r="AD1775">
        <v>0</v>
      </c>
      <c r="AE1775">
        <v>0</v>
      </c>
      <c r="AH1775" t="s">
        <v>64</v>
      </c>
      <c r="AI1775" t="s">
        <v>52</v>
      </c>
      <c r="AK1775" t="s">
        <v>59</v>
      </c>
    </row>
    <row r="1776" spans="1:38" x14ac:dyDescent="0.25">
      <c r="A1776" t="s">
        <v>38</v>
      </c>
      <c r="B1776">
        <v>101054644</v>
      </c>
      <c r="C1776">
        <v>57151</v>
      </c>
      <c r="E1776" s="1">
        <v>44344</v>
      </c>
      <c r="F1776" s="2">
        <v>21</v>
      </c>
      <c r="G1776" s="2">
        <f t="shared" si="27"/>
        <v>5</v>
      </c>
      <c r="H1776" t="s">
        <v>171</v>
      </c>
      <c r="I1776" t="s">
        <v>124</v>
      </c>
      <c r="J1776" t="s">
        <v>41</v>
      </c>
      <c r="K1776" t="s">
        <v>454</v>
      </c>
      <c r="L1776" t="s">
        <v>166</v>
      </c>
      <c r="M1776" t="s">
        <v>42</v>
      </c>
      <c r="N1776" t="s">
        <v>43</v>
      </c>
      <c r="O1776" t="s">
        <v>458</v>
      </c>
      <c r="P1776" t="s">
        <v>459</v>
      </c>
      <c r="Q1776">
        <v>101055373</v>
      </c>
      <c r="R1776">
        <v>80628</v>
      </c>
      <c r="S1776" s="1">
        <v>44348</v>
      </c>
      <c r="T1776" t="s">
        <v>170</v>
      </c>
      <c r="U1776">
        <v>34080</v>
      </c>
      <c r="V1776">
        <v>34080</v>
      </c>
      <c r="W1776">
        <v>1</v>
      </c>
      <c r="X1776">
        <v>0</v>
      </c>
      <c r="Y1776">
        <v>0</v>
      </c>
      <c r="AC1776" s="3">
        <v>2141246</v>
      </c>
      <c r="AD1776">
        <v>1500000</v>
      </c>
      <c r="AE1776">
        <v>-204000</v>
      </c>
      <c r="AH1776" t="s">
        <v>64</v>
      </c>
      <c r="AI1776" t="s">
        <v>52</v>
      </c>
      <c r="AK1776" t="s">
        <v>59</v>
      </c>
    </row>
    <row r="1777" spans="1:38" x14ac:dyDescent="0.25">
      <c r="A1777" t="s">
        <v>38</v>
      </c>
      <c r="B1777">
        <v>101054645</v>
      </c>
      <c r="C1777">
        <v>57152</v>
      </c>
      <c r="E1777" s="1">
        <v>44344</v>
      </c>
      <c r="F1777" s="2">
        <v>21</v>
      </c>
      <c r="G1777" s="2">
        <f t="shared" si="27"/>
        <v>5</v>
      </c>
      <c r="H1777" t="s">
        <v>171</v>
      </c>
      <c r="I1777" t="s">
        <v>124</v>
      </c>
      <c r="J1777" t="s">
        <v>41</v>
      </c>
      <c r="K1777" t="s">
        <v>454</v>
      </c>
      <c r="L1777" t="s">
        <v>166</v>
      </c>
      <c r="M1777" t="s">
        <v>42</v>
      </c>
      <c r="N1777" t="s">
        <v>43</v>
      </c>
      <c r="O1777" t="s">
        <v>818</v>
      </c>
      <c r="P1777" t="s">
        <v>819</v>
      </c>
      <c r="Q1777">
        <v>101055374</v>
      </c>
      <c r="R1777">
        <v>80270</v>
      </c>
      <c r="S1777" s="1">
        <v>44350</v>
      </c>
      <c r="T1777" t="s">
        <v>820</v>
      </c>
      <c r="U1777">
        <v>31340</v>
      </c>
      <c r="V1777">
        <v>29580</v>
      </c>
      <c r="W1777">
        <v>1</v>
      </c>
      <c r="X1777">
        <v>0</v>
      </c>
      <c r="Y1777">
        <v>0</v>
      </c>
      <c r="AC1777" s="3">
        <v>1969092</v>
      </c>
      <c r="AD1777">
        <v>1500000</v>
      </c>
      <c r="AE1777">
        <v>-67000</v>
      </c>
      <c r="AH1777" t="s">
        <v>64</v>
      </c>
      <c r="AI1777" t="s">
        <v>52</v>
      </c>
      <c r="AK1777" t="s">
        <v>59</v>
      </c>
    </row>
    <row r="1778" spans="1:38" x14ac:dyDescent="0.25">
      <c r="A1778" t="s">
        <v>38</v>
      </c>
      <c r="B1778">
        <v>101054646</v>
      </c>
      <c r="C1778">
        <v>57153</v>
      </c>
      <c r="D1778">
        <v>57445</v>
      </c>
      <c r="E1778" s="1">
        <v>44345</v>
      </c>
      <c r="F1778" s="2">
        <v>21</v>
      </c>
      <c r="G1778" s="2">
        <f t="shared" si="27"/>
        <v>5</v>
      </c>
      <c r="H1778" t="s">
        <v>94</v>
      </c>
      <c r="I1778" t="s">
        <v>95</v>
      </c>
      <c r="J1778" t="s">
        <v>41</v>
      </c>
      <c r="K1778" t="s">
        <v>96</v>
      </c>
      <c r="L1778" t="s">
        <v>97</v>
      </c>
      <c r="M1778" t="s">
        <v>98</v>
      </c>
      <c r="N1778" t="s">
        <v>45</v>
      </c>
      <c r="O1778" t="s">
        <v>497</v>
      </c>
      <c r="P1778" t="s">
        <v>498</v>
      </c>
      <c r="Q1778">
        <v>101055375</v>
      </c>
      <c r="R1778">
        <v>519986</v>
      </c>
      <c r="S1778" s="1">
        <v>44351</v>
      </c>
      <c r="T1778" t="s">
        <v>48</v>
      </c>
      <c r="U1778">
        <v>32930</v>
      </c>
      <c r="V1778">
        <v>33330</v>
      </c>
      <c r="W1778">
        <v>1</v>
      </c>
      <c r="X1778">
        <v>1078648</v>
      </c>
      <c r="Y1778">
        <v>50000</v>
      </c>
      <c r="Z1778" t="s">
        <v>49</v>
      </c>
      <c r="AC1778" s="3">
        <v>4445550</v>
      </c>
      <c r="AD1778">
        <v>0</v>
      </c>
      <c r="AE1778">
        <v>0</v>
      </c>
      <c r="AF1778" t="s">
        <v>50</v>
      </c>
      <c r="AH1778" t="s">
        <v>87</v>
      </c>
      <c r="AI1778" t="s">
        <v>52</v>
      </c>
      <c r="AK1778" t="s">
        <v>59</v>
      </c>
    </row>
    <row r="1779" spans="1:38" x14ac:dyDescent="0.25">
      <c r="A1779" t="s">
        <v>38</v>
      </c>
      <c r="B1779">
        <v>101054647</v>
      </c>
      <c r="C1779">
        <v>57154</v>
      </c>
      <c r="D1779">
        <v>57485</v>
      </c>
      <c r="E1779" s="1">
        <v>44345</v>
      </c>
      <c r="F1779" s="2">
        <v>21</v>
      </c>
      <c r="G1779" s="2">
        <f t="shared" si="27"/>
        <v>5</v>
      </c>
      <c r="H1779" t="s">
        <v>94</v>
      </c>
      <c r="I1779" t="s">
        <v>95</v>
      </c>
      <c r="J1779" t="s">
        <v>41</v>
      </c>
      <c r="K1779" t="s">
        <v>96</v>
      </c>
      <c r="L1779" t="s">
        <v>97</v>
      </c>
      <c r="M1779" t="s">
        <v>98</v>
      </c>
      <c r="N1779" t="s">
        <v>45</v>
      </c>
      <c r="O1779" t="s">
        <v>499</v>
      </c>
      <c r="P1779" t="s">
        <v>500</v>
      </c>
      <c r="Q1779">
        <v>101055376</v>
      </c>
      <c r="R1779">
        <v>520174</v>
      </c>
      <c r="S1779" s="1">
        <v>44355</v>
      </c>
      <c r="T1779" t="s">
        <v>48</v>
      </c>
      <c r="U1779">
        <v>33410</v>
      </c>
      <c r="V1779">
        <v>33540</v>
      </c>
      <c r="W1779">
        <v>1</v>
      </c>
      <c r="X1779">
        <v>1078648</v>
      </c>
      <c r="Y1779">
        <v>0</v>
      </c>
      <c r="Z1779" t="s">
        <v>49</v>
      </c>
      <c r="AC1779" s="3">
        <v>4510350</v>
      </c>
      <c r="AD1779">
        <v>0</v>
      </c>
      <c r="AE1779">
        <v>0</v>
      </c>
      <c r="AF1779" t="s">
        <v>56</v>
      </c>
      <c r="AH1779" t="s">
        <v>87</v>
      </c>
      <c r="AI1779" t="s">
        <v>52</v>
      </c>
      <c r="AK1779" t="s">
        <v>59</v>
      </c>
    </row>
    <row r="1780" spans="1:38" x14ac:dyDescent="0.25">
      <c r="A1780" t="s">
        <v>38</v>
      </c>
      <c r="B1780">
        <v>101054648</v>
      </c>
      <c r="C1780">
        <v>57155</v>
      </c>
      <c r="D1780">
        <v>57330</v>
      </c>
      <c r="E1780" s="1">
        <v>44345</v>
      </c>
      <c r="F1780" s="2">
        <v>21</v>
      </c>
      <c r="G1780" s="2">
        <f t="shared" si="27"/>
        <v>5</v>
      </c>
      <c r="H1780" t="s">
        <v>39</v>
      </c>
      <c r="I1780" t="s">
        <v>40</v>
      </c>
      <c r="J1780" t="s">
        <v>41</v>
      </c>
      <c r="K1780" t="s">
        <v>42</v>
      </c>
      <c r="L1780" t="s">
        <v>43</v>
      </c>
      <c r="M1780" t="s">
        <v>44</v>
      </c>
      <c r="N1780" t="s">
        <v>45</v>
      </c>
      <c r="O1780" t="s">
        <v>245</v>
      </c>
      <c r="P1780" t="s">
        <v>246</v>
      </c>
      <c r="Q1780">
        <v>101055377</v>
      </c>
      <c r="R1780">
        <v>76373</v>
      </c>
      <c r="S1780" s="1">
        <v>44349</v>
      </c>
      <c r="T1780" t="s">
        <v>48</v>
      </c>
      <c r="U1780">
        <v>33250</v>
      </c>
      <c r="V1780">
        <v>33250</v>
      </c>
      <c r="W1780">
        <v>1</v>
      </c>
      <c r="X1780">
        <v>10000</v>
      </c>
      <c r="Y1780">
        <v>0</v>
      </c>
      <c r="Z1780" t="s">
        <v>49</v>
      </c>
      <c r="AC1780" s="3">
        <v>1176718</v>
      </c>
      <c r="AD1780">
        <v>0</v>
      </c>
      <c r="AE1780">
        <v>0</v>
      </c>
      <c r="AF1780" t="s">
        <v>56</v>
      </c>
      <c r="AH1780" t="s">
        <v>51</v>
      </c>
      <c r="AI1780" t="s">
        <v>52</v>
      </c>
      <c r="AK1780" t="s">
        <v>59</v>
      </c>
    </row>
    <row r="1781" spans="1:38" x14ac:dyDescent="0.25">
      <c r="A1781" t="s">
        <v>38</v>
      </c>
      <c r="B1781">
        <v>101054649</v>
      </c>
      <c r="C1781">
        <v>57156</v>
      </c>
      <c r="D1781">
        <v>57488</v>
      </c>
      <c r="E1781" s="1">
        <v>44345</v>
      </c>
      <c r="F1781" s="2">
        <v>21</v>
      </c>
      <c r="G1781" s="2">
        <f t="shared" si="27"/>
        <v>5</v>
      </c>
      <c r="H1781" t="s">
        <v>94</v>
      </c>
      <c r="I1781" t="s">
        <v>95</v>
      </c>
      <c r="J1781" t="s">
        <v>41</v>
      </c>
      <c r="K1781" t="s">
        <v>96</v>
      </c>
      <c r="L1781" t="s">
        <v>97</v>
      </c>
      <c r="M1781" t="s">
        <v>98</v>
      </c>
      <c r="N1781" t="s">
        <v>45</v>
      </c>
      <c r="O1781" t="s">
        <v>468</v>
      </c>
      <c r="P1781" t="s">
        <v>469</v>
      </c>
      <c r="Q1781">
        <v>101055378</v>
      </c>
      <c r="R1781">
        <v>520083</v>
      </c>
      <c r="S1781" s="1">
        <v>44355</v>
      </c>
      <c r="T1781" t="s">
        <v>48</v>
      </c>
      <c r="U1781">
        <v>34390</v>
      </c>
      <c r="V1781">
        <v>34700</v>
      </c>
      <c r="W1781">
        <v>1</v>
      </c>
      <c r="X1781">
        <v>1078648</v>
      </c>
      <c r="Y1781">
        <v>0</v>
      </c>
      <c r="Z1781" t="s">
        <v>49</v>
      </c>
      <c r="AC1781" s="3">
        <v>4642650</v>
      </c>
      <c r="AD1781">
        <v>0</v>
      </c>
      <c r="AE1781">
        <v>0</v>
      </c>
      <c r="AF1781" t="s">
        <v>56</v>
      </c>
      <c r="AH1781" t="s">
        <v>87</v>
      </c>
      <c r="AI1781" t="s">
        <v>52</v>
      </c>
      <c r="AK1781" t="s">
        <v>59</v>
      </c>
    </row>
    <row r="1782" spans="1:38" x14ac:dyDescent="0.25">
      <c r="A1782" t="s">
        <v>38</v>
      </c>
      <c r="B1782">
        <v>101054650</v>
      </c>
      <c r="C1782">
        <v>57157</v>
      </c>
      <c r="D1782">
        <v>57313</v>
      </c>
      <c r="E1782" s="1">
        <v>44345</v>
      </c>
      <c r="F1782" s="2">
        <v>21</v>
      </c>
      <c r="G1782" s="2">
        <f t="shared" si="27"/>
        <v>5</v>
      </c>
      <c r="H1782" t="s">
        <v>39</v>
      </c>
      <c r="I1782" t="s">
        <v>40</v>
      </c>
      <c r="J1782" t="s">
        <v>41</v>
      </c>
      <c r="K1782" t="s">
        <v>42</v>
      </c>
      <c r="L1782" t="s">
        <v>43</v>
      </c>
      <c r="M1782" t="s">
        <v>44</v>
      </c>
      <c r="N1782" t="s">
        <v>45</v>
      </c>
      <c r="O1782" t="s">
        <v>54</v>
      </c>
      <c r="P1782" t="s">
        <v>55</v>
      </c>
      <c r="Q1782">
        <v>101055379</v>
      </c>
      <c r="R1782">
        <v>76377</v>
      </c>
      <c r="S1782" s="1">
        <v>44349</v>
      </c>
      <c r="T1782" t="s">
        <v>48</v>
      </c>
      <c r="U1782">
        <v>33890</v>
      </c>
      <c r="V1782">
        <v>33930</v>
      </c>
      <c r="W1782">
        <v>1</v>
      </c>
      <c r="X1782">
        <v>10000</v>
      </c>
      <c r="Y1782">
        <v>0</v>
      </c>
      <c r="Z1782" t="s">
        <v>49</v>
      </c>
      <c r="AC1782" s="3">
        <v>1199367</v>
      </c>
      <c r="AD1782">
        <v>0</v>
      </c>
      <c r="AE1782">
        <v>0</v>
      </c>
      <c r="AF1782" t="s">
        <v>56</v>
      </c>
      <c r="AH1782" t="s">
        <v>51</v>
      </c>
      <c r="AI1782" t="s">
        <v>52</v>
      </c>
      <c r="AK1782" t="s">
        <v>59</v>
      </c>
    </row>
    <row r="1783" spans="1:38" x14ac:dyDescent="0.25">
      <c r="A1783" t="s">
        <v>38</v>
      </c>
      <c r="B1783">
        <v>101054652</v>
      </c>
      <c r="C1783">
        <v>57159</v>
      </c>
      <c r="D1783">
        <v>57432</v>
      </c>
      <c r="E1783" s="1">
        <v>44345</v>
      </c>
      <c r="F1783" s="2">
        <v>21</v>
      </c>
      <c r="G1783" s="2">
        <f t="shared" si="27"/>
        <v>5</v>
      </c>
      <c r="H1783" t="s">
        <v>39</v>
      </c>
      <c r="I1783" t="s">
        <v>179</v>
      </c>
      <c r="J1783" t="s">
        <v>41</v>
      </c>
      <c r="K1783" t="s">
        <v>232</v>
      </c>
      <c r="L1783" t="s">
        <v>126</v>
      </c>
      <c r="M1783" t="s">
        <v>179</v>
      </c>
      <c r="N1783" t="s">
        <v>182</v>
      </c>
      <c r="O1783" t="s">
        <v>192</v>
      </c>
      <c r="P1783" t="s">
        <v>223</v>
      </c>
      <c r="Q1783">
        <v>101055381</v>
      </c>
      <c r="R1783">
        <v>3255</v>
      </c>
      <c r="S1783" s="1">
        <v>44351</v>
      </c>
      <c r="T1783" t="s">
        <v>48</v>
      </c>
      <c r="U1783">
        <v>34330</v>
      </c>
      <c r="V1783">
        <v>34310</v>
      </c>
      <c r="W1783">
        <v>1</v>
      </c>
      <c r="X1783">
        <v>220000</v>
      </c>
      <c r="Y1783">
        <v>0</v>
      </c>
      <c r="Z1783" t="s">
        <v>49</v>
      </c>
      <c r="AC1783" s="3">
        <v>1047141</v>
      </c>
      <c r="AD1783">
        <v>0</v>
      </c>
      <c r="AE1783">
        <v>0</v>
      </c>
      <c r="AF1783" t="s">
        <v>56</v>
      </c>
      <c r="AH1783" t="s">
        <v>185</v>
      </c>
      <c r="AI1783" t="s">
        <v>52</v>
      </c>
      <c r="AK1783" t="s">
        <v>59</v>
      </c>
    </row>
    <row r="1784" spans="1:38" x14ac:dyDescent="0.25">
      <c r="A1784" t="s">
        <v>38</v>
      </c>
      <c r="B1784">
        <v>101054653</v>
      </c>
      <c r="C1784">
        <v>57160</v>
      </c>
      <c r="D1784">
        <v>57242</v>
      </c>
      <c r="E1784" s="1">
        <v>44345</v>
      </c>
      <c r="F1784" s="2">
        <v>21</v>
      </c>
      <c r="G1784" s="2">
        <f t="shared" si="27"/>
        <v>5</v>
      </c>
      <c r="H1784" t="s">
        <v>39</v>
      </c>
      <c r="I1784" t="s">
        <v>179</v>
      </c>
      <c r="J1784" t="s">
        <v>41</v>
      </c>
      <c r="K1784" t="s">
        <v>233</v>
      </c>
      <c r="L1784" t="s">
        <v>126</v>
      </c>
      <c r="M1784" t="s">
        <v>179</v>
      </c>
      <c r="N1784" t="s">
        <v>182</v>
      </c>
      <c r="O1784" t="s">
        <v>196</v>
      </c>
      <c r="P1784" t="s">
        <v>197</v>
      </c>
      <c r="Q1784">
        <v>101055382</v>
      </c>
      <c r="R1784">
        <v>3129</v>
      </c>
      <c r="S1784" s="1">
        <v>44348</v>
      </c>
      <c r="T1784" t="s">
        <v>48</v>
      </c>
      <c r="U1784">
        <v>34170</v>
      </c>
      <c r="V1784">
        <v>34100</v>
      </c>
      <c r="W1784">
        <v>1</v>
      </c>
      <c r="X1784">
        <v>220000</v>
      </c>
      <c r="Y1784">
        <v>0</v>
      </c>
      <c r="Z1784" t="s">
        <v>49</v>
      </c>
      <c r="AC1784" s="3">
        <v>1040732</v>
      </c>
      <c r="AD1784">
        <v>0</v>
      </c>
      <c r="AE1784">
        <v>0</v>
      </c>
      <c r="AF1784" t="s">
        <v>56</v>
      </c>
      <c r="AH1784" t="s">
        <v>185</v>
      </c>
      <c r="AI1784" t="s">
        <v>52</v>
      </c>
      <c r="AK1784" t="s">
        <v>53</v>
      </c>
      <c r="AL1784" s="1">
        <v>44355</v>
      </c>
    </row>
    <row r="1785" spans="1:38" x14ac:dyDescent="0.25">
      <c r="A1785" t="s">
        <v>38</v>
      </c>
      <c r="B1785">
        <v>101054654</v>
      </c>
      <c r="C1785">
        <v>57161</v>
      </c>
      <c r="D1785">
        <v>57463</v>
      </c>
      <c r="E1785" s="1">
        <v>44345</v>
      </c>
      <c r="F1785" s="2">
        <v>21</v>
      </c>
      <c r="G1785" s="2">
        <f t="shared" si="27"/>
        <v>5</v>
      </c>
      <c r="H1785" t="s">
        <v>94</v>
      </c>
      <c r="I1785" t="s">
        <v>95</v>
      </c>
      <c r="J1785" t="s">
        <v>41</v>
      </c>
      <c r="K1785" t="s">
        <v>96</v>
      </c>
      <c r="L1785" t="s">
        <v>97</v>
      </c>
      <c r="M1785" t="s">
        <v>98</v>
      </c>
      <c r="N1785" t="s">
        <v>45</v>
      </c>
      <c r="O1785" t="s">
        <v>162</v>
      </c>
      <c r="P1785" t="s">
        <v>163</v>
      </c>
      <c r="Q1785">
        <v>101055383</v>
      </c>
      <c r="R1785">
        <v>520002</v>
      </c>
      <c r="S1785" s="1">
        <v>44352</v>
      </c>
      <c r="T1785" t="s">
        <v>48</v>
      </c>
      <c r="U1785">
        <v>34190</v>
      </c>
      <c r="V1785">
        <v>34590</v>
      </c>
      <c r="W1785">
        <v>1</v>
      </c>
      <c r="X1785">
        <v>1078648</v>
      </c>
      <c r="Y1785">
        <v>0</v>
      </c>
      <c r="Z1785" t="s">
        <v>49</v>
      </c>
      <c r="AC1785" s="3">
        <v>4615650</v>
      </c>
      <c r="AD1785">
        <v>0</v>
      </c>
      <c r="AE1785">
        <v>0</v>
      </c>
      <c r="AF1785" t="s">
        <v>56</v>
      </c>
      <c r="AH1785" t="s">
        <v>87</v>
      </c>
      <c r="AI1785" t="s">
        <v>52</v>
      </c>
      <c r="AK1785" t="s">
        <v>59</v>
      </c>
    </row>
    <row r="1786" spans="1:38" x14ac:dyDescent="0.25">
      <c r="A1786" t="s">
        <v>38</v>
      </c>
      <c r="B1786">
        <v>101054655</v>
      </c>
      <c r="C1786">
        <v>57162</v>
      </c>
      <c r="D1786">
        <v>57243</v>
      </c>
      <c r="E1786" s="1">
        <v>44345</v>
      </c>
      <c r="F1786" s="2">
        <v>21</v>
      </c>
      <c r="G1786" s="2">
        <f t="shared" si="27"/>
        <v>5</v>
      </c>
      <c r="H1786" t="s">
        <v>39</v>
      </c>
      <c r="I1786" t="s">
        <v>179</v>
      </c>
      <c r="J1786" t="s">
        <v>41</v>
      </c>
      <c r="K1786" t="s">
        <v>233</v>
      </c>
      <c r="L1786" t="s">
        <v>126</v>
      </c>
      <c r="M1786" t="s">
        <v>179</v>
      </c>
      <c r="N1786" t="s">
        <v>182</v>
      </c>
      <c r="O1786" t="s">
        <v>183</v>
      </c>
      <c r="P1786" t="s">
        <v>184</v>
      </c>
      <c r="Q1786">
        <v>101055384</v>
      </c>
      <c r="R1786">
        <v>3127</v>
      </c>
      <c r="S1786" s="1">
        <v>44348</v>
      </c>
      <c r="T1786" t="s">
        <v>48</v>
      </c>
      <c r="U1786">
        <v>34440</v>
      </c>
      <c r="V1786">
        <v>34360</v>
      </c>
      <c r="W1786">
        <v>1</v>
      </c>
      <c r="X1786">
        <v>220000</v>
      </c>
      <c r="Y1786">
        <v>0</v>
      </c>
      <c r="Z1786" t="s">
        <v>49</v>
      </c>
      <c r="AC1786" s="3">
        <v>1048667</v>
      </c>
      <c r="AD1786">
        <v>0</v>
      </c>
      <c r="AE1786">
        <v>0</v>
      </c>
      <c r="AF1786" t="s">
        <v>56</v>
      </c>
      <c r="AH1786" t="s">
        <v>185</v>
      </c>
      <c r="AI1786" t="s">
        <v>52</v>
      </c>
      <c r="AK1786" t="s">
        <v>53</v>
      </c>
      <c r="AL1786" s="1">
        <v>44355</v>
      </c>
    </row>
    <row r="1787" spans="1:38" x14ac:dyDescent="0.25">
      <c r="A1787" t="s">
        <v>38</v>
      </c>
      <c r="B1787">
        <v>101054656</v>
      </c>
      <c r="C1787">
        <v>57163</v>
      </c>
      <c r="D1787">
        <v>57365</v>
      </c>
      <c r="E1787" s="1">
        <v>44345</v>
      </c>
      <c r="F1787" s="2">
        <v>21</v>
      </c>
      <c r="G1787" s="2">
        <f t="shared" si="27"/>
        <v>5</v>
      </c>
      <c r="H1787" t="s">
        <v>88</v>
      </c>
      <c r="I1787" t="s">
        <v>83</v>
      </c>
      <c r="J1787" t="s">
        <v>41</v>
      </c>
      <c r="K1787" t="s">
        <v>83</v>
      </c>
      <c r="L1787" t="s">
        <v>45</v>
      </c>
      <c r="M1787" t="s">
        <v>83</v>
      </c>
      <c r="N1787" t="s">
        <v>84</v>
      </c>
      <c r="O1787" t="s">
        <v>392</v>
      </c>
      <c r="P1787" t="s">
        <v>393</v>
      </c>
      <c r="Q1787">
        <v>101055385</v>
      </c>
      <c r="R1787">
        <v>97667</v>
      </c>
      <c r="S1787" s="1">
        <v>44350</v>
      </c>
      <c r="T1787" t="s">
        <v>48</v>
      </c>
      <c r="U1787">
        <v>34650</v>
      </c>
      <c r="V1787">
        <v>34570</v>
      </c>
      <c r="W1787">
        <v>1</v>
      </c>
      <c r="X1787">
        <v>882851</v>
      </c>
      <c r="Y1787">
        <v>0</v>
      </c>
      <c r="Z1787" t="s">
        <v>49</v>
      </c>
      <c r="AC1787" s="3">
        <v>6237000</v>
      </c>
      <c r="AD1787">
        <v>0</v>
      </c>
      <c r="AE1787">
        <v>0</v>
      </c>
      <c r="AF1787" t="s">
        <v>56</v>
      </c>
      <c r="AH1787" t="s">
        <v>87</v>
      </c>
      <c r="AI1787" t="s">
        <v>52</v>
      </c>
      <c r="AK1787" t="s">
        <v>59</v>
      </c>
    </row>
    <row r="1788" spans="1:38" x14ac:dyDescent="0.25">
      <c r="A1788" t="s">
        <v>38</v>
      </c>
      <c r="B1788">
        <v>101054657</v>
      </c>
      <c r="C1788">
        <v>57164</v>
      </c>
      <c r="E1788" s="1">
        <v>44345</v>
      </c>
      <c r="F1788" s="2">
        <v>21</v>
      </c>
      <c r="G1788" s="2">
        <f t="shared" si="27"/>
        <v>5</v>
      </c>
      <c r="H1788" t="s">
        <v>67</v>
      </c>
      <c r="I1788" t="s">
        <v>40</v>
      </c>
      <c r="J1788" t="s">
        <v>41</v>
      </c>
      <c r="K1788" t="s">
        <v>68</v>
      </c>
      <c r="L1788" t="s">
        <v>45</v>
      </c>
      <c r="M1788" t="s">
        <v>69</v>
      </c>
      <c r="N1788" t="s">
        <v>45</v>
      </c>
      <c r="O1788" t="s">
        <v>240</v>
      </c>
      <c r="P1788" t="s">
        <v>241</v>
      </c>
      <c r="Q1788">
        <v>101055386</v>
      </c>
      <c r="R1788">
        <v>773</v>
      </c>
      <c r="S1788" s="1">
        <v>44349</v>
      </c>
      <c r="T1788" t="s">
        <v>170</v>
      </c>
      <c r="U1788">
        <v>36270</v>
      </c>
      <c r="V1788">
        <v>36280</v>
      </c>
      <c r="W1788">
        <v>1</v>
      </c>
      <c r="X1788">
        <v>0</v>
      </c>
      <c r="Y1788">
        <v>0</v>
      </c>
      <c r="AC1788" s="3">
        <v>569802</v>
      </c>
      <c r="AD1788">
        <v>448500</v>
      </c>
      <c r="AE1788">
        <v>-23010</v>
      </c>
      <c r="AH1788" t="s">
        <v>51</v>
      </c>
      <c r="AI1788" t="s">
        <v>52</v>
      </c>
      <c r="AK1788" t="s">
        <v>59</v>
      </c>
    </row>
    <row r="1789" spans="1:38" x14ac:dyDescent="0.25">
      <c r="A1789" t="s">
        <v>38</v>
      </c>
      <c r="B1789">
        <v>101054658</v>
      </c>
      <c r="C1789">
        <v>57165</v>
      </c>
      <c r="E1789" s="1">
        <v>44345</v>
      </c>
      <c r="F1789" s="2">
        <v>21</v>
      </c>
      <c r="G1789" s="2">
        <f t="shared" si="27"/>
        <v>5</v>
      </c>
      <c r="H1789" t="s">
        <v>67</v>
      </c>
      <c r="I1789" t="s">
        <v>40</v>
      </c>
      <c r="J1789" t="s">
        <v>41</v>
      </c>
      <c r="K1789" t="s">
        <v>68</v>
      </c>
      <c r="L1789" t="s">
        <v>45</v>
      </c>
      <c r="M1789" t="s">
        <v>69</v>
      </c>
      <c r="N1789" t="s">
        <v>45</v>
      </c>
      <c r="O1789" t="s">
        <v>240</v>
      </c>
      <c r="P1789" t="s">
        <v>241</v>
      </c>
      <c r="Q1789">
        <v>101055387</v>
      </c>
      <c r="R1789">
        <v>798</v>
      </c>
      <c r="S1789" s="1">
        <v>44348</v>
      </c>
      <c r="T1789" t="s">
        <v>170</v>
      </c>
      <c r="U1789">
        <v>36500</v>
      </c>
      <c r="V1789">
        <v>36520</v>
      </c>
      <c r="W1789">
        <v>1</v>
      </c>
      <c r="X1789">
        <v>0</v>
      </c>
      <c r="Y1789">
        <v>0</v>
      </c>
      <c r="AC1789" s="3">
        <v>573415</v>
      </c>
      <c r="AD1789">
        <v>448500</v>
      </c>
      <c r="AE1789">
        <v>-26000</v>
      </c>
      <c r="AH1789" t="s">
        <v>51</v>
      </c>
      <c r="AI1789" t="s">
        <v>52</v>
      </c>
      <c r="AK1789" t="s">
        <v>59</v>
      </c>
    </row>
    <row r="1790" spans="1:38" x14ac:dyDescent="0.25">
      <c r="A1790" t="s">
        <v>38</v>
      </c>
      <c r="B1790">
        <v>101054659</v>
      </c>
      <c r="C1790">
        <v>57166</v>
      </c>
      <c r="E1790" s="1">
        <v>44345</v>
      </c>
      <c r="F1790" s="2">
        <v>21</v>
      </c>
      <c r="G1790" s="2">
        <f t="shared" si="27"/>
        <v>5</v>
      </c>
      <c r="H1790" t="s">
        <v>67</v>
      </c>
      <c r="I1790" t="s">
        <v>40</v>
      </c>
      <c r="J1790" t="s">
        <v>41</v>
      </c>
      <c r="K1790" t="s">
        <v>68</v>
      </c>
      <c r="L1790" t="s">
        <v>45</v>
      </c>
      <c r="M1790" t="s">
        <v>69</v>
      </c>
      <c r="N1790" t="s">
        <v>45</v>
      </c>
      <c r="O1790" t="s">
        <v>663</v>
      </c>
      <c r="P1790" t="s">
        <v>664</v>
      </c>
      <c r="Q1790">
        <v>101055388</v>
      </c>
      <c r="R1790">
        <v>803</v>
      </c>
      <c r="S1790" s="1">
        <v>44349</v>
      </c>
      <c r="T1790" t="s">
        <v>170</v>
      </c>
      <c r="U1790">
        <v>35520</v>
      </c>
      <c r="V1790">
        <v>35570</v>
      </c>
      <c r="W1790">
        <v>1</v>
      </c>
      <c r="X1790">
        <v>0</v>
      </c>
      <c r="Y1790">
        <v>0</v>
      </c>
      <c r="AC1790" s="3">
        <v>558019</v>
      </c>
      <c r="AD1790">
        <v>448500</v>
      </c>
      <c r="AE1790">
        <v>-13260</v>
      </c>
      <c r="AH1790" t="s">
        <v>51</v>
      </c>
      <c r="AI1790" t="s">
        <v>52</v>
      </c>
      <c r="AK1790" t="s">
        <v>59</v>
      </c>
    </row>
    <row r="1791" spans="1:38" x14ac:dyDescent="0.25">
      <c r="A1791" t="s">
        <v>38</v>
      </c>
      <c r="B1791">
        <v>101054660</v>
      </c>
      <c r="C1791">
        <v>57167</v>
      </c>
      <c r="D1791">
        <v>57264</v>
      </c>
      <c r="E1791" s="1">
        <v>44345</v>
      </c>
      <c r="F1791" s="2">
        <v>21</v>
      </c>
      <c r="G1791" s="2">
        <f t="shared" si="27"/>
        <v>5</v>
      </c>
      <c r="H1791" t="s">
        <v>114</v>
      </c>
      <c r="I1791" t="s">
        <v>40</v>
      </c>
      <c r="J1791" t="s">
        <v>41</v>
      </c>
      <c r="K1791" t="s">
        <v>44</v>
      </c>
      <c r="L1791" t="s">
        <v>45</v>
      </c>
      <c r="M1791" t="s">
        <v>107</v>
      </c>
      <c r="N1791" t="s">
        <v>45</v>
      </c>
      <c r="O1791" t="s">
        <v>109</v>
      </c>
      <c r="P1791" t="s">
        <v>112</v>
      </c>
      <c r="Q1791">
        <v>101055389</v>
      </c>
      <c r="R1791" t="s">
        <v>1039</v>
      </c>
      <c r="S1791" s="1">
        <v>44348</v>
      </c>
      <c r="T1791" t="s">
        <v>48</v>
      </c>
      <c r="U1791">
        <v>1</v>
      </c>
      <c r="V1791">
        <v>1</v>
      </c>
      <c r="W1791">
        <v>1</v>
      </c>
      <c r="X1791">
        <v>10000</v>
      </c>
      <c r="Y1791">
        <v>0</v>
      </c>
      <c r="Z1791" t="s">
        <v>49</v>
      </c>
      <c r="AC1791" s="3">
        <v>324601</v>
      </c>
      <c r="AD1791">
        <v>0</v>
      </c>
      <c r="AE1791">
        <v>0</v>
      </c>
      <c r="AF1791" t="s">
        <v>56</v>
      </c>
      <c r="AH1791" t="s">
        <v>64</v>
      </c>
      <c r="AI1791" t="s">
        <v>52</v>
      </c>
      <c r="AK1791" t="s">
        <v>59</v>
      </c>
    </row>
    <row r="1792" spans="1:38" x14ac:dyDescent="0.25">
      <c r="A1792" t="s">
        <v>38</v>
      </c>
      <c r="B1792">
        <v>101054661</v>
      </c>
      <c r="C1792">
        <v>57168</v>
      </c>
      <c r="E1792" s="1">
        <v>44345</v>
      </c>
      <c r="F1792" s="2">
        <v>21</v>
      </c>
      <c r="G1792" s="2">
        <f t="shared" si="27"/>
        <v>5</v>
      </c>
      <c r="H1792" t="s">
        <v>67</v>
      </c>
      <c r="I1792" t="s">
        <v>40</v>
      </c>
      <c r="J1792" t="s">
        <v>41</v>
      </c>
      <c r="K1792" t="s">
        <v>68</v>
      </c>
      <c r="L1792" t="s">
        <v>45</v>
      </c>
      <c r="M1792" t="s">
        <v>69</v>
      </c>
      <c r="N1792" t="s">
        <v>45</v>
      </c>
      <c r="O1792" t="s">
        <v>663</v>
      </c>
      <c r="P1792" t="s">
        <v>664</v>
      </c>
      <c r="Q1792">
        <v>101055390</v>
      </c>
      <c r="R1792">
        <v>770</v>
      </c>
      <c r="S1792" s="1">
        <v>44349</v>
      </c>
      <c r="T1792" t="s">
        <v>170</v>
      </c>
      <c r="U1792">
        <v>36980</v>
      </c>
      <c r="V1792">
        <v>37020</v>
      </c>
      <c r="W1792">
        <v>1</v>
      </c>
      <c r="X1792">
        <v>0</v>
      </c>
      <c r="Y1792">
        <v>0</v>
      </c>
      <c r="AC1792" s="3">
        <v>580956</v>
      </c>
      <c r="AD1792">
        <v>448500</v>
      </c>
      <c r="AE1792">
        <v>-32240</v>
      </c>
      <c r="AH1792" t="s">
        <v>51</v>
      </c>
      <c r="AI1792" t="s">
        <v>52</v>
      </c>
      <c r="AK1792" t="s">
        <v>59</v>
      </c>
    </row>
    <row r="1793" spans="1:37" x14ac:dyDescent="0.25">
      <c r="A1793" t="s">
        <v>38</v>
      </c>
      <c r="B1793">
        <v>101054662</v>
      </c>
      <c r="C1793">
        <v>57169</v>
      </c>
      <c r="D1793">
        <v>57265</v>
      </c>
      <c r="E1793" s="1">
        <v>44345</v>
      </c>
      <c r="F1793" s="2">
        <v>21</v>
      </c>
      <c r="G1793" s="2">
        <f t="shared" si="27"/>
        <v>5</v>
      </c>
      <c r="H1793" t="s">
        <v>114</v>
      </c>
      <c r="I1793" t="s">
        <v>40</v>
      </c>
      <c r="J1793" t="s">
        <v>41</v>
      </c>
      <c r="K1793" t="s">
        <v>44</v>
      </c>
      <c r="L1793" t="s">
        <v>45</v>
      </c>
      <c r="M1793" t="s">
        <v>107</v>
      </c>
      <c r="N1793" t="s">
        <v>45</v>
      </c>
      <c r="O1793" t="s">
        <v>115</v>
      </c>
      <c r="P1793" t="s">
        <v>154</v>
      </c>
      <c r="Q1793">
        <v>101055391</v>
      </c>
      <c r="R1793">
        <v>0</v>
      </c>
      <c r="S1793" s="1">
        <v>44348</v>
      </c>
      <c r="T1793" t="s">
        <v>48</v>
      </c>
      <c r="U1793">
        <v>1</v>
      </c>
      <c r="V1793">
        <v>1</v>
      </c>
      <c r="W1793">
        <v>1</v>
      </c>
      <c r="X1793">
        <v>10000</v>
      </c>
      <c r="Y1793">
        <v>0</v>
      </c>
      <c r="Z1793" t="s">
        <v>49</v>
      </c>
      <c r="AC1793" s="3">
        <v>324601</v>
      </c>
      <c r="AD1793">
        <v>0</v>
      </c>
      <c r="AE1793">
        <v>0</v>
      </c>
      <c r="AF1793" t="s">
        <v>56</v>
      </c>
      <c r="AH1793" t="s">
        <v>64</v>
      </c>
      <c r="AI1793" t="s">
        <v>52</v>
      </c>
      <c r="AK1793" t="s">
        <v>59</v>
      </c>
    </row>
    <row r="1794" spans="1:37" x14ac:dyDescent="0.25">
      <c r="A1794" t="s">
        <v>38</v>
      </c>
      <c r="B1794">
        <v>101054663</v>
      </c>
      <c r="C1794">
        <v>57170</v>
      </c>
      <c r="E1794" s="1">
        <v>44345</v>
      </c>
      <c r="F1794" s="2">
        <v>21</v>
      </c>
      <c r="G1794" s="2">
        <f t="shared" si="27"/>
        <v>5</v>
      </c>
      <c r="H1794" t="s">
        <v>67</v>
      </c>
      <c r="I1794" t="s">
        <v>40</v>
      </c>
      <c r="J1794" t="s">
        <v>41</v>
      </c>
      <c r="K1794" t="s">
        <v>68</v>
      </c>
      <c r="L1794" t="s">
        <v>45</v>
      </c>
      <c r="M1794" t="s">
        <v>69</v>
      </c>
      <c r="N1794" t="s">
        <v>45</v>
      </c>
      <c r="O1794" t="s">
        <v>549</v>
      </c>
      <c r="P1794" t="s">
        <v>550</v>
      </c>
      <c r="Q1794">
        <v>101055392</v>
      </c>
      <c r="R1794">
        <v>769</v>
      </c>
      <c r="S1794" s="1">
        <v>44349</v>
      </c>
      <c r="T1794" t="s">
        <v>78</v>
      </c>
      <c r="U1794">
        <v>35160</v>
      </c>
      <c r="V1794">
        <v>35210</v>
      </c>
      <c r="W1794">
        <v>1</v>
      </c>
      <c r="X1794">
        <v>0</v>
      </c>
      <c r="Y1794">
        <v>0</v>
      </c>
      <c r="AC1794" s="3">
        <v>552364</v>
      </c>
      <c r="AD1794">
        <v>448500</v>
      </c>
      <c r="AE1794">
        <v>-8580</v>
      </c>
      <c r="AH1794" t="s">
        <v>51</v>
      </c>
      <c r="AI1794" t="s">
        <v>52</v>
      </c>
      <c r="AK1794" t="s">
        <v>59</v>
      </c>
    </row>
    <row r="1795" spans="1:37" x14ac:dyDescent="0.25">
      <c r="A1795" t="s">
        <v>38</v>
      </c>
      <c r="B1795">
        <v>101054664</v>
      </c>
      <c r="C1795">
        <v>57171</v>
      </c>
      <c r="D1795">
        <v>57266</v>
      </c>
      <c r="E1795" s="1">
        <v>44345</v>
      </c>
      <c r="F1795" s="2">
        <v>21</v>
      </c>
      <c r="G1795" s="2">
        <f t="shared" ref="G1795:G1858" si="28">+MONTH(E1795)</f>
        <v>5</v>
      </c>
      <c r="H1795" t="s">
        <v>114</v>
      </c>
      <c r="I1795" t="s">
        <v>40</v>
      </c>
      <c r="J1795" t="s">
        <v>41</v>
      </c>
      <c r="K1795" t="s">
        <v>44</v>
      </c>
      <c r="L1795" t="s">
        <v>45</v>
      </c>
      <c r="M1795" t="s">
        <v>107</v>
      </c>
      <c r="N1795" t="s">
        <v>45</v>
      </c>
      <c r="O1795" t="s">
        <v>328</v>
      </c>
      <c r="P1795" t="s">
        <v>104</v>
      </c>
      <c r="Q1795">
        <v>101055393</v>
      </c>
      <c r="R1795" t="s">
        <v>941</v>
      </c>
      <c r="S1795" s="1">
        <v>44348</v>
      </c>
      <c r="T1795" t="s">
        <v>48</v>
      </c>
      <c r="U1795">
        <v>1</v>
      </c>
      <c r="V1795">
        <v>1</v>
      </c>
      <c r="W1795">
        <v>1</v>
      </c>
      <c r="X1795">
        <v>10000</v>
      </c>
      <c r="Y1795">
        <v>0</v>
      </c>
      <c r="Z1795" t="s">
        <v>49</v>
      </c>
      <c r="AC1795" s="3">
        <v>324601</v>
      </c>
      <c r="AD1795">
        <v>0</v>
      </c>
      <c r="AE1795">
        <v>0</v>
      </c>
      <c r="AF1795" t="s">
        <v>56</v>
      </c>
      <c r="AH1795" t="s">
        <v>64</v>
      </c>
      <c r="AI1795" t="s">
        <v>52</v>
      </c>
      <c r="AK1795" t="s">
        <v>59</v>
      </c>
    </row>
    <row r="1796" spans="1:37" x14ac:dyDescent="0.25">
      <c r="A1796" t="s">
        <v>38</v>
      </c>
      <c r="B1796">
        <v>101054665</v>
      </c>
      <c r="C1796">
        <v>57172</v>
      </c>
      <c r="E1796" s="1">
        <v>44345</v>
      </c>
      <c r="F1796" s="2">
        <v>21</v>
      </c>
      <c r="G1796" s="2">
        <f t="shared" si="28"/>
        <v>5</v>
      </c>
      <c r="H1796" t="s">
        <v>67</v>
      </c>
      <c r="I1796" t="s">
        <v>40</v>
      </c>
      <c r="J1796" t="s">
        <v>41</v>
      </c>
      <c r="K1796" t="s">
        <v>68</v>
      </c>
      <c r="L1796" t="s">
        <v>45</v>
      </c>
      <c r="M1796" t="s">
        <v>69</v>
      </c>
      <c r="N1796" t="s">
        <v>45</v>
      </c>
      <c r="O1796" t="s">
        <v>549</v>
      </c>
      <c r="P1796" t="s">
        <v>550</v>
      </c>
      <c r="Q1796">
        <v>101055394</v>
      </c>
      <c r="R1796">
        <v>758</v>
      </c>
      <c r="S1796" s="1">
        <v>44349</v>
      </c>
      <c r="T1796" t="s">
        <v>78</v>
      </c>
      <c r="U1796">
        <v>36180</v>
      </c>
      <c r="V1796">
        <v>36230</v>
      </c>
      <c r="W1796">
        <v>1</v>
      </c>
      <c r="X1796">
        <v>0</v>
      </c>
      <c r="Y1796">
        <v>0</v>
      </c>
      <c r="AC1796" s="3">
        <v>568388</v>
      </c>
      <c r="AD1796">
        <v>448500</v>
      </c>
      <c r="AE1796">
        <v>-21840</v>
      </c>
      <c r="AH1796" t="s">
        <v>51</v>
      </c>
      <c r="AI1796" t="s">
        <v>52</v>
      </c>
      <c r="AK1796" t="s">
        <v>59</v>
      </c>
    </row>
    <row r="1797" spans="1:37" x14ac:dyDescent="0.25">
      <c r="A1797" t="s">
        <v>38</v>
      </c>
      <c r="B1797">
        <v>101054666</v>
      </c>
      <c r="C1797">
        <v>57173</v>
      </c>
      <c r="D1797">
        <v>57168</v>
      </c>
      <c r="E1797" s="1">
        <v>44345</v>
      </c>
      <c r="F1797" s="2">
        <v>21</v>
      </c>
      <c r="G1797" s="2">
        <f t="shared" si="28"/>
        <v>5</v>
      </c>
      <c r="H1797" t="s">
        <v>114</v>
      </c>
      <c r="I1797" t="s">
        <v>40</v>
      </c>
      <c r="J1797" t="s">
        <v>41</v>
      </c>
      <c r="K1797" t="s">
        <v>44</v>
      </c>
      <c r="L1797" t="s">
        <v>45</v>
      </c>
      <c r="M1797" t="s">
        <v>107</v>
      </c>
      <c r="N1797" t="s">
        <v>45</v>
      </c>
      <c r="O1797" t="s">
        <v>109</v>
      </c>
      <c r="P1797" t="s">
        <v>112</v>
      </c>
      <c r="Q1797">
        <v>101055395</v>
      </c>
      <c r="R1797" t="s">
        <v>919</v>
      </c>
      <c r="S1797" s="1">
        <v>44347</v>
      </c>
      <c r="T1797" t="s">
        <v>48</v>
      </c>
      <c r="U1797">
        <v>1</v>
      </c>
      <c r="V1797">
        <v>1</v>
      </c>
      <c r="W1797">
        <v>1</v>
      </c>
      <c r="X1797">
        <v>0</v>
      </c>
      <c r="Y1797">
        <v>0</v>
      </c>
      <c r="AC1797" s="3">
        <v>324601</v>
      </c>
      <c r="AD1797">
        <v>0</v>
      </c>
      <c r="AE1797">
        <v>0</v>
      </c>
      <c r="AH1797" t="s">
        <v>64</v>
      </c>
      <c r="AI1797" t="s">
        <v>52</v>
      </c>
      <c r="AK1797" t="s">
        <v>59</v>
      </c>
    </row>
    <row r="1798" spans="1:37" x14ac:dyDescent="0.25">
      <c r="A1798" t="s">
        <v>38</v>
      </c>
      <c r="B1798">
        <v>101054667</v>
      </c>
      <c r="C1798">
        <v>57174</v>
      </c>
      <c r="E1798" s="1">
        <v>44345</v>
      </c>
      <c r="F1798" s="2">
        <v>21</v>
      </c>
      <c r="G1798" s="2">
        <f t="shared" si="28"/>
        <v>5</v>
      </c>
      <c r="H1798" t="s">
        <v>67</v>
      </c>
      <c r="I1798" t="s">
        <v>40</v>
      </c>
      <c r="J1798" t="s">
        <v>41</v>
      </c>
      <c r="K1798" t="s">
        <v>68</v>
      </c>
      <c r="L1798" t="s">
        <v>45</v>
      </c>
      <c r="M1798" t="s">
        <v>69</v>
      </c>
      <c r="N1798" t="s">
        <v>45</v>
      </c>
      <c r="O1798" t="s">
        <v>242</v>
      </c>
      <c r="P1798" t="s">
        <v>244</v>
      </c>
      <c r="Q1798">
        <v>101055396</v>
      </c>
      <c r="R1798">
        <v>57738</v>
      </c>
      <c r="S1798" s="1">
        <v>44349</v>
      </c>
      <c r="T1798" t="s">
        <v>78</v>
      </c>
      <c r="U1798">
        <v>36740</v>
      </c>
      <c r="V1798">
        <v>36730</v>
      </c>
      <c r="W1798">
        <v>1</v>
      </c>
      <c r="X1798">
        <v>0</v>
      </c>
      <c r="Y1798">
        <v>0</v>
      </c>
      <c r="AC1798" s="3">
        <v>577185</v>
      </c>
      <c r="AD1798">
        <v>448500</v>
      </c>
      <c r="AE1798">
        <v>-29120</v>
      </c>
      <c r="AH1798" t="s">
        <v>51</v>
      </c>
      <c r="AI1798" t="s">
        <v>52</v>
      </c>
      <c r="AK1798" t="s">
        <v>59</v>
      </c>
    </row>
    <row r="1799" spans="1:37" x14ac:dyDescent="0.25">
      <c r="A1799" t="s">
        <v>38</v>
      </c>
      <c r="B1799">
        <v>101054668</v>
      </c>
      <c r="C1799">
        <v>57175</v>
      </c>
      <c r="E1799" s="1">
        <v>44345</v>
      </c>
      <c r="F1799" s="2">
        <v>21</v>
      </c>
      <c r="G1799" s="2">
        <f t="shared" si="28"/>
        <v>5</v>
      </c>
      <c r="H1799" t="s">
        <v>67</v>
      </c>
      <c r="I1799" t="s">
        <v>40</v>
      </c>
      <c r="J1799" t="s">
        <v>41</v>
      </c>
      <c r="K1799" t="s">
        <v>68</v>
      </c>
      <c r="L1799" t="s">
        <v>45</v>
      </c>
      <c r="M1799" t="s">
        <v>69</v>
      </c>
      <c r="N1799" t="s">
        <v>45</v>
      </c>
      <c r="O1799" t="s">
        <v>242</v>
      </c>
      <c r="P1799" t="s">
        <v>244</v>
      </c>
      <c r="Q1799">
        <v>101055397</v>
      </c>
      <c r="R1799">
        <v>790</v>
      </c>
      <c r="S1799" s="1">
        <v>44349</v>
      </c>
      <c r="T1799" t="s">
        <v>78</v>
      </c>
      <c r="U1799">
        <v>36820</v>
      </c>
      <c r="V1799">
        <v>36870</v>
      </c>
      <c r="W1799">
        <v>1</v>
      </c>
      <c r="X1799">
        <v>0</v>
      </c>
      <c r="Y1799">
        <v>0</v>
      </c>
      <c r="AC1799" s="3">
        <v>578442</v>
      </c>
      <c r="AD1799">
        <v>448500</v>
      </c>
      <c r="AE1799">
        <v>-30160</v>
      </c>
      <c r="AH1799" t="s">
        <v>51</v>
      </c>
      <c r="AI1799" t="s">
        <v>52</v>
      </c>
      <c r="AK1799" t="s">
        <v>59</v>
      </c>
    </row>
    <row r="1800" spans="1:37" x14ac:dyDescent="0.25">
      <c r="A1800" t="s">
        <v>38</v>
      </c>
      <c r="B1800">
        <v>101054669</v>
      </c>
      <c r="C1800">
        <v>57176</v>
      </c>
      <c r="D1800">
        <v>57169</v>
      </c>
      <c r="E1800" s="1">
        <v>44345</v>
      </c>
      <c r="F1800" s="2">
        <v>21</v>
      </c>
      <c r="G1800" s="2">
        <f t="shared" si="28"/>
        <v>5</v>
      </c>
      <c r="H1800" t="s">
        <v>114</v>
      </c>
      <c r="I1800" t="s">
        <v>40</v>
      </c>
      <c r="J1800" t="s">
        <v>41</v>
      </c>
      <c r="K1800" t="s">
        <v>44</v>
      </c>
      <c r="L1800" t="s">
        <v>45</v>
      </c>
      <c r="M1800" t="s">
        <v>107</v>
      </c>
      <c r="N1800" t="s">
        <v>45</v>
      </c>
      <c r="O1800" t="s">
        <v>109</v>
      </c>
      <c r="P1800" t="s">
        <v>112</v>
      </c>
      <c r="Q1800">
        <v>101055398</v>
      </c>
      <c r="R1800" t="s">
        <v>534</v>
      </c>
      <c r="S1800" s="1">
        <v>44347</v>
      </c>
      <c r="T1800" t="s">
        <v>48</v>
      </c>
      <c r="U1800">
        <v>1</v>
      </c>
      <c r="V1800">
        <v>1</v>
      </c>
      <c r="W1800">
        <v>1</v>
      </c>
      <c r="X1800">
        <v>0</v>
      </c>
      <c r="Y1800">
        <v>0</v>
      </c>
      <c r="AC1800" s="3">
        <v>324601</v>
      </c>
      <c r="AD1800">
        <v>0</v>
      </c>
      <c r="AE1800">
        <v>0</v>
      </c>
      <c r="AH1800" t="s">
        <v>64</v>
      </c>
      <c r="AI1800" t="s">
        <v>52</v>
      </c>
      <c r="AK1800" t="s">
        <v>59</v>
      </c>
    </row>
    <row r="1801" spans="1:37" x14ac:dyDescent="0.25">
      <c r="A1801" t="s">
        <v>38</v>
      </c>
      <c r="B1801">
        <v>101054670</v>
      </c>
      <c r="C1801">
        <v>57177</v>
      </c>
      <c r="D1801">
        <v>57324</v>
      </c>
      <c r="E1801" s="1">
        <v>44345</v>
      </c>
      <c r="F1801" s="2">
        <v>21</v>
      </c>
      <c r="G1801" s="2">
        <f t="shared" si="28"/>
        <v>5</v>
      </c>
      <c r="H1801" t="s">
        <v>67</v>
      </c>
      <c r="I1801" t="s">
        <v>40</v>
      </c>
      <c r="J1801" t="s">
        <v>41</v>
      </c>
      <c r="K1801" t="s">
        <v>68</v>
      </c>
      <c r="L1801" t="s">
        <v>45</v>
      </c>
      <c r="M1801" t="s">
        <v>69</v>
      </c>
      <c r="N1801" t="s">
        <v>45</v>
      </c>
      <c r="O1801" t="s">
        <v>65</v>
      </c>
      <c r="P1801" t="s">
        <v>66</v>
      </c>
      <c r="Q1801">
        <v>101055399</v>
      </c>
      <c r="R1801">
        <v>57741</v>
      </c>
      <c r="S1801" s="1">
        <v>44349</v>
      </c>
      <c r="T1801" t="s">
        <v>48</v>
      </c>
      <c r="U1801">
        <v>34550</v>
      </c>
      <c r="V1801">
        <v>34530</v>
      </c>
      <c r="W1801">
        <v>1</v>
      </c>
      <c r="X1801">
        <v>0</v>
      </c>
      <c r="Y1801">
        <v>0</v>
      </c>
      <c r="AC1801" s="3">
        <v>542780</v>
      </c>
      <c r="AD1801">
        <v>0</v>
      </c>
      <c r="AE1801">
        <v>0</v>
      </c>
      <c r="AH1801" t="s">
        <v>51</v>
      </c>
      <c r="AI1801" t="s">
        <v>52</v>
      </c>
      <c r="AK1801" t="s">
        <v>59</v>
      </c>
    </row>
    <row r="1802" spans="1:37" x14ac:dyDescent="0.25">
      <c r="A1802" t="s">
        <v>38</v>
      </c>
      <c r="B1802">
        <v>101054671</v>
      </c>
      <c r="C1802">
        <v>57178</v>
      </c>
      <c r="D1802">
        <v>57401</v>
      </c>
      <c r="E1802" s="1">
        <v>44345</v>
      </c>
      <c r="F1802" s="2">
        <v>21</v>
      </c>
      <c r="G1802" s="2">
        <f t="shared" si="28"/>
        <v>5</v>
      </c>
      <c r="H1802" t="s">
        <v>67</v>
      </c>
      <c r="I1802" t="s">
        <v>40</v>
      </c>
      <c r="J1802" t="s">
        <v>41</v>
      </c>
      <c r="K1802" t="s">
        <v>68</v>
      </c>
      <c r="L1802" t="s">
        <v>45</v>
      </c>
      <c r="M1802" t="s">
        <v>69</v>
      </c>
      <c r="N1802" t="s">
        <v>45</v>
      </c>
      <c r="O1802" t="s">
        <v>347</v>
      </c>
      <c r="P1802" t="s">
        <v>350</v>
      </c>
      <c r="Q1802">
        <v>101055400</v>
      </c>
      <c r="R1802">
        <v>788</v>
      </c>
      <c r="S1802" s="1">
        <v>44350</v>
      </c>
      <c r="T1802" t="s">
        <v>48</v>
      </c>
      <c r="U1802">
        <v>37460</v>
      </c>
      <c r="V1802">
        <v>37500</v>
      </c>
      <c r="W1802">
        <v>1</v>
      </c>
      <c r="X1802">
        <v>0</v>
      </c>
      <c r="Y1802">
        <v>0</v>
      </c>
      <c r="AC1802" s="3">
        <v>588497</v>
      </c>
      <c r="AD1802">
        <v>0</v>
      </c>
      <c r="AE1802">
        <v>0</v>
      </c>
      <c r="AH1802" t="s">
        <v>51</v>
      </c>
      <c r="AI1802" t="s">
        <v>52</v>
      </c>
      <c r="AK1802" t="s">
        <v>59</v>
      </c>
    </row>
    <row r="1803" spans="1:37" x14ac:dyDescent="0.25">
      <c r="A1803" t="s">
        <v>38</v>
      </c>
      <c r="B1803">
        <v>101054672</v>
      </c>
      <c r="C1803">
        <v>57179</v>
      </c>
      <c r="D1803">
        <v>57318</v>
      </c>
      <c r="E1803" s="1">
        <v>44345</v>
      </c>
      <c r="F1803" s="2">
        <v>21</v>
      </c>
      <c r="G1803" s="2">
        <f t="shared" si="28"/>
        <v>5</v>
      </c>
      <c r="H1803" t="s">
        <v>39</v>
      </c>
      <c r="I1803" t="s">
        <v>40</v>
      </c>
      <c r="J1803" t="s">
        <v>41</v>
      </c>
      <c r="K1803" t="s">
        <v>42</v>
      </c>
      <c r="L1803" t="s">
        <v>43</v>
      </c>
      <c r="M1803" t="s">
        <v>44</v>
      </c>
      <c r="N1803" t="s">
        <v>45</v>
      </c>
      <c r="O1803" t="s">
        <v>205</v>
      </c>
      <c r="P1803" t="s">
        <v>206</v>
      </c>
      <c r="Q1803">
        <v>101055401</v>
      </c>
      <c r="R1803">
        <v>76370</v>
      </c>
      <c r="S1803" s="1">
        <v>44349</v>
      </c>
      <c r="T1803" t="s">
        <v>48</v>
      </c>
      <c r="U1803">
        <v>34390</v>
      </c>
      <c r="V1803">
        <v>34460</v>
      </c>
      <c r="W1803">
        <v>1</v>
      </c>
      <c r="X1803">
        <v>10000</v>
      </c>
      <c r="Y1803">
        <v>0</v>
      </c>
      <c r="Z1803" t="s">
        <v>49</v>
      </c>
      <c r="AC1803" s="3">
        <v>1217062</v>
      </c>
      <c r="AD1803">
        <v>0</v>
      </c>
      <c r="AE1803">
        <v>0</v>
      </c>
      <c r="AF1803" t="s">
        <v>56</v>
      </c>
      <c r="AH1803" t="s">
        <v>51</v>
      </c>
      <c r="AI1803" t="s">
        <v>52</v>
      </c>
      <c r="AK1803" t="s">
        <v>59</v>
      </c>
    </row>
    <row r="1804" spans="1:37" x14ac:dyDescent="0.25">
      <c r="A1804" t="s">
        <v>38</v>
      </c>
      <c r="B1804">
        <v>101054673</v>
      </c>
      <c r="C1804">
        <v>57180</v>
      </c>
      <c r="D1804">
        <v>57170</v>
      </c>
      <c r="E1804" s="1">
        <v>44345</v>
      </c>
      <c r="F1804" s="2">
        <v>21</v>
      </c>
      <c r="G1804" s="2">
        <f t="shared" si="28"/>
        <v>5</v>
      </c>
      <c r="H1804" t="s">
        <v>114</v>
      </c>
      <c r="I1804" t="s">
        <v>40</v>
      </c>
      <c r="J1804" t="s">
        <v>41</v>
      </c>
      <c r="K1804" t="s">
        <v>44</v>
      </c>
      <c r="L1804" t="s">
        <v>45</v>
      </c>
      <c r="M1804" t="s">
        <v>107</v>
      </c>
      <c r="N1804" t="s">
        <v>45</v>
      </c>
      <c r="O1804" t="s">
        <v>109</v>
      </c>
      <c r="P1804" t="s">
        <v>112</v>
      </c>
      <c r="Q1804">
        <v>101055402</v>
      </c>
      <c r="R1804" t="s">
        <v>868</v>
      </c>
      <c r="S1804" s="1">
        <v>44347</v>
      </c>
      <c r="T1804" t="s">
        <v>48</v>
      </c>
      <c r="U1804">
        <v>1</v>
      </c>
      <c r="V1804">
        <v>1</v>
      </c>
      <c r="W1804">
        <v>1</v>
      </c>
      <c r="X1804">
        <v>0</v>
      </c>
      <c r="Y1804">
        <v>0</v>
      </c>
      <c r="AC1804" s="3">
        <v>324601</v>
      </c>
      <c r="AD1804">
        <v>0</v>
      </c>
      <c r="AE1804">
        <v>0</v>
      </c>
      <c r="AH1804" t="s">
        <v>64</v>
      </c>
      <c r="AI1804" t="s">
        <v>52</v>
      </c>
      <c r="AK1804" t="s">
        <v>59</v>
      </c>
    </row>
    <row r="1805" spans="1:37" x14ac:dyDescent="0.25">
      <c r="A1805" t="s">
        <v>38</v>
      </c>
      <c r="B1805">
        <v>101054674</v>
      </c>
      <c r="C1805">
        <v>57181</v>
      </c>
      <c r="D1805">
        <v>57173</v>
      </c>
      <c r="E1805" s="1">
        <v>44345</v>
      </c>
      <c r="F1805" s="2">
        <v>21</v>
      </c>
      <c r="G1805" s="2">
        <f t="shared" si="28"/>
        <v>5</v>
      </c>
      <c r="H1805" t="s">
        <v>114</v>
      </c>
      <c r="I1805" t="s">
        <v>40</v>
      </c>
      <c r="J1805" t="s">
        <v>41</v>
      </c>
      <c r="K1805" t="s">
        <v>44</v>
      </c>
      <c r="L1805" t="s">
        <v>45</v>
      </c>
      <c r="M1805" t="s">
        <v>107</v>
      </c>
      <c r="N1805" t="s">
        <v>45</v>
      </c>
      <c r="O1805" t="s">
        <v>115</v>
      </c>
      <c r="P1805" t="s">
        <v>154</v>
      </c>
      <c r="Q1805">
        <v>101055403</v>
      </c>
      <c r="R1805" t="s">
        <v>1027</v>
      </c>
      <c r="S1805" s="1">
        <v>44347</v>
      </c>
      <c r="T1805" t="s">
        <v>48</v>
      </c>
      <c r="U1805">
        <v>1</v>
      </c>
      <c r="V1805">
        <v>1</v>
      </c>
      <c r="W1805">
        <v>1</v>
      </c>
      <c r="X1805">
        <v>0</v>
      </c>
      <c r="Y1805">
        <v>0</v>
      </c>
      <c r="AC1805" s="3">
        <v>324601</v>
      </c>
      <c r="AD1805">
        <v>0</v>
      </c>
      <c r="AE1805">
        <v>0</v>
      </c>
      <c r="AH1805" t="s">
        <v>64</v>
      </c>
      <c r="AI1805" t="s">
        <v>52</v>
      </c>
      <c r="AK1805" t="s">
        <v>59</v>
      </c>
    </row>
    <row r="1806" spans="1:37" x14ac:dyDescent="0.25">
      <c r="A1806" t="s">
        <v>38</v>
      </c>
      <c r="B1806">
        <v>101054675</v>
      </c>
      <c r="C1806">
        <v>57182</v>
      </c>
      <c r="D1806">
        <v>57174</v>
      </c>
      <c r="E1806" s="1">
        <v>44345</v>
      </c>
      <c r="F1806" s="2">
        <v>21</v>
      </c>
      <c r="G1806" s="2">
        <f t="shared" si="28"/>
        <v>5</v>
      </c>
      <c r="H1806" t="s">
        <v>114</v>
      </c>
      <c r="I1806" t="s">
        <v>40</v>
      </c>
      <c r="J1806" t="s">
        <v>41</v>
      </c>
      <c r="K1806" t="s">
        <v>44</v>
      </c>
      <c r="L1806" t="s">
        <v>45</v>
      </c>
      <c r="M1806" t="s">
        <v>107</v>
      </c>
      <c r="N1806" t="s">
        <v>45</v>
      </c>
      <c r="O1806" t="s">
        <v>115</v>
      </c>
      <c r="P1806" t="s">
        <v>154</v>
      </c>
      <c r="Q1806">
        <v>101055404</v>
      </c>
      <c r="R1806" t="s">
        <v>922</v>
      </c>
      <c r="S1806" s="1">
        <v>44347</v>
      </c>
      <c r="T1806" t="s">
        <v>48</v>
      </c>
      <c r="U1806">
        <v>1</v>
      </c>
      <c r="V1806">
        <v>1</v>
      </c>
      <c r="W1806">
        <v>1</v>
      </c>
      <c r="X1806">
        <v>0</v>
      </c>
      <c r="Y1806">
        <v>0</v>
      </c>
      <c r="AC1806" s="3">
        <v>324601</v>
      </c>
      <c r="AD1806">
        <v>0</v>
      </c>
      <c r="AE1806">
        <v>0</v>
      </c>
      <c r="AH1806" t="s">
        <v>64</v>
      </c>
      <c r="AI1806" t="s">
        <v>52</v>
      </c>
      <c r="AK1806" t="s">
        <v>59</v>
      </c>
    </row>
    <row r="1807" spans="1:37" x14ac:dyDescent="0.25">
      <c r="A1807" t="s">
        <v>38</v>
      </c>
      <c r="B1807">
        <v>101054676</v>
      </c>
      <c r="C1807">
        <v>57183</v>
      </c>
      <c r="D1807">
        <v>57474</v>
      </c>
      <c r="E1807" s="1">
        <v>44345</v>
      </c>
      <c r="F1807" s="2">
        <v>21</v>
      </c>
      <c r="G1807" s="2">
        <f t="shared" si="28"/>
        <v>5</v>
      </c>
      <c r="H1807" t="s">
        <v>88</v>
      </c>
      <c r="I1807" t="s">
        <v>83</v>
      </c>
      <c r="J1807" t="s">
        <v>41</v>
      </c>
      <c r="K1807" t="s">
        <v>83</v>
      </c>
      <c r="L1807" t="s">
        <v>45</v>
      </c>
      <c r="M1807" t="s">
        <v>83</v>
      </c>
      <c r="N1807" t="s">
        <v>84</v>
      </c>
      <c r="O1807" t="s">
        <v>379</v>
      </c>
      <c r="P1807" t="s">
        <v>380</v>
      </c>
      <c r="Q1807">
        <v>101055405</v>
      </c>
      <c r="R1807">
        <v>97728</v>
      </c>
      <c r="S1807" s="1">
        <v>44355</v>
      </c>
      <c r="T1807" t="s">
        <v>48</v>
      </c>
      <c r="U1807">
        <v>34470</v>
      </c>
      <c r="V1807">
        <v>34360</v>
      </c>
      <c r="W1807">
        <v>1</v>
      </c>
      <c r="X1807">
        <v>882851</v>
      </c>
      <c r="Y1807">
        <v>0</v>
      </c>
      <c r="Z1807" t="s">
        <v>49</v>
      </c>
      <c r="AC1807" s="3">
        <v>6204600</v>
      </c>
      <c r="AD1807">
        <v>0</v>
      </c>
      <c r="AE1807">
        <v>0</v>
      </c>
      <c r="AF1807" t="s">
        <v>56</v>
      </c>
      <c r="AH1807" t="s">
        <v>87</v>
      </c>
      <c r="AI1807" t="s">
        <v>52</v>
      </c>
      <c r="AK1807" t="s">
        <v>59</v>
      </c>
    </row>
    <row r="1808" spans="1:37" x14ac:dyDescent="0.25">
      <c r="A1808" t="s">
        <v>38</v>
      </c>
      <c r="B1808">
        <v>101054677</v>
      </c>
      <c r="C1808">
        <v>57184</v>
      </c>
      <c r="D1808">
        <v>57175</v>
      </c>
      <c r="E1808" s="1">
        <v>44345</v>
      </c>
      <c r="F1808" s="2">
        <v>21</v>
      </c>
      <c r="G1808" s="2">
        <f t="shared" si="28"/>
        <v>5</v>
      </c>
      <c r="H1808" t="s">
        <v>114</v>
      </c>
      <c r="I1808" t="s">
        <v>40</v>
      </c>
      <c r="J1808" t="s">
        <v>41</v>
      </c>
      <c r="K1808" t="s">
        <v>44</v>
      </c>
      <c r="L1808" t="s">
        <v>45</v>
      </c>
      <c r="M1808" t="s">
        <v>107</v>
      </c>
      <c r="N1808" t="s">
        <v>45</v>
      </c>
      <c r="O1808" t="s">
        <v>115</v>
      </c>
      <c r="P1808" t="s">
        <v>154</v>
      </c>
      <c r="Q1808">
        <v>101055406</v>
      </c>
      <c r="R1808" t="s">
        <v>938</v>
      </c>
      <c r="S1808" s="1">
        <v>44347</v>
      </c>
      <c r="T1808" t="s">
        <v>48</v>
      </c>
      <c r="U1808">
        <v>1</v>
      </c>
      <c r="V1808">
        <v>1</v>
      </c>
      <c r="W1808">
        <v>1</v>
      </c>
      <c r="X1808">
        <v>0</v>
      </c>
      <c r="Y1808">
        <v>0</v>
      </c>
      <c r="AC1808" s="3">
        <v>324601</v>
      </c>
      <c r="AD1808">
        <v>0</v>
      </c>
      <c r="AE1808">
        <v>0</v>
      </c>
      <c r="AH1808" t="s">
        <v>64</v>
      </c>
      <c r="AI1808" t="s">
        <v>52</v>
      </c>
      <c r="AK1808" t="s">
        <v>59</v>
      </c>
    </row>
    <row r="1809" spans="1:37" x14ac:dyDescent="0.25">
      <c r="A1809" t="s">
        <v>38</v>
      </c>
      <c r="B1809">
        <v>101054678</v>
      </c>
      <c r="C1809">
        <v>57185</v>
      </c>
      <c r="D1809">
        <v>57306</v>
      </c>
      <c r="E1809" s="1">
        <v>44345</v>
      </c>
      <c r="F1809" s="2">
        <v>21</v>
      </c>
      <c r="G1809" s="2">
        <f t="shared" si="28"/>
        <v>5</v>
      </c>
      <c r="H1809" t="s">
        <v>39</v>
      </c>
      <c r="I1809" t="s">
        <v>40</v>
      </c>
      <c r="J1809" t="s">
        <v>41</v>
      </c>
      <c r="K1809" t="s">
        <v>125</v>
      </c>
      <c r="L1809" t="s">
        <v>126</v>
      </c>
      <c r="M1809" t="s">
        <v>44</v>
      </c>
      <c r="N1809" t="s">
        <v>45</v>
      </c>
      <c r="O1809" t="s">
        <v>337</v>
      </c>
      <c r="P1809" t="s">
        <v>338</v>
      </c>
      <c r="Q1809">
        <v>101055407</v>
      </c>
      <c r="R1809">
        <v>98196</v>
      </c>
      <c r="S1809" s="1">
        <v>44348</v>
      </c>
      <c r="T1809" t="s">
        <v>48</v>
      </c>
      <c r="U1809">
        <v>34320</v>
      </c>
      <c r="V1809">
        <v>34390</v>
      </c>
      <c r="W1809">
        <v>1</v>
      </c>
      <c r="X1809">
        <v>294975</v>
      </c>
      <c r="Y1809">
        <v>64000</v>
      </c>
      <c r="Z1809" t="s">
        <v>49</v>
      </c>
      <c r="AC1809" s="3">
        <v>3260400</v>
      </c>
      <c r="AD1809">
        <v>0</v>
      </c>
      <c r="AE1809">
        <v>0</v>
      </c>
      <c r="AF1809" t="s">
        <v>50</v>
      </c>
      <c r="AH1809" t="s">
        <v>212</v>
      </c>
      <c r="AI1809" t="s">
        <v>52</v>
      </c>
      <c r="AK1809" t="s">
        <v>59</v>
      </c>
    </row>
    <row r="1810" spans="1:37" x14ac:dyDescent="0.25">
      <c r="A1810" t="s">
        <v>38</v>
      </c>
      <c r="B1810">
        <v>101054679</v>
      </c>
      <c r="C1810">
        <v>57186</v>
      </c>
      <c r="D1810">
        <v>57302</v>
      </c>
      <c r="E1810" s="1">
        <v>44345</v>
      </c>
      <c r="F1810" s="2">
        <v>21</v>
      </c>
      <c r="G1810" s="2">
        <f t="shared" si="28"/>
        <v>5</v>
      </c>
      <c r="H1810" t="s">
        <v>39</v>
      </c>
      <c r="I1810" t="s">
        <v>40</v>
      </c>
      <c r="J1810" t="s">
        <v>41</v>
      </c>
      <c r="K1810" t="s">
        <v>125</v>
      </c>
      <c r="L1810" t="s">
        <v>126</v>
      </c>
      <c r="M1810" t="s">
        <v>44</v>
      </c>
      <c r="N1810" t="s">
        <v>45</v>
      </c>
      <c r="O1810" t="s">
        <v>275</v>
      </c>
      <c r="P1810" t="s">
        <v>276</v>
      </c>
      <c r="Q1810">
        <v>101055408</v>
      </c>
      <c r="R1810">
        <v>98194</v>
      </c>
      <c r="S1810" s="1">
        <v>44348</v>
      </c>
      <c r="T1810" t="s">
        <v>48</v>
      </c>
      <c r="U1810">
        <v>33250</v>
      </c>
      <c r="V1810">
        <v>33290</v>
      </c>
      <c r="W1810">
        <v>1</v>
      </c>
      <c r="X1810">
        <v>294975</v>
      </c>
      <c r="Y1810">
        <v>0</v>
      </c>
      <c r="Z1810" t="s">
        <v>49</v>
      </c>
      <c r="AC1810" s="3">
        <v>3158750</v>
      </c>
      <c r="AD1810">
        <v>0</v>
      </c>
      <c r="AE1810">
        <v>0</v>
      </c>
      <c r="AF1810" t="s">
        <v>56</v>
      </c>
      <c r="AH1810" t="s">
        <v>212</v>
      </c>
      <c r="AI1810" t="s">
        <v>52</v>
      </c>
      <c r="AK1810" t="s">
        <v>59</v>
      </c>
    </row>
    <row r="1811" spans="1:37" x14ac:dyDescent="0.25">
      <c r="A1811" t="s">
        <v>38</v>
      </c>
      <c r="B1811">
        <v>101054680</v>
      </c>
      <c r="C1811">
        <v>57187</v>
      </c>
      <c r="D1811">
        <v>57344</v>
      </c>
      <c r="E1811" s="1">
        <v>44345</v>
      </c>
      <c r="F1811" s="2">
        <v>21</v>
      </c>
      <c r="G1811" s="2">
        <f t="shared" si="28"/>
        <v>5</v>
      </c>
      <c r="H1811" t="s">
        <v>39</v>
      </c>
      <c r="I1811" t="s">
        <v>40</v>
      </c>
      <c r="J1811" t="s">
        <v>41</v>
      </c>
      <c r="K1811" t="s">
        <v>125</v>
      </c>
      <c r="L1811" t="s">
        <v>126</v>
      </c>
      <c r="M1811" t="s">
        <v>44</v>
      </c>
      <c r="N1811" t="s">
        <v>45</v>
      </c>
      <c r="O1811" t="s">
        <v>289</v>
      </c>
      <c r="P1811" t="s">
        <v>290</v>
      </c>
      <c r="Q1811">
        <v>101055409</v>
      </c>
      <c r="R1811">
        <v>98195</v>
      </c>
      <c r="S1811" s="1">
        <v>44349</v>
      </c>
      <c r="T1811" t="s">
        <v>48</v>
      </c>
      <c r="U1811">
        <v>35210</v>
      </c>
      <c r="V1811">
        <v>35270</v>
      </c>
      <c r="W1811">
        <v>1</v>
      </c>
      <c r="X1811">
        <v>294975</v>
      </c>
      <c r="Y1811">
        <v>0</v>
      </c>
      <c r="Z1811" t="s">
        <v>49</v>
      </c>
      <c r="AC1811" s="3">
        <v>3344950</v>
      </c>
      <c r="AD1811">
        <v>0</v>
      </c>
      <c r="AE1811">
        <v>0</v>
      </c>
      <c r="AF1811" t="s">
        <v>56</v>
      </c>
      <c r="AH1811" t="s">
        <v>212</v>
      </c>
      <c r="AI1811" t="s">
        <v>52</v>
      </c>
      <c r="AK1811" t="s">
        <v>59</v>
      </c>
    </row>
    <row r="1812" spans="1:37" x14ac:dyDescent="0.25">
      <c r="A1812" t="s">
        <v>38</v>
      </c>
      <c r="B1812">
        <v>101054681</v>
      </c>
      <c r="C1812">
        <v>57188</v>
      </c>
      <c r="D1812">
        <v>57370</v>
      </c>
      <c r="E1812" s="1">
        <v>44345</v>
      </c>
      <c r="F1812" s="2">
        <v>21</v>
      </c>
      <c r="G1812" s="2">
        <f t="shared" si="28"/>
        <v>5</v>
      </c>
      <c r="H1812" t="s">
        <v>88</v>
      </c>
      <c r="I1812" t="s">
        <v>83</v>
      </c>
      <c r="J1812" t="s">
        <v>41</v>
      </c>
      <c r="K1812" t="s">
        <v>83</v>
      </c>
      <c r="L1812" t="s">
        <v>45</v>
      </c>
      <c r="M1812" t="s">
        <v>83</v>
      </c>
      <c r="N1812" t="s">
        <v>84</v>
      </c>
      <c r="O1812" t="s">
        <v>213</v>
      </c>
      <c r="P1812" t="s">
        <v>214</v>
      </c>
      <c r="Q1812">
        <v>101055410</v>
      </c>
      <c r="R1812">
        <v>97664</v>
      </c>
      <c r="S1812" s="1">
        <v>44350</v>
      </c>
      <c r="T1812" t="s">
        <v>48</v>
      </c>
      <c r="U1812">
        <v>35170</v>
      </c>
      <c r="V1812">
        <v>35160</v>
      </c>
      <c r="W1812">
        <v>1</v>
      </c>
      <c r="X1812">
        <v>882851</v>
      </c>
      <c r="Y1812">
        <v>0</v>
      </c>
      <c r="Z1812" t="s">
        <v>49</v>
      </c>
      <c r="AC1812" s="3">
        <v>6330600</v>
      </c>
      <c r="AD1812">
        <v>0</v>
      </c>
      <c r="AE1812">
        <v>0</v>
      </c>
      <c r="AF1812" t="s">
        <v>56</v>
      </c>
      <c r="AH1812" t="s">
        <v>87</v>
      </c>
      <c r="AI1812" t="s">
        <v>52</v>
      </c>
      <c r="AK1812" t="s">
        <v>59</v>
      </c>
    </row>
    <row r="1813" spans="1:37" x14ac:dyDescent="0.25">
      <c r="A1813" t="s">
        <v>38</v>
      </c>
      <c r="B1813">
        <v>101054682</v>
      </c>
      <c r="C1813">
        <v>57189</v>
      </c>
      <c r="D1813">
        <v>57360</v>
      </c>
      <c r="E1813" s="1">
        <v>44345</v>
      </c>
      <c r="F1813" s="2">
        <v>21</v>
      </c>
      <c r="G1813" s="2">
        <f t="shared" si="28"/>
        <v>5</v>
      </c>
      <c r="H1813" t="s">
        <v>88</v>
      </c>
      <c r="I1813" t="s">
        <v>83</v>
      </c>
      <c r="J1813" t="s">
        <v>41</v>
      </c>
      <c r="K1813" t="s">
        <v>83</v>
      </c>
      <c r="L1813" t="s">
        <v>45</v>
      </c>
      <c r="M1813" t="s">
        <v>83</v>
      </c>
      <c r="N1813" t="s">
        <v>84</v>
      </c>
      <c r="O1813" t="s">
        <v>99</v>
      </c>
      <c r="P1813" t="s">
        <v>100</v>
      </c>
      <c r="Q1813">
        <v>101055411</v>
      </c>
      <c r="R1813">
        <v>97660</v>
      </c>
      <c r="S1813" s="1">
        <v>44350</v>
      </c>
      <c r="T1813" t="s">
        <v>48</v>
      </c>
      <c r="U1813">
        <v>33970</v>
      </c>
      <c r="V1813">
        <v>33910</v>
      </c>
      <c r="W1813">
        <v>1</v>
      </c>
      <c r="X1813">
        <v>882851</v>
      </c>
      <c r="Y1813">
        <v>0</v>
      </c>
      <c r="Z1813" t="s">
        <v>49</v>
      </c>
      <c r="AC1813" s="3">
        <v>6114600</v>
      </c>
      <c r="AD1813">
        <v>0</v>
      </c>
      <c r="AE1813">
        <v>0</v>
      </c>
      <c r="AF1813" t="s">
        <v>56</v>
      </c>
      <c r="AH1813" t="s">
        <v>87</v>
      </c>
      <c r="AI1813" t="s">
        <v>52</v>
      </c>
      <c r="AK1813" t="s">
        <v>59</v>
      </c>
    </row>
    <row r="1814" spans="1:37" x14ac:dyDescent="0.25">
      <c r="A1814" t="s">
        <v>38</v>
      </c>
      <c r="B1814">
        <v>101054683</v>
      </c>
      <c r="C1814">
        <v>57190</v>
      </c>
      <c r="D1814">
        <v>57427</v>
      </c>
      <c r="E1814" s="1">
        <v>44345</v>
      </c>
      <c r="F1814" s="2">
        <v>21</v>
      </c>
      <c r="G1814" s="2">
        <f t="shared" si="28"/>
        <v>5</v>
      </c>
      <c r="H1814" t="s">
        <v>88</v>
      </c>
      <c r="I1814" t="s">
        <v>83</v>
      </c>
      <c r="J1814" t="s">
        <v>41</v>
      </c>
      <c r="K1814" t="s">
        <v>83</v>
      </c>
      <c r="L1814" t="s">
        <v>45</v>
      </c>
      <c r="M1814" t="s">
        <v>83</v>
      </c>
      <c r="N1814" t="s">
        <v>84</v>
      </c>
      <c r="O1814" t="s">
        <v>127</v>
      </c>
      <c r="P1814" t="s">
        <v>128</v>
      </c>
      <c r="Q1814">
        <v>101055412</v>
      </c>
      <c r="R1814">
        <v>97668</v>
      </c>
      <c r="S1814" s="1">
        <v>44350</v>
      </c>
      <c r="T1814" t="s">
        <v>48</v>
      </c>
      <c r="U1814">
        <v>34640</v>
      </c>
      <c r="V1814">
        <v>34630</v>
      </c>
      <c r="W1814">
        <v>1</v>
      </c>
      <c r="X1814">
        <v>882851</v>
      </c>
      <c r="Y1814">
        <v>0</v>
      </c>
      <c r="Z1814" t="s">
        <v>49</v>
      </c>
      <c r="AC1814" s="3">
        <v>6235200</v>
      </c>
      <c r="AD1814">
        <v>0</v>
      </c>
      <c r="AE1814">
        <v>0</v>
      </c>
      <c r="AF1814" t="s">
        <v>56</v>
      </c>
      <c r="AH1814" t="s">
        <v>87</v>
      </c>
      <c r="AI1814" t="s">
        <v>52</v>
      </c>
      <c r="AK1814" t="s">
        <v>59</v>
      </c>
    </row>
    <row r="1815" spans="1:37" x14ac:dyDescent="0.25">
      <c r="A1815" t="s">
        <v>38</v>
      </c>
      <c r="B1815">
        <v>101054684</v>
      </c>
      <c r="C1815">
        <v>57191</v>
      </c>
      <c r="D1815">
        <v>57366</v>
      </c>
      <c r="E1815" s="1">
        <v>44345</v>
      </c>
      <c r="F1815" s="2">
        <v>21</v>
      </c>
      <c r="G1815" s="2">
        <f t="shared" si="28"/>
        <v>5</v>
      </c>
      <c r="H1815" t="s">
        <v>88</v>
      </c>
      <c r="I1815" t="s">
        <v>83</v>
      </c>
      <c r="J1815" t="s">
        <v>41</v>
      </c>
      <c r="K1815" t="s">
        <v>83</v>
      </c>
      <c r="L1815" t="s">
        <v>45</v>
      </c>
      <c r="M1815" t="s">
        <v>83</v>
      </c>
      <c r="N1815" t="s">
        <v>84</v>
      </c>
      <c r="O1815" t="s">
        <v>159</v>
      </c>
      <c r="P1815" t="s">
        <v>160</v>
      </c>
      <c r="Q1815">
        <v>101055413</v>
      </c>
      <c r="R1815">
        <v>97663</v>
      </c>
      <c r="S1815" s="1">
        <v>44350</v>
      </c>
      <c r="T1815" t="s">
        <v>48</v>
      </c>
      <c r="U1815">
        <v>34420</v>
      </c>
      <c r="V1815">
        <v>34390</v>
      </c>
      <c r="W1815">
        <v>1</v>
      </c>
      <c r="X1815">
        <v>882851</v>
      </c>
      <c r="Y1815">
        <v>0</v>
      </c>
      <c r="Z1815" t="s">
        <v>49</v>
      </c>
      <c r="AC1815" s="3">
        <v>6195600</v>
      </c>
      <c r="AD1815">
        <v>0</v>
      </c>
      <c r="AE1815">
        <v>0</v>
      </c>
      <c r="AF1815" t="s">
        <v>56</v>
      </c>
      <c r="AH1815" t="s">
        <v>87</v>
      </c>
      <c r="AI1815" t="s">
        <v>52</v>
      </c>
      <c r="AK1815" t="s">
        <v>59</v>
      </c>
    </row>
    <row r="1816" spans="1:37" x14ac:dyDescent="0.25">
      <c r="A1816" t="s">
        <v>38</v>
      </c>
      <c r="B1816">
        <v>101054685</v>
      </c>
      <c r="C1816">
        <v>57192</v>
      </c>
      <c r="D1816">
        <v>57424</v>
      </c>
      <c r="E1816" s="1">
        <v>44345</v>
      </c>
      <c r="F1816" s="2">
        <v>21</v>
      </c>
      <c r="G1816" s="2">
        <f t="shared" si="28"/>
        <v>5</v>
      </c>
      <c r="H1816" t="s">
        <v>88</v>
      </c>
      <c r="I1816" t="s">
        <v>83</v>
      </c>
      <c r="J1816" t="s">
        <v>41</v>
      </c>
      <c r="K1816" t="s">
        <v>83</v>
      </c>
      <c r="L1816" t="s">
        <v>45</v>
      </c>
      <c r="M1816" t="s">
        <v>83</v>
      </c>
      <c r="N1816" t="s">
        <v>84</v>
      </c>
      <c r="O1816" t="s">
        <v>312</v>
      </c>
      <c r="P1816" t="s">
        <v>313</v>
      </c>
      <c r="Q1816">
        <v>101055414</v>
      </c>
      <c r="R1816">
        <v>97665</v>
      </c>
      <c r="S1816" s="1">
        <v>44350</v>
      </c>
      <c r="T1816" t="s">
        <v>48</v>
      </c>
      <c r="U1816">
        <v>34990</v>
      </c>
      <c r="V1816">
        <v>34930</v>
      </c>
      <c r="W1816">
        <v>1</v>
      </c>
      <c r="X1816">
        <v>882851</v>
      </c>
      <c r="Y1816">
        <v>0</v>
      </c>
      <c r="Z1816" t="s">
        <v>49</v>
      </c>
      <c r="AC1816" s="3">
        <v>6298200</v>
      </c>
      <c r="AD1816">
        <v>0</v>
      </c>
      <c r="AE1816">
        <v>0</v>
      </c>
      <c r="AF1816" t="s">
        <v>56</v>
      </c>
      <c r="AH1816" t="s">
        <v>87</v>
      </c>
      <c r="AI1816" t="s">
        <v>52</v>
      </c>
      <c r="AK1816" t="s">
        <v>59</v>
      </c>
    </row>
    <row r="1817" spans="1:37" x14ac:dyDescent="0.25">
      <c r="A1817" t="s">
        <v>38</v>
      </c>
      <c r="B1817">
        <v>101054686</v>
      </c>
      <c r="C1817">
        <v>57193</v>
      </c>
      <c r="D1817">
        <v>57487</v>
      </c>
      <c r="E1817" s="1">
        <v>44345</v>
      </c>
      <c r="F1817" s="2">
        <v>21</v>
      </c>
      <c r="G1817" s="2">
        <f t="shared" si="28"/>
        <v>5</v>
      </c>
      <c r="H1817" t="s">
        <v>101</v>
      </c>
      <c r="I1817" t="s">
        <v>38</v>
      </c>
      <c r="J1817" t="s">
        <v>41</v>
      </c>
      <c r="K1817" t="s">
        <v>38</v>
      </c>
      <c r="L1817" t="s">
        <v>293</v>
      </c>
      <c r="M1817" t="s">
        <v>38</v>
      </c>
      <c r="N1817" t="s">
        <v>45</v>
      </c>
      <c r="O1817" t="s">
        <v>46</v>
      </c>
      <c r="P1817" t="s">
        <v>47</v>
      </c>
      <c r="Q1817">
        <v>101055415</v>
      </c>
      <c r="R1817">
        <v>0</v>
      </c>
      <c r="S1817" s="1">
        <v>44355</v>
      </c>
      <c r="T1817" t="s">
        <v>48</v>
      </c>
      <c r="U1817">
        <v>1</v>
      </c>
      <c r="V1817">
        <v>1</v>
      </c>
      <c r="W1817">
        <v>1</v>
      </c>
      <c r="X1817">
        <v>370878</v>
      </c>
      <c r="Y1817">
        <v>0</v>
      </c>
      <c r="Z1817" t="s">
        <v>49</v>
      </c>
      <c r="AC1817" s="3">
        <v>0</v>
      </c>
      <c r="AD1817">
        <v>0</v>
      </c>
      <c r="AE1817">
        <v>0</v>
      </c>
      <c r="AF1817" t="s">
        <v>56</v>
      </c>
      <c r="AH1817" t="s">
        <v>87</v>
      </c>
      <c r="AI1817" t="s">
        <v>52</v>
      </c>
      <c r="AK1817" t="s">
        <v>59</v>
      </c>
    </row>
    <row r="1818" spans="1:37" x14ac:dyDescent="0.25">
      <c r="A1818" t="s">
        <v>38</v>
      </c>
      <c r="B1818">
        <v>101054687</v>
      </c>
      <c r="C1818">
        <v>57194</v>
      </c>
      <c r="D1818">
        <v>57222</v>
      </c>
      <c r="E1818" s="1">
        <v>44345</v>
      </c>
      <c r="F1818" s="2">
        <v>21</v>
      </c>
      <c r="G1818" s="2">
        <f t="shared" si="28"/>
        <v>5</v>
      </c>
      <c r="H1818" t="s">
        <v>256</v>
      </c>
      <c r="I1818" t="s">
        <v>79</v>
      </c>
      <c r="J1818" t="s">
        <v>41</v>
      </c>
      <c r="K1818" t="s">
        <v>79</v>
      </c>
      <c r="L1818" t="s">
        <v>45</v>
      </c>
      <c r="M1818" t="s">
        <v>450</v>
      </c>
      <c r="N1818" t="s">
        <v>451</v>
      </c>
      <c r="O1818" t="s">
        <v>294</v>
      </c>
      <c r="P1818" t="s">
        <v>295</v>
      </c>
      <c r="Q1818">
        <v>101055416</v>
      </c>
      <c r="R1818" t="s">
        <v>1040</v>
      </c>
      <c r="S1818" s="1">
        <v>44348</v>
      </c>
      <c r="T1818" t="s">
        <v>48</v>
      </c>
      <c r="U1818">
        <v>10070</v>
      </c>
      <c r="V1818">
        <v>10070</v>
      </c>
      <c r="W1818">
        <v>1</v>
      </c>
      <c r="X1818">
        <v>221080</v>
      </c>
      <c r="Y1818">
        <v>0</v>
      </c>
      <c r="Z1818" t="s">
        <v>49</v>
      </c>
      <c r="AC1818" s="3">
        <v>1437895</v>
      </c>
      <c r="AD1818">
        <v>0</v>
      </c>
      <c r="AE1818">
        <v>0</v>
      </c>
      <c r="AF1818" t="s">
        <v>56</v>
      </c>
      <c r="AH1818" t="s">
        <v>212</v>
      </c>
      <c r="AI1818" t="s">
        <v>52</v>
      </c>
      <c r="AK1818" t="s">
        <v>59</v>
      </c>
    </row>
    <row r="1819" spans="1:37" x14ac:dyDescent="0.25">
      <c r="A1819" t="s">
        <v>38</v>
      </c>
      <c r="B1819">
        <v>101054688</v>
      </c>
      <c r="C1819">
        <v>57195</v>
      </c>
      <c r="D1819">
        <v>57292</v>
      </c>
      <c r="E1819" s="1">
        <v>44345</v>
      </c>
      <c r="F1819" s="2">
        <v>21</v>
      </c>
      <c r="G1819" s="2">
        <f t="shared" si="28"/>
        <v>5</v>
      </c>
      <c r="H1819" t="s">
        <v>256</v>
      </c>
      <c r="I1819" t="s">
        <v>79</v>
      </c>
      <c r="J1819" t="s">
        <v>41</v>
      </c>
      <c r="K1819" t="s">
        <v>79</v>
      </c>
      <c r="L1819" t="s">
        <v>45</v>
      </c>
      <c r="M1819" t="s">
        <v>450</v>
      </c>
      <c r="N1819" t="s">
        <v>451</v>
      </c>
      <c r="O1819" t="s">
        <v>272</v>
      </c>
      <c r="P1819" t="s">
        <v>273</v>
      </c>
      <c r="Q1819">
        <v>101055417</v>
      </c>
      <c r="R1819" t="s">
        <v>1041</v>
      </c>
      <c r="S1819" s="1">
        <v>44348</v>
      </c>
      <c r="T1819" t="s">
        <v>48</v>
      </c>
      <c r="U1819">
        <v>10098</v>
      </c>
      <c r="V1819">
        <v>10098</v>
      </c>
      <c r="W1819">
        <v>1</v>
      </c>
      <c r="X1819">
        <v>221080</v>
      </c>
      <c r="Y1819">
        <v>64000</v>
      </c>
      <c r="Z1819" t="s">
        <v>49</v>
      </c>
      <c r="AC1819" s="3">
        <v>1441893</v>
      </c>
      <c r="AD1819">
        <v>0</v>
      </c>
      <c r="AE1819">
        <v>0</v>
      </c>
      <c r="AF1819" t="s">
        <v>50</v>
      </c>
      <c r="AH1819" t="s">
        <v>212</v>
      </c>
      <c r="AI1819" t="s">
        <v>52</v>
      </c>
      <c r="AK1819" t="s">
        <v>59</v>
      </c>
    </row>
    <row r="1820" spans="1:37" x14ac:dyDescent="0.25">
      <c r="A1820" t="s">
        <v>38</v>
      </c>
      <c r="B1820">
        <v>101054689</v>
      </c>
      <c r="C1820">
        <v>57196</v>
      </c>
      <c r="D1820">
        <v>57215</v>
      </c>
      <c r="E1820" s="1">
        <v>44345</v>
      </c>
      <c r="F1820" s="2">
        <v>21</v>
      </c>
      <c r="G1820" s="2">
        <f t="shared" si="28"/>
        <v>5</v>
      </c>
      <c r="H1820" t="s">
        <v>256</v>
      </c>
      <c r="I1820" t="s">
        <v>79</v>
      </c>
      <c r="J1820" t="s">
        <v>41</v>
      </c>
      <c r="K1820" t="s">
        <v>79</v>
      </c>
      <c r="L1820" t="s">
        <v>45</v>
      </c>
      <c r="M1820" t="s">
        <v>450</v>
      </c>
      <c r="N1820" t="s">
        <v>451</v>
      </c>
      <c r="O1820" t="s">
        <v>375</v>
      </c>
      <c r="P1820" t="s">
        <v>376</v>
      </c>
      <c r="Q1820">
        <v>101055418</v>
      </c>
      <c r="R1820" t="s">
        <v>1042</v>
      </c>
      <c r="S1820" s="1">
        <v>44347</v>
      </c>
      <c r="T1820" t="s">
        <v>48</v>
      </c>
      <c r="U1820">
        <v>10102</v>
      </c>
      <c r="V1820">
        <v>10102</v>
      </c>
      <c r="W1820">
        <v>1</v>
      </c>
      <c r="X1820">
        <v>221080</v>
      </c>
      <c r="Y1820">
        <v>0</v>
      </c>
      <c r="Z1820" t="s">
        <v>49</v>
      </c>
      <c r="AC1820" s="3">
        <v>1442465</v>
      </c>
      <c r="AD1820">
        <v>0</v>
      </c>
      <c r="AE1820">
        <v>0</v>
      </c>
      <c r="AF1820" t="s">
        <v>56</v>
      </c>
      <c r="AH1820" t="s">
        <v>212</v>
      </c>
      <c r="AI1820" t="s">
        <v>52</v>
      </c>
      <c r="AK1820" t="s">
        <v>59</v>
      </c>
    </row>
    <row r="1821" spans="1:37" x14ac:dyDescent="0.25">
      <c r="A1821" t="s">
        <v>38</v>
      </c>
      <c r="B1821">
        <v>101054690</v>
      </c>
      <c r="C1821">
        <v>57197</v>
      </c>
      <c r="D1821">
        <v>57352</v>
      </c>
      <c r="E1821" s="1">
        <v>44345</v>
      </c>
      <c r="F1821" s="2">
        <v>21</v>
      </c>
      <c r="G1821" s="2">
        <f t="shared" si="28"/>
        <v>5</v>
      </c>
      <c r="H1821" t="s">
        <v>256</v>
      </c>
      <c r="I1821" t="s">
        <v>79</v>
      </c>
      <c r="J1821" t="s">
        <v>41</v>
      </c>
      <c r="K1821" t="s">
        <v>79</v>
      </c>
      <c r="L1821" t="s">
        <v>45</v>
      </c>
      <c r="M1821" t="s">
        <v>257</v>
      </c>
      <c r="N1821" t="s">
        <v>525</v>
      </c>
      <c r="O1821" t="s">
        <v>384</v>
      </c>
      <c r="P1821" t="s">
        <v>385</v>
      </c>
      <c r="Q1821">
        <v>101055419</v>
      </c>
      <c r="R1821" t="s">
        <v>1043</v>
      </c>
      <c r="S1821" s="1">
        <v>44350</v>
      </c>
      <c r="T1821" t="s">
        <v>48</v>
      </c>
      <c r="U1821">
        <v>10087</v>
      </c>
      <c r="V1821">
        <v>10087</v>
      </c>
      <c r="W1821">
        <v>1</v>
      </c>
      <c r="X1821">
        <v>458326</v>
      </c>
      <c r="Y1821">
        <v>0</v>
      </c>
      <c r="Z1821" t="s">
        <v>49</v>
      </c>
      <c r="AC1821" s="3">
        <v>3657042</v>
      </c>
      <c r="AD1821">
        <v>0</v>
      </c>
      <c r="AE1821">
        <v>0</v>
      </c>
      <c r="AF1821" t="s">
        <v>56</v>
      </c>
      <c r="AH1821" t="s">
        <v>212</v>
      </c>
      <c r="AI1821" t="s">
        <v>52</v>
      </c>
      <c r="AK1821" t="s">
        <v>59</v>
      </c>
    </row>
    <row r="1822" spans="1:37" x14ac:dyDescent="0.25">
      <c r="A1822" t="s">
        <v>38</v>
      </c>
      <c r="B1822">
        <v>101054691</v>
      </c>
      <c r="C1822">
        <v>57198</v>
      </c>
      <c r="D1822">
        <v>57531</v>
      </c>
      <c r="E1822" s="1">
        <v>44345</v>
      </c>
      <c r="F1822" s="2">
        <v>21</v>
      </c>
      <c r="G1822" s="2">
        <f t="shared" si="28"/>
        <v>5</v>
      </c>
      <c r="H1822" t="s">
        <v>256</v>
      </c>
      <c r="I1822" t="s">
        <v>79</v>
      </c>
      <c r="J1822" t="s">
        <v>41</v>
      </c>
      <c r="K1822" t="s">
        <v>79</v>
      </c>
      <c r="L1822" t="s">
        <v>45</v>
      </c>
      <c r="M1822" t="s">
        <v>257</v>
      </c>
      <c r="N1822" t="s">
        <v>258</v>
      </c>
      <c r="O1822" t="s">
        <v>939</v>
      </c>
      <c r="P1822" t="s">
        <v>594</v>
      </c>
      <c r="Q1822">
        <v>101055420</v>
      </c>
      <c r="R1822" t="s">
        <v>1044</v>
      </c>
      <c r="S1822" s="1">
        <v>44356</v>
      </c>
      <c r="T1822" t="s">
        <v>48</v>
      </c>
      <c r="U1822">
        <v>10095</v>
      </c>
      <c r="V1822">
        <v>10095</v>
      </c>
      <c r="W1822">
        <v>1</v>
      </c>
      <c r="X1822">
        <v>442664</v>
      </c>
      <c r="Y1822">
        <v>0</v>
      </c>
      <c r="Z1822" t="s">
        <v>49</v>
      </c>
      <c r="AC1822" s="3">
        <v>3340536</v>
      </c>
      <c r="AD1822">
        <v>0</v>
      </c>
      <c r="AE1822">
        <v>0</v>
      </c>
      <c r="AF1822" t="s">
        <v>56</v>
      </c>
      <c r="AH1822" t="s">
        <v>212</v>
      </c>
      <c r="AI1822" t="s">
        <v>52</v>
      </c>
      <c r="AK1822" t="s">
        <v>59</v>
      </c>
    </row>
    <row r="1823" spans="1:37" x14ac:dyDescent="0.25">
      <c r="A1823" t="s">
        <v>38</v>
      </c>
      <c r="B1823">
        <v>101054692</v>
      </c>
      <c r="C1823">
        <v>57199</v>
      </c>
      <c r="E1823" s="1">
        <v>44345</v>
      </c>
      <c r="F1823" s="2">
        <v>21</v>
      </c>
      <c r="G1823" s="2">
        <f t="shared" si="28"/>
        <v>5</v>
      </c>
      <c r="H1823" t="s">
        <v>67</v>
      </c>
      <c r="I1823" t="s">
        <v>40</v>
      </c>
      <c r="J1823" t="s">
        <v>41</v>
      </c>
      <c r="K1823" t="s">
        <v>68</v>
      </c>
      <c r="L1823" t="s">
        <v>45</v>
      </c>
      <c r="M1823" t="s">
        <v>69</v>
      </c>
      <c r="N1823" t="s">
        <v>45</v>
      </c>
      <c r="O1823" t="s">
        <v>242</v>
      </c>
      <c r="P1823" t="s">
        <v>244</v>
      </c>
      <c r="Q1823">
        <v>101055421</v>
      </c>
      <c r="R1823">
        <v>825</v>
      </c>
      <c r="S1823" s="1">
        <v>44349</v>
      </c>
      <c r="T1823" t="s">
        <v>78</v>
      </c>
      <c r="U1823">
        <v>34220</v>
      </c>
      <c r="V1823">
        <v>34260</v>
      </c>
      <c r="W1823">
        <v>1</v>
      </c>
      <c r="X1823">
        <v>0</v>
      </c>
      <c r="Y1823">
        <v>0</v>
      </c>
      <c r="AC1823" s="3">
        <v>537596</v>
      </c>
      <c r="AD1823">
        <v>448500</v>
      </c>
      <c r="AE1823">
        <v>3640</v>
      </c>
      <c r="AH1823" t="s">
        <v>51</v>
      </c>
      <c r="AI1823" t="s">
        <v>52</v>
      </c>
      <c r="AK1823" t="s">
        <v>59</v>
      </c>
    </row>
    <row r="1824" spans="1:37" x14ac:dyDescent="0.25">
      <c r="A1824" t="s">
        <v>38</v>
      </c>
      <c r="B1824">
        <v>101054693</v>
      </c>
      <c r="C1824">
        <v>57200</v>
      </c>
      <c r="E1824" s="1">
        <v>44345</v>
      </c>
      <c r="F1824" s="2">
        <v>21</v>
      </c>
      <c r="G1824" s="2">
        <f t="shared" si="28"/>
        <v>5</v>
      </c>
      <c r="H1824" t="s">
        <v>67</v>
      </c>
      <c r="I1824" t="s">
        <v>40</v>
      </c>
      <c r="J1824" t="s">
        <v>41</v>
      </c>
      <c r="K1824" t="s">
        <v>68</v>
      </c>
      <c r="L1824" t="s">
        <v>45</v>
      </c>
      <c r="M1824" t="s">
        <v>69</v>
      </c>
      <c r="N1824" t="s">
        <v>45</v>
      </c>
      <c r="O1824" t="s">
        <v>240</v>
      </c>
      <c r="P1824" t="s">
        <v>241</v>
      </c>
      <c r="Q1824">
        <v>101055422</v>
      </c>
      <c r="R1824">
        <v>57723</v>
      </c>
      <c r="S1824" s="1">
        <v>44348</v>
      </c>
      <c r="T1824" t="s">
        <v>170</v>
      </c>
      <c r="U1824">
        <v>36210</v>
      </c>
      <c r="V1824">
        <v>36140</v>
      </c>
      <c r="W1824">
        <v>1</v>
      </c>
      <c r="X1824">
        <v>0</v>
      </c>
      <c r="Y1824">
        <v>0</v>
      </c>
      <c r="AC1824" s="3">
        <v>568859</v>
      </c>
      <c r="AD1824">
        <v>448500</v>
      </c>
      <c r="AE1824">
        <v>-22230</v>
      </c>
      <c r="AH1824" t="s">
        <v>51</v>
      </c>
      <c r="AI1824" t="s">
        <v>52</v>
      </c>
      <c r="AK1824" t="s">
        <v>59</v>
      </c>
    </row>
    <row r="1825" spans="1:37" x14ac:dyDescent="0.25">
      <c r="A1825" t="s">
        <v>38</v>
      </c>
      <c r="B1825">
        <v>101054694</v>
      </c>
      <c r="C1825">
        <v>57201</v>
      </c>
      <c r="E1825" s="1">
        <v>44345</v>
      </c>
      <c r="F1825" s="2">
        <v>21</v>
      </c>
      <c r="G1825" s="2">
        <f t="shared" si="28"/>
        <v>5</v>
      </c>
      <c r="H1825" t="s">
        <v>67</v>
      </c>
      <c r="I1825" t="s">
        <v>40</v>
      </c>
      <c r="J1825" t="s">
        <v>41</v>
      </c>
      <c r="K1825" t="s">
        <v>68</v>
      </c>
      <c r="L1825" t="s">
        <v>45</v>
      </c>
      <c r="M1825" t="s">
        <v>69</v>
      </c>
      <c r="N1825" t="s">
        <v>45</v>
      </c>
      <c r="O1825" t="s">
        <v>663</v>
      </c>
      <c r="P1825" t="s">
        <v>664</v>
      </c>
      <c r="Q1825">
        <v>101055423</v>
      </c>
      <c r="R1825">
        <v>815</v>
      </c>
      <c r="S1825" s="1">
        <v>44349</v>
      </c>
      <c r="T1825" t="s">
        <v>170</v>
      </c>
      <c r="U1825">
        <v>35920</v>
      </c>
      <c r="V1825">
        <v>35970</v>
      </c>
      <c r="W1825">
        <v>1</v>
      </c>
      <c r="X1825">
        <v>0</v>
      </c>
      <c r="Y1825">
        <v>0</v>
      </c>
      <c r="AC1825" s="3">
        <v>564303</v>
      </c>
      <c r="AD1825">
        <v>448500</v>
      </c>
      <c r="AE1825">
        <v>-18460</v>
      </c>
      <c r="AH1825" t="s">
        <v>51</v>
      </c>
      <c r="AI1825" t="s">
        <v>52</v>
      </c>
      <c r="AK1825" t="s">
        <v>59</v>
      </c>
    </row>
    <row r="1826" spans="1:37" x14ac:dyDescent="0.25">
      <c r="A1826" t="s">
        <v>38</v>
      </c>
      <c r="B1826">
        <v>101054695</v>
      </c>
      <c r="C1826">
        <v>57202</v>
      </c>
      <c r="E1826" s="1">
        <v>44345</v>
      </c>
      <c r="F1826" s="2">
        <v>21</v>
      </c>
      <c r="G1826" s="2">
        <f t="shared" si="28"/>
        <v>5</v>
      </c>
      <c r="H1826" t="s">
        <v>67</v>
      </c>
      <c r="I1826" t="s">
        <v>40</v>
      </c>
      <c r="J1826" t="s">
        <v>41</v>
      </c>
      <c r="K1826" t="s">
        <v>68</v>
      </c>
      <c r="L1826" t="s">
        <v>45</v>
      </c>
      <c r="M1826" t="s">
        <v>69</v>
      </c>
      <c r="N1826" t="s">
        <v>45</v>
      </c>
      <c r="O1826" t="s">
        <v>549</v>
      </c>
      <c r="P1826" t="s">
        <v>550</v>
      </c>
      <c r="Q1826">
        <v>101055424</v>
      </c>
      <c r="R1826">
        <v>808</v>
      </c>
      <c r="S1826" s="1">
        <v>44349</v>
      </c>
      <c r="T1826" t="s">
        <v>78</v>
      </c>
      <c r="U1826">
        <v>36220</v>
      </c>
      <c r="V1826">
        <v>36260</v>
      </c>
      <c r="W1826">
        <v>1</v>
      </c>
      <c r="X1826">
        <v>0</v>
      </c>
      <c r="Y1826">
        <v>0</v>
      </c>
      <c r="AC1826" s="3">
        <v>569016</v>
      </c>
      <c r="AD1826">
        <v>448500</v>
      </c>
      <c r="AE1826">
        <v>-22360</v>
      </c>
      <c r="AH1826" t="s">
        <v>51</v>
      </c>
      <c r="AI1826" t="s">
        <v>52</v>
      </c>
      <c r="AK1826" t="s">
        <v>59</v>
      </c>
    </row>
    <row r="1827" spans="1:37" x14ac:dyDescent="0.25">
      <c r="A1827" t="s">
        <v>38</v>
      </c>
      <c r="B1827">
        <v>101054696</v>
      </c>
      <c r="C1827">
        <v>57203</v>
      </c>
      <c r="D1827">
        <v>57422</v>
      </c>
      <c r="E1827" s="1">
        <v>44345</v>
      </c>
      <c r="F1827" s="2">
        <v>21</v>
      </c>
      <c r="G1827" s="2">
        <f t="shared" si="28"/>
        <v>5</v>
      </c>
      <c r="H1827" t="s">
        <v>171</v>
      </c>
      <c r="I1827" t="s">
        <v>124</v>
      </c>
      <c r="J1827" t="s">
        <v>41</v>
      </c>
      <c r="K1827" t="s">
        <v>454</v>
      </c>
      <c r="L1827" t="s">
        <v>166</v>
      </c>
      <c r="M1827" t="s">
        <v>42</v>
      </c>
      <c r="N1827" t="s">
        <v>43</v>
      </c>
      <c r="O1827" t="s">
        <v>174</v>
      </c>
      <c r="P1827" t="s">
        <v>175</v>
      </c>
      <c r="Q1827">
        <v>101055425</v>
      </c>
      <c r="R1827">
        <v>80672</v>
      </c>
      <c r="S1827" s="1">
        <v>44350</v>
      </c>
      <c r="T1827" t="s">
        <v>48</v>
      </c>
      <c r="U1827">
        <v>31400</v>
      </c>
      <c r="V1827">
        <v>31400</v>
      </c>
      <c r="W1827">
        <v>1</v>
      </c>
      <c r="X1827">
        <v>140600</v>
      </c>
      <c r="Y1827">
        <v>0</v>
      </c>
      <c r="Z1827" t="s">
        <v>49</v>
      </c>
      <c r="AC1827" s="3">
        <v>1972862</v>
      </c>
      <c r="AD1827">
        <v>0</v>
      </c>
      <c r="AE1827">
        <v>0</v>
      </c>
      <c r="AF1827" t="s">
        <v>56</v>
      </c>
      <c r="AH1827" t="s">
        <v>64</v>
      </c>
      <c r="AI1827" t="s">
        <v>52</v>
      </c>
      <c r="AK1827" t="s">
        <v>59</v>
      </c>
    </row>
    <row r="1828" spans="1:37" x14ac:dyDescent="0.25">
      <c r="A1828" t="s">
        <v>38</v>
      </c>
      <c r="B1828">
        <v>101054697</v>
      </c>
      <c r="C1828">
        <v>57204</v>
      </c>
      <c r="E1828" s="1">
        <v>44345</v>
      </c>
      <c r="F1828" s="2">
        <v>21</v>
      </c>
      <c r="G1828" s="2">
        <f t="shared" si="28"/>
        <v>5</v>
      </c>
      <c r="H1828" t="s">
        <v>67</v>
      </c>
      <c r="I1828" t="s">
        <v>40</v>
      </c>
      <c r="J1828" t="s">
        <v>41</v>
      </c>
      <c r="K1828" t="s">
        <v>68</v>
      </c>
      <c r="L1828" t="s">
        <v>45</v>
      </c>
      <c r="M1828" t="s">
        <v>69</v>
      </c>
      <c r="N1828" t="s">
        <v>45</v>
      </c>
      <c r="O1828" t="s">
        <v>410</v>
      </c>
      <c r="P1828" t="s">
        <v>411</v>
      </c>
      <c r="Q1828">
        <v>101055426</v>
      </c>
      <c r="R1828">
        <v>812</v>
      </c>
      <c r="S1828" s="1">
        <v>44350</v>
      </c>
      <c r="T1828" t="s">
        <v>412</v>
      </c>
      <c r="U1828">
        <v>34690</v>
      </c>
      <c r="V1828">
        <v>34790</v>
      </c>
      <c r="W1828">
        <v>1</v>
      </c>
      <c r="X1828">
        <v>0</v>
      </c>
      <c r="Y1828">
        <v>0</v>
      </c>
      <c r="AC1828" s="3">
        <v>544980</v>
      </c>
      <c r="AD1828">
        <v>448500</v>
      </c>
      <c r="AE1828">
        <v>-2470</v>
      </c>
      <c r="AH1828" t="s">
        <v>51</v>
      </c>
      <c r="AI1828" t="s">
        <v>52</v>
      </c>
      <c r="AK1828" t="s">
        <v>59</v>
      </c>
    </row>
    <row r="1829" spans="1:37" x14ac:dyDescent="0.25">
      <c r="A1829" t="s">
        <v>38</v>
      </c>
      <c r="B1829">
        <v>101054698</v>
      </c>
      <c r="C1829">
        <v>57205</v>
      </c>
      <c r="D1829">
        <v>57328</v>
      </c>
      <c r="E1829" s="1">
        <v>44345</v>
      </c>
      <c r="F1829" s="2">
        <v>21</v>
      </c>
      <c r="G1829" s="2">
        <f t="shared" si="28"/>
        <v>5</v>
      </c>
      <c r="H1829" t="s">
        <v>39</v>
      </c>
      <c r="I1829" t="s">
        <v>40</v>
      </c>
      <c r="J1829" t="s">
        <v>41</v>
      </c>
      <c r="K1829" t="s">
        <v>132</v>
      </c>
      <c r="L1829" t="s">
        <v>209</v>
      </c>
      <c r="M1829" t="s">
        <v>79</v>
      </c>
      <c r="N1829" t="s">
        <v>45</v>
      </c>
      <c r="O1829" t="s">
        <v>210</v>
      </c>
      <c r="P1829" t="s">
        <v>211</v>
      </c>
      <c r="Q1829">
        <v>101055427</v>
      </c>
      <c r="R1829">
        <v>98218</v>
      </c>
      <c r="S1829" s="1">
        <v>44349</v>
      </c>
      <c r="T1829" t="s">
        <v>48</v>
      </c>
      <c r="U1829">
        <v>34670</v>
      </c>
      <c r="V1829">
        <v>34750</v>
      </c>
      <c r="W1829">
        <v>1</v>
      </c>
      <c r="X1829">
        <v>528160</v>
      </c>
      <c r="Y1829">
        <v>0</v>
      </c>
      <c r="Z1829" t="s">
        <v>49</v>
      </c>
      <c r="AC1829" s="3">
        <v>2946950</v>
      </c>
      <c r="AD1829">
        <v>0</v>
      </c>
      <c r="AE1829">
        <v>0</v>
      </c>
      <c r="AF1829" t="s">
        <v>56</v>
      </c>
      <c r="AH1829" t="s">
        <v>212</v>
      </c>
      <c r="AI1829" t="s">
        <v>52</v>
      </c>
      <c r="AK1829" t="s">
        <v>59</v>
      </c>
    </row>
    <row r="1830" spans="1:37" x14ac:dyDescent="0.25">
      <c r="A1830" t="s">
        <v>38</v>
      </c>
      <c r="B1830">
        <v>101054699</v>
      </c>
      <c r="C1830">
        <v>57206</v>
      </c>
      <c r="E1830" s="1">
        <v>44345</v>
      </c>
      <c r="F1830" s="2">
        <v>21</v>
      </c>
      <c r="G1830" s="2">
        <f t="shared" si="28"/>
        <v>5</v>
      </c>
      <c r="H1830" t="s">
        <v>67</v>
      </c>
      <c r="I1830" t="s">
        <v>40</v>
      </c>
      <c r="J1830" t="s">
        <v>41</v>
      </c>
      <c r="K1830" t="s">
        <v>68</v>
      </c>
      <c r="L1830" t="s">
        <v>45</v>
      </c>
      <c r="M1830" t="s">
        <v>69</v>
      </c>
      <c r="N1830" t="s">
        <v>45</v>
      </c>
      <c r="O1830" t="s">
        <v>410</v>
      </c>
      <c r="P1830" t="s">
        <v>411</v>
      </c>
      <c r="Q1830">
        <v>101055428</v>
      </c>
      <c r="R1830">
        <v>801</v>
      </c>
      <c r="S1830" s="1">
        <v>44350</v>
      </c>
      <c r="T1830" t="s">
        <v>412</v>
      </c>
      <c r="U1830">
        <v>34870</v>
      </c>
      <c r="V1830">
        <v>34910</v>
      </c>
      <c r="W1830">
        <v>1</v>
      </c>
      <c r="X1830">
        <v>0</v>
      </c>
      <c r="Y1830">
        <v>0</v>
      </c>
      <c r="AC1830" s="3">
        <v>547808</v>
      </c>
      <c r="AD1830">
        <v>448500</v>
      </c>
      <c r="AE1830">
        <v>-4810</v>
      </c>
      <c r="AH1830" t="s">
        <v>51</v>
      </c>
      <c r="AI1830" t="s">
        <v>52</v>
      </c>
      <c r="AK1830" t="s">
        <v>59</v>
      </c>
    </row>
    <row r="1831" spans="1:37" x14ac:dyDescent="0.25">
      <c r="A1831" t="s">
        <v>38</v>
      </c>
      <c r="B1831">
        <v>101054700</v>
      </c>
      <c r="C1831">
        <v>57207</v>
      </c>
      <c r="E1831" s="1">
        <v>44345</v>
      </c>
      <c r="F1831" s="2">
        <v>21</v>
      </c>
      <c r="G1831" s="2">
        <f t="shared" si="28"/>
        <v>5</v>
      </c>
      <c r="H1831" t="s">
        <v>67</v>
      </c>
      <c r="I1831" t="s">
        <v>40</v>
      </c>
      <c r="J1831" t="s">
        <v>41</v>
      </c>
      <c r="K1831" t="s">
        <v>68</v>
      </c>
      <c r="L1831" t="s">
        <v>45</v>
      </c>
      <c r="M1831" t="s">
        <v>69</v>
      </c>
      <c r="N1831" t="s">
        <v>45</v>
      </c>
      <c r="O1831" t="s">
        <v>410</v>
      </c>
      <c r="P1831" t="s">
        <v>411</v>
      </c>
      <c r="Q1831">
        <v>101055429</v>
      </c>
      <c r="R1831">
        <v>862</v>
      </c>
      <c r="S1831" s="1">
        <v>44350</v>
      </c>
      <c r="T1831" t="s">
        <v>412</v>
      </c>
      <c r="U1831">
        <v>35260</v>
      </c>
      <c r="V1831">
        <v>35460</v>
      </c>
      <c r="W1831">
        <v>1</v>
      </c>
      <c r="X1831">
        <v>0</v>
      </c>
      <c r="Y1831">
        <v>0</v>
      </c>
      <c r="AC1831" s="3">
        <v>553935</v>
      </c>
      <c r="AD1831">
        <v>448500</v>
      </c>
      <c r="AE1831">
        <v>-9880</v>
      </c>
      <c r="AH1831" t="s">
        <v>51</v>
      </c>
      <c r="AI1831" t="s">
        <v>52</v>
      </c>
      <c r="AK1831" t="s">
        <v>59</v>
      </c>
    </row>
    <row r="1832" spans="1:37" x14ac:dyDescent="0.25">
      <c r="A1832" t="s">
        <v>38</v>
      </c>
      <c r="B1832">
        <v>101054701</v>
      </c>
      <c r="C1832">
        <v>57208</v>
      </c>
      <c r="D1832">
        <v>57198</v>
      </c>
      <c r="E1832" s="1">
        <v>44345</v>
      </c>
      <c r="F1832" s="2">
        <v>21</v>
      </c>
      <c r="G1832" s="2">
        <f t="shared" si="28"/>
        <v>5</v>
      </c>
      <c r="H1832" t="s">
        <v>256</v>
      </c>
      <c r="I1832" t="s">
        <v>79</v>
      </c>
      <c r="J1832" t="s">
        <v>41</v>
      </c>
      <c r="K1832" t="s">
        <v>79</v>
      </c>
      <c r="L1832" t="s">
        <v>45</v>
      </c>
      <c r="M1832" t="s">
        <v>450</v>
      </c>
      <c r="N1832" t="s">
        <v>451</v>
      </c>
      <c r="O1832" t="s">
        <v>391</v>
      </c>
      <c r="P1832" t="s">
        <v>948</v>
      </c>
      <c r="Q1832">
        <v>101055430</v>
      </c>
      <c r="R1832" t="s">
        <v>1045</v>
      </c>
      <c r="S1832" s="1">
        <v>44347</v>
      </c>
      <c r="T1832" t="s">
        <v>48</v>
      </c>
      <c r="U1832">
        <v>10073</v>
      </c>
      <c r="V1832">
        <v>10073</v>
      </c>
      <c r="W1832">
        <v>1</v>
      </c>
      <c r="X1832">
        <v>221080</v>
      </c>
      <c r="Y1832">
        <v>0</v>
      </c>
      <c r="Z1832" t="s">
        <v>49</v>
      </c>
      <c r="AC1832" s="3">
        <v>1438324</v>
      </c>
      <c r="AD1832">
        <v>0</v>
      </c>
      <c r="AE1832">
        <v>0</v>
      </c>
      <c r="AF1832" t="s">
        <v>56</v>
      </c>
      <c r="AH1832" t="s">
        <v>212</v>
      </c>
      <c r="AI1832" t="s">
        <v>52</v>
      </c>
      <c r="AK1832" t="s">
        <v>59</v>
      </c>
    </row>
    <row r="1833" spans="1:37" x14ac:dyDescent="0.25">
      <c r="A1833" t="s">
        <v>38</v>
      </c>
      <c r="B1833">
        <v>101054702</v>
      </c>
      <c r="C1833">
        <v>57209</v>
      </c>
      <c r="D1833">
        <v>57325</v>
      </c>
      <c r="E1833" s="1">
        <v>44345</v>
      </c>
      <c r="F1833" s="2">
        <v>21</v>
      </c>
      <c r="G1833" s="2">
        <f t="shared" si="28"/>
        <v>5</v>
      </c>
      <c r="H1833" t="s">
        <v>67</v>
      </c>
      <c r="I1833" t="s">
        <v>40</v>
      </c>
      <c r="J1833" t="s">
        <v>41</v>
      </c>
      <c r="K1833" t="s">
        <v>68</v>
      </c>
      <c r="L1833" t="s">
        <v>45</v>
      </c>
      <c r="M1833" t="s">
        <v>69</v>
      </c>
      <c r="N1833" t="s">
        <v>45</v>
      </c>
      <c r="O1833" t="s">
        <v>65</v>
      </c>
      <c r="P1833" t="s">
        <v>66</v>
      </c>
      <c r="Q1833">
        <v>101055431</v>
      </c>
      <c r="R1833">
        <v>57725</v>
      </c>
      <c r="S1833" s="1">
        <v>44349</v>
      </c>
      <c r="T1833" t="s">
        <v>48</v>
      </c>
      <c r="U1833">
        <v>35480</v>
      </c>
      <c r="V1833">
        <v>35480</v>
      </c>
      <c r="W1833">
        <v>1</v>
      </c>
      <c r="X1833">
        <v>0</v>
      </c>
      <c r="Y1833">
        <v>0</v>
      </c>
      <c r="AC1833" s="3">
        <v>557391</v>
      </c>
      <c r="AD1833">
        <v>0</v>
      </c>
      <c r="AE1833">
        <v>0</v>
      </c>
      <c r="AH1833" t="s">
        <v>51</v>
      </c>
      <c r="AI1833" t="s">
        <v>52</v>
      </c>
      <c r="AK1833" t="s">
        <v>59</v>
      </c>
    </row>
    <row r="1834" spans="1:37" x14ac:dyDescent="0.25">
      <c r="A1834" t="s">
        <v>38</v>
      </c>
      <c r="B1834">
        <v>101054703</v>
      </c>
      <c r="C1834">
        <v>57210</v>
      </c>
      <c r="D1834">
        <v>57346</v>
      </c>
      <c r="E1834" s="1">
        <v>44345</v>
      </c>
      <c r="F1834" s="2">
        <v>21</v>
      </c>
      <c r="G1834" s="2">
        <f t="shared" si="28"/>
        <v>5</v>
      </c>
      <c r="H1834" t="s">
        <v>256</v>
      </c>
      <c r="I1834" t="s">
        <v>79</v>
      </c>
      <c r="J1834" t="s">
        <v>41</v>
      </c>
      <c r="K1834" t="s">
        <v>79</v>
      </c>
      <c r="L1834" t="s">
        <v>45</v>
      </c>
      <c r="M1834" t="s">
        <v>257</v>
      </c>
      <c r="N1834" t="s">
        <v>525</v>
      </c>
      <c r="O1834" t="s">
        <v>264</v>
      </c>
      <c r="P1834" t="s">
        <v>265</v>
      </c>
      <c r="Q1834">
        <v>101055432</v>
      </c>
      <c r="R1834" t="s">
        <v>1046</v>
      </c>
      <c r="S1834" s="1">
        <v>44349</v>
      </c>
      <c r="T1834" t="s">
        <v>48</v>
      </c>
      <c r="U1834">
        <v>10102</v>
      </c>
      <c r="V1834">
        <v>10102</v>
      </c>
      <c r="W1834">
        <v>1</v>
      </c>
      <c r="X1834">
        <v>458326</v>
      </c>
      <c r="Y1834">
        <v>98000</v>
      </c>
      <c r="Z1834" t="s">
        <v>49</v>
      </c>
      <c r="AC1834" s="3">
        <v>3662480</v>
      </c>
      <c r="AD1834">
        <v>0</v>
      </c>
      <c r="AE1834">
        <v>0</v>
      </c>
      <c r="AF1834" t="s">
        <v>50</v>
      </c>
      <c r="AH1834" t="s">
        <v>212</v>
      </c>
      <c r="AI1834" t="s">
        <v>52</v>
      </c>
      <c r="AK1834" t="s">
        <v>59</v>
      </c>
    </row>
    <row r="1835" spans="1:37" x14ac:dyDescent="0.25">
      <c r="A1835" t="s">
        <v>38</v>
      </c>
      <c r="B1835">
        <v>101054704</v>
      </c>
      <c r="C1835">
        <v>57211</v>
      </c>
      <c r="D1835">
        <v>57457</v>
      </c>
      <c r="E1835" s="1">
        <v>44345</v>
      </c>
      <c r="F1835" s="2">
        <v>21</v>
      </c>
      <c r="G1835" s="2">
        <f t="shared" si="28"/>
        <v>5</v>
      </c>
      <c r="H1835" t="s">
        <v>94</v>
      </c>
      <c r="I1835" t="s">
        <v>95</v>
      </c>
      <c r="J1835" t="s">
        <v>41</v>
      </c>
      <c r="K1835" t="s">
        <v>96</v>
      </c>
      <c r="L1835" t="s">
        <v>97</v>
      </c>
      <c r="M1835" t="s">
        <v>98</v>
      </c>
      <c r="N1835" t="s">
        <v>45</v>
      </c>
      <c r="O1835" t="s">
        <v>308</v>
      </c>
      <c r="P1835" t="s">
        <v>309</v>
      </c>
      <c r="Q1835">
        <v>101055433</v>
      </c>
      <c r="R1835">
        <v>519998</v>
      </c>
      <c r="S1835" s="1">
        <v>44352</v>
      </c>
      <c r="T1835" t="s">
        <v>48</v>
      </c>
      <c r="U1835">
        <v>34470</v>
      </c>
      <c r="V1835">
        <v>34540</v>
      </c>
      <c r="W1835">
        <v>1</v>
      </c>
      <c r="X1835">
        <v>1078648</v>
      </c>
      <c r="Y1835">
        <v>0</v>
      </c>
      <c r="Z1835" t="s">
        <v>49</v>
      </c>
      <c r="AC1835" s="3">
        <v>4653450</v>
      </c>
      <c r="AD1835">
        <v>0</v>
      </c>
      <c r="AE1835">
        <v>0</v>
      </c>
      <c r="AF1835" t="s">
        <v>56</v>
      </c>
      <c r="AH1835" t="s">
        <v>87</v>
      </c>
      <c r="AI1835" t="s">
        <v>52</v>
      </c>
      <c r="AK1835" t="s">
        <v>59</v>
      </c>
    </row>
    <row r="1836" spans="1:37" x14ac:dyDescent="0.25">
      <c r="A1836" t="s">
        <v>38</v>
      </c>
      <c r="B1836">
        <v>101054705</v>
      </c>
      <c r="C1836">
        <v>57212</v>
      </c>
      <c r="D1836">
        <v>57326</v>
      </c>
      <c r="E1836" s="1">
        <v>44345</v>
      </c>
      <c r="F1836" s="2">
        <v>21</v>
      </c>
      <c r="G1836" s="2">
        <f t="shared" si="28"/>
        <v>5</v>
      </c>
      <c r="H1836" t="s">
        <v>67</v>
      </c>
      <c r="I1836" t="s">
        <v>40</v>
      </c>
      <c r="J1836" t="s">
        <v>41</v>
      </c>
      <c r="K1836" t="s">
        <v>68</v>
      </c>
      <c r="L1836" t="s">
        <v>45</v>
      </c>
      <c r="M1836" t="s">
        <v>69</v>
      </c>
      <c r="N1836" t="s">
        <v>45</v>
      </c>
      <c r="O1836" t="s">
        <v>65</v>
      </c>
      <c r="P1836" t="s">
        <v>66</v>
      </c>
      <c r="Q1836">
        <v>101055434</v>
      </c>
      <c r="R1836">
        <v>57732</v>
      </c>
      <c r="S1836" s="1">
        <v>44349</v>
      </c>
      <c r="T1836" t="s">
        <v>48</v>
      </c>
      <c r="U1836">
        <v>34360</v>
      </c>
      <c r="V1836">
        <v>34340</v>
      </c>
      <c r="W1836">
        <v>1</v>
      </c>
      <c r="X1836">
        <v>0</v>
      </c>
      <c r="Y1836">
        <v>0</v>
      </c>
      <c r="AC1836" s="3">
        <v>539796</v>
      </c>
      <c r="AD1836">
        <v>0</v>
      </c>
      <c r="AE1836">
        <v>0</v>
      </c>
      <c r="AH1836" t="s">
        <v>51</v>
      </c>
      <c r="AI1836" t="s">
        <v>52</v>
      </c>
      <c r="AK1836" t="s">
        <v>59</v>
      </c>
    </row>
    <row r="1837" spans="1:37" x14ac:dyDescent="0.25">
      <c r="A1837" t="s">
        <v>38</v>
      </c>
      <c r="B1837">
        <v>101054706</v>
      </c>
      <c r="C1837">
        <v>57213</v>
      </c>
      <c r="D1837">
        <v>57465</v>
      </c>
      <c r="E1837" s="1">
        <v>44345</v>
      </c>
      <c r="F1837" s="2">
        <v>21</v>
      </c>
      <c r="G1837" s="2">
        <f t="shared" si="28"/>
        <v>5</v>
      </c>
      <c r="H1837" t="s">
        <v>256</v>
      </c>
      <c r="I1837" t="s">
        <v>79</v>
      </c>
      <c r="J1837" t="s">
        <v>41</v>
      </c>
      <c r="K1837" t="s">
        <v>79</v>
      </c>
      <c r="L1837" t="s">
        <v>45</v>
      </c>
      <c r="M1837" t="s">
        <v>257</v>
      </c>
      <c r="N1837" t="s">
        <v>258</v>
      </c>
      <c r="O1837" t="s">
        <v>358</v>
      </c>
      <c r="P1837" t="s">
        <v>359</v>
      </c>
      <c r="Q1837">
        <v>101055435</v>
      </c>
      <c r="R1837" t="s">
        <v>1047</v>
      </c>
      <c r="S1837" s="1">
        <v>44355</v>
      </c>
      <c r="T1837" t="s">
        <v>48</v>
      </c>
      <c r="U1837">
        <v>10079</v>
      </c>
      <c r="V1837">
        <v>10079</v>
      </c>
      <c r="W1837">
        <v>1</v>
      </c>
      <c r="X1837">
        <v>442664</v>
      </c>
      <c r="Y1837">
        <v>160000</v>
      </c>
      <c r="Z1837" t="s">
        <v>49</v>
      </c>
      <c r="AC1837" s="3">
        <v>3335242</v>
      </c>
      <c r="AD1837">
        <v>0</v>
      </c>
      <c r="AE1837">
        <v>0</v>
      </c>
      <c r="AF1837" t="s">
        <v>50</v>
      </c>
      <c r="AH1837" t="s">
        <v>212</v>
      </c>
      <c r="AI1837" t="s">
        <v>52</v>
      </c>
      <c r="AK1837" t="s">
        <v>59</v>
      </c>
    </row>
    <row r="1838" spans="1:37" x14ac:dyDescent="0.25">
      <c r="A1838" t="s">
        <v>38</v>
      </c>
      <c r="B1838">
        <v>101054707</v>
      </c>
      <c r="C1838">
        <v>57214</v>
      </c>
      <c r="D1838">
        <v>57399</v>
      </c>
      <c r="E1838" s="1">
        <v>44345</v>
      </c>
      <c r="F1838" s="2">
        <v>21</v>
      </c>
      <c r="G1838" s="2">
        <f t="shared" si="28"/>
        <v>5</v>
      </c>
      <c r="H1838" t="s">
        <v>67</v>
      </c>
      <c r="I1838" t="s">
        <v>40</v>
      </c>
      <c r="J1838" t="s">
        <v>41</v>
      </c>
      <c r="K1838" t="s">
        <v>68</v>
      </c>
      <c r="L1838" t="s">
        <v>45</v>
      </c>
      <c r="M1838" t="s">
        <v>69</v>
      </c>
      <c r="N1838" t="s">
        <v>45</v>
      </c>
      <c r="O1838" t="s">
        <v>347</v>
      </c>
      <c r="P1838" t="s">
        <v>350</v>
      </c>
      <c r="Q1838">
        <v>101055436</v>
      </c>
      <c r="R1838">
        <v>817</v>
      </c>
      <c r="S1838" s="1">
        <v>44350</v>
      </c>
      <c r="T1838" t="s">
        <v>48</v>
      </c>
      <c r="U1838">
        <v>37970</v>
      </c>
      <c r="V1838">
        <v>38020</v>
      </c>
      <c r="W1838">
        <v>1</v>
      </c>
      <c r="X1838">
        <v>0</v>
      </c>
      <c r="Y1838">
        <v>25000</v>
      </c>
      <c r="Z1838" t="s">
        <v>49</v>
      </c>
      <c r="AC1838" s="3">
        <v>596509</v>
      </c>
      <c r="AD1838">
        <v>0</v>
      </c>
      <c r="AE1838">
        <v>0</v>
      </c>
      <c r="AF1838" t="s">
        <v>72</v>
      </c>
      <c r="AH1838" t="s">
        <v>51</v>
      </c>
      <c r="AI1838" t="s">
        <v>52</v>
      </c>
      <c r="AK1838" t="s">
        <v>59</v>
      </c>
    </row>
    <row r="1839" spans="1:37" x14ac:dyDescent="0.25">
      <c r="A1839" t="s">
        <v>38</v>
      </c>
      <c r="B1839">
        <v>101054708</v>
      </c>
      <c r="C1839">
        <v>57215</v>
      </c>
      <c r="D1839">
        <v>57400</v>
      </c>
      <c r="E1839" s="1">
        <v>44345</v>
      </c>
      <c r="F1839" s="2">
        <v>21</v>
      </c>
      <c r="G1839" s="2">
        <f t="shared" si="28"/>
        <v>5</v>
      </c>
      <c r="H1839" t="s">
        <v>67</v>
      </c>
      <c r="I1839" t="s">
        <v>40</v>
      </c>
      <c r="J1839" t="s">
        <v>41</v>
      </c>
      <c r="K1839" t="s">
        <v>68</v>
      </c>
      <c r="L1839" t="s">
        <v>45</v>
      </c>
      <c r="M1839" t="s">
        <v>69</v>
      </c>
      <c r="N1839" t="s">
        <v>45</v>
      </c>
      <c r="O1839" t="s">
        <v>347</v>
      </c>
      <c r="P1839" t="s">
        <v>350</v>
      </c>
      <c r="Q1839">
        <v>101055437</v>
      </c>
      <c r="R1839">
        <v>804</v>
      </c>
      <c r="S1839" s="1">
        <v>44350</v>
      </c>
      <c r="T1839" t="s">
        <v>48</v>
      </c>
      <c r="U1839">
        <v>38040</v>
      </c>
      <c r="V1839">
        <v>38080</v>
      </c>
      <c r="W1839">
        <v>1</v>
      </c>
      <c r="X1839">
        <v>0</v>
      </c>
      <c r="Y1839">
        <v>0</v>
      </c>
      <c r="AC1839" s="3">
        <v>597608</v>
      </c>
      <c r="AD1839">
        <v>0</v>
      </c>
      <c r="AE1839">
        <v>0</v>
      </c>
      <c r="AH1839" t="s">
        <v>51</v>
      </c>
      <c r="AI1839" t="s">
        <v>52</v>
      </c>
      <c r="AK1839" t="s">
        <v>59</v>
      </c>
    </row>
    <row r="1840" spans="1:37" x14ac:dyDescent="0.25">
      <c r="A1840" t="s">
        <v>38</v>
      </c>
      <c r="B1840">
        <v>101054709</v>
      </c>
      <c r="C1840">
        <v>57216</v>
      </c>
      <c r="D1840">
        <v>57321</v>
      </c>
      <c r="E1840" s="1">
        <v>44345</v>
      </c>
      <c r="F1840" s="2">
        <v>21</v>
      </c>
      <c r="G1840" s="2">
        <f t="shared" si="28"/>
        <v>5</v>
      </c>
      <c r="H1840" t="s">
        <v>67</v>
      </c>
      <c r="I1840" t="s">
        <v>40</v>
      </c>
      <c r="J1840" t="s">
        <v>41</v>
      </c>
      <c r="K1840" t="s">
        <v>68</v>
      </c>
      <c r="L1840" t="s">
        <v>45</v>
      </c>
      <c r="M1840" t="s">
        <v>69</v>
      </c>
      <c r="N1840" t="s">
        <v>45</v>
      </c>
      <c r="O1840" t="s">
        <v>529</v>
      </c>
      <c r="P1840" t="s">
        <v>349</v>
      </c>
      <c r="Q1840">
        <v>101055438</v>
      </c>
      <c r="R1840">
        <v>777</v>
      </c>
      <c r="S1840" s="1">
        <v>44349</v>
      </c>
      <c r="T1840" t="s">
        <v>48</v>
      </c>
      <c r="U1840">
        <v>35220</v>
      </c>
      <c r="V1840">
        <v>35260</v>
      </c>
      <c r="W1840">
        <v>1</v>
      </c>
      <c r="X1840">
        <v>0</v>
      </c>
      <c r="Y1840">
        <v>0</v>
      </c>
      <c r="AC1840" s="3">
        <v>553306</v>
      </c>
      <c r="AD1840">
        <v>0</v>
      </c>
      <c r="AE1840">
        <v>0</v>
      </c>
      <c r="AH1840" t="s">
        <v>51</v>
      </c>
      <c r="AI1840" t="s">
        <v>52</v>
      </c>
      <c r="AK1840" t="s">
        <v>59</v>
      </c>
    </row>
    <row r="1841" spans="1:38" x14ac:dyDescent="0.25">
      <c r="A1841" t="s">
        <v>38</v>
      </c>
      <c r="B1841">
        <v>101054710</v>
      </c>
      <c r="C1841">
        <v>57217</v>
      </c>
      <c r="D1841">
        <v>57452</v>
      </c>
      <c r="E1841" s="1">
        <v>44345</v>
      </c>
      <c r="F1841" s="2">
        <v>21</v>
      </c>
      <c r="G1841" s="2">
        <f t="shared" si="28"/>
        <v>5</v>
      </c>
      <c r="H1841" t="s">
        <v>256</v>
      </c>
      <c r="I1841" t="s">
        <v>79</v>
      </c>
      <c r="J1841" t="s">
        <v>41</v>
      </c>
      <c r="K1841" t="s">
        <v>79</v>
      </c>
      <c r="L1841" t="s">
        <v>45</v>
      </c>
      <c r="M1841" t="s">
        <v>257</v>
      </c>
      <c r="N1841" t="s">
        <v>258</v>
      </c>
      <c r="O1841" t="s">
        <v>372</v>
      </c>
      <c r="P1841" t="s">
        <v>373</v>
      </c>
      <c r="Q1841">
        <v>101055439</v>
      </c>
      <c r="R1841" t="s">
        <v>1048</v>
      </c>
      <c r="S1841" s="1">
        <v>44351</v>
      </c>
      <c r="T1841" t="s">
        <v>48</v>
      </c>
      <c r="U1841">
        <v>10107</v>
      </c>
      <c r="V1841">
        <v>10107</v>
      </c>
      <c r="W1841">
        <v>1</v>
      </c>
      <c r="X1841">
        <v>442664</v>
      </c>
      <c r="Y1841">
        <v>0</v>
      </c>
      <c r="Z1841" t="s">
        <v>49</v>
      </c>
      <c r="AC1841" s="3">
        <v>3344507</v>
      </c>
      <c r="AD1841">
        <v>0</v>
      </c>
      <c r="AE1841">
        <v>0</v>
      </c>
      <c r="AF1841" t="s">
        <v>56</v>
      </c>
      <c r="AH1841" t="s">
        <v>212</v>
      </c>
      <c r="AI1841" t="s">
        <v>52</v>
      </c>
      <c r="AK1841" t="s">
        <v>59</v>
      </c>
    </row>
    <row r="1842" spans="1:38" x14ac:dyDescent="0.25">
      <c r="A1842" t="s">
        <v>38</v>
      </c>
      <c r="B1842">
        <v>101054711</v>
      </c>
      <c r="C1842">
        <v>57218</v>
      </c>
      <c r="D1842">
        <v>57430</v>
      </c>
      <c r="E1842" s="1">
        <v>44345</v>
      </c>
      <c r="F1842" s="2">
        <v>21</v>
      </c>
      <c r="G1842" s="2">
        <f t="shared" si="28"/>
        <v>5</v>
      </c>
      <c r="H1842" t="s">
        <v>256</v>
      </c>
      <c r="I1842" t="s">
        <v>79</v>
      </c>
      <c r="J1842" t="s">
        <v>41</v>
      </c>
      <c r="K1842" t="s">
        <v>79</v>
      </c>
      <c r="L1842" t="s">
        <v>45</v>
      </c>
      <c r="M1842" t="s">
        <v>257</v>
      </c>
      <c r="N1842" t="s">
        <v>258</v>
      </c>
      <c r="O1842" t="s">
        <v>320</v>
      </c>
      <c r="P1842" t="s">
        <v>321</v>
      </c>
      <c r="Q1842">
        <v>101055440</v>
      </c>
      <c r="R1842" t="s">
        <v>1049</v>
      </c>
      <c r="S1842" s="1">
        <v>44350</v>
      </c>
      <c r="T1842" t="s">
        <v>48</v>
      </c>
      <c r="U1842">
        <v>10135</v>
      </c>
      <c r="V1842">
        <v>10135</v>
      </c>
      <c r="W1842">
        <v>1</v>
      </c>
      <c r="X1842">
        <v>442664</v>
      </c>
      <c r="Y1842">
        <v>0</v>
      </c>
      <c r="Z1842" t="s">
        <v>49</v>
      </c>
      <c r="AC1842" s="3">
        <v>3353773</v>
      </c>
      <c r="AD1842">
        <v>0</v>
      </c>
      <c r="AE1842">
        <v>0</v>
      </c>
      <c r="AF1842" t="s">
        <v>56</v>
      </c>
      <c r="AH1842" t="s">
        <v>212</v>
      </c>
      <c r="AI1842" t="s">
        <v>52</v>
      </c>
      <c r="AK1842" t="s">
        <v>59</v>
      </c>
    </row>
    <row r="1843" spans="1:38" x14ac:dyDescent="0.25">
      <c r="A1843" t="s">
        <v>38</v>
      </c>
      <c r="B1843">
        <v>101054712</v>
      </c>
      <c r="C1843">
        <v>57219</v>
      </c>
      <c r="E1843" s="1">
        <v>44345</v>
      </c>
      <c r="F1843" s="2">
        <v>21</v>
      </c>
      <c r="G1843" s="2">
        <f t="shared" si="28"/>
        <v>5</v>
      </c>
      <c r="H1843" t="s">
        <v>256</v>
      </c>
      <c r="I1843" t="s">
        <v>79</v>
      </c>
      <c r="J1843" t="s">
        <v>41</v>
      </c>
      <c r="K1843" t="s">
        <v>79</v>
      </c>
      <c r="L1843" t="s">
        <v>45</v>
      </c>
      <c r="M1843" t="s">
        <v>257</v>
      </c>
      <c r="N1843" t="s">
        <v>525</v>
      </c>
      <c r="O1843" t="s">
        <v>979</v>
      </c>
      <c r="P1843" t="s">
        <v>980</v>
      </c>
      <c r="Q1843">
        <v>101055441</v>
      </c>
      <c r="R1843" t="s">
        <v>1050</v>
      </c>
      <c r="S1843" s="1">
        <v>44356</v>
      </c>
      <c r="T1843" t="s">
        <v>170</v>
      </c>
      <c r="U1843">
        <v>10077</v>
      </c>
      <c r="V1843">
        <v>10077</v>
      </c>
      <c r="W1843">
        <v>1</v>
      </c>
      <c r="X1843">
        <v>0</v>
      </c>
      <c r="Y1843">
        <v>0</v>
      </c>
      <c r="AC1843" s="3">
        <v>3653416</v>
      </c>
      <c r="AD1843">
        <v>3426150</v>
      </c>
      <c r="AE1843">
        <v>138025</v>
      </c>
      <c r="AH1843" t="s">
        <v>212</v>
      </c>
      <c r="AI1843" t="s">
        <v>52</v>
      </c>
      <c r="AK1843" t="s">
        <v>59</v>
      </c>
    </row>
    <row r="1844" spans="1:38" x14ac:dyDescent="0.25">
      <c r="A1844" t="s">
        <v>38</v>
      </c>
      <c r="B1844">
        <v>101054713</v>
      </c>
      <c r="C1844">
        <v>57220</v>
      </c>
      <c r="E1844" s="1">
        <v>44345</v>
      </c>
      <c r="F1844" s="2">
        <v>21</v>
      </c>
      <c r="G1844" s="2">
        <f t="shared" si="28"/>
        <v>5</v>
      </c>
      <c r="H1844" t="s">
        <v>256</v>
      </c>
      <c r="I1844" t="s">
        <v>79</v>
      </c>
      <c r="J1844" t="s">
        <v>41</v>
      </c>
      <c r="K1844" t="s">
        <v>79</v>
      </c>
      <c r="L1844" t="s">
        <v>45</v>
      </c>
      <c r="M1844" t="s">
        <v>257</v>
      </c>
      <c r="N1844" t="s">
        <v>258</v>
      </c>
      <c r="O1844" t="s">
        <v>1051</v>
      </c>
      <c r="P1844" t="s">
        <v>1052</v>
      </c>
      <c r="Q1844">
        <v>101055442</v>
      </c>
      <c r="R1844" t="s">
        <v>1053</v>
      </c>
      <c r="S1844" s="1">
        <v>44362</v>
      </c>
      <c r="T1844" t="s">
        <v>170</v>
      </c>
      <c r="U1844">
        <v>10075</v>
      </c>
      <c r="V1844">
        <v>10075</v>
      </c>
      <c r="W1844">
        <v>1</v>
      </c>
      <c r="X1844">
        <v>0</v>
      </c>
      <c r="Y1844">
        <v>0</v>
      </c>
      <c r="AC1844" s="3">
        <v>3333918</v>
      </c>
      <c r="AD1844">
        <v>3127005</v>
      </c>
      <c r="AE1844">
        <v>126569</v>
      </c>
      <c r="AH1844" t="s">
        <v>212</v>
      </c>
      <c r="AI1844" t="s">
        <v>52</v>
      </c>
      <c r="AK1844" t="s">
        <v>59</v>
      </c>
    </row>
    <row r="1845" spans="1:38" x14ac:dyDescent="0.25">
      <c r="A1845" t="s">
        <v>38</v>
      </c>
      <c r="B1845">
        <v>101054714</v>
      </c>
      <c r="C1845">
        <v>57221</v>
      </c>
      <c r="D1845">
        <v>57268</v>
      </c>
      <c r="E1845" s="1">
        <v>44345</v>
      </c>
      <c r="F1845" s="2">
        <v>21</v>
      </c>
      <c r="G1845" s="2">
        <f t="shared" si="28"/>
        <v>5</v>
      </c>
      <c r="H1845" t="s">
        <v>114</v>
      </c>
      <c r="I1845" t="s">
        <v>146</v>
      </c>
      <c r="J1845" t="s">
        <v>41</v>
      </c>
      <c r="K1845" t="s">
        <v>146</v>
      </c>
      <c r="L1845" t="s">
        <v>234</v>
      </c>
      <c r="M1845" t="s">
        <v>165</v>
      </c>
      <c r="N1845" t="s">
        <v>166</v>
      </c>
      <c r="O1845" t="s">
        <v>109</v>
      </c>
      <c r="P1845" t="s">
        <v>112</v>
      </c>
      <c r="Q1845">
        <v>101055443</v>
      </c>
      <c r="R1845" t="s">
        <v>1054</v>
      </c>
      <c r="S1845" s="1">
        <v>44348</v>
      </c>
      <c r="T1845" t="s">
        <v>48</v>
      </c>
      <c r="U1845">
        <v>1</v>
      </c>
      <c r="V1845">
        <v>1</v>
      </c>
      <c r="W1845">
        <v>1</v>
      </c>
      <c r="X1845">
        <v>110000</v>
      </c>
      <c r="Y1845">
        <v>30000</v>
      </c>
      <c r="Z1845" t="s">
        <v>49</v>
      </c>
      <c r="AC1845" s="3">
        <v>1707975</v>
      </c>
      <c r="AD1845">
        <v>0</v>
      </c>
      <c r="AE1845">
        <v>0</v>
      </c>
      <c r="AF1845" t="s">
        <v>50</v>
      </c>
      <c r="AH1845" t="s">
        <v>64</v>
      </c>
      <c r="AI1845" t="s">
        <v>52</v>
      </c>
      <c r="AK1845" t="s">
        <v>59</v>
      </c>
    </row>
    <row r="1846" spans="1:38" x14ac:dyDescent="0.25">
      <c r="A1846" t="s">
        <v>38</v>
      </c>
      <c r="B1846">
        <v>101054715</v>
      </c>
      <c r="C1846">
        <v>57222</v>
      </c>
      <c r="D1846">
        <v>57322</v>
      </c>
      <c r="E1846" s="1">
        <v>44345</v>
      </c>
      <c r="F1846" s="2">
        <v>21</v>
      </c>
      <c r="G1846" s="2">
        <f t="shared" si="28"/>
        <v>5</v>
      </c>
      <c r="H1846" t="s">
        <v>67</v>
      </c>
      <c r="I1846" t="s">
        <v>40</v>
      </c>
      <c r="J1846" t="s">
        <v>41</v>
      </c>
      <c r="K1846" t="s">
        <v>68</v>
      </c>
      <c r="L1846" t="s">
        <v>45</v>
      </c>
      <c r="M1846" t="s">
        <v>69</v>
      </c>
      <c r="N1846" t="s">
        <v>45</v>
      </c>
      <c r="O1846" t="s">
        <v>529</v>
      </c>
      <c r="P1846" t="s">
        <v>349</v>
      </c>
      <c r="Q1846">
        <v>101055444</v>
      </c>
      <c r="R1846">
        <v>843</v>
      </c>
      <c r="S1846" s="1">
        <v>44349</v>
      </c>
      <c r="T1846" t="s">
        <v>48</v>
      </c>
      <c r="U1846">
        <v>38790</v>
      </c>
      <c r="V1846">
        <v>38840</v>
      </c>
      <c r="W1846">
        <v>1</v>
      </c>
      <c r="X1846">
        <v>0</v>
      </c>
      <c r="Y1846">
        <v>0</v>
      </c>
      <c r="AC1846" s="3">
        <v>609391</v>
      </c>
      <c r="AD1846">
        <v>0</v>
      </c>
      <c r="AE1846">
        <v>0</v>
      </c>
      <c r="AH1846" t="s">
        <v>51</v>
      </c>
      <c r="AI1846" t="s">
        <v>52</v>
      </c>
      <c r="AK1846" t="s">
        <v>59</v>
      </c>
    </row>
    <row r="1847" spans="1:38" x14ac:dyDescent="0.25">
      <c r="A1847" t="s">
        <v>38</v>
      </c>
      <c r="B1847">
        <v>101054716</v>
      </c>
      <c r="C1847">
        <v>57223</v>
      </c>
      <c r="D1847">
        <v>57331</v>
      </c>
      <c r="E1847" s="1">
        <v>44345</v>
      </c>
      <c r="F1847" s="2">
        <v>21</v>
      </c>
      <c r="G1847" s="2">
        <f t="shared" si="28"/>
        <v>5</v>
      </c>
      <c r="H1847" t="s">
        <v>67</v>
      </c>
      <c r="I1847" t="s">
        <v>40</v>
      </c>
      <c r="J1847" t="s">
        <v>41</v>
      </c>
      <c r="K1847" t="s">
        <v>68</v>
      </c>
      <c r="L1847" t="s">
        <v>45</v>
      </c>
      <c r="M1847" t="s">
        <v>69</v>
      </c>
      <c r="N1847" t="s">
        <v>45</v>
      </c>
      <c r="O1847" t="s">
        <v>65</v>
      </c>
      <c r="P1847" t="s">
        <v>66</v>
      </c>
      <c r="Q1847">
        <v>101055445</v>
      </c>
      <c r="R1847">
        <v>57737</v>
      </c>
      <c r="S1847" s="1">
        <v>44349</v>
      </c>
      <c r="T1847" t="s">
        <v>48</v>
      </c>
      <c r="U1847">
        <v>34840</v>
      </c>
      <c r="V1847">
        <v>34820</v>
      </c>
      <c r="W1847">
        <v>1</v>
      </c>
      <c r="X1847">
        <v>0</v>
      </c>
      <c r="Y1847">
        <v>0</v>
      </c>
      <c r="AC1847" s="3">
        <v>547336</v>
      </c>
      <c r="AD1847">
        <v>0</v>
      </c>
      <c r="AE1847">
        <v>0</v>
      </c>
      <c r="AH1847" t="s">
        <v>51</v>
      </c>
      <c r="AI1847" t="s">
        <v>52</v>
      </c>
      <c r="AK1847" t="s">
        <v>59</v>
      </c>
    </row>
    <row r="1848" spans="1:38" x14ac:dyDescent="0.25">
      <c r="A1848" t="s">
        <v>38</v>
      </c>
      <c r="B1848">
        <v>101054717</v>
      </c>
      <c r="C1848">
        <v>57224</v>
      </c>
      <c r="E1848" s="1">
        <v>44345</v>
      </c>
      <c r="F1848" s="2">
        <v>21</v>
      </c>
      <c r="G1848" s="2">
        <f t="shared" si="28"/>
        <v>5</v>
      </c>
      <c r="H1848" t="s">
        <v>859</v>
      </c>
      <c r="I1848" t="s">
        <v>124</v>
      </c>
      <c r="J1848" t="s">
        <v>41</v>
      </c>
      <c r="K1848" t="s">
        <v>42</v>
      </c>
      <c r="L1848" t="s">
        <v>43</v>
      </c>
      <c r="M1848" t="s">
        <v>107</v>
      </c>
      <c r="N1848" t="s">
        <v>45</v>
      </c>
      <c r="O1848" t="s">
        <v>874</v>
      </c>
      <c r="P1848" t="s">
        <v>875</v>
      </c>
      <c r="Q1848">
        <v>101055446</v>
      </c>
      <c r="R1848">
        <v>80358</v>
      </c>
      <c r="S1848" s="1">
        <v>44351</v>
      </c>
      <c r="T1848" t="s">
        <v>170</v>
      </c>
      <c r="U1848">
        <v>21490</v>
      </c>
      <c r="V1848">
        <v>21490</v>
      </c>
      <c r="W1848">
        <v>1</v>
      </c>
      <c r="X1848">
        <v>0</v>
      </c>
      <c r="Y1848">
        <v>0</v>
      </c>
      <c r="AC1848" s="3">
        <v>1210872</v>
      </c>
      <c r="AD1848">
        <v>1090000</v>
      </c>
      <c r="AE1848">
        <v>0</v>
      </c>
      <c r="AH1848" t="s">
        <v>51</v>
      </c>
      <c r="AI1848" t="s">
        <v>52</v>
      </c>
      <c r="AK1848" t="s">
        <v>59</v>
      </c>
    </row>
    <row r="1849" spans="1:38" x14ac:dyDescent="0.25">
      <c r="A1849" t="s">
        <v>38</v>
      </c>
      <c r="B1849">
        <v>101054718</v>
      </c>
      <c r="C1849">
        <v>57225</v>
      </c>
      <c r="D1849">
        <v>57417</v>
      </c>
      <c r="E1849" s="1">
        <v>44345</v>
      </c>
      <c r="F1849" s="2">
        <v>21</v>
      </c>
      <c r="G1849" s="2">
        <f t="shared" si="28"/>
        <v>5</v>
      </c>
      <c r="H1849" t="s">
        <v>171</v>
      </c>
      <c r="I1849" t="s">
        <v>124</v>
      </c>
      <c r="J1849" t="s">
        <v>41</v>
      </c>
      <c r="K1849" t="s">
        <v>172</v>
      </c>
      <c r="L1849" t="s">
        <v>173</v>
      </c>
      <c r="M1849" t="s">
        <v>42</v>
      </c>
      <c r="N1849" t="s">
        <v>43</v>
      </c>
      <c r="O1849" t="s">
        <v>176</v>
      </c>
      <c r="P1849" t="s">
        <v>177</v>
      </c>
      <c r="Q1849">
        <v>101055447</v>
      </c>
      <c r="R1849">
        <v>80532</v>
      </c>
      <c r="S1849" s="1">
        <v>44350</v>
      </c>
      <c r="T1849" t="s">
        <v>48</v>
      </c>
      <c r="U1849">
        <v>34380</v>
      </c>
      <c r="V1849">
        <v>34380</v>
      </c>
      <c r="W1849">
        <v>1</v>
      </c>
      <c r="X1849">
        <v>0</v>
      </c>
      <c r="Y1849">
        <v>72000</v>
      </c>
      <c r="Z1849" t="s">
        <v>49</v>
      </c>
      <c r="AC1849" s="3">
        <v>693788</v>
      </c>
      <c r="AD1849">
        <v>0</v>
      </c>
      <c r="AE1849">
        <v>0</v>
      </c>
      <c r="AF1849" t="s">
        <v>72</v>
      </c>
      <c r="AH1849" t="s">
        <v>64</v>
      </c>
      <c r="AI1849" t="s">
        <v>52</v>
      </c>
      <c r="AK1849" t="s">
        <v>59</v>
      </c>
    </row>
    <row r="1850" spans="1:38" x14ac:dyDescent="0.25">
      <c r="A1850" t="s">
        <v>38</v>
      </c>
      <c r="B1850">
        <v>101054719</v>
      </c>
      <c r="C1850">
        <v>57226</v>
      </c>
      <c r="D1850">
        <v>57484</v>
      </c>
      <c r="E1850" s="1">
        <v>44345</v>
      </c>
      <c r="F1850" s="2">
        <v>21</v>
      </c>
      <c r="G1850" s="2">
        <f t="shared" si="28"/>
        <v>5</v>
      </c>
      <c r="H1850" t="s">
        <v>94</v>
      </c>
      <c r="I1850" t="s">
        <v>95</v>
      </c>
      <c r="J1850" t="s">
        <v>41</v>
      </c>
      <c r="K1850" t="s">
        <v>96</v>
      </c>
      <c r="L1850" t="s">
        <v>97</v>
      </c>
      <c r="M1850" t="s">
        <v>98</v>
      </c>
      <c r="N1850" t="s">
        <v>45</v>
      </c>
      <c r="O1850" t="s">
        <v>306</v>
      </c>
      <c r="P1850" t="s">
        <v>307</v>
      </c>
      <c r="Q1850">
        <v>101055448</v>
      </c>
      <c r="R1850">
        <v>519982</v>
      </c>
      <c r="S1850" s="1">
        <v>44355</v>
      </c>
      <c r="T1850" t="s">
        <v>48</v>
      </c>
      <c r="U1850">
        <v>33750</v>
      </c>
      <c r="V1850">
        <v>33920</v>
      </c>
      <c r="W1850">
        <v>1</v>
      </c>
      <c r="X1850">
        <v>1078648</v>
      </c>
      <c r="Y1850">
        <v>0</v>
      </c>
      <c r="Z1850" t="s">
        <v>49</v>
      </c>
      <c r="AC1850" s="3">
        <v>4657500</v>
      </c>
      <c r="AD1850">
        <v>0</v>
      </c>
      <c r="AE1850">
        <v>0</v>
      </c>
      <c r="AF1850" t="s">
        <v>56</v>
      </c>
      <c r="AH1850" t="s">
        <v>87</v>
      </c>
      <c r="AI1850" t="s">
        <v>52</v>
      </c>
      <c r="AK1850" t="s">
        <v>59</v>
      </c>
    </row>
    <row r="1851" spans="1:38" x14ac:dyDescent="0.25">
      <c r="A1851" t="s">
        <v>38</v>
      </c>
      <c r="B1851">
        <v>101054720</v>
      </c>
      <c r="C1851">
        <v>57227</v>
      </c>
      <c r="D1851">
        <v>57467</v>
      </c>
      <c r="E1851" s="1">
        <v>44345</v>
      </c>
      <c r="F1851" s="2">
        <v>21</v>
      </c>
      <c r="G1851" s="2">
        <f t="shared" si="28"/>
        <v>5</v>
      </c>
      <c r="H1851" t="s">
        <v>94</v>
      </c>
      <c r="I1851" t="s">
        <v>95</v>
      </c>
      <c r="J1851" t="s">
        <v>41</v>
      </c>
      <c r="K1851" t="s">
        <v>96</v>
      </c>
      <c r="L1851" t="s">
        <v>97</v>
      </c>
      <c r="M1851" t="s">
        <v>98</v>
      </c>
      <c r="N1851" t="s">
        <v>45</v>
      </c>
      <c r="O1851" t="s">
        <v>62</v>
      </c>
      <c r="P1851" t="s">
        <v>672</v>
      </c>
      <c r="Q1851">
        <v>101055449</v>
      </c>
      <c r="R1851">
        <v>520068</v>
      </c>
      <c r="S1851" s="1">
        <v>44355</v>
      </c>
      <c r="T1851" t="s">
        <v>48</v>
      </c>
      <c r="U1851">
        <v>32610</v>
      </c>
      <c r="V1851">
        <v>32700</v>
      </c>
      <c r="W1851">
        <v>1</v>
      </c>
      <c r="X1851">
        <v>1078648</v>
      </c>
      <c r="Y1851">
        <v>0</v>
      </c>
      <c r="Z1851" t="s">
        <v>49</v>
      </c>
      <c r="AC1851" s="3">
        <v>4657500</v>
      </c>
      <c r="AD1851">
        <v>0</v>
      </c>
      <c r="AE1851">
        <v>0</v>
      </c>
      <c r="AF1851" t="s">
        <v>56</v>
      </c>
      <c r="AH1851" t="s">
        <v>87</v>
      </c>
      <c r="AI1851" t="s">
        <v>52</v>
      </c>
      <c r="AK1851" t="s">
        <v>59</v>
      </c>
    </row>
    <row r="1852" spans="1:38" x14ac:dyDescent="0.25">
      <c r="A1852" t="s">
        <v>38</v>
      </c>
      <c r="B1852">
        <v>101054721</v>
      </c>
      <c r="C1852">
        <v>57228</v>
      </c>
      <c r="D1852">
        <v>57248</v>
      </c>
      <c r="E1852" s="1">
        <v>44346</v>
      </c>
      <c r="F1852" s="2">
        <v>22</v>
      </c>
      <c r="G1852" s="2">
        <f t="shared" si="28"/>
        <v>5</v>
      </c>
      <c r="H1852" t="s">
        <v>39</v>
      </c>
      <c r="I1852" t="s">
        <v>179</v>
      </c>
      <c r="J1852" t="s">
        <v>41</v>
      </c>
      <c r="K1852" t="s">
        <v>356</v>
      </c>
      <c r="L1852" t="s">
        <v>357</v>
      </c>
      <c r="M1852" t="s">
        <v>179</v>
      </c>
      <c r="N1852" t="s">
        <v>182</v>
      </c>
      <c r="O1852" t="s">
        <v>196</v>
      </c>
      <c r="P1852" t="s">
        <v>197</v>
      </c>
      <c r="Q1852">
        <v>101055450</v>
      </c>
      <c r="R1852">
        <v>3149</v>
      </c>
      <c r="S1852" s="1">
        <v>44348</v>
      </c>
      <c r="T1852" t="s">
        <v>48</v>
      </c>
      <c r="U1852">
        <v>33960</v>
      </c>
      <c r="V1852">
        <v>33920</v>
      </c>
      <c r="W1852">
        <v>1</v>
      </c>
      <c r="X1852">
        <v>366800</v>
      </c>
      <c r="Y1852">
        <v>0</v>
      </c>
      <c r="Z1852" t="s">
        <v>49</v>
      </c>
      <c r="AC1852" s="3">
        <v>1255040</v>
      </c>
      <c r="AD1852">
        <v>0</v>
      </c>
      <c r="AE1852">
        <v>0</v>
      </c>
      <c r="AF1852" t="s">
        <v>56</v>
      </c>
      <c r="AH1852" t="s">
        <v>185</v>
      </c>
      <c r="AI1852" t="s">
        <v>52</v>
      </c>
      <c r="AK1852" t="s">
        <v>53</v>
      </c>
      <c r="AL1852" s="1">
        <v>44355</v>
      </c>
    </row>
    <row r="1853" spans="1:38" x14ac:dyDescent="0.25">
      <c r="A1853" t="s">
        <v>38</v>
      </c>
      <c r="B1853">
        <v>101054722</v>
      </c>
      <c r="C1853">
        <v>57229</v>
      </c>
      <c r="D1853">
        <v>57249</v>
      </c>
      <c r="E1853" s="1">
        <v>44346</v>
      </c>
      <c r="F1853" s="2">
        <v>22</v>
      </c>
      <c r="G1853" s="2">
        <f t="shared" si="28"/>
        <v>5</v>
      </c>
      <c r="H1853" t="s">
        <v>39</v>
      </c>
      <c r="I1853" t="s">
        <v>179</v>
      </c>
      <c r="J1853" t="s">
        <v>41</v>
      </c>
      <c r="K1853" t="s">
        <v>356</v>
      </c>
      <c r="L1853" t="s">
        <v>357</v>
      </c>
      <c r="M1853" t="s">
        <v>179</v>
      </c>
      <c r="N1853" t="s">
        <v>182</v>
      </c>
      <c r="O1853" t="s">
        <v>183</v>
      </c>
      <c r="P1853" t="s">
        <v>184</v>
      </c>
      <c r="Q1853">
        <v>101055451</v>
      </c>
      <c r="R1853">
        <v>3157</v>
      </c>
      <c r="S1853" s="1">
        <v>44348</v>
      </c>
      <c r="T1853" t="s">
        <v>48</v>
      </c>
      <c r="U1853">
        <v>34200</v>
      </c>
      <c r="V1853">
        <v>34100</v>
      </c>
      <c r="W1853">
        <v>1</v>
      </c>
      <c r="X1853">
        <v>366800</v>
      </c>
      <c r="Y1853">
        <v>0</v>
      </c>
      <c r="Z1853" t="s">
        <v>49</v>
      </c>
      <c r="AC1853" s="3">
        <v>1261700</v>
      </c>
      <c r="AD1853">
        <v>0</v>
      </c>
      <c r="AE1853">
        <v>0</v>
      </c>
      <c r="AF1853" t="s">
        <v>56</v>
      </c>
      <c r="AH1853" t="s">
        <v>185</v>
      </c>
      <c r="AI1853" t="s">
        <v>52</v>
      </c>
      <c r="AK1853" t="s">
        <v>53</v>
      </c>
      <c r="AL1853" s="1">
        <v>44355</v>
      </c>
    </row>
    <row r="1854" spans="1:38" x14ac:dyDescent="0.25">
      <c r="A1854" t="s">
        <v>38</v>
      </c>
      <c r="B1854">
        <v>101054723</v>
      </c>
      <c r="C1854">
        <v>57230</v>
      </c>
      <c r="D1854">
        <v>57250</v>
      </c>
      <c r="E1854" s="1">
        <v>44346</v>
      </c>
      <c r="F1854" s="2">
        <v>22</v>
      </c>
      <c r="G1854" s="2">
        <f t="shared" si="28"/>
        <v>5</v>
      </c>
      <c r="H1854" t="s">
        <v>39</v>
      </c>
      <c r="I1854" t="s">
        <v>179</v>
      </c>
      <c r="J1854" t="s">
        <v>41</v>
      </c>
      <c r="K1854" t="s">
        <v>180</v>
      </c>
      <c r="L1854" t="s">
        <v>181</v>
      </c>
      <c r="M1854" t="s">
        <v>179</v>
      </c>
      <c r="N1854" t="s">
        <v>182</v>
      </c>
      <c r="O1854" t="s">
        <v>186</v>
      </c>
      <c r="P1854" t="s">
        <v>187</v>
      </c>
      <c r="Q1854">
        <v>101055452</v>
      </c>
      <c r="R1854">
        <v>3162</v>
      </c>
      <c r="S1854" s="1">
        <v>44348</v>
      </c>
      <c r="T1854" t="s">
        <v>48</v>
      </c>
      <c r="U1854">
        <v>34740</v>
      </c>
      <c r="V1854">
        <v>34720</v>
      </c>
      <c r="W1854">
        <v>1</v>
      </c>
      <c r="X1854">
        <v>305000</v>
      </c>
      <c r="Y1854">
        <v>0</v>
      </c>
      <c r="Z1854" t="s">
        <v>49</v>
      </c>
      <c r="AC1854" s="3">
        <v>1199229</v>
      </c>
      <c r="AD1854">
        <v>0</v>
      </c>
      <c r="AE1854">
        <v>0</v>
      </c>
      <c r="AF1854" t="s">
        <v>56</v>
      </c>
      <c r="AH1854" t="s">
        <v>185</v>
      </c>
      <c r="AI1854" t="s">
        <v>52</v>
      </c>
      <c r="AK1854" t="s">
        <v>53</v>
      </c>
      <c r="AL1854" s="1">
        <v>44355</v>
      </c>
    </row>
    <row r="1855" spans="1:38" x14ac:dyDescent="0.25">
      <c r="A1855" t="s">
        <v>38</v>
      </c>
      <c r="B1855">
        <v>101054724</v>
      </c>
      <c r="C1855">
        <v>57231</v>
      </c>
      <c r="D1855">
        <v>57251</v>
      </c>
      <c r="E1855" s="1">
        <v>44346</v>
      </c>
      <c r="F1855" s="2">
        <v>22</v>
      </c>
      <c r="G1855" s="2">
        <f t="shared" si="28"/>
        <v>5</v>
      </c>
      <c r="H1855" t="s">
        <v>39</v>
      </c>
      <c r="I1855" t="s">
        <v>179</v>
      </c>
      <c r="J1855" t="s">
        <v>41</v>
      </c>
      <c r="K1855" t="s">
        <v>180</v>
      </c>
      <c r="L1855" t="s">
        <v>181</v>
      </c>
      <c r="M1855" t="s">
        <v>179</v>
      </c>
      <c r="N1855" t="s">
        <v>182</v>
      </c>
      <c r="O1855" t="s">
        <v>200</v>
      </c>
      <c r="P1855" t="s">
        <v>201</v>
      </c>
      <c r="Q1855">
        <v>101055453</v>
      </c>
      <c r="R1855">
        <v>3174</v>
      </c>
      <c r="S1855" s="1">
        <v>44348</v>
      </c>
      <c r="T1855" t="s">
        <v>48</v>
      </c>
      <c r="U1855">
        <v>34300</v>
      </c>
      <c r="V1855">
        <v>34300</v>
      </c>
      <c r="W1855">
        <v>1</v>
      </c>
      <c r="X1855">
        <v>305000</v>
      </c>
      <c r="Y1855">
        <v>0</v>
      </c>
      <c r="Z1855" t="s">
        <v>49</v>
      </c>
      <c r="AC1855" s="3">
        <v>1184722</v>
      </c>
      <c r="AD1855">
        <v>0</v>
      </c>
      <c r="AE1855">
        <v>0</v>
      </c>
      <c r="AF1855" t="s">
        <v>56</v>
      </c>
      <c r="AH1855" t="s">
        <v>185</v>
      </c>
      <c r="AI1855" t="s">
        <v>52</v>
      </c>
      <c r="AK1855" t="s">
        <v>53</v>
      </c>
      <c r="AL1855" s="1">
        <v>44355</v>
      </c>
    </row>
    <row r="1856" spans="1:38" x14ac:dyDescent="0.25">
      <c r="A1856" t="s">
        <v>38</v>
      </c>
      <c r="B1856">
        <v>101054725</v>
      </c>
      <c r="C1856">
        <v>57232</v>
      </c>
      <c r="D1856">
        <v>57270</v>
      </c>
      <c r="E1856" s="1">
        <v>44346</v>
      </c>
      <c r="F1856" s="2">
        <v>22</v>
      </c>
      <c r="G1856" s="2">
        <f t="shared" si="28"/>
        <v>5</v>
      </c>
      <c r="H1856" t="s">
        <v>39</v>
      </c>
      <c r="I1856" t="s">
        <v>179</v>
      </c>
      <c r="J1856" t="s">
        <v>41</v>
      </c>
      <c r="K1856" t="s">
        <v>233</v>
      </c>
      <c r="L1856" t="s">
        <v>126</v>
      </c>
      <c r="M1856" t="s">
        <v>179</v>
      </c>
      <c r="N1856" t="s">
        <v>182</v>
      </c>
      <c r="O1856" t="s">
        <v>57</v>
      </c>
      <c r="P1856" t="s">
        <v>58</v>
      </c>
      <c r="Q1856">
        <v>101055454</v>
      </c>
      <c r="R1856">
        <v>3155</v>
      </c>
      <c r="S1856" s="1">
        <v>44348</v>
      </c>
      <c r="T1856" t="s">
        <v>48</v>
      </c>
      <c r="U1856">
        <v>35110</v>
      </c>
      <c r="V1856">
        <v>35120</v>
      </c>
      <c r="W1856">
        <v>1</v>
      </c>
      <c r="X1856">
        <v>220000</v>
      </c>
      <c r="Y1856">
        <v>116000</v>
      </c>
      <c r="Z1856" t="s">
        <v>49</v>
      </c>
      <c r="AC1856" s="3">
        <v>1071862</v>
      </c>
      <c r="AD1856">
        <v>0</v>
      </c>
      <c r="AE1856">
        <v>0</v>
      </c>
      <c r="AF1856" t="s">
        <v>50</v>
      </c>
      <c r="AH1856" t="s">
        <v>185</v>
      </c>
      <c r="AI1856" t="s">
        <v>52</v>
      </c>
      <c r="AK1856" t="s">
        <v>53</v>
      </c>
      <c r="AL1856" s="1">
        <v>44355</v>
      </c>
    </row>
    <row r="1857" spans="1:38" x14ac:dyDescent="0.25">
      <c r="A1857" t="s">
        <v>38</v>
      </c>
      <c r="B1857">
        <v>101054726</v>
      </c>
      <c r="C1857">
        <v>57233</v>
      </c>
      <c r="D1857">
        <v>57258</v>
      </c>
      <c r="E1857" s="1">
        <v>44346</v>
      </c>
      <c r="F1857" s="2">
        <v>22</v>
      </c>
      <c r="G1857" s="2">
        <f t="shared" si="28"/>
        <v>5</v>
      </c>
      <c r="H1857" t="s">
        <v>39</v>
      </c>
      <c r="I1857" t="s">
        <v>179</v>
      </c>
      <c r="J1857" t="s">
        <v>41</v>
      </c>
      <c r="K1857" t="s">
        <v>221</v>
      </c>
      <c r="L1857" t="s">
        <v>126</v>
      </c>
      <c r="M1857" t="s">
        <v>179</v>
      </c>
      <c r="N1857" t="s">
        <v>182</v>
      </c>
      <c r="O1857" t="s">
        <v>80</v>
      </c>
      <c r="P1857" t="s">
        <v>81</v>
      </c>
      <c r="Q1857">
        <v>101055455</v>
      </c>
      <c r="R1857">
        <v>3158</v>
      </c>
      <c r="S1857" s="1">
        <v>44348</v>
      </c>
      <c r="T1857" t="s">
        <v>48</v>
      </c>
      <c r="U1857">
        <v>34390</v>
      </c>
      <c r="V1857">
        <v>34390</v>
      </c>
      <c r="W1857">
        <v>1</v>
      </c>
      <c r="X1857">
        <v>220000</v>
      </c>
      <c r="Y1857">
        <v>0</v>
      </c>
      <c r="Z1857" t="s">
        <v>49</v>
      </c>
      <c r="AC1857" s="3">
        <v>1049583</v>
      </c>
      <c r="AD1857">
        <v>0</v>
      </c>
      <c r="AE1857">
        <v>0</v>
      </c>
      <c r="AF1857" t="s">
        <v>56</v>
      </c>
      <c r="AH1857" t="s">
        <v>185</v>
      </c>
      <c r="AI1857" t="s">
        <v>52</v>
      </c>
      <c r="AK1857" t="s">
        <v>53</v>
      </c>
      <c r="AL1857" s="1">
        <v>44355</v>
      </c>
    </row>
    <row r="1858" spans="1:38" x14ac:dyDescent="0.25">
      <c r="A1858" t="s">
        <v>38</v>
      </c>
      <c r="B1858">
        <v>101054727</v>
      </c>
      <c r="C1858">
        <v>57234</v>
      </c>
      <c r="D1858">
        <v>57375</v>
      </c>
      <c r="E1858" s="1">
        <v>44346</v>
      </c>
      <c r="F1858" s="2">
        <v>22</v>
      </c>
      <c r="G1858" s="2">
        <f t="shared" si="28"/>
        <v>5</v>
      </c>
      <c r="H1858" t="s">
        <v>39</v>
      </c>
      <c r="I1858" t="s">
        <v>179</v>
      </c>
      <c r="J1858" t="s">
        <v>41</v>
      </c>
      <c r="K1858" t="s">
        <v>125</v>
      </c>
      <c r="L1858" t="s">
        <v>126</v>
      </c>
      <c r="M1858" t="s">
        <v>179</v>
      </c>
      <c r="N1858" t="s">
        <v>182</v>
      </c>
      <c r="O1858" t="s">
        <v>222</v>
      </c>
      <c r="P1858" t="s">
        <v>223</v>
      </c>
      <c r="Q1858">
        <v>101055456</v>
      </c>
      <c r="R1858">
        <v>3201</v>
      </c>
      <c r="S1858" s="1">
        <v>44350</v>
      </c>
      <c r="T1858" t="s">
        <v>48</v>
      </c>
      <c r="U1858">
        <v>34400</v>
      </c>
      <c r="V1858">
        <v>34440</v>
      </c>
      <c r="W1858">
        <v>1</v>
      </c>
      <c r="X1858">
        <v>220000</v>
      </c>
      <c r="Y1858">
        <v>0</v>
      </c>
      <c r="Z1858" t="s">
        <v>49</v>
      </c>
      <c r="AC1858" s="3">
        <v>1051109</v>
      </c>
      <c r="AD1858">
        <v>0</v>
      </c>
      <c r="AE1858">
        <v>0</v>
      </c>
      <c r="AF1858" t="s">
        <v>56</v>
      </c>
      <c r="AH1858" t="s">
        <v>185</v>
      </c>
      <c r="AI1858" t="s">
        <v>52</v>
      </c>
      <c r="AK1858" t="s">
        <v>59</v>
      </c>
    </row>
    <row r="1859" spans="1:38" x14ac:dyDescent="0.25">
      <c r="A1859" t="s">
        <v>38</v>
      </c>
      <c r="B1859">
        <v>101054728</v>
      </c>
      <c r="C1859">
        <v>57235</v>
      </c>
      <c r="D1859">
        <v>57253</v>
      </c>
      <c r="E1859" s="1">
        <v>44346</v>
      </c>
      <c r="F1859" s="2">
        <v>22</v>
      </c>
      <c r="G1859" s="2">
        <f t="shared" ref="G1859:G1922" si="29">+MONTH(E1859)</f>
        <v>5</v>
      </c>
      <c r="H1859" t="s">
        <v>39</v>
      </c>
      <c r="I1859" t="s">
        <v>179</v>
      </c>
      <c r="J1859" t="s">
        <v>41</v>
      </c>
      <c r="K1859" t="s">
        <v>125</v>
      </c>
      <c r="L1859" t="s">
        <v>126</v>
      </c>
      <c r="M1859" t="s">
        <v>179</v>
      </c>
      <c r="N1859" t="s">
        <v>182</v>
      </c>
      <c r="O1859" t="s">
        <v>194</v>
      </c>
      <c r="P1859" t="s">
        <v>195</v>
      </c>
      <c r="Q1859">
        <v>101055457</v>
      </c>
      <c r="R1859">
        <v>3148</v>
      </c>
      <c r="S1859" s="1">
        <v>44348</v>
      </c>
      <c r="T1859" t="s">
        <v>48</v>
      </c>
      <c r="U1859">
        <v>34710</v>
      </c>
      <c r="V1859">
        <v>34750</v>
      </c>
      <c r="W1859">
        <v>1</v>
      </c>
      <c r="X1859">
        <v>220000</v>
      </c>
      <c r="Y1859">
        <v>0</v>
      </c>
      <c r="Z1859" t="s">
        <v>49</v>
      </c>
      <c r="AC1859" s="3">
        <v>1060570</v>
      </c>
      <c r="AD1859">
        <v>0</v>
      </c>
      <c r="AE1859">
        <v>0</v>
      </c>
      <c r="AF1859" t="s">
        <v>56</v>
      </c>
      <c r="AH1859" t="s">
        <v>185</v>
      </c>
      <c r="AI1859" t="s">
        <v>52</v>
      </c>
      <c r="AK1859" t="s">
        <v>53</v>
      </c>
      <c r="AL1859" s="1">
        <v>44355</v>
      </c>
    </row>
    <row r="1860" spans="1:38" x14ac:dyDescent="0.25">
      <c r="A1860" t="s">
        <v>38</v>
      </c>
      <c r="B1860">
        <v>101054729</v>
      </c>
      <c r="C1860">
        <v>57236</v>
      </c>
      <c r="D1860">
        <v>57252</v>
      </c>
      <c r="E1860" s="1">
        <v>44346</v>
      </c>
      <c r="F1860" s="2">
        <v>22</v>
      </c>
      <c r="G1860" s="2">
        <f t="shared" si="29"/>
        <v>5</v>
      </c>
      <c r="H1860" t="s">
        <v>39</v>
      </c>
      <c r="I1860" t="s">
        <v>179</v>
      </c>
      <c r="J1860" t="s">
        <v>41</v>
      </c>
      <c r="K1860" t="s">
        <v>125</v>
      </c>
      <c r="L1860" t="s">
        <v>126</v>
      </c>
      <c r="M1860" t="s">
        <v>179</v>
      </c>
      <c r="N1860" t="s">
        <v>182</v>
      </c>
      <c r="O1860" t="s">
        <v>192</v>
      </c>
      <c r="P1860" t="s">
        <v>193</v>
      </c>
      <c r="Q1860">
        <v>101055458</v>
      </c>
      <c r="R1860">
        <v>3156</v>
      </c>
      <c r="S1860" s="1">
        <v>44348</v>
      </c>
      <c r="T1860" t="s">
        <v>48</v>
      </c>
      <c r="U1860">
        <v>34560</v>
      </c>
      <c r="V1860">
        <v>34600</v>
      </c>
      <c r="W1860">
        <v>1</v>
      </c>
      <c r="X1860">
        <v>220000</v>
      </c>
      <c r="Y1860">
        <v>0</v>
      </c>
      <c r="Z1860" t="s">
        <v>49</v>
      </c>
      <c r="AC1860" s="3">
        <v>1055992</v>
      </c>
      <c r="AD1860">
        <v>0</v>
      </c>
      <c r="AE1860">
        <v>0</v>
      </c>
      <c r="AF1860" t="s">
        <v>56</v>
      </c>
      <c r="AH1860" t="s">
        <v>185</v>
      </c>
      <c r="AI1860" t="s">
        <v>52</v>
      </c>
      <c r="AK1860" t="s">
        <v>53</v>
      </c>
      <c r="AL1860" s="1">
        <v>44355</v>
      </c>
    </row>
    <row r="1861" spans="1:38" x14ac:dyDescent="0.25">
      <c r="A1861" t="s">
        <v>38</v>
      </c>
      <c r="B1861">
        <v>101054730</v>
      </c>
      <c r="C1861">
        <v>57237</v>
      </c>
      <c r="D1861">
        <v>57256</v>
      </c>
      <c r="E1861" s="1">
        <v>44346</v>
      </c>
      <c r="F1861" s="2">
        <v>22</v>
      </c>
      <c r="G1861" s="2">
        <f t="shared" si="29"/>
        <v>5</v>
      </c>
      <c r="H1861" t="s">
        <v>39</v>
      </c>
      <c r="I1861" t="s">
        <v>179</v>
      </c>
      <c r="J1861" t="s">
        <v>41</v>
      </c>
      <c r="K1861" t="s">
        <v>233</v>
      </c>
      <c r="L1861" t="s">
        <v>126</v>
      </c>
      <c r="M1861" t="s">
        <v>179</v>
      </c>
      <c r="N1861" t="s">
        <v>182</v>
      </c>
      <c r="O1861" t="s">
        <v>226</v>
      </c>
      <c r="P1861" t="s">
        <v>796</v>
      </c>
      <c r="Q1861">
        <v>101055459</v>
      </c>
      <c r="R1861">
        <v>3152</v>
      </c>
      <c r="S1861" s="1">
        <v>44348</v>
      </c>
      <c r="T1861" t="s">
        <v>48</v>
      </c>
      <c r="U1861">
        <v>34720</v>
      </c>
      <c r="V1861">
        <v>34690</v>
      </c>
      <c r="W1861">
        <v>1</v>
      </c>
      <c r="X1861">
        <v>220000</v>
      </c>
      <c r="Y1861">
        <v>0</v>
      </c>
      <c r="Z1861" t="s">
        <v>49</v>
      </c>
      <c r="AC1861" s="3">
        <v>1058739</v>
      </c>
      <c r="AD1861">
        <v>0</v>
      </c>
      <c r="AE1861">
        <v>0</v>
      </c>
      <c r="AF1861" t="s">
        <v>56</v>
      </c>
      <c r="AH1861" t="s">
        <v>185</v>
      </c>
      <c r="AI1861" t="s">
        <v>52</v>
      </c>
      <c r="AK1861" t="s">
        <v>53</v>
      </c>
      <c r="AL1861" s="1">
        <v>44355</v>
      </c>
    </row>
    <row r="1862" spans="1:38" x14ac:dyDescent="0.25">
      <c r="A1862" t="s">
        <v>38</v>
      </c>
      <c r="B1862">
        <v>101054731</v>
      </c>
      <c r="C1862">
        <v>57238</v>
      </c>
      <c r="D1862">
        <v>57257</v>
      </c>
      <c r="E1862" s="1">
        <v>44346</v>
      </c>
      <c r="F1862" s="2">
        <v>22</v>
      </c>
      <c r="G1862" s="2">
        <f t="shared" si="29"/>
        <v>5</v>
      </c>
      <c r="H1862" t="s">
        <v>39</v>
      </c>
      <c r="I1862" t="s">
        <v>179</v>
      </c>
      <c r="J1862" t="s">
        <v>41</v>
      </c>
      <c r="K1862" t="s">
        <v>233</v>
      </c>
      <c r="L1862" t="s">
        <v>126</v>
      </c>
      <c r="M1862" t="s">
        <v>179</v>
      </c>
      <c r="N1862" t="s">
        <v>182</v>
      </c>
      <c r="O1862" t="s">
        <v>198</v>
      </c>
      <c r="P1862" t="s">
        <v>199</v>
      </c>
      <c r="Q1862">
        <v>101055460</v>
      </c>
      <c r="R1862">
        <v>3145</v>
      </c>
      <c r="S1862" s="1">
        <v>44348</v>
      </c>
      <c r="T1862" t="s">
        <v>48</v>
      </c>
      <c r="U1862">
        <v>34500</v>
      </c>
      <c r="V1862">
        <v>34460</v>
      </c>
      <c r="W1862">
        <v>1</v>
      </c>
      <c r="X1862">
        <v>220000</v>
      </c>
      <c r="Y1862">
        <v>0</v>
      </c>
      <c r="Z1862" t="s">
        <v>49</v>
      </c>
      <c r="AC1862" s="3">
        <v>1051719</v>
      </c>
      <c r="AD1862">
        <v>0</v>
      </c>
      <c r="AE1862">
        <v>0</v>
      </c>
      <c r="AF1862" t="s">
        <v>56</v>
      </c>
      <c r="AH1862" t="s">
        <v>185</v>
      </c>
      <c r="AI1862" t="s">
        <v>52</v>
      </c>
      <c r="AK1862" t="s">
        <v>53</v>
      </c>
      <c r="AL1862" s="1">
        <v>44355</v>
      </c>
    </row>
    <row r="1863" spans="1:38" x14ac:dyDescent="0.25">
      <c r="A1863" t="s">
        <v>38</v>
      </c>
      <c r="B1863">
        <v>101054732</v>
      </c>
      <c r="C1863">
        <v>57239</v>
      </c>
      <c r="D1863">
        <v>57255</v>
      </c>
      <c r="E1863" s="1">
        <v>44346</v>
      </c>
      <c r="F1863" s="2">
        <v>22</v>
      </c>
      <c r="G1863" s="2">
        <f t="shared" si="29"/>
        <v>5</v>
      </c>
      <c r="H1863" t="s">
        <v>39</v>
      </c>
      <c r="I1863" t="s">
        <v>179</v>
      </c>
      <c r="J1863" t="s">
        <v>41</v>
      </c>
      <c r="K1863" t="s">
        <v>233</v>
      </c>
      <c r="L1863" t="s">
        <v>126</v>
      </c>
      <c r="M1863" t="s">
        <v>179</v>
      </c>
      <c r="N1863" t="s">
        <v>182</v>
      </c>
      <c r="O1863" t="s">
        <v>230</v>
      </c>
      <c r="P1863" t="s">
        <v>231</v>
      </c>
      <c r="Q1863">
        <v>101055461</v>
      </c>
      <c r="R1863">
        <v>3154</v>
      </c>
      <c r="S1863" s="1">
        <v>44348</v>
      </c>
      <c r="T1863" t="s">
        <v>48</v>
      </c>
      <c r="U1863">
        <v>34040</v>
      </c>
      <c r="V1863">
        <v>33990</v>
      </c>
      <c r="W1863">
        <v>1</v>
      </c>
      <c r="X1863">
        <v>220000</v>
      </c>
      <c r="Y1863">
        <v>0</v>
      </c>
      <c r="Z1863" t="s">
        <v>49</v>
      </c>
      <c r="AC1863" s="3">
        <v>1037375</v>
      </c>
      <c r="AD1863">
        <v>0</v>
      </c>
      <c r="AE1863">
        <v>0</v>
      </c>
      <c r="AF1863" t="s">
        <v>56</v>
      </c>
      <c r="AH1863" t="s">
        <v>185</v>
      </c>
      <c r="AI1863" t="s">
        <v>52</v>
      </c>
      <c r="AK1863" t="s">
        <v>53</v>
      </c>
      <c r="AL1863" s="1">
        <v>44355</v>
      </c>
    </row>
    <row r="1864" spans="1:38" x14ac:dyDescent="0.25">
      <c r="A1864" t="s">
        <v>38</v>
      </c>
      <c r="B1864">
        <v>101054733</v>
      </c>
      <c r="C1864">
        <v>57240</v>
      </c>
      <c r="D1864">
        <v>57373</v>
      </c>
      <c r="E1864" s="1">
        <v>44346</v>
      </c>
      <c r="F1864" s="2">
        <v>22</v>
      </c>
      <c r="G1864" s="2">
        <f t="shared" si="29"/>
        <v>5</v>
      </c>
      <c r="H1864" t="s">
        <v>39</v>
      </c>
      <c r="I1864" t="s">
        <v>179</v>
      </c>
      <c r="J1864" t="s">
        <v>41</v>
      </c>
      <c r="K1864" t="s">
        <v>125</v>
      </c>
      <c r="L1864" t="s">
        <v>126</v>
      </c>
      <c r="M1864" t="s">
        <v>179</v>
      </c>
      <c r="N1864" t="s">
        <v>182</v>
      </c>
      <c r="O1864" t="s">
        <v>215</v>
      </c>
      <c r="P1864" t="s">
        <v>216</v>
      </c>
      <c r="Q1864">
        <v>101055462</v>
      </c>
      <c r="R1864">
        <v>3198</v>
      </c>
      <c r="S1864" s="1">
        <v>44350</v>
      </c>
      <c r="T1864" t="s">
        <v>48</v>
      </c>
      <c r="U1864">
        <v>34550</v>
      </c>
      <c r="V1864">
        <v>34590</v>
      </c>
      <c r="W1864">
        <v>1</v>
      </c>
      <c r="X1864">
        <v>220000</v>
      </c>
      <c r="Y1864">
        <v>0</v>
      </c>
      <c r="Z1864" t="s">
        <v>49</v>
      </c>
      <c r="AC1864" s="3">
        <v>1055687</v>
      </c>
      <c r="AD1864">
        <v>0</v>
      </c>
      <c r="AE1864">
        <v>0</v>
      </c>
      <c r="AF1864" t="s">
        <v>56</v>
      </c>
      <c r="AH1864" t="s">
        <v>185</v>
      </c>
      <c r="AI1864" t="s">
        <v>52</v>
      </c>
      <c r="AK1864" t="s">
        <v>59</v>
      </c>
    </row>
    <row r="1865" spans="1:38" x14ac:dyDescent="0.25">
      <c r="A1865" t="s">
        <v>38</v>
      </c>
      <c r="B1865">
        <v>101054734</v>
      </c>
      <c r="C1865">
        <v>57241</v>
      </c>
      <c r="D1865">
        <v>57418</v>
      </c>
      <c r="E1865" s="1">
        <v>44347</v>
      </c>
      <c r="F1865" s="2">
        <v>22</v>
      </c>
      <c r="G1865" s="2">
        <f t="shared" si="29"/>
        <v>5</v>
      </c>
      <c r="H1865" t="s">
        <v>171</v>
      </c>
      <c r="I1865" t="s">
        <v>124</v>
      </c>
      <c r="J1865" t="s">
        <v>41</v>
      </c>
      <c r="K1865" t="s">
        <v>172</v>
      </c>
      <c r="L1865" t="s">
        <v>173</v>
      </c>
      <c r="M1865" t="s">
        <v>42</v>
      </c>
      <c r="N1865" t="s">
        <v>43</v>
      </c>
      <c r="O1865" t="s">
        <v>176</v>
      </c>
      <c r="P1865" t="s">
        <v>177</v>
      </c>
      <c r="Q1865">
        <v>101055463</v>
      </c>
      <c r="R1865">
        <v>80662</v>
      </c>
      <c r="S1865" s="1">
        <v>44350</v>
      </c>
      <c r="T1865" t="s">
        <v>48</v>
      </c>
      <c r="U1865">
        <v>33400</v>
      </c>
      <c r="V1865">
        <v>33400</v>
      </c>
      <c r="W1865">
        <v>1</v>
      </c>
      <c r="X1865">
        <v>0</v>
      </c>
      <c r="Y1865">
        <v>56000</v>
      </c>
      <c r="Z1865" t="s">
        <v>49</v>
      </c>
      <c r="AC1865" s="3">
        <v>674012</v>
      </c>
      <c r="AD1865">
        <v>0</v>
      </c>
      <c r="AE1865">
        <v>0</v>
      </c>
      <c r="AF1865" t="s">
        <v>72</v>
      </c>
      <c r="AH1865" t="s">
        <v>64</v>
      </c>
      <c r="AI1865" t="s">
        <v>52</v>
      </c>
      <c r="AK1865" t="s">
        <v>59</v>
      </c>
    </row>
    <row r="1866" spans="1:38" x14ac:dyDescent="0.25">
      <c r="A1866" t="s">
        <v>38</v>
      </c>
      <c r="B1866">
        <v>101054735</v>
      </c>
      <c r="C1866">
        <v>57242</v>
      </c>
      <c r="D1866">
        <v>57372</v>
      </c>
      <c r="E1866" s="1">
        <v>44347</v>
      </c>
      <c r="F1866" s="2">
        <v>22</v>
      </c>
      <c r="G1866" s="2">
        <f t="shared" si="29"/>
        <v>5</v>
      </c>
      <c r="H1866" t="s">
        <v>88</v>
      </c>
      <c r="I1866" t="s">
        <v>83</v>
      </c>
      <c r="J1866" t="s">
        <v>41</v>
      </c>
      <c r="K1866" t="s">
        <v>83</v>
      </c>
      <c r="L1866" t="s">
        <v>45</v>
      </c>
      <c r="M1866" t="s">
        <v>83</v>
      </c>
      <c r="N1866" t="s">
        <v>84</v>
      </c>
      <c r="O1866" t="s">
        <v>512</v>
      </c>
      <c r="P1866" t="s">
        <v>513</v>
      </c>
      <c r="Q1866">
        <v>101055464</v>
      </c>
      <c r="R1866">
        <v>97689</v>
      </c>
      <c r="S1866" s="1">
        <v>44350</v>
      </c>
      <c r="T1866" t="s">
        <v>48</v>
      </c>
      <c r="U1866">
        <v>34610</v>
      </c>
      <c r="V1866">
        <v>34610</v>
      </c>
      <c r="W1866">
        <v>1</v>
      </c>
      <c r="X1866">
        <v>882851</v>
      </c>
      <c r="Y1866">
        <v>0</v>
      </c>
      <c r="Z1866" t="s">
        <v>49</v>
      </c>
      <c r="AC1866" s="3">
        <v>6229800</v>
      </c>
      <c r="AD1866">
        <v>0</v>
      </c>
      <c r="AE1866">
        <v>0</v>
      </c>
      <c r="AF1866" t="s">
        <v>56</v>
      </c>
      <c r="AH1866" t="s">
        <v>87</v>
      </c>
      <c r="AI1866" t="s">
        <v>52</v>
      </c>
      <c r="AK1866" t="s">
        <v>59</v>
      </c>
    </row>
    <row r="1867" spans="1:38" x14ac:dyDescent="0.25">
      <c r="A1867" t="s">
        <v>38</v>
      </c>
      <c r="B1867">
        <v>101054736</v>
      </c>
      <c r="C1867">
        <v>57243</v>
      </c>
      <c r="D1867">
        <v>57363</v>
      </c>
      <c r="E1867" s="1">
        <v>44347</v>
      </c>
      <c r="F1867" s="2">
        <v>22</v>
      </c>
      <c r="G1867" s="2">
        <f t="shared" si="29"/>
        <v>5</v>
      </c>
      <c r="H1867" t="s">
        <v>39</v>
      </c>
      <c r="I1867" t="s">
        <v>179</v>
      </c>
      <c r="J1867" t="s">
        <v>41</v>
      </c>
      <c r="K1867" t="s">
        <v>232</v>
      </c>
      <c r="L1867" t="s">
        <v>126</v>
      </c>
      <c r="M1867" t="s">
        <v>179</v>
      </c>
      <c r="N1867" t="s">
        <v>182</v>
      </c>
      <c r="O1867" t="s">
        <v>719</v>
      </c>
      <c r="P1867" t="s">
        <v>227</v>
      </c>
      <c r="Q1867">
        <v>101055465</v>
      </c>
      <c r="R1867">
        <v>3358</v>
      </c>
      <c r="S1867" s="1">
        <v>44355</v>
      </c>
      <c r="T1867" t="s">
        <v>48</v>
      </c>
      <c r="U1867">
        <v>34280</v>
      </c>
      <c r="V1867">
        <v>34250</v>
      </c>
      <c r="W1867">
        <v>1</v>
      </c>
      <c r="X1867">
        <v>220000</v>
      </c>
      <c r="Y1867">
        <v>0</v>
      </c>
      <c r="Z1867" t="s">
        <v>49</v>
      </c>
      <c r="AC1867" s="3">
        <v>1045310</v>
      </c>
      <c r="AD1867">
        <v>0</v>
      </c>
      <c r="AE1867">
        <v>0</v>
      </c>
      <c r="AF1867" t="s">
        <v>56</v>
      </c>
      <c r="AH1867" t="s">
        <v>185</v>
      </c>
      <c r="AI1867" t="s">
        <v>52</v>
      </c>
      <c r="AK1867" t="s">
        <v>59</v>
      </c>
    </row>
    <row r="1868" spans="1:38" x14ac:dyDescent="0.25">
      <c r="A1868" t="s">
        <v>38</v>
      </c>
      <c r="B1868">
        <v>101054737</v>
      </c>
      <c r="C1868">
        <v>57244</v>
      </c>
      <c r="D1868">
        <v>57244</v>
      </c>
      <c r="E1868" s="1">
        <v>44347</v>
      </c>
      <c r="F1868" s="2">
        <v>22</v>
      </c>
      <c r="G1868" s="2">
        <f t="shared" si="29"/>
        <v>5</v>
      </c>
      <c r="H1868" t="s">
        <v>39</v>
      </c>
      <c r="I1868" t="s">
        <v>179</v>
      </c>
      <c r="J1868" t="s">
        <v>41</v>
      </c>
      <c r="K1868" t="s">
        <v>356</v>
      </c>
      <c r="L1868" t="s">
        <v>357</v>
      </c>
      <c r="M1868" t="s">
        <v>179</v>
      </c>
      <c r="N1868" t="s">
        <v>182</v>
      </c>
      <c r="O1868" t="s">
        <v>80</v>
      </c>
      <c r="P1868" t="s">
        <v>81</v>
      </c>
      <c r="Q1868">
        <v>101055466</v>
      </c>
      <c r="R1868">
        <v>3139</v>
      </c>
      <c r="S1868" s="1">
        <v>44348</v>
      </c>
      <c r="T1868" t="s">
        <v>48</v>
      </c>
      <c r="U1868">
        <v>34510</v>
      </c>
      <c r="V1868">
        <v>34450</v>
      </c>
      <c r="W1868">
        <v>1</v>
      </c>
      <c r="X1868">
        <v>366800</v>
      </c>
      <c r="Y1868">
        <v>116000</v>
      </c>
      <c r="Z1868" t="s">
        <v>49</v>
      </c>
      <c r="AC1868" s="3">
        <v>1274650</v>
      </c>
      <c r="AD1868">
        <v>0</v>
      </c>
      <c r="AE1868">
        <v>0</v>
      </c>
      <c r="AF1868" t="s">
        <v>50</v>
      </c>
      <c r="AH1868" t="s">
        <v>185</v>
      </c>
      <c r="AI1868" t="s">
        <v>52</v>
      </c>
      <c r="AK1868" t="s">
        <v>53</v>
      </c>
      <c r="AL1868" s="1">
        <v>44355</v>
      </c>
    </row>
    <row r="1869" spans="1:38" x14ac:dyDescent="0.25">
      <c r="A1869" t="s">
        <v>38</v>
      </c>
      <c r="B1869">
        <v>101054738</v>
      </c>
      <c r="C1869">
        <v>57245</v>
      </c>
      <c r="D1869">
        <v>57245</v>
      </c>
      <c r="E1869" s="1">
        <v>44347</v>
      </c>
      <c r="F1869" s="2">
        <v>22</v>
      </c>
      <c r="G1869" s="2">
        <f t="shared" si="29"/>
        <v>5</v>
      </c>
      <c r="H1869" t="s">
        <v>39</v>
      </c>
      <c r="I1869" t="s">
        <v>179</v>
      </c>
      <c r="J1869" t="s">
        <v>41</v>
      </c>
      <c r="K1869" t="s">
        <v>356</v>
      </c>
      <c r="L1869" t="s">
        <v>357</v>
      </c>
      <c r="M1869" t="s">
        <v>179</v>
      </c>
      <c r="N1869" t="s">
        <v>182</v>
      </c>
      <c r="O1869" t="s">
        <v>719</v>
      </c>
      <c r="P1869" t="s">
        <v>227</v>
      </c>
      <c r="Q1869">
        <v>101055467</v>
      </c>
      <c r="R1869">
        <v>3138</v>
      </c>
      <c r="S1869" s="1">
        <v>44348</v>
      </c>
      <c r="T1869" t="s">
        <v>48</v>
      </c>
      <c r="U1869">
        <v>34800</v>
      </c>
      <c r="V1869">
        <v>34740</v>
      </c>
      <c r="W1869">
        <v>1</v>
      </c>
      <c r="X1869">
        <v>366800</v>
      </c>
      <c r="Y1869">
        <v>0</v>
      </c>
      <c r="Z1869" t="s">
        <v>49</v>
      </c>
      <c r="AC1869" s="3">
        <v>1285380</v>
      </c>
      <c r="AD1869">
        <v>0</v>
      </c>
      <c r="AE1869">
        <v>0</v>
      </c>
      <c r="AF1869" t="s">
        <v>56</v>
      </c>
      <c r="AH1869" t="s">
        <v>185</v>
      </c>
      <c r="AI1869" t="s">
        <v>52</v>
      </c>
      <c r="AK1869" t="s">
        <v>53</v>
      </c>
      <c r="AL1869" s="1">
        <v>44355</v>
      </c>
    </row>
    <row r="1870" spans="1:38" x14ac:dyDescent="0.25">
      <c r="A1870" t="s">
        <v>38</v>
      </c>
      <c r="B1870">
        <v>101054739</v>
      </c>
      <c r="C1870">
        <v>57246</v>
      </c>
      <c r="D1870">
        <v>57269</v>
      </c>
      <c r="E1870" s="1">
        <v>44347</v>
      </c>
      <c r="F1870" s="2">
        <v>22</v>
      </c>
      <c r="G1870" s="2">
        <f t="shared" si="29"/>
        <v>5</v>
      </c>
      <c r="H1870" t="s">
        <v>164</v>
      </c>
      <c r="I1870" t="s">
        <v>146</v>
      </c>
      <c r="J1870" t="s">
        <v>41</v>
      </c>
      <c r="K1870" t="s">
        <v>237</v>
      </c>
      <c r="L1870" t="s">
        <v>238</v>
      </c>
      <c r="M1870" t="s">
        <v>107</v>
      </c>
      <c r="N1870" t="s">
        <v>45</v>
      </c>
      <c r="O1870" t="s">
        <v>153</v>
      </c>
      <c r="P1870" t="s">
        <v>235</v>
      </c>
      <c r="Q1870">
        <v>101055468</v>
      </c>
      <c r="R1870" t="s">
        <v>1020</v>
      </c>
      <c r="S1870" s="1">
        <v>44348</v>
      </c>
      <c r="T1870" t="s">
        <v>48</v>
      </c>
      <c r="U1870">
        <v>1</v>
      </c>
      <c r="V1870">
        <v>1</v>
      </c>
      <c r="W1870">
        <v>1</v>
      </c>
      <c r="X1870">
        <v>10000</v>
      </c>
      <c r="Y1870">
        <v>0</v>
      </c>
      <c r="Z1870" t="s">
        <v>49</v>
      </c>
      <c r="AC1870" s="3">
        <v>680615</v>
      </c>
      <c r="AD1870">
        <v>0</v>
      </c>
      <c r="AE1870">
        <v>0</v>
      </c>
      <c r="AF1870" t="s">
        <v>56</v>
      </c>
      <c r="AH1870" t="s">
        <v>64</v>
      </c>
      <c r="AI1870" t="s">
        <v>52</v>
      </c>
      <c r="AK1870" t="s">
        <v>59</v>
      </c>
    </row>
    <row r="1871" spans="1:38" x14ac:dyDescent="0.25">
      <c r="A1871" t="s">
        <v>38</v>
      </c>
      <c r="B1871">
        <v>101054740</v>
      </c>
      <c r="C1871">
        <v>57247</v>
      </c>
      <c r="D1871">
        <v>57246</v>
      </c>
      <c r="E1871" s="1">
        <v>44347</v>
      </c>
      <c r="F1871" s="2">
        <v>22</v>
      </c>
      <c r="G1871" s="2">
        <f t="shared" si="29"/>
        <v>5</v>
      </c>
      <c r="H1871" t="s">
        <v>39</v>
      </c>
      <c r="I1871" t="s">
        <v>179</v>
      </c>
      <c r="J1871" t="s">
        <v>41</v>
      </c>
      <c r="K1871" t="s">
        <v>356</v>
      </c>
      <c r="L1871" t="s">
        <v>357</v>
      </c>
      <c r="M1871" t="s">
        <v>179</v>
      </c>
      <c r="N1871" t="s">
        <v>182</v>
      </c>
      <c r="O1871" t="s">
        <v>148</v>
      </c>
      <c r="P1871" t="s">
        <v>149</v>
      </c>
      <c r="Q1871">
        <v>101055469</v>
      </c>
      <c r="R1871">
        <v>3147</v>
      </c>
      <c r="S1871" s="1">
        <v>44348</v>
      </c>
      <c r="T1871" t="s">
        <v>48</v>
      </c>
      <c r="U1871">
        <v>33860</v>
      </c>
      <c r="V1871">
        <v>33780</v>
      </c>
      <c r="W1871">
        <v>1</v>
      </c>
      <c r="X1871">
        <v>366800</v>
      </c>
      <c r="Y1871">
        <v>116000</v>
      </c>
      <c r="Z1871" t="s">
        <v>49</v>
      </c>
      <c r="AC1871" s="3">
        <v>1249860</v>
      </c>
      <c r="AD1871">
        <v>0</v>
      </c>
      <c r="AE1871">
        <v>0</v>
      </c>
      <c r="AF1871" t="s">
        <v>50</v>
      </c>
      <c r="AH1871" t="s">
        <v>185</v>
      </c>
      <c r="AI1871" t="s">
        <v>52</v>
      </c>
      <c r="AK1871" t="s">
        <v>53</v>
      </c>
      <c r="AL1871" s="1">
        <v>44355</v>
      </c>
    </row>
    <row r="1872" spans="1:38" x14ac:dyDescent="0.25">
      <c r="A1872" t="s">
        <v>38</v>
      </c>
      <c r="B1872">
        <v>101054741</v>
      </c>
      <c r="C1872">
        <v>57248</v>
      </c>
      <c r="D1872">
        <v>57286</v>
      </c>
      <c r="E1872" s="1">
        <v>44347</v>
      </c>
      <c r="F1872" s="2">
        <v>22</v>
      </c>
      <c r="G1872" s="2">
        <f t="shared" si="29"/>
        <v>5</v>
      </c>
      <c r="H1872" t="s">
        <v>101</v>
      </c>
      <c r="I1872" t="s">
        <v>40</v>
      </c>
      <c r="J1872" t="s">
        <v>41</v>
      </c>
      <c r="K1872" t="s">
        <v>107</v>
      </c>
      <c r="L1872" t="s">
        <v>45</v>
      </c>
      <c r="M1872" t="s">
        <v>44</v>
      </c>
      <c r="N1872" t="s">
        <v>45</v>
      </c>
      <c r="O1872" t="s">
        <v>115</v>
      </c>
      <c r="P1872" t="s">
        <v>104</v>
      </c>
      <c r="Q1872">
        <v>101055470</v>
      </c>
      <c r="R1872" t="s">
        <v>1055</v>
      </c>
      <c r="S1872" s="1">
        <v>44350</v>
      </c>
      <c r="T1872" t="s">
        <v>48</v>
      </c>
      <c r="U1872">
        <v>1</v>
      </c>
      <c r="V1872">
        <v>1</v>
      </c>
      <c r="W1872">
        <v>1</v>
      </c>
      <c r="X1872">
        <v>10000</v>
      </c>
      <c r="Y1872">
        <v>0</v>
      </c>
      <c r="Z1872" t="s">
        <v>49</v>
      </c>
      <c r="AC1872" s="3">
        <v>324601</v>
      </c>
      <c r="AD1872">
        <v>0</v>
      </c>
      <c r="AE1872">
        <v>0</v>
      </c>
      <c r="AF1872" t="s">
        <v>56</v>
      </c>
      <c r="AH1872" t="s">
        <v>64</v>
      </c>
      <c r="AI1872" t="s">
        <v>52</v>
      </c>
      <c r="AK1872" t="s">
        <v>59</v>
      </c>
    </row>
    <row r="1873" spans="1:38" x14ac:dyDescent="0.25">
      <c r="A1873" t="s">
        <v>38</v>
      </c>
      <c r="B1873">
        <v>101054742</v>
      </c>
      <c r="C1873">
        <v>57249</v>
      </c>
      <c r="D1873">
        <v>57247</v>
      </c>
      <c r="E1873" s="1">
        <v>44347</v>
      </c>
      <c r="F1873" s="2">
        <v>22</v>
      </c>
      <c r="G1873" s="2">
        <f t="shared" si="29"/>
        <v>5</v>
      </c>
      <c r="H1873" t="s">
        <v>39</v>
      </c>
      <c r="I1873" t="s">
        <v>179</v>
      </c>
      <c r="J1873" t="s">
        <v>41</v>
      </c>
      <c r="K1873" t="s">
        <v>356</v>
      </c>
      <c r="L1873" t="s">
        <v>357</v>
      </c>
      <c r="M1873" t="s">
        <v>179</v>
      </c>
      <c r="N1873" t="s">
        <v>182</v>
      </c>
      <c r="O1873" t="s">
        <v>224</v>
      </c>
      <c r="P1873" t="s">
        <v>225</v>
      </c>
      <c r="Q1873">
        <v>101055471</v>
      </c>
      <c r="R1873">
        <v>3146</v>
      </c>
      <c r="S1873" s="1">
        <v>44348</v>
      </c>
      <c r="T1873" t="s">
        <v>48</v>
      </c>
      <c r="U1873">
        <v>34510</v>
      </c>
      <c r="V1873">
        <v>34450</v>
      </c>
      <c r="W1873">
        <v>1</v>
      </c>
      <c r="X1873">
        <v>366800</v>
      </c>
      <c r="Y1873">
        <v>116000</v>
      </c>
      <c r="Z1873" t="s">
        <v>49</v>
      </c>
      <c r="AC1873" s="3">
        <v>1274650</v>
      </c>
      <c r="AD1873">
        <v>0</v>
      </c>
      <c r="AE1873">
        <v>0</v>
      </c>
      <c r="AF1873" t="s">
        <v>50</v>
      </c>
      <c r="AH1873" t="s">
        <v>185</v>
      </c>
      <c r="AI1873" t="s">
        <v>52</v>
      </c>
      <c r="AK1873" t="s">
        <v>53</v>
      </c>
      <c r="AL1873" s="1">
        <v>44355</v>
      </c>
    </row>
    <row r="1874" spans="1:38" x14ac:dyDescent="0.25">
      <c r="A1874" t="s">
        <v>38</v>
      </c>
      <c r="B1874">
        <v>101054743</v>
      </c>
      <c r="C1874">
        <v>57250</v>
      </c>
      <c r="E1874" s="1">
        <v>44347</v>
      </c>
      <c r="F1874" s="2">
        <v>22</v>
      </c>
      <c r="G1874" s="2">
        <f t="shared" si="29"/>
        <v>5</v>
      </c>
      <c r="H1874" t="s">
        <v>164</v>
      </c>
      <c r="I1874" t="s">
        <v>146</v>
      </c>
      <c r="J1874" t="s">
        <v>41</v>
      </c>
      <c r="K1874" t="s">
        <v>165</v>
      </c>
      <c r="L1874" t="s">
        <v>166</v>
      </c>
      <c r="M1874" t="s">
        <v>107</v>
      </c>
      <c r="N1874" t="s">
        <v>45</v>
      </c>
      <c r="O1874" t="s">
        <v>345</v>
      </c>
      <c r="P1874" t="s">
        <v>346</v>
      </c>
      <c r="Q1874">
        <v>101055472</v>
      </c>
      <c r="R1874" t="s">
        <v>1023</v>
      </c>
      <c r="S1874" s="1">
        <v>44348</v>
      </c>
      <c r="T1874" t="s">
        <v>170</v>
      </c>
      <c r="U1874">
        <v>1</v>
      </c>
      <c r="V1874">
        <v>1</v>
      </c>
      <c r="W1874">
        <v>1</v>
      </c>
      <c r="X1874">
        <v>0</v>
      </c>
      <c r="Y1874">
        <v>0</v>
      </c>
      <c r="AC1874" s="3">
        <v>1188458</v>
      </c>
      <c r="AD1874">
        <v>1000000</v>
      </c>
      <c r="AE1874">
        <v>0</v>
      </c>
      <c r="AH1874" t="s">
        <v>64</v>
      </c>
      <c r="AI1874" t="s">
        <v>52</v>
      </c>
      <c r="AK1874" t="s">
        <v>59</v>
      </c>
    </row>
    <row r="1875" spans="1:38" x14ac:dyDescent="0.25">
      <c r="A1875" t="s">
        <v>38</v>
      </c>
      <c r="B1875">
        <v>101054744</v>
      </c>
      <c r="C1875">
        <v>57251</v>
      </c>
      <c r="E1875" s="1">
        <v>44347</v>
      </c>
      <c r="F1875" s="2">
        <v>22</v>
      </c>
      <c r="G1875" s="2">
        <f t="shared" si="29"/>
        <v>5</v>
      </c>
      <c r="H1875" t="s">
        <v>39</v>
      </c>
      <c r="I1875" t="s">
        <v>40</v>
      </c>
      <c r="J1875" t="s">
        <v>41</v>
      </c>
      <c r="K1875" t="s">
        <v>784</v>
      </c>
      <c r="L1875" t="s">
        <v>785</v>
      </c>
      <c r="M1875" t="s">
        <v>69</v>
      </c>
      <c r="N1875" t="s">
        <v>45</v>
      </c>
      <c r="O1875" t="s">
        <v>76</v>
      </c>
      <c r="P1875" t="s">
        <v>77</v>
      </c>
      <c r="Q1875">
        <v>101055473</v>
      </c>
      <c r="R1875">
        <v>76433</v>
      </c>
      <c r="S1875" s="1">
        <v>44355</v>
      </c>
      <c r="T1875" t="s">
        <v>78</v>
      </c>
      <c r="U1875">
        <v>34410</v>
      </c>
      <c r="V1875">
        <v>34390</v>
      </c>
      <c r="W1875">
        <v>1</v>
      </c>
      <c r="X1875">
        <v>0</v>
      </c>
      <c r="Y1875">
        <v>0</v>
      </c>
      <c r="AC1875" s="3">
        <v>1858140</v>
      </c>
      <c r="AD1875">
        <v>1656000</v>
      </c>
      <c r="AE1875">
        <v>4320</v>
      </c>
      <c r="AH1875" t="s">
        <v>51</v>
      </c>
      <c r="AI1875" t="s">
        <v>52</v>
      </c>
      <c r="AK1875" t="s">
        <v>59</v>
      </c>
    </row>
    <row r="1876" spans="1:38" x14ac:dyDescent="0.25">
      <c r="A1876" t="s">
        <v>38</v>
      </c>
      <c r="B1876">
        <v>101054745</v>
      </c>
      <c r="C1876">
        <v>57252</v>
      </c>
      <c r="E1876" s="1">
        <v>44347</v>
      </c>
      <c r="F1876" s="2">
        <v>22</v>
      </c>
      <c r="G1876" s="2">
        <f t="shared" si="29"/>
        <v>5</v>
      </c>
      <c r="H1876" t="s">
        <v>39</v>
      </c>
      <c r="I1876" t="s">
        <v>179</v>
      </c>
      <c r="J1876" t="s">
        <v>41</v>
      </c>
      <c r="K1876" t="s">
        <v>221</v>
      </c>
      <c r="L1876" t="s">
        <v>126</v>
      </c>
      <c r="M1876" t="s">
        <v>179</v>
      </c>
      <c r="N1876" t="s">
        <v>182</v>
      </c>
      <c r="O1876" t="s">
        <v>1056</v>
      </c>
      <c r="P1876" t="s">
        <v>1057</v>
      </c>
      <c r="Q1876">
        <v>101055474</v>
      </c>
      <c r="R1876">
        <v>3116</v>
      </c>
      <c r="S1876" s="1">
        <v>44347</v>
      </c>
      <c r="T1876" t="s">
        <v>598</v>
      </c>
      <c r="U1876">
        <v>34470</v>
      </c>
      <c r="V1876">
        <v>34400</v>
      </c>
      <c r="W1876">
        <v>1</v>
      </c>
      <c r="X1876">
        <v>0</v>
      </c>
      <c r="Y1876">
        <v>0</v>
      </c>
      <c r="AC1876" s="3">
        <v>1049888</v>
      </c>
      <c r="AD1876">
        <v>1000500</v>
      </c>
      <c r="AE1876">
        <v>2900</v>
      </c>
      <c r="AH1876" t="s">
        <v>185</v>
      </c>
      <c r="AI1876" t="s">
        <v>52</v>
      </c>
      <c r="AK1876" t="s">
        <v>53</v>
      </c>
      <c r="AL1876" s="1">
        <v>44355</v>
      </c>
    </row>
    <row r="1877" spans="1:38" x14ac:dyDescent="0.25">
      <c r="A1877" t="s">
        <v>38</v>
      </c>
      <c r="B1877">
        <v>101054746</v>
      </c>
      <c r="C1877">
        <v>57253</v>
      </c>
      <c r="E1877" s="1">
        <v>44347</v>
      </c>
      <c r="F1877" s="2">
        <v>22</v>
      </c>
      <c r="G1877" s="2">
        <f t="shared" si="29"/>
        <v>5</v>
      </c>
      <c r="H1877" t="s">
        <v>39</v>
      </c>
      <c r="I1877" t="s">
        <v>179</v>
      </c>
      <c r="J1877" t="s">
        <v>41</v>
      </c>
      <c r="K1877" t="s">
        <v>221</v>
      </c>
      <c r="L1877" t="s">
        <v>126</v>
      </c>
      <c r="M1877" t="s">
        <v>179</v>
      </c>
      <c r="N1877" t="s">
        <v>182</v>
      </c>
      <c r="O1877" t="s">
        <v>596</v>
      </c>
      <c r="P1877" t="s">
        <v>597</v>
      </c>
      <c r="Q1877">
        <v>101055475</v>
      </c>
      <c r="R1877">
        <v>3126</v>
      </c>
      <c r="S1877" s="1">
        <v>44348</v>
      </c>
      <c r="T1877" t="s">
        <v>598</v>
      </c>
      <c r="U1877">
        <v>35050</v>
      </c>
      <c r="V1877">
        <v>34940</v>
      </c>
      <c r="W1877">
        <v>1</v>
      </c>
      <c r="X1877">
        <v>0</v>
      </c>
      <c r="Y1877">
        <v>0</v>
      </c>
      <c r="AC1877" s="3">
        <v>1066369</v>
      </c>
      <c r="AD1877">
        <v>1000500</v>
      </c>
      <c r="AE1877">
        <v>-12760</v>
      </c>
      <c r="AH1877" t="s">
        <v>185</v>
      </c>
      <c r="AI1877" t="s">
        <v>52</v>
      </c>
      <c r="AK1877" t="s">
        <v>53</v>
      </c>
      <c r="AL1877" s="1">
        <v>44355</v>
      </c>
    </row>
    <row r="1878" spans="1:38" x14ac:dyDescent="0.25">
      <c r="A1878" t="s">
        <v>38</v>
      </c>
      <c r="B1878">
        <v>101054747</v>
      </c>
      <c r="C1878">
        <v>57254</v>
      </c>
      <c r="D1878">
        <v>57357</v>
      </c>
      <c r="E1878" s="1">
        <v>44347</v>
      </c>
      <c r="F1878" s="2">
        <v>22</v>
      </c>
      <c r="G1878" s="2">
        <f t="shared" si="29"/>
        <v>5</v>
      </c>
      <c r="H1878" t="s">
        <v>228</v>
      </c>
      <c r="I1878" t="s">
        <v>40</v>
      </c>
      <c r="J1878" t="s">
        <v>41</v>
      </c>
      <c r="K1878" t="s">
        <v>44</v>
      </c>
      <c r="L1878" t="s">
        <v>45</v>
      </c>
      <c r="M1878" t="s">
        <v>42</v>
      </c>
      <c r="N1878" t="s">
        <v>43</v>
      </c>
      <c r="O1878" t="s">
        <v>229</v>
      </c>
      <c r="P1878" t="s">
        <v>110</v>
      </c>
      <c r="Q1878">
        <v>101055476</v>
      </c>
      <c r="R1878">
        <v>80654</v>
      </c>
      <c r="S1878" s="1">
        <v>44350</v>
      </c>
      <c r="T1878" t="s">
        <v>48</v>
      </c>
      <c r="U1878">
        <v>23310</v>
      </c>
      <c r="V1878">
        <v>23310</v>
      </c>
      <c r="W1878">
        <v>1</v>
      </c>
      <c r="X1878">
        <v>128713</v>
      </c>
      <c r="Y1878">
        <v>0</v>
      </c>
      <c r="Z1878" t="s">
        <v>49</v>
      </c>
      <c r="AC1878" s="3">
        <v>928469</v>
      </c>
      <c r="AD1878">
        <v>0</v>
      </c>
      <c r="AE1878">
        <v>0</v>
      </c>
      <c r="AF1878" t="s">
        <v>56</v>
      </c>
      <c r="AH1878" t="s">
        <v>64</v>
      </c>
      <c r="AI1878" t="s">
        <v>52</v>
      </c>
      <c r="AK1878" t="s">
        <v>59</v>
      </c>
    </row>
    <row r="1879" spans="1:38" x14ac:dyDescent="0.25">
      <c r="A1879" t="s">
        <v>38</v>
      </c>
      <c r="B1879">
        <v>101054748</v>
      </c>
      <c r="C1879">
        <v>57255</v>
      </c>
      <c r="E1879" s="1">
        <v>44347</v>
      </c>
      <c r="F1879" s="2">
        <v>22</v>
      </c>
      <c r="G1879" s="2">
        <f t="shared" si="29"/>
        <v>5</v>
      </c>
      <c r="H1879" t="s">
        <v>67</v>
      </c>
      <c r="I1879" t="s">
        <v>40</v>
      </c>
      <c r="J1879" t="s">
        <v>41</v>
      </c>
      <c r="K1879" t="s">
        <v>68</v>
      </c>
      <c r="L1879" t="s">
        <v>45</v>
      </c>
      <c r="M1879" t="s">
        <v>69</v>
      </c>
      <c r="N1879" t="s">
        <v>45</v>
      </c>
      <c r="O1879" t="s">
        <v>1058</v>
      </c>
      <c r="P1879" t="s">
        <v>1059</v>
      </c>
      <c r="Q1879">
        <v>101055477</v>
      </c>
      <c r="R1879">
        <v>57524</v>
      </c>
      <c r="S1879" s="1">
        <v>44347</v>
      </c>
      <c r="T1879" t="s">
        <v>1060</v>
      </c>
      <c r="U1879">
        <v>37660</v>
      </c>
      <c r="V1879">
        <v>37610</v>
      </c>
      <c r="W1879">
        <v>1</v>
      </c>
      <c r="X1879">
        <v>0</v>
      </c>
      <c r="Y1879">
        <v>0</v>
      </c>
      <c r="AC1879" s="3">
        <v>591639</v>
      </c>
      <c r="AD1879">
        <v>448500</v>
      </c>
      <c r="AE1879">
        <v>-41080</v>
      </c>
      <c r="AH1879" t="s">
        <v>51</v>
      </c>
      <c r="AI1879" t="s">
        <v>52</v>
      </c>
      <c r="AK1879" t="s">
        <v>53</v>
      </c>
      <c r="AL1879" s="1">
        <v>44355</v>
      </c>
    </row>
    <row r="1880" spans="1:38" x14ac:dyDescent="0.25">
      <c r="A1880" t="s">
        <v>38</v>
      </c>
      <c r="B1880">
        <v>101054749</v>
      </c>
      <c r="C1880">
        <v>57256</v>
      </c>
      <c r="E1880" s="1">
        <v>44347</v>
      </c>
      <c r="F1880" s="2">
        <v>22</v>
      </c>
      <c r="G1880" s="2">
        <f t="shared" si="29"/>
        <v>5</v>
      </c>
      <c r="H1880" t="s">
        <v>67</v>
      </c>
      <c r="I1880" t="s">
        <v>40</v>
      </c>
      <c r="J1880" t="s">
        <v>41</v>
      </c>
      <c r="K1880" t="s">
        <v>68</v>
      </c>
      <c r="L1880" t="s">
        <v>45</v>
      </c>
      <c r="M1880" t="s">
        <v>69</v>
      </c>
      <c r="N1880" t="s">
        <v>45</v>
      </c>
      <c r="O1880" t="s">
        <v>1058</v>
      </c>
      <c r="P1880" t="s">
        <v>1059</v>
      </c>
      <c r="Q1880">
        <v>101055478</v>
      </c>
      <c r="R1880">
        <v>75855</v>
      </c>
      <c r="S1880" s="1">
        <v>44347</v>
      </c>
      <c r="T1880" t="s">
        <v>1060</v>
      </c>
      <c r="U1880">
        <v>37430</v>
      </c>
      <c r="V1880">
        <v>37430</v>
      </c>
      <c r="W1880">
        <v>1</v>
      </c>
      <c r="X1880">
        <v>0</v>
      </c>
      <c r="Y1880">
        <v>0</v>
      </c>
      <c r="AC1880" s="3">
        <v>588025</v>
      </c>
      <c r="AD1880">
        <v>448500</v>
      </c>
      <c r="AE1880">
        <v>-38090</v>
      </c>
      <c r="AH1880" t="s">
        <v>51</v>
      </c>
      <c r="AI1880" t="s">
        <v>52</v>
      </c>
      <c r="AK1880" t="s">
        <v>53</v>
      </c>
      <c r="AL1880" s="1">
        <v>44355</v>
      </c>
    </row>
    <row r="1881" spans="1:38" x14ac:dyDescent="0.25">
      <c r="A1881" t="s">
        <v>38</v>
      </c>
      <c r="B1881">
        <v>101054750</v>
      </c>
      <c r="C1881">
        <v>57257</v>
      </c>
      <c r="E1881" s="1">
        <v>44347</v>
      </c>
      <c r="F1881" s="2">
        <v>22</v>
      </c>
      <c r="G1881" s="2">
        <f t="shared" si="29"/>
        <v>5</v>
      </c>
      <c r="H1881" t="s">
        <v>67</v>
      </c>
      <c r="I1881" t="s">
        <v>40</v>
      </c>
      <c r="J1881" t="s">
        <v>41</v>
      </c>
      <c r="K1881" t="s">
        <v>68</v>
      </c>
      <c r="L1881" t="s">
        <v>45</v>
      </c>
      <c r="M1881" t="s">
        <v>69</v>
      </c>
      <c r="N1881" t="s">
        <v>45</v>
      </c>
      <c r="O1881" t="s">
        <v>242</v>
      </c>
      <c r="P1881" t="s">
        <v>244</v>
      </c>
      <c r="Q1881">
        <v>101055479</v>
      </c>
      <c r="R1881">
        <v>868</v>
      </c>
      <c r="S1881" s="1">
        <v>44351</v>
      </c>
      <c r="T1881" t="s">
        <v>78</v>
      </c>
      <c r="U1881">
        <v>34930</v>
      </c>
      <c r="V1881">
        <v>34930</v>
      </c>
      <c r="W1881">
        <v>1</v>
      </c>
      <c r="X1881">
        <v>0</v>
      </c>
      <c r="Y1881">
        <v>0</v>
      </c>
      <c r="AC1881" s="3">
        <v>548750</v>
      </c>
      <c r="AD1881">
        <v>448500</v>
      </c>
      <c r="AE1881">
        <v>-5590</v>
      </c>
      <c r="AH1881" t="s">
        <v>51</v>
      </c>
      <c r="AI1881" t="s">
        <v>52</v>
      </c>
      <c r="AK1881" t="s">
        <v>59</v>
      </c>
    </row>
    <row r="1882" spans="1:38" x14ac:dyDescent="0.25">
      <c r="A1882" t="s">
        <v>38</v>
      </c>
      <c r="B1882">
        <v>101054751</v>
      </c>
      <c r="C1882">
        <v>57258</v>
      </c>
      <c r="E1882" s="1">
        <v>44347</v>
      </c>
      <c r="F1882" s="2">
        <v>22</v>
      </c>
      <c r="G1882" s="2">
        <f t="shared" si="29"/>
        <v>5</v>
      </c>
      <c r="H1882" t="s">
        <v>67</v>
      </c>
      <c r="I1882" t="s">
        <v>40</v>
      </c>
      <c r="J1882" t="s">
        <v>41</v>
      </c>
      <c r="K1882" t="s">
        <v>68</v>
      </c>
      <c r="L1882" t="s">
        <v>45</v>
      </c>
      <c r="M1882" t="s">
        <v>69</v>
      </c>
      <c r="N1882" t="s">
        <v>45</v>
      </c>
      <c r="O1882" t="s">
        <v>1058</v>
      </c>
      <c r="P1882" t="s">
        <v>1059</v>
      </c>
      <c r="Q1882">
        <v>101055480</v>
      </c>
      <c r="R1882">
        <v>57533</v>
      </c>
      <c r="S1882" s="1">
        <v>44347</v>
      </c>
      <c r="T1882" t="s">
        <v>1060</v>
      </c>
      <c r="U1882">
        <v>36480</v>
      </c>
      <c r="V1882">
        <v>36520</v>
      </c>
      <c r="W1882">
        <v>1</v>
      </c>
      <c r="X1882">
        <v>0</v>
      </c>
      <c r="Y1882">
        <v>0</v>
      </c>
      <c r="AC1882" s="3">
        <v>573101</v>
      </c>
      <c r="AD1882">
        <v>448500</v>
      </c>
      <c r="AE1882">
        <v>-25740</v>
      </c>
      <c r="AH1882" t="s">
        <v>51</v>
      </c>
      <c r="AI1882" t="s">
        <v>52</v>
      </c>
      <c r="AK1882" t="s">
        <v>53</v>
      </c>
      <c r="AL1882" s="1">
        <v>44355</v>
      </c>
    </row>
    <row r="1883" spans="1:38" x14ac:dyDescent="0.25">
      <c r="A1883" t="s">
        <v>38</v>
      </c>
      <c r="B1883">
        <v>101054752</v>
      </c>
      <c r="C1883">
        <v>57259</v>
      </c>
      <c r="E1883" s="1">
        <v>44347</v>
      </c>
      <c r="F1883" s="2">
        <v>22</v>
      </c>
      <c r="G1883" s="2">
        <f t="shared" si="29"/>
        <v>5</v>
      </c>
      <c r="H1883" t="s">
        <v>164</v>
      </c>
      <c r="I1883" t="s">
        <v>146</v>
      </c>
      <c r="J1883" t="s">
        <v>41</v>
      </c>
      <c r="K1883" t="s">
        <v>237</v>
      </c>
      <c r="L1883" t="s">
        <v>238</v>
      </c>
      <c r="M1883" t="s">
        <v>107</v>
      </c>
      <c r="N1883" t="s">
        <v>45</v>
      </c>
      <c r="O1883" t="s">
        <v>727</v>
      </c>
      <c r="P1883" t="s">
        <v>728</v>
      </c>
      <c r="Q1883">
        <v>101055481</v>
      </c>
      <c r="R1883" t="s">
        <v>1022</v>
      </c>
      <c r="S1883" s="1">
        <v>44348</v>
      </c>
      <c r="T1883" t="s">
        <v>170</v>
      </c>
      <c r="U1883">
        <v>1</v>
      </c>
      <c r="V1883">
        <v>1</v>
      </c>
      <c r="W1883">
        <v>1</v>
      </c>
      <c r="X1883">
        <v>0</v>
      </c>
      <c r="Y1883">
        <v>0</v>
      </c>
      <c r="AC1883" s="3">
        <v>680615</v>
      </c>
      <c r="AD1883">
        <v>650000</v>
      </c>
      <c r="AE1883">
        <v>0</v>
      </c>
      <c r="AH1883" t="s">
        <v>64</v>
      </c>
      <c r="AI1883" t="s">
        <v>52</v>
      </c>
      <c r="AK1883" t="s">
        <v>59</v>
      </c>
    </row>
    <row r="1884" spans="1:38" x14ac:dyDescent="0.25">
      <c r="A1884" t="s">
        <v>38</v>
      </c>
      <c r="B1884">
        <v>101054753</v>
      </c>
      <c r="C1884">
        <v>57260</v>
      </c>
      <c r="E1884" s="1">
        <v>44347</v>
      </c>
      <c r="F1884" s="2">
        <v>22</v>
      </c>
      <c r="G1884" s="2">
        <f t="shared" si="29"/>
        <v>5</v>
      </c>
      <c r="H1884" t="s">
        <v>67</v>
      </c>
      <c r="I1884" t="s">
        <v>40</v>
      </c>
      <c r="J1884" t="s">
        <v>41</v>
      </c>
      <c r="K1884" t="s">
        <v>68</v>
      </c>
      <c r="L1884" t="s">
        <v>45</v>
      </c>
      <c r="M1884" t="s">
        <v>69</v>
      </c>
      <c r="N1884" t="s">
        <v>45</v>
      </c>
      <c r="O1884" t="s">
        <v>1058</v>
      </c>
      <c r="P1884" t="s">
        <v>1059</v>
      </c>
      <c r="Q1884">
        <v>101055482</v>
      </c>
      <c r="R1884">
        <v>75892</v>
      </c>
      <c r="S1884" s="1">
        <v>44347</v>
      </c>
      <c r="T1884" t="s">
        <v>1060</v>
      </c>
      <c r="U1884">
        <v>36790</v>
      </c>
      <c r="V1884">
        <v>36810</v>
      </c>
      <c r="W1884">
        <v>1</v>
      </c>
      <c r="X1884">
        <v>0</v>
      </c>
      <c r="Y1884">
        <v>0</v>
      </c>
      <c r="AC1884" s="3">
        <v>577971</v>
      </c>
      <c r="AD1884">
        <v>448500</v>
      </c>
      <c r="AE1884">
        <v>-29770</v>
      </c>
      <c r="AH1884" t="s">
        <v>51</v>
      </c>
      <c r="AI1884" t="s">
        <v>52</v>
      </c>
      <c r="AK1884" t="s">
        <v>53</v>
      </c>
      <c r="AL1884" s="1">
        <v>44355</v>
      </c>
    </row>
    <row r="1885" spans="1:38" x14ac:dyDescent="0.25">
      <c r="A1885" t="s">
        <v>38</v>
      </c>
      <c r="B1885">
        <v>101054754</v>
      </c>
      <c r="C1885">
        <v>57261</v>
      </c>
      <c r="E1885" s="1">
        <v>44347</v>
      </c>
      <c r="F1885" s="2">
        <v>22</v>
      </c>
      <c r="G1885" s="2">
        <f t="shared" si="29"/>
        <v>5</v>
      </c>
      <c r="H1885" t="s">
        <v>67</v>
      </c>
      <c r="I1885" t="s">
        <v>40</v>
      </c>
      <c r="J1885" t="s">
        <v>41</v>
      </c>
      <c r="K1885" t="s">
        <v>68</v>
      </c>
      <c r="L1885" t="s">
        <v>45</v>
      </c>
      <c r="M1885" t="s">
        <v>69</v>
      </c>
      <c r="N1885" t="s">
        <v>45</v>
      </c>
      <c r="O1885" t="s">
        <v>1061</v>
      </c>
      <c r="P1885" t="s">
        <v>1062</v>
      </c>
      <c r="Q1885">
        <v>101055483</v>
      </c>
      <c r="R1885">
        <v>75808</v>
      </c>
      <c r="S1885" s="1">
        <v>44347</v>
      </c>
      <c r="T1885" t="s">
        <v>1060</v>
      </c>
      <c r="U1885">
        <v>36050</v>
      </c>
      <c r="V1885">
        <v>36210</v>
      </c>
      <c r="W1885">
        <v>1</v>
      </c>
      <c r="X1885">
        <v>0</v>
      </c>
      <c r="Y1885">
        <v>0</v>
      </c>
      <c r="AC1885" s="3">
        <v>566346</v>
      </c>
      <c r="AD1885">
        <v>448500</v>
      </c>
      <c r="AE1885">
        <v>-20150</v>
      </c>
      <c r="AH1885" t="s">
        <v>51</v>
      </c>
      <c r="AI1885" t="s">
        <v>365</v>
      </c>
      <c r="AK1885" t="s">
        <v>53</v>
      </c>
      <c r="AL1885" s="1">
        <v>44355</v>
      </c>
    </row>
    <row r="1886" spans="1:38" x14ac:dyDescent="0.25">
      <c r="A1886" t="s">
        <v>38</v>
      </c>
      <c r="B1886">
        <v>101054755</v>
      </c>
      <c r="C1886">
        <v>57262</v>
      </c>
      <c r="E1886" s="1">
        <v>44347</v>
      </c>
      <c r="F1886" s="2">
        <v>22</v>
      </c>
      <c r="G1886" s="2">
        <f t="shared" si="29"/>
        <v>5</v>
      </c>
      <c r="H1886" t="s">
        <v>67</v>
      </c>
      <c r="I1886" t="s">
        <v>40</v>
      </c>
      <c r="J1886" t="s">
        <v>41</v>
      </c>
      <c r="K1886" t="s">
        <v>68</v>
      </c>
      <c r="L1886" t="s">
        <v>45</v>
      </c>
      <c r="M1886" t="s">
        <v>69</v>
      </c>
      <c r="N1886" t="s">
        <v>45</v>
      </c>
      <c r="O1886" t="s">
        <v>1061</v>
      </c>
      <c r="P1886" t="s">
        <v>1062</v>
      </c>
      <c r="Q1886">
        <v>101055484</v>
      </c>
      <c r="R1886">
        <v>75816</v>
      </c>
      <c r="S1886" s="1">
        <v>44347</v>
      </c>
      <c r="T1886" t="s">
        <v>1060</v>
      </c>
      <c r="U1886">
        <v>36080</v>
      </c>
      <c r="V1886">
        <v>36100</v>
      </c>
      <c r="W1886">
        <v>1</v>
      </c>
      <c r="X1886">
        <v>0</v>
      </c>
      <c r="Y1886">
        <v>0</v>
      </c>
      <c r="AC1886" s="3">
        <v>566817</v>
      </c>
      <c r="AD1886">
        <v>448500</v>
      </c>
      <c r="AE1886">
        <v>-20540</v>
      </c>
      <c r="AH1886" t="s">
        <v>51</v>
      </c>
      <c r="AI1886" t="s">
        <v>365</v>
      </c>
      <c r="AK1886" t="s">
        <v>59</v>
      </c>
    </row>
    <row r="1887" spans="1:38" x14ac:dyDescent="0.25">
      <c r="A1887" t="s">
        <v>38</v>
      </c>
      <c r="B1887">
        <v>101054756</v>
      </c>
      <c r="C1887">
        <v>57263</v>
      </c>
      <c r="E1887" s="1">
        <v>44347</v>
      </c>
      <c r="F1887" s="2">
        <v>22</v>
      </c>
      <c r="G1887" s="2">
        <f t="shared" si="29"/>
        <v>5</v>
      </c>
      <c r="H1887" t="s">
        <v>67</v>
      </c>
      <c r="I1887" t="s">
        <v>40</v>
      </c>
      <c r="J1887" t="s">
        <v>41</v>
      </c>
      <c r="K1887" t="s">
        <v>68</v>
      </c>
      <c r="L1887" t="s">
        <v>45</v>
      </c>
      <c r="M1887" t="s">
        <v>69</v>
      </c>
      <c r="N1887" t="s">
        <v>45</v>
      </c>
      <c r="O1887" t="s">
        <v>1061</v>
      </c>
      <c r="P1887" t="s">
        <v>1062</v>
      </c>
      <c r="Q1887">
        <v>101055485</v>
      </c>
      <c r="R1887">
        <v>57527</v>
      </c>
      <c r="S1887" s="1">
        <v>44347</v>
      </c>
      <c r="T1887" t="s">
        <v>1060</v>
      </c>
      <c r="U1887">
        <v>36910</v>
      </c>
      <c r="V1887">
        <v>36880</v>
      </c>
      <c r="W1887">
        <v>1</v>
      </c>
      <c r="X1887">
        <v>0</v>
      </c>
      <c r="Y1887">
        <v>0</v>
      </c>
      <c r="AC1887" s="3">
        <v>579856</v>
      </c>
      <c r="AD1887">
        <v>448500</v>
      </c>
      <c r="AE1887">
        <v>-31330</v>
      </c>
      <c r="AH1887" t="s">
        <v>51</v>
      </c>
      <c r="AI1887" t="s">
        <v>365</v>
      </c>
      <c r="AK1887" t="s">
        <v>59</v>
      </c>
    </row>
    <row r="1888" spans="1:38" x14ac:dyDescent="0.25">
      <c r="A1888" t="s">
        <v>38</v>
      </c>
      <c r="B1888">
        <v>101054757</v>
      </c>
      <c r="C1888">
        <v>57264</v>
      </c>
      <c r="E1888" s="1">
        <v>44347</v>
      </c>
      <c r="F1888" s="2">
        <v>22</v>
      </c>
      <c r="G1888" s="2">
        <f t="shared" si="29"/>
        <v>5</v>
      </c>
      <c r="H1888" t="s">
        <v>67</v>
      </c>
      <c r="I1888" t="s">
        <v>40</v>
      </c>
      <c r="J1888" t="s">
        <v>41</v>
      </c>
      <c r="K1888" t="s">
        <v>68</v>
      </c>
      <c r="L1888" t="s">
        <v>45</v>
      </c>
      <c r="M1888" t="s">
        <v>69</v>
      </c>
      <c r="N1888" t="s">
        <v>45</v>
      </c>
      <c r="O1888" t="s">
        <v>1061</v>
      </c>
      <c r="P1888" t="s">
        <v>1062</v>
      </c>
      <c r="Q1888">
        <v>101055486</v>
      </c>
      <c r="R1888">
        <v>75834</v>
      </c>
      <c r="S1888" s="1">
        <v>44347</v>
      </c>
      <c r="T1888" t="s">
        <v>1060</v>
      </c>
      <c r="U1888">
        <v>36150</v>
      </c>
      <c r="V1888">
        <v>36080</v>
      </c>
      <c r="W1888">
        <v>1</v>
      </c>
      <c r="X1888">
        <v>0</v>
      </c>
      <c r="Y1888">
        <v>0</v>
      </c>
      <c r="AC1888" s="3">
        <v>567916</v>
      </c>
      <c r="AD1888">
        <v>448500</v>
      </c>
      <c r="AE1888">
        <v>-21450</v>
      </c>
      <c r="AH1888" t="s">
        <v>51</v>
      </c>
      <c r="AI1888" t="s">
        <v>365</v>
      </c>
      <c r="AK1888" t="s">
        <v>59</v>
      </c>
    </row>
    <row r="1889" spans="1:37" x14ac:dyDescent="0.25">
      <c r="A1889" t="s">
        <v>38</v>
      </c>
      <c r="B1889">
        <v>101054758</v>
      </c>
      <c r="C1889">
        <v>57265</v>
      </c>
      <c r="D1889">
        <v>57464</v>
      </c>
      <c r="E1889" s="1">
        <v>44347</v>
      </c>
      <c r="F1889" s="2">
        <v>22</v>
      </c>
      <c r="G1889" s="2">
        <f t="shared" si="29"/>
        <v>5</v>
      </c>
      <c r="H1889" t="s">
        <v>123</v>
      </c>
      <c r="I1889" t="s">
        <v>124</v>
      </c>
      <c r="J1889" t="s">
        <v>41</v>
      </c>
      <c r="K1889" t="s">
        <v>132</v>
      </c>
      <c r="L1889" t="s">
        <v>133</v>
      </c>
      <c r="M1889" t="s">
        <v>42</v>
      </c>
      <c r="N1889" t="s">
        <v>43</v>
      </c>
      <c r="O1889" t="s">
        <v>142</v>
      </c>
      <c r="P1889" t="s">
        <v>143</v>
      </c>
      <c r="Q1889">
        <v>101055487</v>
      </c>
      <c r="R1889">
        <v>81083</v>
      </c>
      <c r="S1889" s="1">
        <v>44355</v>
      </c>
      <c r="T1889" t="s">
        <v>48</v>
      </c>
      <c r="U1889">
        <v>30110</v>
      </c>
      <c r="V1889">
        <v>30110</v>
      </c>
      <c r="W1889">
        <v>1</v>
      </c>
      <c r="X1889">
        <v>1396805</v>
      </c>
      <c r="Y1889">
        <v>0</v>
      </c>
      <c r="Z1889" t="s">
        <v>49</v>
      </c>
      <c r="AC1889" s="3">
        <v>3517149</v>
      </c>
      <c r="AD1889">
        <v>0</v>
      </c>
      <c r="AE1889">
        <v>0</v>
      </c>
      <c r="AF1889" t="s">
        <v>56</v>
      </c>
      <c r="AH1889" t="s">
        <v>87</v>
      </c>
      <c r="AI1889" t="s">
        <v>52</v>
      </c>
      <c r="AK1889" t="s">
        <v>59</v>
      </c>
    </row>
    <row r="1890" spans="1:37" x14ac:dyDescent="0.25">
      <c r="A1890" t="s">
        <v>38</v>
      </c>
      <c r="B1890">
        <v>101054759</v>
      </c>
      <c r="C1890">
        <v>57266</v>
      </c>
      <c r="E1890" s="1">
        <v>44347</v>
      </c>
      <c r="F1890" s="2">
        <v>22</v>
      </c>
      <c r="G1890" s="2">
        <f t="shared" si="29"/>
        <v>5</v>
      </c>
      <c r="H1890" t="s">
        <v>67</v>
      </c>
      <c r="I1890" t="s">
        <v>40</v>
      </c>
      <c r="J1890" t="s">
        <v>41</v>
      </c>
      <c r="K1890" t="s">
        <v>68</v>
      </c>
      <c r="L1890" t="s">
        <v>45</v>
      </c>
      <c r="M1890" t="s">
        <v>69</v>
      </c>
      <c r="N1890" t="s">
        <v>45</v>
      </c>
      <c r="O1890" t="s">
        <v>1061</v>
      </c>
      <c r="P1890" t="s">
        <v>1062</v>
      </c>
      <c r="Q1890">
        <v>101055488</v>
      </c>
      <c r="R1890">
        <v>75860</v>
      </c>
      <c r="S1890" s="1">
        <v>44347</v>
      </c>
      <c r="T1890" t="s">
        <v>1060</v>
      </c>
      <c r="U1890">
        <v>35640</v>
      </c>
      <c r="V1890">
        <v>35660</v>
      </c>
      <c r="W1890">
        <v>1</v>
      </c>
      <c r="X1890">
        <v>0</v>
      </c>
      <c r="Y1890">
        <v>0</v>
      </c>
      <c r="AC1890" s="3">
        <v>559904</v>
      </c>
      <c r="AD1890">
        <v>448500</v>
      </c>
      <c r="AE1890">
        <v>-14820</v>
      </c>
      <c r="AH1890" t="s">
        <v>51</v>
      </c>
      <c r="AI1890" t="s">
        <v>365</v>
      </c>
      <c r="AK1890" t="s">
        <v>59</v>
      </c>
    </row>
    <row r="1891" spans="1:37" x14ac:dyDescent="0.25">
      <c r="A1891" t="s">
        <v>38</v>
      </c>
      <c r="B1891">
        <v>101054760</v>
      </c>
      <c r="C1891">
        <v>57267</v>
      </c>
      <c r="E1891" s="1">
        <v>44347</v>
      </c>
      <c r="F1891" s="2">
        <v>22</v>
      </c>
      <c r="G1891" s="2">
        <f t="shared" si="29"/>
        <v>5</v>
      </c>
      <c r="H1891" t="s">
        <v>67</v>
      </c>
      <c r="I1891" t="s">
        <v>40</v>
      </c>
      <c r="J1891" t="s">
        <v>41</v>
      </c>
      <c r="K1891" t="s">
        <v>68</v>
      </c>
      <c r="L1891" t="s">
        <v>45</v>
      </c>
      <c r="M1891" t="s">
        <v>69</v>
      </c>
      <c r="N1891" t="s">
        <v>45</v>
      </c>
      <c r="O1891" t="s">
        <v>1061</v>
      </c>
      <c r="P1891" t="s">
        <v>1062</v>
      </c>
      <c r="Q1891">
        <v>101055489</v>
      </c>
      <c r="R1891">
        <v>75879</v>
      </c>
      <c r="S1891" s="1">
        <v>44347</v>
      </c>
      <c r="T1891" t="s">
        <v>1060</v>
      </c>
      <c r="U1891">
        <v>36800</v>
      </c>
      <c r="V1891">
        <v>36830</v>
      </c>
      <c r="W1891">
        <v>1</v>
      </c>
      <c r="X1891">
        <v>0</v>
      </c>
      <c r="Y1891">
        <v>0</v>
      </c>
      <c r="AC1891" s="3">
        <v>578128</v>
      </c>
      <c r="AD1891">
        <v>448500</v>
      </c>
      <c r="AE1891">
        <v>-29900</v>
      </c>
      <c r="AH1891" t="s">
        <v>51</v>
      </c>
      <c r="AI1891" t="s">
        <v>365</v>
      </c>
      <c r="AK1891" t="s">
        <v>59</v>
      </c>
    </row>
    <row r="1892" spans="1:37" x14ac:dyDescent="0.25">
      <c r="A1892" t="s">
        <v>38</v>
      </c>
      <c r="B1892">
        <v>101054761</v>
      </c>
      <c r="C1892">
        <v>57268</v>
      </c>
      <c r="E1892" s="1">
        <v>44347</v>
      </c>
      <c r="F1892" s="2">
        <v>22</v>
      </c>
      <c r="G1892" s="2">
        <f t="shared" si="29"/>
        <v>5</v>
      </c>
      <c r="H1892" t="s">
        <v>67</v>
      </c>
      <c r="I1892" t="s">
        <v>40</v>
      </c>
      <c r="J1892" t="s">
        <v>41</v>
      </c>
      <c r="K1892" t="s">
        <v>68</v>
      </c>
      <c r="L1892" t="s">
        <v>45</v>
      </c>
      <c r="M1892" t="s">
        <v>69</v>
      </c>
      <c r="N1892" t="s">
        <v>45</v>
      </c>
      <c r="O1892" t="s">
        <v>1061</v>
      </c>
      <c r="P1892" t="s">
        <v>1062</v>
      </c>
      <c r="Q1892">
        <v>101055490</v>
      </c>
      <c r="R1892">
        <v>75897</v>
      </c>
      <c r="S1892" s="1">
        <v>44347</v>
      </c>
      <c r="T1892" t="s">
        <v>1060</v>
      </c>
      <c r="U1892">
        <v>35790</v>
      </c>
      <c r="V1892">
        <v>35790</v>
      </c>
      <c r="W1892">
        <v>1</v>
      </c>
      <c r="X1892">
        <v>0</v>
      </c>
      <c r="Y1892">
        <v>0</v>
      </c>
      <c r="AC1892" s="3">
        <v>562261</v>
      </c>
      <c r="AD1892">
        <v>448500</v>
      </c>
      <c r="AE1892">
        <v>-16770</v>
      </c>
      <c r="AH1892" t="s">
        <v>51</v>
      </c>
      <c r="AI1892" t="s">
        <v>365</v>
      </c>
      <c r="AK1892" t="s">
        <v>59</v>
      </c>
    </row>
    <row r="1893" spans="1:37" x14ac:dyDescent="0.25">
      <c r="A1893" t="s">
        <v>38</v>
      </c>
      <c r="B1893">
        <v>101054763</v>
      </c>
      <c r="C1893">
        <v>57270</v>
      </c>
      <c r="D1893">
        <v>57311</v>
      </c>
      <c r="E1893" s="1">
        <v>44347</v>
      </c>
      <c r="F1893" s="2">
        <v>22</v>
      </c>
      <c r="G1893" s="2">
        <f t="shared" si="29"/>
        <v>5</v>
      </c>
      <c r="H1893" t="s">
        <v>256</v>
      </c>
      <c r="I1893" t="s">
        <v>79</v>
      </c>
      <c r="J1893" t="s">
        <v>41</v>
      </c>
      <c r="K1893" t="s">
        <v>79</v>
      </c>
      <c r="L1893" t="s">
        <v>45</v>
      </c>
      <c r="M1893" t="s">
        <v>450</v>
      </c>
      <c r="N1893" t="s">
        <v>451</v>
      </c>
      <c r="O1893" t="s">
        <v>259</v>
      </c>
      <c r="P1893" t="s">
        <v>260</v>
      </c>
      <c r="Q1893">
        <v>101055492</v>
      </c>
      <c r="R1893" t="s">
        <v>1063</v>
      </c>
      <c r="S1893" s="1">
        <v>44349</v>
      </c>
      <c r="T1893" t="s">
        <v>48</v>
      </c>
      <c r="U1893">
        <v>10143</v>
      </c>
      <c r="V1893">
        <v>10134</v>
      </c>
      <c r="W1893">
        <v>1</v>
      </c>
      <c r="X1893">
        <v>221080</v>
      </c>
      <c r="Y1893">
        <v>0</v>
      </c>
      <c r="Z1893" t="s">
        <v>49</v>
      </c>
      <c r="AC1893" s="3">
        <v>1448319</v>
      </c>
      <c r="AD1893">
        <v>0</v>
      </c>
      <c r="AE1893">
        <v>0</v>
      </c>
      <c r="AF1893" t="s">
        <v>56</v>
      </c>
      <c r="AH1893" t="s">
        <v>212</v>
      </c>
      <c r="AI1893" t="s">
        <v>52</v>
      </c>
      <c r="AK1893" t="s">
        <v>59</v>
      </c>
    </row>
    <row r="1894" spans="1:37" x14ac:dyDescent="0.25">
      <c r="A1894" t="s">
        <v>38</v>
      </c>
      <c r="B1894">
        <v>101054764</v>
      </c>
      <c r="C1894">
        <v>57271</v>
      </c>
      <c r="D1894">
        <v>57310</v>
      </c>
      <c r="E1894" s="1">
        <v>44347</v>
      </c>
      <c r="F1894" s="2">
        <v>22</v>
      </c>
      <c r="G1894" s="2">
        <f t="shared" si="29"/>
        <v>5</v>
      </c>
      <c r="H1894" t="s">
        <v>256</v>
      </c>
      <c r="I1894" t="s">
        <v>79</v>
      </c>
      <c r="J1894" t="s">
        <v>41</v>
      </c>
      <c r="K1894" t="s">
        <v>79</v>
      </c>
      <c r="L1894" t="s">
        <v>45</v>
      </c>
      <c r="M1894" t="s">
        <v>450</v>
      </c>
      <c r="N1894" t="s">
        <v>451</v>
      </c>
      <c r="O1894" t="s">
        <v>296</v>
      </c>
      <c r="P1894" t="s">
        <v>297</v>
      </c>
      <c r="Q1894">
        <v>101055493</v>
      </c>
      <c r="R1894" t="s">
        <v>1064</v>
      </c>
      <c r="S1894" s="1">
        <v>44349</v>
      </c>
      <c r="T1894" t="s">
        <v>48</v>
      </c>
      <c r="U1894">
        <v>10130</v>
      </c>
      <c r="V1894">
        <v>10130</v>
      </c>
      <c r="W1894">
        <v>1</v>
      </c>
      <c r="X1894">
        <v>221080</v>
      </c>
      <c r="Y1894">
        <v>53000</v>
      </c>
      <c r="Z1894" t="s">
        <v>49</v>
      </c>
      <c r="AC1894" s="3">
        <v>1446463</v>
      </c>
      <c r="AD1894">
        <v>0</v>
      </c>
      <c r="AE1894">
        <v>0</v>
      </c>
      <c r="AF1894" t="s">
        <v>50</v>
      </c>
      <c r="AH1894" t="s">
        <v>212</v>
      </c>
      <c r="AI1894" t="s">
        <v>52</v>
      </c>
      <c r="AK1894" t="s">
        <v>59</v>
      </c>
    </row>
    <row r="1895" spans="1:37" x14ac:dyDescent="0.25">
      <c r="A1895" t="s">
        <v>38</v>
      </c>
      <c r="B1895">
        <v>101054765</v>
      </c>
      <c r="C1895">
        <v>57272</v>
      </c>
      <c r="D1895">
        <v>57436</v>
      </c>
      <c r="E1895" s="1">
        <v>44347</v>
      </c>
      <c r="F1895" s="2">
        <v>22</v>
      </c>
      <c r="G1895" s="2">
        <f t="shared" si="29"/>
        <v>5</v>
      </c>
      <c r="H1895" t="s">
        <v>256</v>
      </c>
      <c r="I1895" t="s">
        <v>79</v>
      </c>
      <c r="J1895" t="s">
        <v>41</v>
      </c>
      <c r="K1895" t="s">
        <v>79</v>
      </c>
      <c r="L1895" t="s">
        <v>45</v>
      </c>
      <c r="M1895" t="s">
        <v>450</v>
      </c>
      <c r="N1895" t="s">
        <v>451</v>
      </c>
      <c r="O1895" t="s">
        <v>280</v>
      </c>
      <c r="P1895" t="s">
        <v>287</v>
      </c>
      <c r="Q1895">
        <v>101055494</v>
      </c>
      <c r="R1895" t="s">
        <v>1065</v>
      </c>
      <c r="S1895" s="1">
        <v>44351</v>
      </c>
      <c r="T1895" t="s">
        <v>48</v>
      </c>
      <c r="U1895">
        <v>10093</v>
      </c>
      <c r="V1895">
        <v>10093</v>
      </c>
      <c r="W1895">
        <v>1</v>
      </c>
      <c r="X1895">
        <v>221080</v>
      </c>
      <c r="Y1895">
        <v>0</v>
      </c>
      <c r="Z1895" t="s">
        <v>49</v>
      </c>
      <c r="AC1895" s="3">
        <v>1441179</v>
      </c>
      <c r="AD1895">
        <v>0</v>
      </c>
      <c r="AE1895">
        <v>0</v>
      </c>
      <c r="AF1895" t="s">
        <v>56</v>
      </c>
      <c r="AH1895" t="s">
        <v>212</v>
      </c>
      <c r="AI1895" t="s">
        <v>52</v>
      </c>
      <c r="AK1895" t="s">
        <v>59</v>
      </c>
    </row>
    <row r="1896" spans="1:37" x14ac:dyDescent="0.25">
      <c r="A1896" t="s">
        <v>38</v>
      </c>
      <c r="B1896">
        <v>101054766</v>
      </c>
      <c r="C1896">
        <v>57273</v>
      </c>
      <c r="D1896">
        <v>57293</v>
      </c>
      <c r="E1896" s="1">
        <v>44347</v>
      </c>
      <c r="F1896" s="2">
        <v>22</v>
      </c>
      <c r="G1896" s="2">
        <f t="shared" si="29"/>
        <v>5</v>
      </c>
      <c r="H1896" t="s">
        <v>256</v>
      </c>
      <c r="I1896" t="s">
        <v>79</v>
      </c>
      <c r="J1896" t="s">
        <v>41</v>
      </c>
      <c r="K1896" t="s">
        <v>79</v>
      </c>
      <c r="L1896" t="s">
        <v>45</v>
      </c>
      <c r="M1896" t="s">
        <v>450</v>
      </c>
      <c r="N1896" t="s">
        <v>451</v>
      </c>
      <c r="O1896" t="s">
        <v>300</v>
      </c>
      <c r="P1896" t="s">
        <v>301</v>
      </c>
      <c r="Q1896">
        <v>101055495</v>
      </c>
      <c r="R1896" t="s">
        <v>1066</v>
      </c>
      <c r="S1896" s="1">
        <v>44348</v>
      </c>
      <c r="T1896" t="s">
        <v>48</v>
      </c>
      <c r="U1896">
        <v>10104</v>
      </c>
      <c r="V1896">
        <v>10104</v>
      </c>
      <c r="W1896">
        <v>1</v>
      </c>
      <c r="X1896">
        <v>221080</v>
      </c>
      <c r="Y1896">
        <v>265700</v>
      </c>
      <c r="Z1896" t="s">
        <v>49</v>
      </c>
      <c r="AC1896" s="3">
        <v>1442750</v>
      </c>
      <c r="AD1896">
        <v>0</v>
      </c>
      <c r="AE1896">
        <v>0</v>
      </c>
      <c r="AF1896" t="s">
        <v>50</v>
      </c>
      <c r="AH1896" t="s">
        <v>212</v>
      </c>
      <c r="AI1896" t="s">
        <v>52</v>
      </c>
      <c r="AK1896" t="s">
        <v>59</v>
      </c>
    </row>
    <row r="1897" spans="1:37" x14ac:dyDescent="0.25">
      <c r="A1897" t="s">
        <v>38</v>
      </c>
      <c r="B1897">
        <v>101054767</v>
      </c>
      <c r="C1897">
        <v>57274</v>
      </c>
      <c r="D1897">
        <v>57229</v>
      </c>
      <c r="E1897" s="1">
        <v>44347</v>
      </c>
      <c r="F1897" s="2">
        <v>22</v>
      </c>
      <c r="G1897" s="2">
        <f t="shared" si="29"/>
        <v>5</v>
      </c>
      <c r="H1897" t="s">
        <v>619</v>
      </c>
      <c r="I1897" t="s">
        <v>38</v>
      </c>
      <c r="J1897" t="s">
        <v>41</v>
      </c>
      <c r="K1897" t="s">
        <v>450</v>
      </c>
      <c r="L1897" t="s">
        <v>451</v>
      </c>
      <c r="M1897" t="s">
        <v>38</v>
      </c>
      <c r="N1897" t="s">
        <v>620</v>
      </c>
      <c r="O1897" t="s">
        <v>366</v>
      </c>
      <c r="P1897" t="s">
        <v>367</v>
      </c>
      <c r="Q1897">
        <v>101055496</v>
      </c>
      <c r="R1897" t="s">
        <v>1067</v>
      </c>
      <c r="S1897" s="1">
        <v>44348</v>
      </c>
      <c r="T1897" t="s">
        <v>48</v>
      </c>
      <c r="U1897">
        <v>4700</v>
      </c>
      <c r="V1897">
        <v>4700</v>
      </c>
      <c r="W1897">
        <v>1</v>
      </c>
      <c r="X1897">
        <v>11600</v>
      </c>
      <c r="Y1897">
        <v>0</v>
      </c>
      <c r="Z1897" t="s">
        <v>49</v>
      </c>
      <c r="AC1897" s="3">
        <v>1181382</v>
      </c>
      <c r="AD1897">
        <v>0</v>
      </c>
      <c r="AE1897">
        <v>0</v>
      </c>
      <c r="AF1897" t="s">
        <v>56</v>
      </c>
      <c r="AH1897" t="s">
        <v>212</v>
      </c>
      <c r="AI1897" t="s">
        <v>52</v>
      </c>
      <c r="AK1897" t="s">
        <v>59</v>
      </c>
    </row>
    <row r="1898" spans="1:37" x14ac:dyDescent="0.25">
      <c r="A1898" t="s">
        <v>38</v>
      </c>
      <c r="B1898">
        <v>101054768</v>
      </c>
      <c r="C1898">
        <v>57275</v>
      </c>
      <c r="E1898" s="1">
        <v>44347</v>
      </c>
      <c r="F1898" s="2">
        <v>22</v>
      </c>
      <c r="G1898" s="2">
        <f t="shared" si="29"/>
        <v>5</v>
      </c>
      <c r="H1898" t="s">
        <v>114</v>
      </c>
      <c r="I1898" t="s">
        <v>146</v>
      </c>
      <c r="J1898" t="s">
        <v>41</v>
      </c>
      <c r="K1898" t="s">
        <v>146</v>
      </c>
      <c r="L1898" t="s">
        <v>234</v>
      </c>
      <c r="M1898" t="s">
        <v>237</v>
      </c>
      <c r="N1898" t="s">
        <v>238</v>
      </c>
      <c r="O1898" t="s">
        <v>727</v>
      </c>
      <c r="P1898" t="s">
        <v>728</v>
      </c>
      <c r="Q1898">
        <v>101055497</v>
      </c>
      <c r="R1898" t="s">
        <v>1068</v>
      </c>
      <c r="S1898" s="1">
        <v>44348</v>
      </c>
      <c r="T1898" t="s">
        <v>170</v>
      </c>
      <c r="U1898">
        <v>1</v>
      </c>
      <c r="V1898">
        <v>1</v>
      </c>
      <c r="W1898">
        <v>1</v>
      </c>
      <c r="X1898">
        <v>0</v>
      </c>
      <c r="Y1898">
        <v>0</v>
      </c>
      <c r="AC1898" s="3">
        <v>1654367</v>
      </c>
      <c r="AD1898">
        <v>1300000</v>
      </c>
      <c r="AE1898">
        <v>0</v>
      </c>
      <c r="AH1898" t="s">
        <v>64</v>
      </c>
      <c r="AI1898" t="s">
        <v>52</v>
      </c>
      <c r="AK1898" t="s">
        <v>59</v>
      </c>
    </row>
    <row r="1899" spans="1:37" x14ac:dyDescent="0.25">
      <c r="A1899" t="s">
        <v>38</v>
      </c>
      <c r="B1899">
        <v>101054769</v>
      </c>
      <c r="C1899">
        <v>57276</v>
      </c>
      <c r="D1899">
        <v>57213</v>
      </c>
      <c r="E1899" s="1">
        <v>44347</v>
      </c>
      <c r="F1899" s="2">
        <v>22</v>
      </c>
      <c r="G1899" s="2">
        <f t="shared" si="29"/>
        <v>5</v>
      </c>
      <c r="H1899" t="s">
        <v>171</v>
      </c>
      <c r="I1899" t="s">
        <v>124</v>
      </c>
      <c r="J1899" t="s">
        <v>41</v>
      </c>
      <c r="K1899" t="s">
        <v>570</v>
      </c>
      <c r="L1899" t="s">
        <v>571</v>
      </c>
      <c r="M1899" t="s">
        <v>42</v>
      </c>
      <c r="N1899" t="s">
        <v>43</v>
      </c>
      <c r="O1899" t="s">
        <v>229</v>
      </c>
      <c r="P1899" t="s">
        <v>110</v>
      </c>
      <c r="Q1899">
        <v>101055498</v>
      </c>
      <c r="R1899">
        <v>80528</v>
      </c>
      <c r="S1899" s="1">
        <v>44347</v>
      </c>
      <c r="T1899" t="s">
        <v>48</v>
      </c>
      <c r="U1899">
        <v>31610</v>
      </c>
      <c r="V1899">
        <v>31610</v>
      </c>
      <c r="W1899">
        <v>1</v>
      </c>
      <c r="X1899">
        <v>0</v>
      </c>
      <c r="Y1899">
        <v>0</v>
      </c>
      <c r="AC1899" s="3">
        <v>812377</v>
      </c>
      <c r="AD1899">
        <v>0</v>
      </c>
      <c r="AE1899">
        <v>0</v>
      </c>
      <c r="AH1899" t="s">
        <v>64</v>
      </c>
      <c r="AI1899" t="s">
        <v>52</v>
      </c>
      <c r="AK1899" t="s">
        <v>59</v>
      </c>
    </row>
    <row r="1900" spans="1:37" x14ac:dyDescent="0.25">
      <c r="A1900" t="s">
        <v>38</v>
      </c>
      <c r="B1900">
        <v>101054770</v>
      </c>
      <c r="C1900">
        <v>57277</v>
      </c>
      <c r="D1900">
        <v>57347</v>
      </c>
      <c r="E1900" s="1">
        <v>44347</v>
      </c>
      <c r="F1900" s="2">
        <v>22</v>
      </c>
      <c r="G1900" s="2">
        <f t="shared" si="29"/>
        <v>5</v>
      </c>
      <c r="H1900" t="s">
        <v>39</v>
      </c>
      <c r="I1900" t="s">
        <v>40</v>
      </c>
      <c r="J1900" t="s">
        <v>41</v>
      </c>
      <c r="K1900" t="s">
        <v>356</v>
      </c>
      <c r="L1900" t="s">
        <v>357</v>
      </c>
      <c r="M1900" t="s">
        <v>79</v>
      </c>
      <c r="N1900" t="s">
        <v>45</v>
      </c>
      <c r="O1900" t="s">
        <v>264</v>
      </c>
      <c r="P1900" t="s">
        <v>265</v>
      </c>
      <c r="Q1900">
        <v>101055499</v>
      </c>
      <c r="R1900">
        <v>57791</v>
      </c>
      <c r="S1900" s="1">
        <v>44349</v>
      </c>
      <c r="T1900" t="s">
        <v>48</v>
      </c>
      <c r="U1900">
        <v>34700</v>
      </c>
      <c r="V1900">
        <v>34680</v>
      </c>
      <c r="W1900">
        <v>1</v>
      </c>
      <c r="X1900">
        <v>287244</v>
      </c>
      <c r="Y1900">
        <v>0</v>
      </c>
      <c r="Z1900" t="s">
        <v>49</v>
      </c>
      <c r="AC1900" s="3">
        <v>2776000</v>
      </c>
      <c r="AD1900">
        <v>0</v>
      </c>
      <c r="AE1900">
        <v>0</v>
      </c>
      <c r="AF1900" t="s">
        <v>56</v>
      </c>
      <c r="AH1900" t="s">
        <v>212</v>
      </c>
      <c r="AI1900" t="s">
        <v>52</v>
      </c>
      <c r="AK1900" t="s">
        <v>59</v>
      </c>
    </row>
    <row r="1901" spans="1:37" x14ac:dyDescent="0.25">
      <c r="A1901" t="s">
        <v>38</v>
      </c>
      <c r="B1901">
        <v>101054771</v>
      </c>
      <c r="C1901">
        <v>57278</v>
      </c>
      <c r="D1901">
        <v>57433</v>
      </c>
      <c r="E1901" s="1">
        <v>44347</v>
      </c>
      <c r="F1901" s="2">
        <v>22</v>
      </c>
      <c r="G1901" s="2">
        <f t="shared" si="29"/>
        <v>5</v>
      </c>
      <c r="H1901" t="s">
        <v>39</v>
      </c>
      <c r="I1901" t="s">
        <v>40</v>
      </c>
      <c r="J1901" t="s">
        <v>41</v>
      </c>
      <c r="K1901" t="s">
        <v>356</v>
      </c>
      <c r="L1901" t="s">
        <v>133</v>
      </c>
      <c r="M1901" t="s">
        <v>79</v>
      </c>
      <c r="N1901" t="s">
        <v>45</v>
      </c>
      <c r="O1901" t="s">
        <v>320</v>
      </c>
      <c r="P1901" t="s">
        <v>321</v>
      </c>
      <c r="Q1901">
        <v>101055500</v>
      </c>
      <c r="R1901">
        <v>98286</v>
      </c>
      <c r="S1901" s="1">
        <v>44351</v>
      </c>
      <c r="T1901" t="s">
        <v>48</v>
      </c>
      <c r="U1901">
        <v>34080</v>
      </c>
      <c r="V1901">
        <v>34160</v>
      </c>
      <c r="W1901">
        <v>1</v>
      </c>
      <c r="X1901">
        <v>287244</v>
      </c>
      <c r="Y1901">
        <v>241000</v>
      </c>
      <c r="Z1901" t="s">
        <v>49</v>
      </c>
      <c r="AC1901" s="3">
        <v>2896800</v>
      </c>
      <c r="AD1901">
        <v>0</v>
      </c>
      <c r="AE1901">
        <v>0</v>
      </c>
      <c r="AF1901" t="s">
        <v>50</v>
      </c>
      <c r="AH1901" t="s">
        <v>212</v>
      </c>
      <c r="AI1901" t="s">
        <v>52</v>
      </c>
      <c r="AK1901" t="s">
        <v>59</v>
      </c>
    </row>
    <row r="1902" spans="1:37" x14ac:dyDescent="0.25">
      <c r="A1902" t="s">
        <v>38</v>
      </c>
      <c r="B1902">
        <v>101054772</v>
      </c>
      <c r="C1902">
        <v>57279</v>
      </c>
      <c r="D1902">
        <v>57350</v>
      </c>
      <c r="E1902" s="1">
        <v>44347</v>
      </c>
      <c r="F1902" s="2">
        <v>22</v>
      </c>
      <c r="G1902" s="2">
        <f t="shared" si="29"/>
        <v>5</v>
      </c>
      <c r="H1902" t="s">
        <v>39</v>
      </c>
      <c r="I1902" t="s">
        <v>40</v>
      </c>
      <c r="J1902" t="s">
        <v>41</v>
      </c>
      <c r="K1902" t="s">
        <v>356</v>
      </c>
      <c r="L1902" t="s">
        <v>357</v>
      </c>
      <c r="M1902" t="s">
        <v>79</v>
      </c>
      <c r="N1902" t="s">
        <v>45</v>
      </c>
      <c r="O1902" t="s">
        <v>939</v>
      </c>
      <c r="P1902" t="s">
        <v>594</v>
      </c>
      <c r="Q1902">
        <v>101055501</v>
      </c>
      <c r="R1902">
        <v>57793</v>
      </c>
      <c r="S1902" s="1">
        <v>44350</v>
      </c>
      <c r="T1902" t="s">
        <v>48</v>
      </c>
      <c r="U1902">
        <v>34970</v>
      </c>
      <c r="V1902">
        <v>34950</v>
      </c>
      <c r="W1902">
        <v>1</v>
      </c>
      <c r="X1902">
        <v>287244</v>
      </c>
      <c r="Y1902">
        <v>0</v>
      </c>
      <c r="Z1902" t="s">
        <v>49</v>
      </c>
      <c r="AC1902" s="3">
        <v>2797600</v>
      </c>
      <c r="AD1902">
        <v>0</v>
      </c>
      <c r="AE1902">
        <v>0</v>
      </c>
      <c r="AF1902" t="s">
        <v>56</v>
      </c>
      <c r="AH1902" t="s">
        <v>212</v>
      </c>
      <c r="AI1902" t="s">
        <v>52</v>
      </c>
      <c r="AK1902" t="s">
        <v>59</v>
      </c>
    </row>
    <row r="1903" spans="1:37" x14ac:dyDescent="0.25">
      <c r="A1903" t="s">
        <v>38</v>
      </c>
      <c r="B1903">
        <v>101054773</v>
      </c>
      <c r="C1903">
        <v>57280</v>
      </c>
      <c r="D1903">
        <v>57466</v>
      </c>
      <c r="E1903" s="1">
        <v>44347</v>
      </c>
      <c r="F1903" s="2">
        <v>22</v>
      </c>
      <c r="G1903" s="2">
        <f t="shared" si="29"/>
        <v>5</v>
      </c>
      <c r="H1903" t="s">
        <v>39</v>
      </c>
      <c r="I1903" t="s">
        <v>40</v>
      </c>
      <c r="J1903" t="s">
        <v>41</v>
      </c>
      <c r="K1903" t="s">
        <v>132</v>
      </c>
      <c r="L1903" t="s">
        <v>133</v>
      </c>
      <c r="M1903" t="s">
        <v>79</v>
      </c>
      <c r="N1903" t="s">
        <v>45</v>
      </c>
      <c r="O1903" t="s">
        <v>358</v>
      </c>
      <c r="P1903" t="s">
        <v>359</v>
      </c>
      <c r="Q1903">
        <v>101055502</v>
      </c>
      <c r="R1903">
        <v>98347</v>
      </c>
      <c r="S1903" s="1">
        <v>44355</v>
      </c>
      <c r="T1903" t="s">
        <v>48</v>
      </c>
      <c r="U1903">
        <v>34890</v>
      </c>
      <c r="V1903">
        <v>34820</v>
      </c>
      <c r="W1903">
        <v>1</v>
      </c>
      <c r="X1903">
        <v>528160</v>
      </c>
      <c r="Y1903">
        <v>0</v>
      </c>
      <c r="Z1903" t="s">
        <v>49</v>
      </c>
      <c r="AC1903" s="3">
        <v>2965650</v>
      </c>
      <c r="AD1903">
        <v>0</v>
      </c>
      <c r="AE1903">
        <v>0</v>
      </c>
      <c r="AF1903" t="s">
        <v>56</v>
      </c>
      <c r="AH1903" t="s">
        <v>212</v>
      </c>
      <c r="AI1903" t="s">
        <v>52</v>
      </c>
      <c r="AK1903" t="s">
        <v>59</v>
      </c>
    </row>
    <row r="1904" spans="1:37" x14ac:dyDescent="0.25">
      <c r="A1904" t="s">
        <v>38</v>
      </c>
      <c r="B1904">
        <v>101054774</v>
      </c>
      <c r="C1904">
        <v>57281</v>
      </c>
      <c r="D1904">
        <v>57453</v>
      </c>
      <c r="E1904" s="1">
        <v>44347</v>
      </c>
      <c r="F1904" s="2">
        <v>22</v>
      </c>
      <c r="G1904" s="2">
        <f t="shared" si="29"/>
        <v>5</v>
      </c>
      <c r="H1904" t="s">
        <v>39</v>
      </c>
      <c r="I1904" t="s">
        <v>40</v>
      </c>
      <c r="J1904" t="s">
        <v>41</v>
      </c>
      <c r="K1904" t="s">
        <v>132</v>
      </c>
      <c r="L1904" t="s">
        <v>133</v>
      </c>
      <c r="M1904" t="s">
        <v>79</v>
      </c>
      <c r="N1904" t="s">
        <v>45</v>
      </c>
      <c r="O1904" t="s">
        <v>372</v>
      </c>
      <c r="P1904" t="s">
        <v>373</v>
      </c>
      <c r="Q1904">
        <v>101055503</v>
      </c>
      <c r="R1904">
        <v>98315</v>
      </c>
      <c r="S1904" s="1">
        <v>44351</v>
      </c>
      <c r="T1904" t="s">
        <v>48</v>
      </c>
      <c r="U1904">
        <v>35190</v>
      </c>
      <c r="V1904">
        <v>35220</v>
      </c>
      <c r="W1904">
        <v>1</v>
      </c>
      <c r="X1904">
        <v>528160</v>
      </c>
      <c r="Y1904">
        <v>0</v>
      </c>
      <c r="Z1904" t="s">
        <v>49</v>
      </c>
      <c r="AC1904" s="3">
        <v>2991150</v>
      </c>
      <c r="AD1904">
        <v>0</v>
      </c>
      <c r="AE1904">
        <v>0</v>
      </c>
      <c r="AF1904" t="s">
        <v>56</v>
      </c>
      <c r="AH1904" t="s">
        <v>212</v>
      </c>
      <c r="AI1904" t="s">
        <v>52</v>
      </c>
      <c r="AK1904" t="s">
        <v>59</v>
      </c>
    </row>
    <row r="1905" spans="1:37" x14ac:dyDescent="0.25">
      <c r="A1905" t="s">
        <v>38</v>
      </c>
      <c r="B1905">
        <v>101054775</v>
      </c>
      <c r="C1905">
        <v>57282</v>
      </c>
      <c r="D1905">
        <v>57353</v>
      </c>
      <c r="E1905" s="1">
        <v>44347</v>
      </c>
      <c r="F1905" s="2">
        <v>22</v>
      </c>
      <c r="G1905" s="2">
        <f t="shared" si="29"/>
        <v>5</v>
      </c>
      <c r="H1905" t="s">
        <v>39</v>
      </c>
      <c r="I1905" t="s">
        <v>40</v>
      </c>
      <c r="J1905" t="s">
        <v>41</v>
      </c>
      <c r="K1905" t="s">
        <v>356</v>
      </c>
      <c r="L1905" t="s">
        <v>357</v>
      </c>
      <c r="M1905" t="s">
        <v>79</v>
      </c>
      <c r="N1905" t="s">
        <v>45</v>
      </c>
      <c r="O1905" t="s">
        <v>384</v>
      </c>
      <c r="P1905" t="s">
        <v>385</v>
      </c>
      <c r="Q1905">
        <v>101055504</v>
      </c>
      <c r="R1905">
        <v>57792</v>
      </c>
      <c r="S1905" s="1">
        <v>44350</v>
      </c>
      <c r="T1905" t="s">
        <v>48</v>
      </c>
      <c r="U1905">
        <v>34500</v>
      </c>
      <c r="V1905">
        <v>34490</v>
      </c>
      <c r="W1905">
        <v>1</v>
      </c>
      <c r="X1905">
        <v>287244</v>
      </c>
      <c r="Y1905">
        <v>0</v>
      </c>
      <c r="Z1905" t="s">
        <v>49</v>
      </c>
      <c r="AC1905" s="3">
        <v>2760000</v>
      </c>
      <c r="AD1905">
        <v>0</v>
      </c>
      <c r="AE1905">
        <v>0</v>
      </c>
      <c r="AF1905" t="s">
        <v>56</v>
      </c>
      <c r="AH1905" t="s">
        <v>212</v>
      </c>
      <c r="AI1905" t="s">
        <v>52</v>
      </c>
      <c r="AK1905" t="s">
        <v>59</v>
      </c>
    </row>
    <row r="1906" spans="1:37" x14ac:dyDescent="0.25">
      <c r="A1906" t="s">
        <v>38</v>
      </c>
      <c r="B1906">
        <v>101054776</v>
      </c>
      <c r="C1906">
        <v>57283</v>
      </c>
      <c r="D1906">
        <v>57404</v>
      </c>
      <c r="E1906" s="1">
        <v>44347</v>
      </c>
      <c r="F1906" s="2">
        <v>22</v>
      </c>
      <c r="G1906" s="2">
        <f t="shared" si="29"/>
        <v>5</v>
      </c>
      <c r="H1906" t="s">
        <v>256</v>
      </c>
      <c r="I1906" t="s">
        <v>79</v>
      </c>
      <c r="J1906" t="s">
        <v>41</v>
      </c>
      <c r="K1906" t="s">
        <v>79</v>
      </c>
      <c r="L1906" t="s">
        <v>45</v>
      </c>
      <c r="M1906" t="s">
        <v>257</v>
      </c>
      <c r="N1906" t="s">
        <v>525</v>
      </c>
      <c r="O1906" t="s">
        <v>286</v>
      </c>
      <c r="P1906" t="s">
        <v>881</v>
      </c>
      <c r="Q1906">
        <v>101055505</v>
      </c>
      <c r="R1906" t="s">
        <v>1069</v>
      </c>
      <c r="S1906" s="1">
        <v>44350</v>
      </c>
      <c r="T1906" t="s">
        <v>48</v>
      </c>
      <c r="U1906">
        <v>10108</v>
      </c>
      <c r="V1906">
        <v>10108</v>
      </c>
      <c r="W1906">
        <v>1</v>
      </c>
      <c r="X1906">
        <v>458326</v>
      </c>
      <c r="Y1906">
        <v>0</v>
      </c>
      <c r="Z1906" t="s">
        <v>49</v>
      </c>
      <c r="AC1906" s="3">
        <v>3664655</v>
      </c>
      <c r="AD1906">
        <v>0</v>
      </c>
      <c r="AE1906">
        <v>0</v>
      </c>
      <c r="AF1906" t="s">
        <v>56</v>
      </c>
      <c r="AH1906" t="s">
        <v>212</v>
      </c>
      <c r="AI1906" t="s">
        <v>52</v>
      </c>
      <c r="AK1906" t="s">
        <v>59</v>
      </c>
    </row>
    <row r="1907" spans="1:37" x14ac:dyDescent="0.25">
      <c r="A1907" t="s">
        <v>38</v>
      </c>
      <c r="B1907">
        <v>101054777</v>
      </c>
      <c r="C1907">
        <v>57284</v>
      </c>
      <c r="D1907">
        <v>57473</v>
      </c>
      <c r="E1907" s="1">
        <v>44347</v>
      </c>
      <c r="F1907" s="2">
        <v>22</v>
      </c>
      <c r="G1907" s="2">
        <f t="shared" si="29"/>
        <v>5</v>
      </c>
      <c r="H1907" t="s">
        <v>123</v>
      </c>
      <c r="I1907" t="s">
        <v>124</v>
      </c>
      <c r="J1907" t="s">
        <v>41</v>
      </c>
      <c r="K1907" t="s">
        <v>125</v>
      </c>
      <c r="L1907" t="s">
        <v>126</v>
      </c>
      <c r="M1907" t="s">
        <v>42</v>
      </c>
      <c r="N1907" t="s">
        <v>43</v>
      </c>
      <c r="O1907" t="s">
        <v>92</v>
      </c>
      <c r="P1907" t="s">
        <v>93</v>
      </c>
      <c r="Q1907">
        <v>101055506</v>
      </c>
      <c r="R1907">
        <v>80954</v>
      </c>
      <c r="S1907" s="1">
        <v>44355</v>
      </c>
      <c r="T1907" t="s">
        <v>48</v>
      </c>
      <c r="U1907">
        <v>28640</v>
      </c>
      <c r="V1907">
        <v>28640</v>
      </c>
      <c r="W1907">
        <v>1</v>
      </c>
      <c r="X1907">
        <v>1078648</v>
      </c>
      <c r="Y1907">
        <v>0</v>
      </c>
      <c r="Z1907" t="s">
        <v>49</v>
      </c>
      <c r="AC1907" s="3">
        <v>3047296</v>
      </c>
      <c r="AD1907">
        <v>0</v>
      </c>
      <c r="AE1907">
        <v>0</v>
      </c>
      <c r="AF1907" t="s">
        <v>56</v>
      </c>
      <c r="AH1907" t="s">
        <v>87</v>
      </c>
      <c r="AI1907" t="s">
        <v>52</v>
      </c>
      <c r="AK1907" t="s">
        <v>59</v>
      </c>
    </row>
    <row r="1908" spans="1:37" x14ac:dyDescent="0.25">
      <c r="A1908" t="s">
        <v>38</v>
      </c>
      <c r="B1908">
        <v>101054778</v>
      </c>
      <c r="C1908">
        <v>57285</v>
      </c>
      <c r="D1908">
        <v>57272</v>
      </c>
      <c r="E1908" s="1">
        <v>44347</v>
      </c>
      <c r="F1908" s="2">
        <v>22</v>
      </c>
      <c r="G1908" s="2">
        <f t="shared" si="29"/>
        <v>5</v>
      </c>
      <c r="H1908" t="s">
        <v>114</v>
      </c>
      <c r="I1908" t="s">
        <v>40</v>
      </c>
      <c r="J1908" t="s">
        <v>41</v>
      </c>
      <c r="K1908" t="s">
        <v>44</v>
      </c>
      <c r="L1908" t="s">
        <v>45</v>
      </c>
      <c r="M1908" t="s">
        <v>107</v>
      </c>
      <c r="N1908" t="s">
        <v>45</v>
      </c>
      <c r="O1908" t="s">
        <v>328</v>
      </c>
      <c r="P1908" t="s">
        <v>104</v>
      </c>
      <c r="Q1908">
        <v>101055507</v>
      </c>
      <c r="R1908" t="s">
        <v>1070</v>
      </c>
      <c r="S1908" s="1">
        <v>44348</v>
      </c>
      <c r="T1908" t="s">
        <v>48</v>
      </c>
      <c r="U1908">
        <v>1</v>
      </c>
      <c r="V1908">
        <v>1</v>
      </c>
      <c r="W1908">
        <v>1</v>
      </c>
      <c r="X1908">
        <v>10000</v>
      </c>
      <c r="Y1908">
        <v>0</v>
      </c>
      <c r="Z1908" t="s">
        <v>49</v>
      </c>
      <c r="AC1908" s="3">
        <v>324601</v>
      </c>
      <c r="AD1908">
        <v>0</v>
      </c>
      <c r="AE1908">
        <v>0</v>
      </c>
      <c r="AF1908" t="s">
        <v>56</v>
      </c>
      <c r="AH1908" t="s">
        <v>64</v>
      </c>
      <c r="AI1908" t="s">
        <v>52</v>
      </c>
      <c r="AK1908" t="s">
        <v>59</v>
      </c>
    </row>
    <row r="1909" spans="1:37" x14ac:dyDescent="0.25">
      <c r="A1909" t="s">
        <v>38</v>
      </c>
      <c r="B1909">
        <v>101054779</v>
      </c>
      <c r="C1909">
        <v>57286</v>
      </c>
      <c r="D1909">
        <v>57277</v>
      </c>
      <c r="E1909" s="1">
        <v>44347</v>
      </c>
      <c r="F1909" s="2">
        <v>22</v>
      </c>
      <c r="G1909" s="2">
        <f t="shared" si="29"/>
        <v>5</v>
      </c>
      <c r="H1909" t="s">
        <v>114</v>
      </c>
      <c r="I1909" t="s">
        <v>40</v>
      </c>
      <c r="J1909" t="s">
        <v>41</v>
      </c>
      <c r="K1909" t="s">
        <v>44</v>
      </c>
      <c r="L1909" t="s">
        <v>45</v>
      </c>
      <c r="M1909" t="s">
        <v>107</v>
      </c>
      <c r="N1909" t="s">
        <v>45</v>
      </c>
      <c r="O1909" t="s">
        <v>109</v>
      </c>
      <c r="P1909" t="s">
        <v>112</v>
      </c>
      <c r="Q1909">
        <v>101055508</v>
      </c>
      <c r="R1909" t="s">
        <v>742</v>
      </c>
      <c r="S1909" s="1">
        <v>44348</v>
      </c>
      <c r="T1909" t="s">
        <v>48</v>
      </c>
      <c r="U1909">
        <v>1</v>
      </c>
      <c r="V1909">
        <v>1</v>
      </c>
      <c r="W1909">
        <v>1</v>
      </c>
      <c r="X1909">
        <v>10000</v>
      </c>
      <c r="Y1909">
        <v>0</v>
      </c>
      <c r="Z1909" t="s">
        <v>49</v>
      </c>
      <c r="AC1909" s="3">
        <v>324601</v>
      </c>
      <c r="AD1909">
        <v>0</v>
      </c>
      <c r="AE1909">
        <v>0</v>
      </c>
      <c r="AF1909" t="s">
        <v>56</v>
      </c>
      <c r="AH1909" t="s">
        <v>64</v>
      </c>
      <c r="AI1909" t="s">
        <v>52</v>
      </c>
      <c r="AK1909" t="s">
        <v>59</v>
      </c>
    </row>
    <row r="1910" spans="1:37" x14ac:dyDescent="0.25">
      <c r="A1910" t="s">
        <v>38</v>
      </c>
      <c r="B1910">
        <v>101054780</v>
      </c>
      <c r="C1910">
        <v>57287</v>
      </c>
      <c r="D1910">
        <v>57281</v>
      </c>
      <c r="E1910" s="1">
        <v>44347</v>
      </c>
      <c r="F1910" s="2">
        <v>22</v>
      </c>
      <c r="G1910" s="2">
        <f t="shared" si="29"/>
        <v>5</v>
      </c>
      <c r="H1910" t="s">
        <v>114</v>
      </c>
      <c r="I1910" t="s">
        <v>40</v>
      </c>
      <c r="J1910" t="s">
        <v>41</v>
      </c>
      <c r="K1910" t="s">
        <v>44</v>
      </c>
      <c r="L1910" t="s">
        <v>45</v>
      </c>
      <c r="M1910" t="s">
        <v>107</v>
      </c>
      <c r="N1910" t="s">
        <v>45</v>
      </c>
      <c r="O1910" t="s">
        <v>153</v>
      </c>
      <c r="P1910" t="s">
        <v>235</v>
      </c>
      <c r="Q1910">
        <v>101055509</v>
      </c>
      <c r="R1910" t="s">
        <v>973</v>
      </c>
      <c r="S1910" s="1">
        <v>44348</v>
      </c>
      <c r="T1910" t="s">
        <v>48</v>
      </c>
      <c r="U1910">
        <v>1</v>
      </c>
      <c r="V1910">
        <v>1</v>
      </c>
      <c r="W1910">
        <v>1</v>
      </c>
      <c r="X1910">
        <v>10000</v>
      </c>
      <c r="Y1910">
        <v>0</v>
      </c>
      <c r="Z1910" t="s">
        <v>49</v>
      </c>
      <c r="AC1910" s="3">
        <v>324601</v>
      </c>
      <c r="AD1910">
        <v>0</v>
      </c>
      <c r="AE1910">
        <v>0</v>
      </c>
      <c r="AF1910" t="s">
        <v>56</v>
      </c>
      <c r="AH1910" t="s">
        <v>64</v>
      </c>
      <c r="AI1910" t="s">
        <v>52</v>
      </c>
      <c r="AK1910" t="s">
        <v>59</v>
      </c>
    </row>
    <row r="1911" spans="1:37" x14ac:dyDescent="0.25">
      <c r="A1911" t="s">
        <v>38</v>
      </c>
      <c r="B1911">
        <v>101054781</v>
      </c>
      <c r="C1911">
        <v>57288</v>
      </c>
      <c r="D1911">
        <v>57458</v>
      </c>
      <c r="E1911" s="1">
        <v>44347</v>
      </c>
      <c r="F1911" s="2">
        <v>22</v>
      </c>
      <c r="G1911" s="2">
        <f t="shared" si="29"/>
        <v>5</v>
      </c>
      <c r="H1911" t="s">
        <v>94</v>
      </c>
      <c r="I1911" t="s">
        <v>95</v>
      </c>
      <c r="J1911" t="s">
        <v>41</v>
      </c>
      <c r="K1911" t="s">
        <v>96</v>
      </c>
      <c r="L1911" t="s">
        <v>97</v>
      </c>
      <c r="M1911" t="s">
        <v>98</v>
      </c>
      <c r="N1911" t="s">
        <v>45</v>
      </c>
      <c r="O1911" t="s">
        <v>159</v>
      </c>
      <c r="P1911" t="s">
        <v>160</v>
      </c>
      <c r="Q1911">
        <v>101055510</v>
      </c>
      <c r="R1911">
        <v>520033</v>
      </c>
      <c r="S1911" s="1">
        <v>44352</v>
      </c>
      <c r="T1911" t="s">
        <v>48</v>
      </c>
      <c r="U1911">
        <v>33740</v>
      </c>
      <c r="V1911">
        <v>33760</v>
      </c>
      <c r="W1911">
        <v>1</v>
      </c>
      <c r="X1911">
        <v>1078648</v>
      </c>
      <c r="Y1911">
        <v>0</v>
      </c>
      <c r="Z1911" t="s">
        <v>49</v>
      </c>
      <c r="AC1911" s="3">
        <v>4554900</v>
      </c>
      <c r="AD1911">
        <v>0</v>
      </c>
      <c r="AE1911">
        <v>0</v>
      </c>
      <c r="AF1911" t="s">
        <v>56</v>
      </c>
      <c r="AH1911" t="s">
        <v>87</v>
      </c>
      <c r="AI1911" t="s">
        <v>52</v>
      </c>
      <c r="AK1911" t="s">
        <v>59</v>
      </c>
    </row>
    <row r="1912" spans="1:37" x14ac:dyDescent="0.25">
      <c r="A1912" t="s">
        <v>38</v>
      </c>
      <c r="B1912">
        <v>101054782</v>
      </c>
      <c r="C1912">
        <v>57289</v>
      </c>
      <c r="E1912" s="1">
        <v>44347</v>
      </c>
      <c r="F1912" s="2">
        <v>22</v>
      </c>
      <c r="G1912" s="2">
        <f t="shared" si="29"/>
        <v>5</v>
      </c>
      <c r="H1912" t="s">
        <v>39</v>
      </c>
      <c r="I1912" t="s">
        <v>40</v>
      </c>
      <c r="J1912" t="s">
        <v>41</v>
      </c>
      <c r="K1912" t="s">
        <v>247</v>
      </c>
      <c r="L1912" t="s">
        <v>248</v>
      </c>
      <c r="M1912" t="s">
        <v>69</v>
      </c>
      <c r="N1912" t="s">
        <v>45</v>
      </c>
      <c r="O1912" t="s">
        <v>249</v>
      </c>
      <c r="P1912" t="s">
        <v>250</v>
      </c>
      <c r="Q1912">
        <v>101055511</v>
      </c>
      <c r="R1912">
        <v>57730</v>
      </c>
      <c r="S1912" s="1">
        <v>44349</v>
      </c>
      <c r="T1912" t="s">
        <v>251</v>
      </c>
      <c r="U1912">
        <v>34840</v>
      </c>
      <c r="V1912">
        <v>34910</v>
      </c>
      <c r="W1912">
        <v>1</v>
      </c>
      <c r="X1912">
        <v>0</v>
      </c>
      <c r="Y1912">
        <v>0</v>
      </c>
      <c r="AC1912" s="3">
        <v>1342385</v>
      </c>
      <c r="AD1912">
        <v>1207500</v>
      </c>
      <c r="AE1912">
        <v>-11900</v>
      </c>
      <c r="AH1912" t="s">
        <v>51</v>
      </c>
      <c r="AI1912" t="s">
        <v>52</v>
      </c>
      <c r="AK1912" t="s">
        <v>59</v>
      </c>
    </row>
    <row r="1913" spans="1:37" x14ac:dyDescent="0.25">
      <c r="A1913" t="s">
        <v>38</v>
      </c>
      <c r="B1913">
        <v>101054783</v>
      </c>
      <c r="C1913">
        <v>57290</v>
      </c>
      <c r="D1913">
        <v>57462</v>
      </c>
      <c r="E1913" s="1">
        <v>44347</v>
      </c>
      <c r="F1913" s="2">
        <v>22</v>
      </c>
      <c r="G1913" s="2">
        <f t="shared" si="29"/>
        <v>5</v>
      </c>
      <c r="H1913" t="s">
        <v>94</v>
      </c>
      <c r="I1913" t="s">
        <v>95</v>
      </c>
      <c r="J1913" t="s">
        <v>41</v>
      </c>
      <c r="K1913" t="s">
        <v>96</v>
      </c>
      <c r="L1913" t="s">
        <v>97</v>
      </c>
      <c r="M1913" t="s">
        <v>98</v>
      </c>
      <c r="N1913" t="s">
        <v>45</v>
      </c>
      <c r="O1913" t="s">
        <v>213</v>
      </c>
      <c r="P1913" t="s">
        <v>214</v>
      </c>
      <c r="Q1913">
        <v>101055512</v>
      </c>
      <c r="R1913">
        <v>520061</v>
      </c>
      <c r="S1913" s="1">
        <v>44352</v>
      </c>
      <c r="T1913" t="s">
        <v>48</v>
      </c>
      <c r="U1913">
        <v>33350</v>
      </c>
      <c r="V1913">
        <v>33500</v>
      </c>
      <c r="W1913">
        <v>1</v>
      </c>
      <c r="X1913">
        <v>1078648</v>
      </c>
      <c r="Y1913">
        <v>0</v>
      </c>
      <c r="Z1913" t="s">
        <v>49</v>
      </c>
      <c r="AC1913" s="3">
        <v>4502250</v>
      </c>
      <c r="AD1913">
        <v>0</v>
      </c>
      <c r="AE1913">
        <v>0</v>
      </c>
      <c r="AF1913" t="s">
        <v>56</v>
      </c>
      <c r="AH1913" t="s">
        <v>87</v>
      </c>
      <c r="AI1913" t="s">
        <v>52</v>
      </c>
      <c r="AK1913" t="s">
        <v>59</v>
      </c>
    </row>
    <row r="1914" spans="1:37" x14ac:dyDescent="0.25">
      <c r="A1914" t="s">
        <v>38</v>
      </c>
      <c r="B1914">
        <v>101054784</v>
      </c>
      <c r="C1914">
        <v>57291</v>
      </c>
      <c r="E1914" s="1">
        <v>44347</v>
      </c>
      <c r="F1914" s="2">
        <v>22</v>
      </c>
      <c r="G1914" s="2">
        <f t="shared" si="29"/>
        <v>5</v>
      </c>
      <c r="H1914" t="s">
        <v>39</v>
      </c>
      <c r="I1914" t="s">
        <v>40</v>
      </c>
      <c r="J1914" t="s">
        <v>41</v>
      </c>
      <c r="K1914" t="s">
        <v>247</v>
      </c>
      <c r="L1914" t="s">
        <v>248</v>
      </c>
      <c r="M1914" t="s">
        <v>69</v>
      </c>
      <c r="N1914" t="s">
        <v>45</v>
      </c>
      <c r="O1914" t="s">
        <v>475</v>
      </c>
      <c r="P1914" t="s">
        <v>476</v>
      </c>
      <c r="Q1914">
        <v>101055513</v>
      </c>
      <c r="R1914">
        <v>57729</v>
      </c>
      <c r="S1914" s="1">
        <v>44349</v>
      </c>
      <c r="T1914" t="s">
        <v>251</v>
      </c>
      <c r="U1914">
        <v>35590</v>
      </c>
      <c r="V1914">
        <v>35690</v>
      </c>
      <c r="W1914">
        <v>1</v>
      </c>
      <c r="X1914">
        <v>0</v>
      </c>
      <c r="Y1914">
        <v>0</v>
      </c>
      <c r="AC1914" s="3">
        <v>1371283</v>
      </c>
      <c r="AD1914">
        <v>1207500</v>
      </c>
      <c r="AE1914">
        <v>-38150</v>
      </c>
      <c r="AH1914" t="s">
        <v>51</v>
      </c>
      <c r="AI1914" t="s">
        <v>52</v>
      </c>
      <c r="AK1914" t="s">
        <v>59</v>
      </c>
    </row>
    <row r="1915" spans="1:37" x14ac:dyDescent="0.25">
      <c r="A1915" t="s">
        <v>38</v>
      </c>
      <c r="B1915">
        <v>101054785</v>
      </c>
      <c r="C1915">
        <v>57292</v>
      </c>
      <c r="D1915">
        <v>57459</v>
      </c>
      <c r="E1915" s="1">
        <v>44347</v>
      </c>
      <c r="F1915" s="2">
        <v>22</v>
      </c>
      <c r="G1915" s="2">
        <f t="shared" si="29"/>
        <v>5</v>
      </c>
      <c r="H1915" t="s">
        <v>94</v>
      </c>
      <c r="I1915" t="s">
        <v>95</v>
      </c>
      <c r="J1915" t="s">
        <v>41</v>
      </c>
      <c r="K1915" t="s">
        <v>96</v>
      </c>
      <c r="L1915" t="s">
        <v>97</v>
      </c>
      <c r="M1915" t="s">
        <v>98</v>
      </c>
      <c r="N1915" t="s">
        <v>45</v>
      </c>
      <c r="O1915" t="s">
        <v>99</v>
      </c>
      <c r="P1915" t="s">
        <v>100</v>
      </c>
      <c r="Q1915">
        <v>101055514</v>
      </c>
      <c r="R1915">
        <v>520031</v>
      </c>
      <c r="S1915" s="1">
        <v>44352</v>
      </c>
      <c r="T1915" t="s">
        <v>48</v>
      </c>
      <c r="U1915">
        <v>33530</v>
      </c>
      <c r="V1915">
        <v>33600</v>
      </c>
      <c r="W1915">
        <v>1</v>
      </c>
      <c r="X1915">
        <v>1078648</v>
      </c>
      <c r="Y1915">
        <v>0</v>
      </c>
      <c r="Z1915" t="s">
        <v>49</v>
      </c>
      <c r="AC1915" s="3">
        <v>4526550</v>
      </c>
      <c r="AD1915">
        <v>0</v>
      </c>
      <c r="AE1915">
        <v>0</v>
      </c>
      <c r="AF1915" t="s">
        <v>56</v>
      </c>
      <c r="AH1915" t="s">
        <v>87</v>
      </c>
      <c r="AI1915" t="s">
        <v>52</v>
      </c>
      <c r="AK1915" t="s">
        <v>59</v>
      </c>
    </row>
    <row r="1916" spans="1:37" x14ac:dyDescent="0.25">
      <c r="A1916" t="s">
        <v>38</v>
      </c>
      <c r="B1916">
        <v>101054786</v>
      </c>
      <c r="C1916">
        <v>57293</v>
      </c>
      <c r="E1916" s="1">
        <v>44347</v>
      </c>
      <c r="F1916" s="2">
        <v>22</v>
      </c>
      <c r="G1916" s="2">
        <f t="shared" si="29"/>
        <v>5</v>
      </c>
      <c r="H1916" t="s">
        <v>39</v>
      </c>
      <c r="I1916" t="s">
        <v>40</v>
      </c>
      <c r="J1916" t="s">
        <v>41</v>
      </c>
      <c r="K1916" t="s">
        <v>247</v>
      </c>
      <c r="L1916" t="s">
        <v>248</v>
      </c>
      <c r="M1916" t="s">
        <v>69</v>
      </c>
      <c r="N1916" t="s">
        <v>45</v>
      </c>
      <c r="O1916" t="s">
        <v>1037</v>
      </c>
      <c r="P1916" t="s">
        <v>1071</v>
      </c>
      <c r="Q1916">
        <v>101055515</v>
      </c>
      <c r="R1916">
        <v>57780</v>
      </c>
      <c r="S1916" s="1">
        <v>44350</v>
      </c>
      <c r="T1916" t="s">
        <v>251</v>
      </c>
      <c r="U1916">
        <v>34490</v>
      </c>
      <c r="V1916">
        <v>34480</v>
      </c>
      <c r="W1916">
        <v>1</v>
      </c>
      <c r="X1916">
        <v>0</v>
      </c>
      <c r="Y1916">
        <v>0</v>
      </c>
      <c r="AC1916" s="3">
        <v>1328900</v>
      </c>
      <c r="AD1916">
        <v>1207500</v>
      </c>
      <c r="AE1916">
        <v>350</v>
      </c>
      <c r="AH1916" t="s">
        <v>51</v>
      </c>
      <c r="AI1916" t="s">
        <v>52</v>
      </c>
      <c r="AK1916" t="s">
        <v>59</v>
      </c>
    </row>
    <row r="1917" spans="1:37" x14ac:dyDescent="0.25">
      <c r="A1917" t="s">
        <v>38</v>
      </c>
      <c r="B1917">
        <v>101054787</v>
      </c>
      <c r="C1917">
        <v>57294</v>
      </c>
      <c r="D1917">
        <v>57285</v>
      </c>
      <c r="E1917" s="1">
        <v>44347</v>
      </c>
      <c r="F1917" s="2">
        <v>22</v>
      </c>
      <c r="G1917" s="2">
        <f t="shared" si="29"/>
        <v>5</v>
      </c>
      <c r="H1917" t="s">
        <v>114</v>
      </c>
      <c r="I1917" t="s">
        <v>40</v>
      </c>
      <c r="J1917" t="s">
        <v>41</v>
      </c>
      <c r="K1917" t="s">
        <v>44</v>
      </c>
      <c r="L1917" t="s">
        <v>45</v>
      </c>
      <c r="M1917" t="s">
        <v>107</v>
      </c>
      <c r="N1917" t="s">
        <v>45</v>
      </c>
      <c r="O1917" t="s">
        <v>328</v>
      </c>
      <c r="P1917" t="s">
        <v>104</v>
      </c>
      <c r="Q1917">
        <v>101055516</v>
      </c>
      <c r="R1917" t="s">
        <v>1024</v>
      </c>
      <c r="S1917" s="1">
        <v>44348</v>
      </c>
      <c r="T1917" t="s">
        <v>48</v>
      </c>
      <c r="U1917">
        <v>1</v>
      </c>
      <c r="V1917">
        <v>1</v>
      </c>
      <c r="W1917">
        <v>1</v>
      </c>
      <c r="X1917">
        <v>10000</v>
      </c>
      <c r="Y1917">
        <v>0</v>
      </c>
      <c r="Z1917" t="s">
        <v>49</v>
      </c>
      <c r="AC1917" s="3">
        <v>324601</v>
      </c>
      <c r="AD1917">
        <v>0</v>
      </c>
      <c r="AE1917">
        <v>0</v>
      </c>
      <c r="AF1917" t="s">
        <v>56</v>
      </c>
      <c r="AH1917" t="s">
        <v>64</v>
      </c>
      <c r="AI1917" t="s">
        <v>52</v>
      </c>
      <c r="AK1917" t="s">
        <v>59</v>
      </c>
    </row>
    <row r="1918" spans="1:37" x14ac:dyDescent="0.25">
      <c r="A1918" t="s">
        <v>38</v>
      </c>
      <c r="B1918">
        <v>101054788</v>
      </c>
      <c r="C1918">
        <v>57295</v>
      </c>
      <c r="E1918" s="1">
        <v>44347</v>
      </c>
      <c r="F1918" s="2">
        <v>22</v>
      </c>
      <c r="G1918" s="2">
        <f t="shared" si="29"/>
        <v>5</v>
      </c>
      <c r="H1918" t="s">
        <v>39</v>
      </c>
      <c r="I1918" t="s">
        <v>40</v>
      </c>
      <c r="J1918" t="s">
        <v>41</v>
      </c>
      <c r="K1918" t="s">
        <v>247</v>
      </c>
      <c r="L1918" t="s">
        <v>248</v>
      </c>
      <c r="M1918" t="s">
        <v>69</v>
      </c>
      <c r="N1918" t="s">
        <v>45</v>
      </c>
      <c r="O1918" t="s">
        <v>410</v>
      </c>
      <c r="P1918" t="s">
        <v>411</v>
      </c>
      <c r="Q1918">
        <v>101055517</v>
      </c>
      <c r="R1918">
        <v>57788</v>
      </c>
      <c r="S1918" s="1">
        <v>44350</v>
      </c>
      <c r="T1918" t="s">
        <v>412</v>
      </c>
      <c r="U1918">
        <v>35440</v>
      </c>
      <c r="V1918">
        <v>35600</v>
      </c>
      <c r="W1918">
        <v>1</v>
      </c>
      <c r="X1918">
        <v>0</v>
      </c>
      <c r="Y1918">
        <v>0</v>
      </c>
      <c r="AC1918" s="3">
        <v>1365503</v>
      </c>
      <c r="AD1918">
        <v>1207500</v>
      </c>
      <c r="AE1918">
        <v>-32900</v>
      </c>
      <c r="AH1918" t="s">
        <v>51</v>
      </c>
      <c r="AI1918" t="s">
        <v>52</v>
      </c>
      <c r="AK1918" t="s">
        <v>59</v>
      </c>
    </row>
    <row r="1919" spans="1:37" x14ac:dyDescent="0.25">
      <c r="A1919" t="s">
        <v>38</v>
      </c>
      <c r="B1919">
        <v>101054789</v>
      </c>
      <c r="C1919">
        <v>57296</v>
      </c>
      <c r="D1919">
        <v>57419</v>
      </c>
      <c r="E1919" s="1">
        <v>44347</v>
      </c>
      <c r="F1919" s="2">
        <v>22</v>
      </c>
      <c r="G1919" s="2">
        <f t="shared" si="29"/>
        <v>5</v>
      </c>
      <c r="H1919" t="s">
        <v>171</v>
      </c>
      <c r="I1919" t="s">
        <v>124</v>
      </c>
      <c r="J1919" t="s">
        <v>41</v>
      </c>
      <c r="K1919" t="s">
        <v>570</v>
      </c>
      <c r="L1919" t="s">
        <v>571</v>
      </c>
      <c r="M1919" t="s">
        <v>42</v>
      </c>
      <c r="N1919" t="s">
        <v>43</v>
      </c>
      <c r="O1919" t="s">
        <v>176</v>
      </c>
      <c r="P1919" t="s">
        <v>177</v>
      </c>
      <c r="Q1919">
        <v>101055518</v>
      </c>
      <c r="R1919">
        <v>80767</v>
      </c>
      <c r="S1919" s="1">
        <v>44350</v>
      </c>
      <c r="T1919" t="s">
        <v>48</v>
      </c>
      <c r="U1919">
        <v>31180</v>
      </c>
      <c r="V1919">
        <v>31180</v>
      </c>
      <c r="W1919">
        <v>1</v>
      </c>
      <c r="X1919">
        <v>200792</v>
      </c>
      <c r="Y1919">
        <v>0</v>
      </c>
      <c r="Z1919" t="s">
        <v>49</v>
      </c>
      <c r="AC1919" s="3">
        <v>801326</v>
      </c>
      <c r="AD1919">
        <v>0</v>
      </c>
      <c r="AE1919">
        <v>0</v>
      </c>
      <c r="AF1919" t="s">
        <v>56</v>
      </c>
      <c r="AH1919" t="s">
        <v>64</v>
      </c>
      <c r="AI1919" t="s">
        <v>52</v>
      </c>
      <c r="AK1919" t="s">
        <v>59</v>
      </c>
    </row>
    <row r="1920" spans="1:37" x14ac:dyDescent="0.25">
      <c r="A1920" t="s">
        <v>38</v>
      </c>
      <c r="B1920">
        <v>101054790</v>
      </c>
      <c r="C1920">
        <v>57297</v>
      </c>
      <c r="D1920">
        <v>57351</v>
      </c>
      <c r="E1920" s="1">
        <v>44347</v>
      </c>
      <c r="F1920" s="2">
        <v>22</v>
      </c>
      <c r="G1920" s="2">
        <f t="shared" si="29"/>
        <v>5</v>
      </c>
      <c r="H1920" t="s">
        <v>39</v>
      </c>
      <c r="I1920" t="s">
        <v>40</v>
      </c>
      <c r="J1920" t="s">
        <v>41</v>
      </c>
      <c r="K1920" t="s">
        <v>247</v>
      </c>
      <c r="L1920" t="s">
        <v>248</v>
      </c>
      <c r="M1920" t="s">
        <v>69</v>
      </c>
      <c r="N1920" t="s">
        <v>45</v>
      </c>
      <c r="O1920" t="s">
        <v>529</v>
      </c>
      <c r="P1920" t="s">
        <v>349</v>
      </c>
      <c r="Q1920">
        <v>101055519</v>
      </c>
      <c r="R1920">
        <v>57783</v>
      </c>
      <c r="S1920" s="1">
        <v>44350</v>
      </c>
      <c r="T1920" t="s">
        <v>48</v>
      </c>
      <c r="U1920">
        <v>34640</v>
      </c>
      <c r="V1920">
        <v>34890</v>
      </c>
      <c r="W1920">
        <v>1</v>
      </c>
      <c r="X1920">
        <v>10000</v>
      </c>
      <c r="Y1920">
        <v>0</v>
      </c>
      <c r="Z1920" t="s">
        <v>49</v>
      </c>
      <c r="AC1920" s="3">
        <v>1334679</v>
      </c>
      <c r="AD1920">
        <v>0</v>
      </c>
      <c r="AE1920">
        <v>0</v>
      </c>
      <c r="AF1920" t="s">
        <v>56</v>
      </c>
      <c r="AH1920" t="s">
        <v>51</v>
      </c>
      <c r="AI1920" t="s">
        <v>52</v>
      </c>
      <c r="AK1920" t="s">
        <v>59</v>
      </c>
    </row>
    <row r="1921" spans="1:38" x14ac:dyDescent="0.25">
      <c r="A1921" t="s">
        <v>38</v>
      </c>
      <c r="B1921">
        <v>101054791</v>
      </c>
      <c r="C1921">
        <v>57298</v>
      </c>
      <c r="D1921">
        <v>57319</v>
      </c>
      <c r="E1921" s="1">
        <v>44347</v>
      </c>
      <c r="F1921" s="2">
        <v>22</v>
      </c>
      <c r="G1921" s="2">
        <f t="shared" si="29"/>
        <v>5</v>
      </c>
      <c r="H1921" t="s">
        <v>39</v>
      </c>
      <c r="I1921" t="s">
        <v>40</v>
      </c>
      <c r="J1921" t="s">
        <v>41</v>
      </c>
      <c r="K1921" t="s">
        <v>247</v>
      </c>
      <c r="L1921" t="s">
        <v>248</v>
      </c>
      <c r="M1921" t="s">
        <v>69</v>
      </c>
      <c r="N1921" t="s">
        <v>45</v>
      </c>
      <c r="O1921" t="s">
        <v>245</v>
      </c>
      <c r="P1921" t="s">
        <v>246</v>
      </c>
      <c r="Q1921">
        <v>101055520</v>
      </c>
      <c r="R1921">
        <v>98211</v>
      </c>
      <c r="S1921" s="1">
        <v>44349</v>
      </c>
      <c r="T1921" t="s">
        <v>48</v>
      </c>
      <c r="U1921">
        <v>34120</v>
      </c>
      <c r="V1921">
        <v>34360</v>
      </c>
      <c r="W1921">
        <v>1</v>
      </c>
      <c r="X1921">
        <v>10000</v>
      </c>
      <c r="Y1921">
        <v>0</v>
      </c>
      <c r="Z1921" t="s">
        <v>49</v>
      </c>
      <c r="AC1921" s="3">
        <v>1314644</v>
      </c>
      <c r="AD1921">
        <v>0</v>
      </c>
      <c r="AE1921">
        <v>0</v>
      </c>
      <c r="AF1921" t="s">
        <v>56</v>
      </c>
      <c r="AH1921" t="s">
        <v>51</v>
      </c>
      <c r="AI1921" t="s">
        <v>52</v>
      </c>
      <c r="AK1921" t="s">
        <v>59</v>
      </c>
    </row>
    <row r="1922" spans="1:38" x14ac:dyDescent="0.25">
      <c r="A1922" t="s">
        <v>38</v>
      </c>
      <c r="B1922">
        <v>101054792</v>
      </c>
      <c r="C1922">
        <v>57299</v>
      </c>
      <c r="D1922">
        <v>57413</v>
      </c>
      <c r="E1922" s="1">
        <v>44347</v>
      </c>
      <c r="F1922" s="2">
        <v>22</v>
      </c>
      <c r="G1922" s="2">
        <f t="shared" si="29"/>
        <v>5</v>
      </c>
      <c r="H1922" t="s">
        <v>39</v>
      </c>
      <c r="I1922" t="s">
        <v>40</v>
      </c>
      <c r="J1922" t="s">
        <v>41</v>
      </c>
      <c r="K1922" t="s">
        <v>42</v>
      </c>
      <c r="L1922" t="s">
        <v>43</v>
      </c>
      <c r="M1922" t="s">
        <v>68</v>
      </c>
      <c r="N1922" t="s">
        <v>45</v>
      </c>
      <c r="O1922" t="s">
        <v>46</v>
      </c>
      <c r="P1922" t="s">
        <v>47</v>
      </c>
      <c r="Q1922">
        <v>101055521</v>
      </c>
      <c r="R1922">
        <v>98230</v>
      </c>
      <c r="S1922" s="1">
        <v>44350</v>
      </c>
      <c r="T1922" t="s">
        <v>48</v>
      </c>
      <c r="U1922">
        <v>34650</v>
      </c>
      <c r="V1922">
        <v>34680</v>
      </c>
      <c r="W1922">
        <v>1</v>
      </c>
      <c r="X1922">
        <v>10000</v>
      </c>
      <c r="Y1922">
        <v>0</v>
      </c>
      <c r="Z1922" t="s">
        <v>49</v>
      </c>
      <c r="AC1922" s="3">
        <v>1226264</v>
      </c>
      <c r="AD1922">
        <v>0</v>
      </c>
      <c r="AE1922">
        <v>0</v>
      </c>
      <c r="AF1922" t="s">
        <v>56</v>
      </c>
      <c r="AH1922" t="s">
        <v>51</v>
      </c>
      <c r="AI1922" t="s">
        <v>52</v>
      </c>
      <c r="AK1922" t="s">
        <v>59</v>
      </c>
    </row>
    <row r="1923" spans="1:38" x14ac:dyDescent="0.25">
      <c r="A1923" t="s">
        <v>38</v>
      </c>
      <c r="B1923">
        <v>101054793</v>
      </c>
      <c r="C1923">
        <v>57300</v>
      </c>
      <c r="D1923">
        <v>57380</v>
      </c>
      <c r="E1923" s="1">
        <v>44347</v>
      </c>
      <c r="F1923" s="2">
        <v>22</v>
      </c>
      <c r="G1923" s="2">
        <f t="shared" ref="G1923:G1986" si="30">+MONTH(E1923)</f>
        <v>5</v>
      </c>
      <c r="H1923" t="s">
        <v>39</v>
      </c>
      <c r="I1923" t="s">
        <v>40</v>
      </c>
      <c r="J1923" t="s">
        <v>41</v>
      </c>
      <c r="K1923" t="s">
        <v>42</v>
      </c>
      <c r="L1923" t="s">
        <v>43</v>
      </c>
      <c r="M1923" t="s">
        <v>44</v>
      </c>
      <c r="N1923" t="s">
        <v>45</v>
      </c>
      <c r="O1923" t="s">
        <v>54</v>
      </c>
      <c r="P1923" t="s">
        <v>55</v>
      </c>
      <c r="Q1923">
        <v>101055522</v>
      </c>
      <c r="R1923">
        <v>76409</v>
      </c>
      <c r="S1923" s="1">
        <v>44350</v>
      </c>
      <c r="T1923" t="s">
        <v>48</v>
      </c>
      <c r="U1923">
        <v>34170</v>
      </c>
      <c r="V1923">
        <v>34210</v>
      </c>
      <c r="W1923">
        <v>1</v>
      </c>
      <c r="X1923">
        <v>10000</v>
      </c>
      <c r="Y1923">
        <v>0</v>
      </c>
      <c r="Z1923" t="s">
        <v>49</v>
      </c>
      <c r="AC1923" s="3">
        <v>1209276</v>
      </c>
      <c r="AD1923">
        <v>0</v>
      </c>
      <c r="AE1923">
        <v>0</v>
      </c>
      <c r="AF1923" t="s">
        <v>56</v>
      </c>
      <c r="AH1923" t="s">
        <v>51</v>
      </c>
      <c r="AI1923" t="s">
        <v>52</v>
      </c>
      <c r="AK1923" t="s">
        <v>59</v>
      </c>
    </row>
    <row r="1924" spans="1:38" x14ac:dyDescent="0.25">
      <c r="A1924" t="s">
        <v>38</v>
      </c>
      <c r="B1924">
        <v>101054794</v>
      </c>
      <c r="C1924">
        <v>57301</v>
      </c>
      <c r="D1924">
        <v>57238</v>
      </c>
      <c r="E1924" s="1">
        <v>44347</v>
      </c>
      <c r="F1924" s="2">
        <v>22</v>
      </c>
      <c r="G1924" s="2">
        <f t="shared" si="30"/>
        <v>5</v>
      </c>
      <c r="H1924" t="s">
        <v>39</v>
      </c>
      <c r="I1924" t="s">
        <v>40</v>
      </c>
      <c r="J1924" t="s">
        <v>41</v>
      </c>
      <c r="K1924" t="s">
        <v>42</v>
      </c>
      <c r="L1924" t="s">
        <v>43</v>
      </c>
      <c r="M1924" t="s">
        <v>44</v>
      </c>
      <c r="N1924" t="s">
        <v>45</v>
      </c>
      <c r="O1924" t="s">
        <v>70</v>
      </c>
      <c r="P1924" t="s">
        <v>71</v>
      </c>
      <c r="Q1924">
        <v>101055523</v>
      </c>
      <c r="R1924">
        <v>76403</v>
      </c>
      <c r="S1924" s="1">
        <v>44348</v>
      </c>
      <c r="T1924" t="s">
        <v>48</v>
      </c>
      <c r="U1924">
        <v>34440</v>
      </c>
      <c r="V1924">
        <v>34440</v>
      </c>
      <c r="W1924">
        <v>1</v>
      </c>
      <c r="X1924">
        <v>10000</v>
      </c>
      <c r="Y1924">
        <v>0</v>
      </c>
      <c r="Z1924" t="s">
        <v>49</v>
      </c>
      <c r="AC1924" s="3">
        <v>1218832</v>
      </c>
      <c r="AD1924">
        <v>0</v>
      </c>
      <c r="AE1924">
        <v>0</v>
      </c>
      <c r="AF1924" t="s">
        <v>56</v>
      </c>
      <c r="AH1924" t="s">
        <v>51</v>
      </c>
      <c r="AI1924" t="s">
        <v>52</v>
      </c>
      <c r="AK1924" t="s">
        <v>59</v>
      </c>
    </row>
    <row r="1925" spans="1:38" x14ac:dyDescent="0.25">
      <c r="A1925" t="s">
        <v>38</v>
      </c>
      <c r="B1925">
        <v>101054795</v>
      </c>
      <c r="C1925">
        <v>57302</v>
      </c>
      <c r="D1925">
        <v>57470</v>
      </c>
      <c r="E1925" s="1">
        <v>44347</v>
      </c>
      <c r="F1925" s="2">
        <v>22</v>
      </c>
      <c r="G1925" s="2">
        <f t="shared" si="30"/>
        <v>5</v>
      </c>
      <c r="H1925" t="s">
        <v>94</v>
      </c>
      <c r="I1925" t="s">
        <v>95</v>
      </c>
      <c r="J1925" t="s">
        <v>41</v>
      </c>
      <c r="K1925" t="s">
        <v>96</v>
      </c>
      <c r="L1925" t="s">
        <v>97</v>
      </c>
      <c r="M1925" t="s">
        <v>98</v>
      </c>
      <c r="N1925" t="s">
        <v>45</v>
      </c>
      <c r="O1925" t="s">
        <v>340</v>
      </c>
      <c r="P1925" t="s">
        <v>341</v>
      </c>
      <c r="Q1925">
        <v>101055524</v>
      </c>
      <c r="R1925">
        <v>520071</v>
      </c>
      <c r="S1925" s="1">
        <v>44355</v>
      </c>
      <c r="T1925" t="s">
        <v>48</v>
      </c>
      <c r="U1925">
        <v>32630</v>
      </c>
      <c r="V1925">
        <v>32820</v>
      </c>
      <c r="W1925">
        <v>1</v>
      </c>
      <c r="X1925">
        <v>1078648</v>
      </c>
      <c r="Y1925">
        <v>0</v>
      </c>
      <c r="Z1925" t="s">
        <v>49</v>
      </c>
      <c r="AC1925" s="3">
        <v>4405050</v>
      </c>
      <c r="AD1925">
        <v>0</v>
      </c>
      <c r="AE1925">
        <v>0</v>
      </c>
      <c r="AF1925" t="s">
        <v>56</v>
      </c>
      <c r="AH1925" t="s">
        <v>87</v>
      </c>
      <c r="AI1925" t="s">
        <v>52</v>
      </c>
      <c r="AK1925" t="s">
        <v>59</v>
      </c>
    </row>
    <row r="1926" spans="1:38" x14ac:dyDescent="0.25">
      <c r="A1926" t="s">
        <v>38</v>
      </c>
      <c r="B1926">
        <v>101054796</v>
      </c>
      <c r="C1926">
        <v>57303</v>
      </c>
      <c r="D1926">
        <v>57461</v>
      </c>
      <c r="E1926" s="1">
        <v>44347</v>
      </c>
      <c r="F1926" s="2">
        <v>22</v>
      </c>
      <c r="G1926" s="2">
        <f t="shared" si="30"/>
        <v>5</v>
      </c>
      <c r="H1926" t="s">
        <v>94</v>
      </c>
      <c r="I1926" t="s">
        <v>95</v>
      </c>
      <c r="J1926" t="s">
        <v>41</v>
      </c>
      <c r="K1926" t="s">
        <v>96</v>
      </c>
      <c r="L1926" t="s">
        <v>97</v>
      </c>
      <c r="M1926" t="s">
        <v>98</v>
      </c>
      <c r="N1926" t="s">
        <v>45</v>
      </c>
      <c r="O1926" t="s">
        <v>317</v>
      </c>
      <c r="P1926" t="s">
        <v>318</v>
      </c>
      <c r="Q1926">
        <v>101055525</v>
      </c>
      <c r="R1926">
        <v>520044</v>
      </c>
      <c r="S1926" s="1">
        <v>44352</v>
      </c>
      <c r="T1926" t="s">
        <v>48</v>
      </c>
      <c r="U1926">
        <v>34500</v>
      </c>
      <c r="V1926">
        <v>34640</v>
      </c>
      <c r="W1926">
        <v>1</v>
      </c>
      <c r="X1926">
        <v>1078648</v>
      </c>
      <c r="Y1926">
        <v>0</v>
      </c>
      <c r="Z1926" t="s">
        <v>49</v>
      </c>
      <c r="AC1926" s="3">
        <v>4657500</v>
      </c>
      <c r="AD1926">
        <v>0</v>
      </c>
      <c r="AE1926">
        <v>0</v>
      </c>
      <c r="AF1926" t="s">
        <v>56</v>
      </c>
      <c r="AH1926" t="s">
        <v>87</v>
      </c>
      <c r="AI1926" t="s">
        <v>52</v>
      </c>
      <c r="AK1926" t="s">
        <v>59</v>
      </c>
    </row>
    <row r="1927" spans="1:38" x14ac:dyDescent="0.25">
      <c r="A1927" t="s">
        <v>38</v>
      </c>
      <c r="B1927">
        <v>101054797</v>
      </c>
      <c r="C1927">
        <v>57304</v>
      </c>
      <c r="D1927">
        <v>57469</v>
      </c>
      <c r="E1927" s="1">
        <v>44347</v>
      </c>
      <c r="F1927" s="2">
        <v>22</v>
      </c>
      <c r="G1927" s="2">
        <f t="shared" si="30"/>
        <v>5</v>
      </c>
      <c r="H1927" t="s">
        <v>94</v>
      </c>
      <c r="I1927" t="s">
        <v>95</v>
      </c>
      <c r="J1927" t="s">
        <v>41</v>
      </c>
      <c r="K1927" t="s">
        <v>96</v>
      </c>
      <c r="L1927" t="s">
        <v>97</v>
      </c>
      <c r="M1927" t="s">
        <v>98</v>
      </c>
      <c r="N1927" t="s">
        <v>45</v>
      </c>
      <c r="O1927" t="s">
        <v>392</v>
      </c>
      <c r="P1927" t="s">
        <v>393</v>
      </c>
      <c r="Q1927">
        <v>101055526</v>
      </c>
      <c r="R1927">
        <v>520052</v>
      </c>
      <c r="S1927" s="1">
        <v>44355</v>
      </c>
      <c r="T1927" t="s">
        <v>48</v>
      </c>
      <c r="U1927">
        <v>31580</v>
      </c>
      <c r="V1927">
        <v>31640</v>
      </c>
      <c r="W1927">
        <v>1</v>
      </c>
      <c r="X1927">
        <v>1078648</v>
      </c>
      <c r="Y1927">
        <v>0</v>
      </c>
      <c r="Z1927" t="s">
        <v>49</v>
      </c>
      <c r="AC1927" s="3">
        <v>4263300</v>
      </c>
      <c r="AD1927">
        <v>0</v>
      </c>
      <c r="AE1927">
        <v>0</v>
      </c>
      <c r="AF1927" t="s">
        <v>56</v>
      </c>
      <c r="AH1927" t="s">
        <v>87</v>
      </c>
      <c r="AI1927" t="s">
        <v>52</v>
      </c>
      <c r="AK1927" t="s">
        <v>59</v>
      </c>
    </row>
    <row r="1928" spans="1:38" x14ac:dyDescent="0.25">
      <c r="A1928" t="s">
        <v>38</v>
      </c>
      <c r="B1928">
        <v>101054798</v>
      </c>
      <c r="C1928">
        <v>57305</v>
      </c>
      <c r="D1928">
        <v>57529</v>
      </c>
      <c r="E1928" s="1">
        <v>44347</v>
      </c>
      <c r="F1928" s="2">
        <v>22</v>
      </c>
      <c r="G1928" s="2">
        <f t="shared" si="30"/>
        <v>5</v>
      </c>
      <c r="H1928" t="s">
        <v>88</v>
      </c>
      <c r="I1928" t="s">
        <v>89</v>
      </c>
      <c r="J1928" t="s">
        <v>41</v>
      </c>
      <c r="K1928" t="s">
        <v>90</v>
      </c>
      <c r="L1928" t="s">
        <v>45</v>
      </c>
      <c r="M1928" t="s">
        <v>90</v>
      </c>
      <c r="N1928" t="s">
        <v>91</v>
      </c>
      <c r="O1928" t="s">
        <v>671</v>
      </c>
      <c r="P1928" t="s">
        <v>348</v>
      </c>
      <c r="Q1928">
        <v>101055527</v>
      </c>
      <c r="R1928">
        <v>149783</v>
      </c>
      <c r="S1928" s="1">
        <v>44356</v>
      </c>
      <c r="T1928" t="s">
        <v>48</v>
      </c>
      <c r="U1928">
        <v>33140</v>
      </c>
      <c r="V1928">
        <v>33100</v>
      </c>
      <c r="W1928">
        <v>1</v>
      </c>
      <c r="X1928">
        <v>882851</v>
      </c>
      <c r="Y1928">
        <v>50783</v>
      </c>
      <c r="Z1928" t="s">
        <v>49</v>
      </c>
      <c r="AC1928" s="3">
        <v>5302400</v>
      </c>
      <c r="AD1928">
        <v>0</v>
      </c>
      <c r="AE1928">
        <v>0</v>
      </c>
      <c r="AF1928" t="s">
        <v>50</v>
      </c>
      <c r="AH1928" t="s">
        <v>87</v>
      </c>
      <c r="AI1928" t="s">
        <v>52</v>
      </c>
      <c r="AK1928" t="s">
        <v>59</v>
      </c>
    </row>
    <row r="1929" spans="1:38" x14ac:dyDescent="0.25">
      <c r="A1929" t="s">
        <v>38</v>
      </c>
      <c r="B1929">
        <v>101054799</v>
      </c>
      <c r="C1929">
        <v>57306</v>
      </c>
      <c r="E1929" s="1">
        <v>44347</v>
      </c>
      <c r="F1929" s="2">
        <v>22</v>
      </c>
      <c r="G1929" s="2">
        <f t="shared" si="30"/>
        <v>5</v>
      </c>
      <c r="H1929" t="s">
        <v>39</v>
      </c>
      <c r="I1929" t="s">
        <v>179</v>
      </c>
      <c r="J1929" t="s">
        <v>41</v>
      </c>
      <c r="K1929" t="s">
        <v>221</v>
      </c>
      <c r="L1929" t="s">
        <v>126</v>
      </c>
      <c r="M1929" t="s">
        <v>179</v>
      </c>
      <c r="N1929" t="s">
        <v>182</v>
      </c>
      <c r="O1929" t="s">
        <v>396</v>
      </c>
      <c r="P1929" t="s">
        <v>397</v>
      </c>
      <c r="Q1929">
        <v>101055528</v>
      </c>
      <c r="R1929">
        <v>3125</v>
      </c>
      <c r="S1929" s="1">
        <v>44348</v>
      </c>
      <c r="T1929" t="s">
        <v>170</v>
      </c>
      <c r="U1929">
        <v>35040</v>
      </c>
      <c r="V1929">
        <v>35010</v>
      </c>
      <c r="W1929">
        <v>1</v>
      </c>
      <c r="X1929">
        <v>0</v>
      </c>
      <c r="Y1929">
        <v>0</v>
      </c>
      <c r="AC1929" s="3">
        <v>1068505</v>
      </c>
      <c r="AD1929">
        <v>1000500</v>
      </c>
      <c r="AE1929">
        <v>-14790</v>
      </c>
      <c r="AH1929" t="s">
        <v>185</v>
      </c>
      <c r="AI1929" t="s">
        <v>52</v>
      </c>
      <c r="AK1929" t="s">
        <v>53</v>
      </c>
      <c r="AL1929" s="1">
        <v>44355</v>
      </c>
    </row>
    <row r="1930" spans="1:38" x14ac:dyDescent="0.25">
      <c r="A1930" t="s">
        <v>38</v>
      </c>
      <c r="B1930">
        <v>101054800</v>
      </c>
      <c r="C1930">
        <v>57307</v>
      </c>
      <c r="E1930" s="1">
        <v>44347</v>
      </c>
      <c r="F1930" s="2">
        <v>22</v>
      </c>
      <c r="G1930" s="2">
        <f t="shared" si="30"/>
        <v>5</v>
      </c>
      <c r="H1930" t="s">
        <v>39</v>
      </c>
      <c r="I1930" t="s">
        <v>179</v>
      </c>
      <c r="J1930" t="s">
        <v>41</v>
      </c>
      <c r="K1930" t="s">
        <v>221</v>
      </c>
      <c r="L1930" t="s">
        <v>126</v>
      </c>
      <c r="M1930" t="s">
        <v>179</v>
      </c>
      <c r="N1930" t="s">
        <v>182</v>
      </c>
      <c r="O1930" t="s">
        <v>396</v>
      </c>
      <c r="P1930" t="s">
        <v>397</v>
      </c>
      <c r="Q1930">
        <v>101055529</v>
      </c>
      <c r="R1930">
        <v>3163</v>
      </c>
      <c r="S1930" s="1">
        <v>44348</v>
      </c>
      <c r="T1930" t="s">
        <v>170</v>
      </c>
      <c r="U1930">
        <v>35050</v>
      </c>
      <c r="V1930">
        <v>35060</v>
      </c>
      <c r="W1930">
        <v>1</v>
      </c>
      <c r="X1930">
        <v>0</v>
      </c>
      <c r="Y1930">
        <v>0</v>
      </c>
      <c r="AC1930" s="3">
        <v>1069726</v>
      </c>
      <c r="AD1930">
        <v>1000500</v>
      </c>
      <c r="AE1930">
        <v>-16240</v>
      </c>
      <c r="AH1930" t="s">
        <v>185</v>
      </c>
      <c r="AI1930" t="s">
        <v>52</v>
      </c>
      <c r="AK1930" t="s">
        <v>53</v>
      </c>
      <c r="AL1930" s="1">
        <v>44355</v>
      </c>
    </row>
    <row r="1931" spans="1:38" x14ac:dyDescent="0.25">
      <c r="A1931" t="s">
        <v>38</v>
      </c>
      <c r="B1931">
        <v>101054801</v>
      </c>
      <c r="C1931">
        <v>57308</v>
      </c>
      <c r="E1931" s="1">
        <v>44347</v>
      </c>
      <c r="F1931" s="2">
        <v>22</v>
      </c>
      <c r="G1931" s="2">
        <f t="shared" si="30"/>
        <v>5</v>
      </c>
      <c r="H1931" t="s">
        <v>39</v>
      </c>
      <c r="I1931" t="s">
        <v>179</v>
      </c>
      <c r="J1931" t="s">
        <v>41</v>
      </c>
      <c r="K1931" t="s">
        <v>221</v>
      </c>
      <c r="L1931" t="s">
        <v>126</v>
      </c>
      <c r="M1931" t="s">
        <v>179</v>
      </c>
      <c r="N1931" t="s">
        <v>182</v>
      </c>
      <c r="O1931" t="s">
        <v>398</v>
      </c>
      <c r="P1931" t="s">
        <v>399</v>
      </c>
      <c r="Q1931">
        <v>101055530</v>
      </c>
      <c r="R1931">
        <v>3180</v>
      </c>
      <c r="S1931" s="1">
        <v>44348</v>
      </c>
      <c r="T1931" t="s">
        <v>170</v>
      </c>
      <c r="U1931">
        <v>34530</v>
      </c>
      <c r="V1931">
        <v>34570</v>
      </c>
      <c r="W1931">
        <v>1</v>
      </c>
      <c r="X1931">
        <v>0</v>
      </c>
      <c r="Y1931">
        <v>0</v>
      </c>
      <c r="AC1931" s="3">
        <v>1055076</v>
      </c>
      <c r="AD1931">
        <v>1000500</v>
      </c>
      <c r="AE1931">
        <v>-2030</v>
      </c>
      <c r="AH1931" t="s">
        <v>185</v>
      </c>
      <c r="AI1931" t="s">
        <v>52</v>
      </c>
      <c r="AK1931" t="s">
        <v>53</v>
      </c>
      <c r="AL1931" s="1">
        <v>44355</v>
      </c>
    </row>
    <row r="1932" spans="1:38" x14ac:dyDescent="0.25">
      <c r="A1932" t="s">
        <v>38</v>
      </c>
      <c r="B1932">
        <v>101054802</v>
      </c>
      <c r="C1932">
        <v>57309</v>
      </c>
      <c r="E1932" s="1">
        <v>44347</v>
      </c>
      <c r="F1932" s="2">
        <v>22</v>
      </c>
      <c r="G1932" s="2">
        <f t="shared" si="30"/>
        <v>5</v>
      </c>
      <c r="H1932" t="s">
        <v>39</v>
      </c>
      <c r="I1932" t="s">
        <v>179</v>
      </c>
      <c r="J1932" t="s">
        <v>41</v>
      </c>
      <c r="K1932" t="s">
        <v>221</v>
      </c>
      <c r="L1932" t="s">
        <v>126</v>
      </c>
      <c r="M1932" t="s">
        <v>179</v>
      </c>
      <c r="N1932" t="s">
        <v>182</v>
      </c>
      <c r="O1932" t="s">
        <v>596</v>
      </c>
      <c r="P1932" t="s">
        <v>597</v>
      </c>
      <c r="Q1932">
        <v>101055531</v>
      </c>
      <c r="R1932">
        <v>0</v>
      </c>
      <c r="S1932" s="1">
        <v>44348</v>
      </c>
      <c r="T1932" t="s">
        <v>598</v>
      </c>
      <c r="U1932">
        <v>34950</v>
      </c>
      <c r="V1932">
        <v>34940</v>
      </c>
      <c r="W1932">
        <v>1</v>
      </c>
      <c r="X1932">
        <v>0</v>
      </c>
      <c r="Y1932">
        <v>0</v>
      </c>
      <c r="AC1932" s="3">
        <v>1066369</v>
      </c>
      <c r="AD1932">
        <v>1000500</v>
      </c>
      <c r="AE1932">
        <v>-12760</v>
      </c>
      <c r="AH1932" t="s">
        <v>185</v>
      </c>
      <c r="AI1932" t="s">
        <v>52</v>
      </c>
      <c r="AK1932" t="s">
        <v>59</v>
      </c>
    </row>
    <row r="1933" spans="1:38" x14ac:dyDescent="0.25">
      <c r="A1933" t="s">
        <v>38</v>
      </c>
      <c r="B1933">
        <v>101054803</v>
      </c>
      <c r="C1933">
        <v>57310</v>
      </c>
      <c r="E1933" s="1">
        <v>44347</v>
      </c>
      <c r="F1933" s="2">
        <v>22</v>
      </c>
      <c r="G1933" s="2">
        <f t="shared" si="30"/>
        <v>5</v>
      </c>
      <c r="H1933" t="s">
        <v>39</v>
      </c>
      <c r="I1933" t="s">
        <v>179</v>
      </c>
      <c r="J1933" t="s">
        <v>41</v>
      </c>
      <c r="K1933" t="s">
        <v>221</v>
      </c>
      <c r="L1933" t="s">
        <v>126</v>
      </c>
      <c r="M1933" t="s">
        <v>179</v>
      </c>
      <c r="N1933" t="s">
        <v>182</v>
      </c>
      <c r="O1933" t="s">
        <v>1056</v>
      </c>
      <c r="P1933" t="s">
        <v>1057</v>
      </c>
      <c r="Q1933">
        <v>101055532</v>
      </c>
      <c r="R1933">
        <v>0</v>
      </c>
      <c r="S1933" s="1">
        <v>44348</v>
      </c>
      <c r="T1933" t="s">
        <v>598</v>
      </c>
      <c r="U1933">
        <v>34700</v>
      </c>
      <c r="V1933">
        <v>34700</v>
      </c>
      <c r="W1933">
        <v>1</v>
      </c>
      <c r="X1933">
        <v>0</v>
      </c>
      <c r="Y1933">
        <v>0</v>
      </c>
      <c r="AC1933" s="3">
        <v>1059044</v>
      </c>
      <c r="AD1933">
        <v>1000500</v>
      </c>
      <c r="AE1933">
        <v>-5800</v>
      </c>
      <c r="AH1933" t="s">
        <v>185</v>
      </c>
      <c r="AI1933" t="s">
        <v>52</v>
      </c>
      <c r="AK1933" t="s">
        <v>53</v>
      </c>
      <c r="AL1933" s="1">
        <v>44355</v>
      </c>
    </row>
    <row r="1934" spans="1:38" x14ac:dyDescent="0.25">
      <c r="A1934" t="s">
        <v>38</v>
      </c>
      <c r="B1934">
        <v>101054804</v>
      </c>
      <c r="C1934">
        <v>57311</v>
      </c>
      <c r="D1934">
        <v>57382</v>
      </c>
      <c r="E1934" s="1">
        <v>44347</v>
      </c>
      <c r="F1934" s="2">
        <v>22</v>
      </c>
      <c r="G1934" s="2">
        <f t="shared" si="30"/>
        <v>5</v>
      </c>
      <c r="H1934" t="s">
        <v>39</v>
      </c>
      <c r="I1934" t="s">
        <v>179</v>
      </c>
      <c r="J1934" t="s">
        <v>41</v>
      </c>
      <c r="K1934" t="s">
        <v>356</v>
      </c>
      <c r="L1934" t="s">
        <v>357</v>
      </c>
      <c r="M1934" t="s">
        <v>179</v>
      </c>
      <c r="N1934" t="s">
        <v>182</v>
      </c>
      <c r="O1934" t="s">
        <v>198</v>
      </c>
      <c r="P1934" t="s">
        <v>199</v>
      </c>
      <c r="Q1934">
        <v>101055533</v>
      </c>
      <c r="R1934">
        <v>3209</v>
      </c>
      <c r="S1934" s="1">
        <v>44350</v>
      </c>
      <c r="T1934" t="s">
        <v>48</v>
      </c>
      <c r="U1934">
        <v>34380</v>
      </c>
      <c r="V1934">
        <v>34330</v>
      </c>
      <c r="W1934">
        <v>1</v>
      </c>
      <c r="X1934">
        <v>366800</v>
      </c>
      <c r="Y1934">
        <v>0</v>
      </c>
      <c r="Z1934" t="s">
        <v>49</v>
      </c>
      <c r="AC1934" s="3">
        <v>1270210</v>
      </c>
      <c r="AD1934">
        <v>0</v>
      </c>
      <c r="AE1934">
        <v>0</v>
      </c>
      <c r="AF1934" t="s">
        <v>56</v>
      </c>
      <c r="AH1934" t="s">
        <v>185</v>
      </c>
      <c r="AI1934" t="s">
        <v>52</v>
      </c>
      <c r="AK1934" t="s">
        <v>59</v>
      </c>
    </row>
    <row r="1935" spans="1:38" x14ac:dyDescent="0.25">
      <c r="A1935" t="s">
        <v>38</v>
      </c>
      <c r="B1935">
        <v>101054805</v>
      </c>
      <c r="C1935">
        <v>57312</v>
      </c>
      <c r="D1935">
        <v>57385</v>
      </c>
      <c r="E1935" s="1">
        <v>44347</v>
      </c>
      <c r="F1935" s="2">
        <v>22</v>
      </c>
      <c r="G1935" s="2">
        <f t="shared" si="30"/>
        <v>5</v>
      </c>
      <c r="H1935" t="s">
        <v>39</v>
      </c>
      <c r="I1935" t="s">
        <v>179</v>
      </c>
      <c r="J1935" t="s">
        <v>41</v>
      </c>
      <c r="K1935" t="s">
        <v>356</v>
      </c>
      <c r="L1935" t="s">
        <v>357</v>
      </c>
      <c r="M1935" t="s">
        <v>179</v>
      </c>
      <c r="N1935" t="s">
        <v>182</v>
      </c>
      <c r="O1935" t="s">
        <v>230</v>
      </c>
      <c r="P1935" t="s">
        <v>231</v>
      </c>
      <c r="Q1935">
        <v>101055534</v>
      </c>
      <c r="R1935">
        <v>3216</v>
      </c>
      <c r="S1935" s="1">
        <v>44350</v>
      </c>
      <c r="T1935" t="s">
        <v>48</v>
      </c>
      <c r="U1935">
        <v>34510</v>
      </c>
      <c r="V1935">
        <v>34470</v>
      </c>
      <c r="W1935">
        <v>1</v>
      </c>
      <c r="X1935">
        <v>366800</v>
      </c>
      <c r="Y1935">
        <v>0</v>
      </c>
      <c r="Z1935" t="s">
        <v>49</v>
      </c>
      <c r="AC1935" s="3">
        <v>1275390</v>
      </c>
      <c r="AD1935">
        <v>0</v>
      </c>
      <c r="AE1935">
        <v>0</v>
      </c>
      <c r="AF1935" t="s">
        <v>56</v>
      </c>
      <c r="AH1935" t="s">
        <v>185</v>
      </c>
      <c r="AI1935" t="s">
        <v>52</v>
      </c>
      <c r="AK1935" t="s">
        <v>59</v>
      </c>
    </row>
    <row r="1936" spans="1:38" x14ac:dyDescent="0.25">
      <c r="A1936" t="s">
        <v>38</v>
      </c>
      <c r="B1936">
        <v>101054806</v>
      </c>
      <c r="C1936">
        <v>57313</v>
      </c>
      <c r="D1936">
        <v>57384</v>
      </c>
      <c r="E1936" s="1">
        <v>44347</v>
      </c>
      <c r="F1936" s="2">
        <v>22</v>
      </c>
      <c r="G1936" s="2">
        <f t="shared" si="30"/>
        <v>5</v>
      </c>
      <c r="H1936" t="s">
        <v>39</v>
      </c>
      <c r="I1936" t="s">
        <v>179</v>
      </c>
      <c r="J1936" t="s">
        <v>41</v>
      </c>
      <c r="K1936" t="s">
        <v>356</v>
      </c>
      <c r="L1936" t="s">
        <v>357</v>
      </c>
      <c r="M1936" t="s">
        <v>179</v>
      </c>
      <c r="N1936" t="s">
        <v>182</v>
      </c>
      <c r="O1936" t="s">
        <v>200</v>
      </c>
      <c r="P1936" t="s">
        <v>201</v>
      </c>
      <c r="Q1936">
        <v>101055535</v>
      </c>
      <c r="R1936">
        <v>3214</v>
      </c>
      <c r="S1936" s="1">
        <v>44350</v>
      </c>
      <c r="T1936" t="s">
        <v>48</v>
      </c>
      <c r="U1936">
        <v>34070</v>
      </c>
      <c r="V1936">
        <v>34010</v>
      </c>
      <c r="W1936">
        <v>1</v>
      </c>
      <c r="X1936">
        <v>366800</v>
      </c>
      <c r="Y1936">
        <v>0</v>
      </c>
      <c r="Z1936" t="s">
        <v>49</v>
      </c>
      <c r="AC1936" s="3">
        <v>1258370</v>
      </c>
      <c r="AD1936">
        <v>0</v>
      </c>
      <c r="AE1936">
        <v>0</v>
      </c>
      <c r="AF1936" t="s">
        <v>56</v>
      </c>
      <c r="AH1936" t="s">
        <v>185</v>
      </c>
      <c r="AI1936" t="s">
        <v>52</v>
      </c>
      <c r="AK1936" t="s">
        <v>59</v>
      </c>
    </row>
    <row r="1937" spans="1:37" x14ac:dyDescent="0.25">
      <c r="A1937" t="s">
        <v>38</v>
      </c>
      <c r="B1937">
        <v>101054807</v>
      </c>
      <c r="C1937">
        <v>57314</v>
      </c>
      <c r="D1937">
        <v>57378</v>
      </c>
      <c r="E1937" s="1">
        <v>44347</v>
      </c>
      <c r="F1937" s="2">
        <v>22</v>
      </c>
      <c r="G1937" s="2">
        <f t="shared" si="30"/>
        <v>5</v>
      </c>
      <c r="H1937" t="s">
        <v>39</v>
      </c>
      <c r="I1937" t="s">
        <v>179</v>
      </c>
      <c r="J1937" t="s">
        <v>41</v>
      </c>
      <c r="K1937" t="s">
        <v>180</v>
      </c>
      <c r="L1937" t="s">
        <v>181</v>
      </c>
      <c r="M1937" t="s">
        <v>179</v>
      </c>
      <c r="N1937" t="s">
        <v>182</v>
      </c>
      <c r="O1937" t="s">
        <v>196</v>
      </c>
      <c r="P1937" t="s">
        <v>197</v>
      </c>
      <c r="Q1937">
        <v>101055536</v>
      </c>
      <c r="R1937">
        <v>3203</v>
      </c>
      <c r="S1937" s="1">
        <v>44350</v>
      </c>
      <c r="T1937" t="s">
        <v>48</v>
      </c>
      <c r="U1937">
        <v>34740</v>
      </c>
      <c r="V1937">
        <v>34740</v>
      </c>
      <c r="W1937">
        <v>1</v>
      </c>
      <c r="X1937">
        <v>305000</v>
      </c>
      <c r="Y1937">
        <v>0</v>
      </c>
      <c r="Z1937" t="s">
        <v>49</v>
      </c>
      <c r="AC1937" s="3">
        <v>1199920</v>
      </c>
      <c r="AD1937">
        <v>0</v>
      </c>
      <c r="AE1937">
        <v>0</v>
      </c>
      <c r="AF1937" t="s">
        <v>56</v>
      </c>
      <c r="AH1937" t="s">
        <v>185</v>
      </c>
      <c r="AI1937" t="s">
        <v>52</v>
      </c>
      <c r="AK1937" t="s">
        <v>59</v>
      </c>
    </row>
    <row r="1938" spans="1:37" x14ac:dyDescent="0.25">
      <c r="A1938" t="s">
        <v>38</v>
      </c>
      <c r="B1938">
        <v>101054808</v>
      </c>
      <c r="C1938">
        <v>57315</v>
      </c>
      <c r="D1938">
        <v>57369</v>
      </c>
      <c r="E1938" s="1">
        <v>44347</v>
      </c>
      <c r="F1938" s="2">
        <v>22</v>
      </c>
      <c r="G1938" s="2">
        <f t="shared" si="30"/>
        <v>5</v>
      </c>
      <c r="H1938" t="s">
        <v>39</v>
      </c>
      <c r="I1938" t="s">
        <v>179</v>
      </c>
      <c r="J1938" t="s">
        <v>41</v>
      </c>
      <c r="K1938" t="s">
        <v>232</v>
      </c>
      <c r="L1938" t="s">
        <v>126</v>
      </c>
      <c r="M1938" t="s">
        <v>179</v>
      </c>
      <c r="N1938" t="s">
        <v>182</v>
      </c>
      <c r="O1938" t="s">
        <v>192</v>
      </c>
      <c r="P1938" t="s">
        <v>193</v>
      </c>
      <c r="Q1938">
        <v>101055537</v>
      </c>
      <c r="R1938">
        <v>3196</v>
      </c>
      <c r="S1938" s="1">
        <v>44350</v>
      </c>
      <c r="T1938" t="s">
        <v>48</v>
      </c>
      <c r="U1938">
        <v>34470</v>
      </c>
      <c r="V1938">
        <v>34500</v>
      </c>
      <c r="W1938">
        <v>1</v>
      </c>
      <c r="X1938">
        <v>220000</v>
      </c>
      <c r="Y1938">
        <v>0</v>
      </c>
      <c r="Z1938" t="s">
        <v>49</v>
      </c>
      <c r="AC1938" s="3">
        <v>1052940</v>
      </c>
      <c r="AD1938">
        <v>0</v>
      </c>
      <c r="AE1938">
        <v>0</v>
      </c>
      <c r="AF1938" t="s">
        <v>56</v>
      </c>
      <c r="AH1938" t="s">
        <v>185</v>
      </c>
      <c r="AI1938" t="s">
        <v>52</v>
      </c>
      <c r="AK1938" t="s">
        <v>59</v>
      </c>
    </row>
    <row r="1939" spans="1:37" x14ac:dyDescent="0.25">
      <c r="A1939" t="s">
        <v>38</v>
      </c>
      <c r="B1939">
        <v>101054809</v>
      </c>
      <c r="C1939">
        <v>57316</v>
      </c>
      <c r="D1939">
        <v>57364</v>
      </c>
      <c r="E1939" s="1">
        <v>44347</v>
      </c>
      <c r="F1939" s="2">
        <v>22</v>
      </c>
      <c r="G1939" s="2">
        <f t="shared" si="30"/>
        <v>5</v>
      </c>
      <c r="H1939" t="s">
        <v>39</v>
      </c>
      <c r="I1939" t="s">
        <v>179</v>
      </c>
      <c r="J1939" t="s">
        <v>41</v>
      </c>
      <c r="K1939" t="s">
        <v>233</v>
      </c>
      <c r="L1939" t="s">
        <v>126</v>
      </c>
      <c r="M1939" t="s">
        <v>179</v>
      </c>
      <c r="N1939" t="s">
        <v>182</v>
      </c>
      <c r="O1939" t="s">
        <v>183</v>
      </c>
      <c r="P1939" t="s">
        <v>184</v>
      </c>
      <c r="Q1939">
        <v>101055538</v>
      </c>
      <c r="R1939">
        <v>3192</v>
      </c>
      <c r="S1939" s="1">
        <v>44350</v>
      </c>
      <c r="T1939" t="s">
        <v>48</v>
      </c>
      <c r="U1939">
        <v>34420</v>
      </c>
      <c r="V1939">
        <v>34410</v>
      </c>
      <c r="W1939">
        <v>1</v>
      </c>
      <c r="X1939">
        <v>220000</v>
      </c>
      <c r="Y1939">
        <v>0</v>
      </c>
      <c r="Z1939" t="s">
        <v>49</v>
      </c>
      <c r="AC1939" s="3">
        <v>1050193</v>
      </c>
      <c r="AD1939">
        <v>0</v>
      </c>
      <c r="AE1939">
        <v>0</v>
      </c>
      <c r="AF1939" t="s">
        <v>56</v>
      </c>
      <c r="AH1939" t="s">
        <v>185</v>
      </c>
      <c r="AI1939" t="s">
        <v>52</v>
      </c>
      <c r="AK1939" t="s">
        <v>59</v>
      </c>
    </row>
    <row r="1940" spans="1:37" x14ac:dyDescent="0.25">
      <c r="A1940" t="s">
        <v>38</v>
      </c>
      <c r="B1940">
        <v>101054810</v>
      </c>
      <c r="C1940">
        <v>57317</v>
      </c>
      <c r="D1940">
        <v>57367</v>
      </c>
      <c r="E1940" s="1">
        <v>44347</v>
      </c>
      <c r="F1940" s="2">
        <v>22</v>
      </c>
      <c r="G1940" s="2">
        <f t="shared" si="30"/>
        <v>5</v>
      </c>
      <c r="H1940" t="s">
        <v>39</v>
      </c>
      <c r="I1940" t="s">
        <v>179</v>
      </c>
      <c r="J1940" t="s">
        <v>41</v>
      </c>
      <c r="K1940" t="s">
        <v>233</v>
      </c>
      <c r="L1940" t="s">
        <v>126</v>
      </c>
      <c r="M1940" t="s">
        <v>179</v>
      </c>
      <c r="N1940" t="s">
        <v>182</v>
      </c>
      <c r="O1940" t="s">
        <v>186</v>
      </c>
      <c r="P1940" t="s">
        <v>187</v>
      </c>
      <c r="Q1940">
        <v>101055539</v>
      </c>
      <c r="R1940">
        <v>3200</v>
      </c>
      <c r="S1940" s="1">
        <v>44350</v>
      </c>
      <c r="T1940" t="s">
        <v>48</v>
      </c>
      <c r="U1940">
        <v>34730</v>
      </c>
      <c r="V1940">
        <v>34710</v>
      </c>
      <c r="W1940">
        <v>1</v>
      </c>
      <c r="X1940">
        <v>220000</v>
      </c>
      <c r="Y1940">
        <v>0</v>
      </c>
      <c r="Z1940" t="s">
        <v>49</v>
      </c>
      <c r="AC1940" s="3">
        <v>1059349</v>
      </c>
      <c r="AD1940">
        <v>0</v>
      </c>
      <c r="AE1940">
        <v>0</v>
      </c>
      <c r="AF1940" t="s">
        <v>56</v>
      </c>
      <c r="AH1940" t="s">
        <v>185</v>
      </c>
      <c r="AI1940" t="s">
        <v>52</v>
      </c>
      <c r="AK1940" t="s">
        <v>59</v>
      </c>
    </row>
    <row r="1941" spans="1:37" x14ac:dyDescent="0.25">
      <c r="A1941" t="s">
        <v>38</v>
      </c>
      <c r="B1941">
        <v>101054811</v>
      </c>
      <c r="C1941">
        <v>57318</v>
      </c>
      <c r="D1941">
        <v>57371</v>
      </c>
      <c r="E1941" s="1">
        <v>44347</v>
      </c>
      <c r="F1941" s="2">
        <v>22</v>
      </c>
      <c r="G1941" s="2">
        <f t="shared" si="30"/>
        <v>5</v>
      </c>
      <c r="H1941" t="s">
        <v>39</v>
      </c>
      <c r="I1941" t="s">
        <v>179</v>
      </c>
      <c r="J1941" t="s">
        <v>41</v>
      </c>
      <c r="K1941" t="s">
        <v>221</v>
      </c>
      <c r="L1941" t="s">
        <v>126</v>
      </c>
      <c r="M1941" t="s">
        <v>179</v>
      </c>
      <c r="N1941" t="s">
        <v>182</v>
      </c>
      <c r="O1941" t="s">
        <v>194</v>
      </c>
      <c r="P1941" t="s">
        <v>195</v>
      </c>
      <c r="Q1941">
        <v>101055540</v>
      </c>
      <c r="R1941">
        <v>3193</v>
      </c>
      <c r="S1941" s="1">
        <v>44350</v>
      </c>
      <c r="T1941" t="s">
        <v>48</v>
      </c>
      <c r="U1941">
        <v>34910</v>
      </c>
      <c r="V1941">
        <v>34920</v>
      </c>
      <c r="W1941">
        <v>1</v>
      </c>
      <c r="X1941">
        <v>220000</v>
      </c>
      <c r="Y1941">
        <v>0</v>
      </c>
      <c r="Z1941" t="s">
        <v>49</v>
      </c>
      <c r="AC1941" s="3">
        <v>1065758</v>
      </c>
      <c r="AD1941">
        <v>0</v>
      </c>
      <c r="AE1941">
        <v>0</v>
      </c>
      <c r="AF1941" t="s">
        <v>56</v>
      </c>
      <c r="AH1941" t="s">
        <v>185</v>
      </c>
      <c r="AI1941" t="s">
        <v>52</v>
      </c>
      <c r="AK1941" t="s">
        <v>59</v>
      </c>
    </row>
    <row r="1942" spans="1:37" x14ac:dyDescent="0.25">
      <c r="A1942" t="s">
        <v>38</v>
      </c>
      <c r="B1942">
        <v>101054812</v>
      </c>
      <c r="C1942">
        <v>57319</v>
      </c>
      <c r="D1942">
        <v>57376</v>
      </c>
      <c r="E1942" s="1">
        <v>44347</v>
      </c>
      <c r="F1942" s="2">
        <v>22</v>
      </c>
      <c r="G1942" s="2">
        <f t="shared" si="30"/>
        <v>5</v>
      </c>
      <c r="H1942" t="s">
        <v>39</v>
      </c>
      <c r="I1942" t="s">
        <v>179</v>
      </c>
      <c r="J1942" t="s">
        <v>41</v>
      </c>
      <c r="K1942" t="s">
        <v>221</v>
      </c>
      <c r="L1942" t="s">
        <v>126</v>
      </c>
      <c r="M1942" t="s">
        <v>179</v>
      </c>
      <c r="N1942" t="s">
        <v>182</v>
      </c>
      <c r="O1942" t="s">
        <v>189</v>
      </c>
      <c r="P1942" t="s">
        <v>190</v>
      </c>
      <c r="Q1942">
        <v>101055541</v>
      </c>
      <c r="R1942">
        <v>3197</v>
      </c>
      <c r="S1942" s="1">
        <v>44350</v>
      </c>
      <c r="T1942" t="s">
        <v>48</v>
      </c>
      <c r="U1942">
        <v>34590</v>
      </c>
      <c r="V1942">
        <v>34580</v>
      </c>
      <c r="W1942">
        <v>1</v>
      </c>
      <c r="X1942">
        <v>220000</v>
      </c>
      <c r="Y1942">
        <v>0</v>
      </c>
      <c r="Z1942" t="s">
        <v>49</v>
      </c>
      <c r="AC1942" s="3">
        <v>1055382</v>
      </c>
      <c r="AD1942">
        <v>0</v>
      </c>
      <c r="AE1942">
        <v>0</v>
      </c>
      <c r="AF1942" t="s">
        <v>56</v>
      </c>
      <c r="AH1942" t="s">
        <v>185</v>
      </c>
      <c r="AI1942" t="s">
        <v>52</v>
      </c>
      <c r="AK1942" t="s">
        <v>59</v>
      </c>
    </row>
    <row r="1943" spans="1:37" x14ac:dyDescent="0.25">
      <c r="A1943" t="s">
        <v>38</v>
      </c>
      <c r="B1943">
        <v>101054813</v>
      </c>
      <c r="C1943">
        <v>57320</v>
      </c>
      <c r="D1943">
        <v>57506</v>
      </c>
      <c r="E1943" s="1">
        <v>44347</v>
      </c>
      <c r="F1943" s="2">
        <v>22</v>
      </c>
      <c r="G1943" s="2">
        <f t="shared" si="30"/>
        <v>5</v>
      </c>
      <c r="H1943" t="s">
        <v>39</v>
      </c>
      <c r="I1943" t="s">
        <v>179</v>
      </c>
      <c r="J1943" t="s">
        <v>41</v>
      </c>
      <c r="K1943" t="s">
        <v>221</v>
      </c>
      <c r="L1943" t="s">
        <v>126</v>
      </c>
      <c r="M1943" t="s">
        <v>179</v>
      </c>
      <c r="N1943" t="s">
        <v>182</v>
      </c>
      <c r="O1943" t="s">
        <v>226</v>
      </c>
      <c r="P1943" t="s">
        <v>796</v>
      </c>
      <c r="Q1943">
        <v>101055542</v>
      </c>
      <c r="R1943">
        <v>3349</v>
      </c>
      <c r="S1943" s="1">
        <v>44355</v>
      </c>
      <c r="T1943" t="s">
        <v>48</v>
      </c>
      <c r="U1943">
        <v>34310</v>
      </c>
      <c r="V1943">
        <v>34320</v>
      </c>
      <c r="W1943">
        <v>1</v>
      </c>
      <c r="X1943">
        <v>220000</v>
      </c>
      <c r="Y1943">
        <v>0</v>
      </c>
      <c r="Z1943" t="s">
        <v>49</v>
      </c>
      <c r="AC1943" s="3">
        <v>1047446</v>
      </c>
      <c r="AD1943">
        <v>0</v>
      </c>
      <c r="AE1943">
        <v>0</v>
      </c>
      <c r="AF1943" t="s">
        <v>56</v>
      </c>
      <c r="AH1943" t="s">
        <v>185</v>
      </c>
      <c r="AI1943" t="s">
        <v>52</v>
      </c>
      <c r="AK1943" t="s">
        <v>59</v>
      </c>
    </row>
    <row r="1944" spans="1:37" x14ac:dyDescent="0.25">
      <c r="A1944" t="s">
        <v>38</v>
      </c>
      <c r="B1944">
        <v>101054814</v>
      </c>
      <c r="C1944">
        <v>57321</v>
      </c>
      <c r="D1944">
        <v>57387</v>
      </c>
      <c r="E1944" s="1">
        <v>44347</v>
      </c>
      <c r="F1944" s="2">
        <v>22</v>
      </c>
      <c r="G1944" s="2">
        <f t="shared" si="30"/>
        <v>5</v>
      </c>
      <c r="H1944" t="s">
        <v>39</v>
      </c>
      <c r="I1944" t="s">
        <v>179</v>
      </c>
      <c r="J1944" t="s">
        <v>41</v>
      </c>
      <c r="K1944" t="s">
        <v>232</v>
      </c>
      <c r="L1944" t="s">
        <v>126</v>
      </c>
      <c r="M1944" t="s">
        <v>179</v>
      </c>
      <c r="N1944" t="s">
        <v>182</v>
      </c>
      <c r="O1944" t="s">
        <v>148</v>
      </c>
      <c r="P1944" t="s">
        <v>149</v>
      </c>
      <c r="Q1944">
        <v>101055543</v>
      </c>
      <c r="R1944">
        <v>3191</v>
      </c>
      <c r="S1944" s="1">
        <v>44350</v>
      </c>
      <c r="T1944" t="s">
        <v>48</v>
      </c>
      <c r="U1944">
        <v>33040</v>
      </c>
      <c r="V1944">
        <v>33030</v>
      </c>
      <c r="W1944">
        <v>1</v>
      </c>
      <c r="X1944">
        <v>220000</v>
      </c>
      <c r="Y1944">
        <v>116000</v>
      </c>
      <c r="Z1944" t="s">
        <v>49</v>
      </c>
      <c r="AC1944" s="3">
        <v>1008076</v>
      </c>
      <c r="AD1944">
        <v>0</v>
      </c>
      <c r="AE1944">
        <v>0</v>
      </c>
      <c r="AF1944" t="s">
        <v>50</v>
      </c>
      <c r="AH1944" t="s">
        <v>185</v>
      </c>
      <c r="AI1944" t="s">
        <v>52</v>
      </c>
      <c r="AK1944" t="s">
        <v>59</v>
      </c>
    </row>
    <row r="1945" spans="1:37" x14ac:dyDescent="0.25">
      <c r="A1945" t="s">
        <v>38</v>
      </c>
      <c r="B1945">
        <v>101054815</v>
      </c>
      <c r="C1945">
        <v>57322</v>
      </c>
      <c r="D1945">
        <v>57386</v>
      </c>
      <c r="E1945" s="1">
        <v>44347</v>
      </c>
      <c r="F1945" s="2">
        <v>22</v>
      </c>
      <c r="G1945" s="2">
        <f t="shared" si="30"/>
        <v>5</v>
      </c>
      <c r="H1945" t="s">
        <v>39</v>
      </c>
      <c r="I1945" t="s">
        <v>179</v>
      </c>
      <c r="J1945" t="s">
        <v>41</v>
      </c>
      <c r="K1945" t="s">
        <v>232</v>
      </c>
      <c r="L1945" t="s">
        <v>126</v>
      </c>
      <c r="M1945" t="s">
        <v>179</v>
      </c>
      <c r="N1945" t="s">
        <v>182</v>
      </c>
      <c r="O1945" t="s">
        <v>224</v>
      </c>
      <c r="P1945" t="s">
        <v>225</v>
      </c>
      <c r="Q1945">
        <v>101055544</v>
      </c>
      <c r="R1945">
        <v>3195</v>
      </c>
      <c r="S1945" s="1">
        <v>44350</v>
      </c>
      <c r="T1945" t="s">
        <v>48</v>
      </c>
      <c r="U1945">
        <v>34770</v>
      </c>
      <c r="V1945">
        <v>34750</v>
      </c>
      <c r="W1945">
        <v>1</v>
      </c>
      <c r="X1945">
        <v>220000</v>
      </c>
      <c r="Y1945">
        <v>116000</v>
      </c>
      <c r="Z1945" t="s">
        <v>49</v>
      </c>
      <c r="AC1945" s="3">
        <v>1060570</v>
      </c>
      <c r="AD1945">
        <v>0</v>
      </c>
      <c r="AE1945">
        <v>0</v>
      </c>
      <c r="AF1945" t="s">
        <v>50</v>
      </c>
      <c r="AH1945" t="s">
        <v>185</v>
      </c>
      <c r="AI1945" t="s">
        <v>52</v>
      </c>
      <c r="AK1945" t="s">
        <v>59</v>
      </c>
    </row>
    <row r="1946" spans="1:37" x14ac:dyDescent="0.25">
      <c r="A1946" t="s">
        <v>38</v>
      </c>
      <c r="B1946">
        <v>101054816</v>
      </c>
      <c r="C1946">
        <v>57323</v>
      </c>
      <c r="D1946">
        <v>57394</v>
      </c>
      <c r="E1946" s="1">
        <v>44347</v>
      </c>
      <c r="F1946" s="2">
        <v>22</v>
      </c>
      <c r="G1946" s="2">
        <f t="shared" si="30"/>
        <v>5</v>
      </c>
      <c r="H1946" t="s">
        <v>67</v>
      </c>
      <c r="I1946" t="s">
        <v>40</v>
      </c>
      <c r="J1946" t="s">
        <v>41</v>
      </c>
      <c r="K1946" t="s">
        <v>68</v>
      </c>
      <c r="L1946" t="s">
        <v>45</v>
      </c>
      <c r="M1946" t="s">
        <v>69</v>
      </c>
      <c r="N1946" t="s">
        <v>45</v>
      </c>
      <c r="O1946" t="s">
        <v>347</v>
      </c>
      <c r="P1946" t="s">
        <v>350</v>
      </c>
      <c r="Q1946">
        <v>101055545</v>
      </c>
      <c r="R1946">
        <v>877</v>
      </c>
      <c r="S1946" s="1">
        <v>44350</v>
      </c>
      <c r="T1946" t="s">
        <v>48</v>
      </c>
      <c r="U1946">
        <v>37650</v>
      </c>
      <c r="V1946">
        <v>37630</v>
      </c>
      <c r="W1946">
        <v>1</v>
      </c>
      <c r="X1946">
        <v>0</v>
      </c>
      <c r="Y1946">
        <v>25000</v>
      </c>
      <c r="Z1946" t="s">
        <v>49</v>
      </c>
      <c r="AC1946" s="3">
        <v>591482</v>
      </c>
      <c r="AD1946">
        <v>0</v>
      </c>
      <c r="AE1946">
        <v>0</v>
      </c>
      <c r="AF1946" t="s">
        <v>72</v>
      </c>
      <c r="AH1946" t="s">
        <v>51</v>
      </c>
      <c r="AI1946" t="s">
        <v>52</v>
      </c>
      <c r="AK1946" t="s">
        <v>59</v>
      </c>
    </row>
    <row r="1947" spans="1:37" x14ac:dyDescent="0.25">
      <c r="A1947" t="s">
        <v>38</v>
      </c>
      <c r="B1947">
        <v>101054817</v>
      </c>
      <c r="C1947">
        <v>57324</v>
      </c>
      <c r="D1947">
        <v>57395</v>
      </c>
      <c r="E1947" s="1">
        <v>44347</v>
      </c>
      <c r="F1947" s="2">
        <v>22</v>
      </c>
      <c r="G1947" s="2">
        <f t="shared" si="30"/>
        <v>5</v>
      </c>
      <c r="H1947" t="s">
        <v>67</v>
      </c>
      <c r="I1947" t="s">
        <v>40</v>
      </c>
      <c r="J1947" t="s">
        <v>41</v>
      </c>
      <c r="K1947" t="s">
        <v>68</v>
      </c>
      <c r="L1947" t="s">
        <v>45</v>
      </c>
      <c r="M1947" t="s">
        <v>69</v>
      </c>
      <c r="N1947" t="s">
        <v>45</v>
      </c>
      <c r="O1947" t="s">
        <v>347</v>
      </c>
      <c r="P1947" t="s">
        <v>350</v>
      </c>
      <c r="Q1947">
        <v>101055546</v>
      </c>
      <c r="R1947">
        <v>856</v>
      </c>
      <c r="S1947" s="1">
        <v>44350</v>
      </c>
      <c r="T1947" t="s">
        <v>48</v>
      </c>
      <c r="U1947">
        <v>37690</v>
      </c>
      <c r="V1947">
        <v>37690</v>
      </c>
      <c r="W1947">
        <v>1</v>
      </c>
      <c r="X1947">
        <v>0</v>
      </c>
      <c r="Y1947">
        <v>0</v>
      </c>
      <c r="AC1947" s="3">
        <v>592110</v>
      </c>
      <c r="AD1947">
        <v>0</v>
      </c>
      <c r="AE1947">
        <v>0</v>
      </c>
      <c r="AH1947" t="s">
        <v>51</v>
      </c>
      <c r="AI1947" t="s">
        <v>52</v>
      </c>
      <c r="AK1947" t="s">
        <v>59</v>
      </c>
    </row>
    <row r="1948" spans="1:37" x14ac:dyDescent="0.25">
      <c r="A1948" t="s">
        <v>38</v>
      </c>
      <c r="B1948">
        <v>101054818</v>
      </c>
      <c r="C1948">
        <v>57325</v>
      </c>
      <c r="D1948">
        <v>57377</v>
      </c>
      <c r="E1948" s="1">
        <v>44347</v>
      </c>
      <c r="F1948" s="2">
        <v>22</v>
      </c>
      <c r="G1948" s="2">
        <f t="shared" si="30"/>
        <v>5</v>
      </c>
      <c r="H1948" t="s">
        <v>67</v>
      </c>
      <c r="I1948" t="s">
        <v>40</v>
      </c>
      <c r="J1948" t="s">
        <v>41</v>
      </c>
      <c r="K1948" t="s">
        <v>68</v>
      </c>
      <c r="L1948" t="s">
        <v>45</v>
      </c>
      <c r="M1948" t="s">
        <v>69</v>
      </c>
      <c r="N1948" t="s">
        <v>45</v>
      </c>
      <c r="O1948" t="s">
        <v>347</v>
      </c>
      <c r="P1948" t="s">
        <v>350</v>
      </c>
      <c r="Q1948">
        <v>101055547</v>
      </c>
      <c r="R1948">
        <v>866</v>
      </c>
      <c r="S1948" s="1">
        <v>44350</v>
      </c>
      <c r="T1948" t="s">
        <v>48</v>
      </c>
      <c r="U1948">
        <v>37100</v>
      </c>
      <c r="V1948">
        <v>37190</v>
      </c>
      <c r="W1948">
        <v>1</v>
      </c>
      <c r="X1948">
        <v>0</v>
      </c>
      <c r="Y1948">
        <v>0</v>
      </c>
      <c r="AC1948" s="3">
        <v>582841</v>
      </c>
      <c r="AD1948">
        <v>0</v>
      </c>
      <c r="AE1948">
        <v>0</v>
      </c>
      <c r="AH1948" t="s">
        <v>51</v>
      </c>
      <c r="AI1948" t="s">
        <v>52</v>
      </c>
      <c r="AK1948" t="s">
        <v>59</v>
      </c>
    </row>
    <row r="1949" spans="1:37" x14ac:dyDescent="0.25">
      <c r="A1949" t="s">
        <v>38</v>
      </c>
      <c r="B1949">
        <v>101054819</v>
      </c>
      <c r="C1949">
        <v>57326</v>
      </c>
      <c r="D1949">
        <v>57396</v>
      </c>
      <c r="E1949" s="1">
        <v>44347</v>
      </c>
      <c r="F1949" s="2">
        <v>22</v>
      </c>
      <c r="G1949" s="2">
        <f t="shared" si="30"/>
        <v>5</v>
      </c>
      <c r="H1949" t="s">
        <v>67</v>
      </c>
      <c r="I1949" t="s">
        <v>40</v>
      </c>
      <c r="J1949" t="s">
        <v>41</v>
      </c>
      <c r="K1949" t="s">
        <v>68</v>
      </c>
      <c r="L1949" t="s">
        <v>45</v>
      </c>
      <c r="M1949" t="s">
        <v>69</v>
      </c>
      <c r="N1949" t="s">
        <v>45</v>
      </c>
      <c r="O1949" t="s">
        <v>347</v>
      </c>
      <c r="P1949" t="s">
        <v>350</v>
      </c>
      <c r="Q1949">
        <v>101055548</v>
      </c>
      <c r="R1949">
        <v>846</v>
      </c>
      <c r="S1949" s="1">
        <v>44350</v>
      </c>
      <c r="T1949" t="s">
        <v>48</v>
      </c>
      <c r="U1949">
        <v>40030</v>
      </c>
      <c r="V1949">
        <v>40230</v>
      </c>
      <c r="W1949">
        <v>1</v>
      </c>
      <c r="X1949">
        <v>0</v>
      </c>
      <c r="Y1949">
        <v>0</v>
      </c>
      <c r="AC1949" s="3">
        <v>628871</v>
      </c>
      <c r="AD1949">
        <v>0</v>
      </c>
      <c r="AE1949">
        <v>0</v>
      </c>
      <c r="AH1949" t="s">
        <v>51</v>
      </c>
      <c r="AI1949" t="s">
        <v>52</v>
      </c>
      <c r="AK1949" t="s">
        <v>59</v>
      </c>
    </row>
    <row r="1950" spans="1:37" x14ac:dyDescent="0.25">
      <c r="A1950" t="s">
        <v>38</v>
      </c>
      <c r="B1950">
        <v>101054820</v>
      </c>
      <c r="C1950">
        <v>57327</v>
      </c>
      <c r="D1950">
        <v>57314</v>
      </c>
      <c r="E1950" s="1">
        <v>44347</v>
      </c>
      <c r="F1950" s="2">
        <v>22</v>
      </c>
      <c r="G1950" s="2">
        <f t="shared" si="30"/>
        <v>5</v>
      </c>
      <c r="H1950" t="s">
        <v>67</v>
      </c>
      <c r="I1950" t="s">
        <v>40</v>
      </c>
      <c r="J1950" t="s">
        <v>41</v>
      </c>
      <c r="K1950" t="s">
        <v>68</v>
      </c>
      <c r="L1950" t="s">
        <v>45</v>
      </c>
      <c r="M1950" t="s">
        <v>69</v>
      </c>
      <c r="N1950" t="s">
        <v>45</v>
      </c>
      <c r="O1950" t="s">
        <v>205</v>
      </c>
      <c r="P1950" t="s">
        <v>206</v>
      </c>
      <c r="Q1950">
        <v>101055549</v>
      </c>
      <c r="R1950">
        <v>834</v>
      </c>
      <c r="S1950" s="1">
        <v>44349</v>
      </c>
      <c r="T1950" t="s">
        <v>48</v>
      </c>
      <c r="U1950">
        <v>35750</v>
      </c>
      <c r="V1950">
        <v>35790</v>
      </c>
      <c r="W1950">
        <v>1</v>
      </c>
      <c r="X1950">
        <v>0</v>
      </c>
      <c r="Y1950">
        <v>0</v>
      </c>
      <c r="AC1950" s="3">
        <v>561632</v>
      </c>
      <c r="AD1950">
        <v>0</v>
      </c>
      <c r="AE1950">
        <v>0</v>
      </c>
      <c r="AH1950" t="s">
        <v>51</v>
      </c>
      <c r="AI1950" t="s">
        <v>52</v>
      </c>
      <c r="AK1950" t="s">
        <v>59</v>
      </c>
    </row>
    <row r="1951" spans="1:37" x14ac:dyDescent="0.25">
      <c r="A1951" t="s">
        <v>38</v>
      </c>
      <c r="B1951">
        <v>101054821</v>
      </c>
      <c r="C1951">
        <v>57328</v>
      </c>
      <c r="D1951">
        <v>57315</v>
      </c>
      <c r="E1951" s="1">
        <v>44347</v>
      </c>
      <c r="F1951" s="2">
        <v>22</v>
      </c>
      <c r="G1951" s="2">
        <f t="shared" si="30"/>
        <v>5</v>
      </c>
      <c r="H1951" t="s">
        <v>67</v>
      </c>
      <c r="I1951" t="s">
        <v>40</v>
      </c>
      <c r="J1951" t="s">
        <v>41</v>
      </c>
      <c r="K1951" t="s">
        <v>68</v>
      </c>
      <c r="L1951" t="s">
        <v>45</v>
      </c>
      <c r="M1951" t="s">
        <v>69</v>
      </c>
      <c r="N1951" t="s">
        <v>45</v>
      </c>
      <c r="O1951" t="s">
        <v>205</v>
      </c>
      <c r="P1951" t="s">
        <v>206</v>
      </c>
      <c r="Q1951">
        <v>101055550</v>
      </c>
      <c r="R1951">
        <v>842</v>
      </c>
      <c r="S1951" s="1">
        <v>44349</v>
      </c>
      <c r="T1951" t="s">
        <v>48</v>
      </c>
      <c r="U1951">
        <v>35440</v>
      </c>
      <c r="V1951">
        <v>35450</v>
      </c>
      <c r="W1951">
        <v>1</v>
      </c>
      <c r="X1951">
        <v>0</v>
      </c>
      <c r="Y1951">
        <v>0</v>
      </c>
      <c r="AC1951" s="3">
        <v>556762</v>
      </c>
      <c r="AD1951">
        <v>0</v>
      </c>
      <c r="AE1951">
        <v>0</v>
      </c>
      <c r="AH1951" t="s">
        <v>51</v>
      </c>
      <c r="AI1951" t="s">
        <v>52</v>
      </c>
      <c r="AK1951" t="s">
        <v>59</v>
      </c>
    </row>
    <row r="1952" spans="1:37" x14ac:dyDescent="0.25">
      <c r="A1952" t="s">
        <v>38</v>
      </c>
      <c r="B1952">
        <v>101054822</v>
      </c>
      <c r="C1952">
        <v>57329</v>
      </c>
      <c r="D1952">
        <v>57323</v>
      </c>
      <c r="E1952" s="1">
        <v>44347</v>
      </c>
      <c r="F1952" s="2">
        <v>22</v>
      </c>
      <c r="G1952" s="2">
        <f t="shared" si="30"/>
        <v>5</v>
      </c>
      <c r="H1952" t="s">
        <v>67</v>
      </c>
      <c r="I1952" t="s">
        <v>40</v>
      </c>
      <c r="J1952" t="s">
        <v>41</v>
      </c>
      <c r="K1952" t="s">
        <v>68</v>
      </c>
      <c r="L1952" t="s">
        <v>45</v>
      </c>
      <c r="M1952" t="s">
        <v>69</v>
      </c>
      <c r="N1952" t="s">
        <v>45</v>
      </c>
      <c r="O1952" t="s">
        <v>529</v>
      </c>
      <c r="P1952" t="s">
        <v>349</v>
      </c>
      <c r="Q1952">
        <v>101055551</v>
      </c>
      <c r="R1952">
        <v>835</v>
      </c>
      <c r="S1952" s="1">
        <v>44349</v>
      </c>
      <c r="T1952" t="s">
        <v>48</v>
      </c>
      <c r="U1952">
        <v>36970</v>
      </c>
      <c r="V1952">
        <v>37010</v>
      </c>
      <c r="W1952">
        <v>1</v>
      </c>
      <c r="X1952">
        <v>0</v>
      </c>
      <c r="Y1952">
        <v>0</v>
      </c>
      <c r="AC1952" s="3">
        <v>580799</v>
      </c>
      <c r="AD1952">
        <v>0</v>
      </c>
      <c r="AE1952">
        <v>0</v>
      </c>
      <c r="AH1952" t="s">
        <v>51</v>
      </c>
      <c r="AI1952" t="s">
        <v>52</v>
      </c>
      <c r="AK1952" t="s">
        <v>59</v>
      </c>
    </row>
    <row r="1953" spans="1:37" x14ac:dyDescent="0.25">
      <c r="A1953" t="s">
        <v>38</v>
      </c>
      <c r="B1953">
        <v>101054823</v>
      </c>
      <c r="C1953">
        <v>57330</v>
      </c>
      <c r="D1953">
        <v>57607</v>
      </c>
      <c r="E1953" s="1">
        <v>44347</v>
      </c>
      <c r="F1953" s="2">
        <v>22</v>
      </c>
      <c r="G1953" s="2">
        <f t="shared" si="30"/>
        <v>5</v>
      </c>
      <c r="H1953" t="s">
        <v>67</v>
      </c>
      <c r="I1953" t="s">
        <v>40</v>
      </c>
      <c r="J1953" t="s">
        <v>41</v>
      </c>
      <c r="K1953" t="s">
        <v>68</v>
      </c>
      <c r="L1953" t="s">
        <v>45</v>
      </c>
      <c r="M1953" t="s">
        <v>69</v>
      </c>
      <c r="N1953" t="s">
        <v>45</v>
      </c>
      <c r="O1953" t="s">
        <v>205</v>
      </c>
      <c r="P1953" t="s">
        <v>206</v>
      </c>
      <c r="Q1953">
        <v>101055552</v>
      </c>
      <c r="R1953">
        <v>1096</v>
      </c>
      <c r="S1953" s="1">
        <v>44357</v>
      </c>
      <c r="T1953" t="s">
        <v>48</v>
      </c>
      <c r="U1953">
        <v>35070</v>
      </c>
      <c r="V1953">
        <v>35100</v>
      </c>
      <c r="W1953">
        <v>1</v>
      </c>
      <c r="X1953">
        <v>0</v>
      </c>
      <c r="Y1953">
        <v>0</v>
      </c>
      <c r="AC1953" s="3">
        <v>550950</v>
      </c>
      <c r="AD1953">
        <v>0</v>
      </c>
      <c r="AE1953">
        <v>0</v>
      </c>
      <c r="AH1953" t="s">
        <v>51</v>
      </c>
      <c r="AI1953" t="s">
        <v>52</v>
      </c>
      <c r="AK1953" t="s">
        <v>59</v>
      </c>
    </row>
    <row r="1954" spans="1:37" x14ac:dyDescent="0.25">
      <c r="A1954" t="s">
        <v>38</v>
      </c>
      <c r="B1954">
        <v>101054824</v>
      </c>
      <c r="C1954">
        <v>57331</v>
      </c>
      <c r="D1954">
        <v>57234</v>
      </c>
      <c r="E1954" s="1">
        <v>44347</v>
      </c>
      <c r="F1954" s="2">
        <v>22</v>
      </c>
      <c r="G1954" s="2">
        <f t="shared" si="30"/>
        <v>5</v>
      </c>
      <c r="H1954" t="s">
        <v>67</v>
      </c>
      <c r="I1954" t="s">
        <v>40</v>
      </c>
      <c r="J1954" t="s">
        <v>41</v>
      </c>
      <c r="K1954" t="s">
        <v>68</v>
      </c>
      <c r="L1954" t="s">
        <v>45</v>
      </c>
      <c r="M1954" t="s">
        <v>69</v>
      </c>
      <c r="N1954" t="s">
        <v>45</v>
      </c>
      <c r="O1954" t="s">
        <v>70</v>
      </c>
      <c r="P1954" t="s">
        <v>71</v>
      </c>
      <c r="Q1954">
        <v>101055553</v>
      </c>
      <c r="R1954">
        <v>879</v>
      </c>
      <c r="S1954" s="1">
        <v>44348</v>
      </c>
      <c r="T1954" t="s">
        <v>48</v>
      </c>
      <c r="U1954">
        <v>34260</v>
      </c>
      <c r="V1954">
        <v>34360</v>
      </c>
      <c r="W1954">
        <v>1</v>
      </c>
      <c r="X1954">
        <v>0</v>
      </c>
      <c r="Y1954">
        <v>0</v>
      </c>
      <c r="AC1954" s="3">
        <v>538225</v>
      </c>
      <c r="AD1954">
        <v>0</v>
      </c>
      <c r="AE1954">
        <v>0</v>
      </c>
      <c r="AH1954" t="s">
        <v>51</v>
      </c>
      <c r="AI1954" t="s">
        <v>52</v>
      </c>
      <c r="AK1954" t="s">
        <v>59</v>
      </c>
    </row>
    <row r="1955" spans="1:37" x14ac:dyDescent="0.25">
      <c r="A1955" t="s">
        <v>38</v>
      </c>
      <c r="B1955">
        <v>101054825</v>
      </c>
      <c r="C1955">
        <v>57332</v>
      </c>
      <c r="D1955">
        <v>57235</v>
      </c>
      <c r="E1955" s="1">
        <v>44347</v>
      </c>
      <c r="F1955" s="2">
        <v>22</v>
      </c>
      <c r="G1955" s="2">
        <f t="shared" si="30"/>
        <v>5</v>
      </c>
      <c r="H1955" t="s">
        <v>67</v>
      </c>
      <c r="I1955" t="s">
        <v>40</v>
      </c>
      <c r="J1955" t="s">
        <v>41</v>
      </c>
      <c r="K1955" t="s">
        <v>68</v>
      </c>
      <c r="L1955" t="s">
        <v>45</v>
      </c>
      <c r="M1955" t="s">
        <v>69</v>
      </c>
      <c r="N1955" t="s">
        <v>45</v>
      </c>
      <c r="O1955" t="s">
        <v>70</v>
      </c>
      <c r="P1955" t="s">
        <v>71</v>
      </c>
      <c r="Q1955">
        <v>101055554</v>
      </c>
      <c r="R1955">
        <v>837</v>
      </c>
      <c r="S1955" s="1">
        <v>44348</v>
      </c>
      <c r="T1955" t="s">
        <v>48</v>
      </c>
      <c r="U1955">
        <v>34540</v>
      </c>
      <c r="V1955">
        <v>34580</v>
      </c>
      <c r="W1955">
        <v>1</v>
      </c>
      <c r="X1955">
        <v>0</v>
      </c>
      <c r="Y1955">
        <v>0</v>
      </c>
      <c r="AC1955" s="3">
        <v>542623</v>
      </c>
      <c r="AD1955">
        <v>0</v>
      </c>
      <c r="AE1955">
        <v>0</v>
      </c>
      <c r="AH1955" t="s">
        <v>51</v>
      </c>
      <c r="AI1955" t="s">
        <v>52</v>
      </c>
      <c r="AK1955" t="s">
        <v>59</v>
      </c>
    </row>
    <row r="1956" spans="1:37" x14ac:dyDescent="0.25">
      <c r="A1956" t="s">
        <v>38</v>
      </c>
      <c r="B1956">
        <v>101054826</v>
      </c>
      <c r="C1956">
        <v>57333</v>
      </c>
      <c r="D1956">
        <v>57236</v>
      </c>
      <c r="E1956" s="1">
        <v>44347</v>
      </c>
      <c r="F1956" s="2">
        <v>22</v>
      </c>
      <c r="G1956" s="2">
        <f t="shared" si="30"/>
        <v>5</v>
      </c>
      <c r="H1956" t="s">
        <v>67</v>
      </c>
      <c r="I1956" t="s">
        <v>40</v>
      </c>
      <c r="J1956" t="s">
        <v>41</v>
      </c>
      <c r="K1956" t="s">
        <v>68</v>
      </c>
      <c r="L1956" t="s">
        <v>45</v>
      </c>
      <c r="M1956" t="s">
        <v>69</v>
      </c>
      <c r="N1956" t="s">
        <v>45</v>
      </c>
      <c r="O1956" t="s">
        <v>70</v>
      </c>
      <c r="P1956" t="s">
        <v>71</v>
      </c>
      <c r="Q1956">
        <v>101055555</v>
      </c>
      <c r="R1956">
        <v>841</v>
      </c>
      <c r="S1956" s="1">
        <v>44348</v>
      </c>
      <c r="T1956" t="s">
        <v>48</v>
      </c>
      <c r="U1956">
        <v>34540</v>
      </c>
      <c r="V1956">
        <v>34530</v>
      </c>
      <c r="W1956">
        <v>1</v>
      </c>
      <c r="X1956">
        <v>0</v>
      </c>
      <c r="Y1956">
        <v>0</v>
      </c>
      <c r="AC1956" s="3">
        <v>542623</v>
      </c>
      <c r="AD1956">
        <v>0</v>
      </c>
      <c r="AE1956">
        <v>0</v>
      </c>
      <c r="AH1956" t="s">
        <v>51</v>
      </c>
      <c r="AI1956" t="s">
        <v>52</v>
      </c>
      <c r="AK1956" t="s">
        <v>59</v>
      </c>
    </row>
    <row r="1957" spans="1:37" x14ac:dyDescent="0.25">
      <c r="A1957" t="s">
        <v>38</v>
      </c>
      <c r="B1957">
        <v>101054827</v>
      </c>
      <c r="C1957">
        <v>57334</v>
      </c>
      <c r="E1957" s="1">
        <v>44347</v>
      </c>
      <c r="F1957" s="2">
        <v>22</v>
      </c>
      <c r="G1957" s="2">
        <f t="shared" si="30"/>
        <v>5</v>
      </c>
      <c r="H1957" t="s">
        <v>67</v>
      </c>
      <c r="I1957" t="s">
        <v>40</v>
      </c>
      <c r="J1957" t="s">
        <v>41</v>
      </c>
      <c r="K1957" t="s">
        <v>68</v>
      </c>
      <c r="L1957" t="s">
        <v>45</v>
      </c>
      <c r="M1957" t="s">
        <v>69</v>
      </c>
      <c r="N1957" t="s">
        <v>45</v>
      </c>
      <c r="O1957" t="s">
        <v>410</v>
      </c>
      <c r="P1957" t="s">
        <v>411</v>
      </c>
      <c r="Q1957">
        <v>101055556</v>
      </c>
      <c r="R1957">
        <v>57760</v>
      </c>
      <c r="S1957" s="1">
        <v>44350</v>
      </c>
      <c r="T1957" t="s">
        <v>412</v>
      </c>
      <c r="U1957">
        <v>32970</v>
      </c>
      <c r="V1957">
        <v>32970</v>
      </c>
      <c r="W1957">
        <v>1</v>
      </c>
      <c r="X1957">
        <v>0</v>
      </c>
      <c r="Y1957">
        <v>0</v>
      </c>
      <c r="AC1957" s="3">
        <v>517959</v>
      </c>
      <c r="AD1957">
        <v>448500</v>
      </c>
      <c r="AE1957">
        <v>19890</v>
      </c>
      <c r="AH1957" t="s">
        <v>51</v>
      </c>
      <c r="AI1957" t="s">
        <v>52</v>
      </c>
      <c r="AK1957" t="s">
        <v>59</v>
      </c>
    </row>
    <row r="1958" spans="1:37" x14ac:dyDescent="0.25">
      <c r="A1958" t="s">
        <v>38</v>
      </c>
      <c r="B1958">
        <v>101054828</v>
      </c>
      <c r="C1958">
        <v>57335</v>
      </c>
      <c r="E1958" s="1">
        <v>44347</v>
      </c>
      <c r="F1958" s="2">
        <v>22</v>
      </c>
      <c r="G1958" s="2">
        <f t="shared" si="30"/>
        <v>5</v>
      </c>
      <c r="H1958" t="s">
        <v>67</v>
      </c>
      <c r="I1958" t="s">
        <v>40</v>
      </c>
      <c r="J1958" t="s">
        <v>41</v>
      </c>
      <c r="K1958" t="s">
        <v>68</v>
      </c>
      <c r="L1958" t="s">
        <v>45</v>
      </c>
      <c r="M1958" t="s">
        <v>69</v>
      </c>
      <c r="N1958" t="s">
        <v>45</v>
      </c>
      <c r="O1958" t="s">
        <v>410</v>
      </c>
      <c r="P1958" t="s">
        <v>411</v>
      </c>
      <c r="Q1958">
        <v>101055557</v>
      </c>
      <c r="R1958">
        <v>830</v>
      </c>
      <c r="S1958" s="1">
        <v>44350</v>
      </c>
      <c r="T1958" t="s">
        <v>412</v>
      </c>
      <c r="U1958">
        <v>34600</v>
      </c>
      <c r="V1958">
        <v>34610</v>
      </c>
      <c r="W1958">
        <v>1</v>
      </c>
      <c r="X1958">
        <v>0</v>
      </c>
      <c r="Y1958">
        <v>0</v>
      </c>
      <c r="AC1958" s="3">
        <v>543566</v>
      </c>
      <c r="AD1958">
        <v>448500</v>
      </c>
      <c r="AE1958">
        <v>-1300</v>
      </c>
      <c r="AH1958" t="s">
        <v>51</v>
      </c>
      <c r="AI1958" t="s">
        <v>52</v>
      </c>
      <c r="AK1958" t="s">
        <v>59</v>
      </c>
    </row>
    <row r="1959" spans="1:37" x14ac:dyDescent="0.25">
      <c r="A1959" t="s">
        <v>38</v>
      </c>
      <c r="B1959">
        <v>101054829</v>
      </c>
      <c r="C1959">
        <v>57336</v>
      </c>
      <c r="E1959" s="1">
        <v>44347</v>
      </c>
      <c r="F1959" s="2">
        <v>22</v>
      </c>
      <c r="G1959" s="2">
        <f t="shared" si="30"/>
        <v>5</v>
      </c>
      <c r="H1959" t="s">
        <v>67</v>
      </c>
      <c r="I1959" t="s">
        <v>40</v>
      </c>
      <c r="J1959" t="s">
        <v>41</v>
      </c>
      <c r="K1959" t="s">
        <v>68</v>
      </c>
      <c r="L1959" t="s">
        <v>45</v>
      </c>
      <c r="M1959" t="s">
        <v>69</v>
      </c>
      <c r="N1959" t="s">
        <v>45</v>
      </c>
      <c r="O1959" t="s">
        <v>410</v>
      </c>
      <c r="P1959" t="s">
        <v>411</v>
      </c>
      <c r="Q1959">
        <v>101055558</v>
      </c>
      <c r="R1959">
        <v>824</v>
      </c>
      <c r="S1959" s="1">
        <v>44350</v>
      </c>
      <c r="T1959" t="s">
        <v>412</v>
      </c>
      <c r="U1959">
        <v>34530</v>
      </c>
      <c r="V1959">
        <v>34570</v>
      </c>
      <c r="W1959">
        <v>1</v>
      </c>
      <c r="X1959">
        <v>0</v>
      </c>
      <c r="Y1959">
        <v>0</v>
      </c>
      <c r="AC1959" s="3">
        <v>542466</v>
      </c>
      <c r="AD1959">
        <v>448500</v>
      </c>
      <c r="AE1959">
        <v>-390</v>
      </c>
      <c r="AH1959" t="s">
        <v>51</v>
      </c>
      <c r="AI1959" t="s">
        <v>52</v>
      </c>
      <c r="AK1959" t="s">
        <v>59</v>
      </c>
    </row>
    <row r="1960" spans="1:37" x14ac:dyDescent="0.25">
      <c r="A1960" t="s">
        <v>38</v>
      </c>
      <c r="B1960">
        <v>101054830</v>
      </c>
      <c r="C1960">
        <v>57337</v>
      </c>
      <c r="E1960" s="1">
        <v>44347</v>
      </c>
      <c r="F1960" s="2">
        <v>22</v>
      </c>
      <c r="G1960" s="2">
        <f t="shared" si="30"/>
        <v>5</v>
      </c>
      <c r="H1960" t="s">
        <v>204</v>
      </c>
      <c r="I1960" t="s">
        <v>40</v>
      </c>
      <c r="J1960" t="s">
        <v>41</v>
      </c>
      <c r="K1960" t="s">
        <v>68</v>
      </c>
      <c r="L1960" t="s">
        <v>45</v>
      </c>
      <c r="M1960" t="s">
        <v>44</v>
      </c>
      <c r="N1960" t="s">
        <v>45</v>
      </c>
      <c r="O1960" t="s">
        <v>663</v>
      </c>
      <c r="P1960" t="s">
        <v>664</v>
      </c>
      <c r="Q1960">
        <v>101055559</v>
      </c>
      <c r="R1960">
        <v>76440</v>
      </c>
      <c r="S1960" s="1">
        <v>44351</v>
      </c>
      <c r="T1960" t="s">
        <v>170</v>
      </c>
      <c r="U1960">
        <v>36430</v>
      </c>
      <c r="V1960">
        <v>36430</v>
      </c>
      <c r="W1960">
        <v>1</v>
      </c>
      <c r="X1960">
        <v>0</v>
      </c>
      <c r="Y1960">
        <v>0</v>
      </c>
      <c r="AC1960" s="3">
        <v>572315</v>
      </c>
      <c r="AD1960">
        <v>448500</v>
      </c>
      <c r="AE1960">
        <v>-25090</v>
      </c>
      <c r="AH1960" t="s">
        <v>51</v>
      </c>
      <c r="AI1960" t="s">
        <v>52</v>
      </c>
      <c r="AK1960" t="s">
        <v>59</v>
      </c>
    </row>
    <row r="1961" spans="1:37" x14ac:dyDescent="0.25">
      <c r="A1961" t="s">
        <v>38</v>
      </c>
      <c r="B1961">
        <v>101054831</v>
      </c>
      <c r="C1961">
        <v>57338</v>
      </c>
      <c r="E1961" s="1">
        <v>44347</v>
      </c>
      <c r="F1961" s="2">
        <v>22</v>
      </c>
      <c r="G1961" s="2">
        <f t="shared" si="30"/>
        <v>5</v>
      </c>
      <c r="H1961" t="s">
        <v>67</v>
      </c>
      <c r="I1961" t="s">
        <v>40</v>
      </c>
      <c r="J1961" t="s">
        <v>41</v>
      </c>
      <c r="K1961" t="s">
        <v>68</v>
      </c>
      <c r="L1961" t="s">
        <v>45</v>
      </c>
      <c r="M1961" t="s">
        <v>69</v>
      </c>
      <c r="N1961" t="s">
        <v>45</v>
      </c>
      <c r="O1961" t="s">
        <v>242</v>
      </c>
      <c r="P1961" t="s">
        <v>244</v>
      </c>
      <c r="Q1961">
        <v>101055560</v>
      </c>
      <c r="R1961">
        <v>57754</v>
      </c>
      <c r="S1961" s="1">
        <v>44349</v>
      </c>
      <c r="T1961" t="s">
        <v>78</v>
      </c>
      <c r="U1961">
        <v>36610</v>
      </c>
      <c r="V1961">
        <v>36600</v>
      </c>
      <c r="W1961">
        <v>1</v>
      </c>
      <c r="X1961">
        <v>0</v>
      </c>
      <c r="Y1961">
        <v>0</v>
      </c>
      <c r="AC1961" s="3">
        <v>575143</v>
      </c>
      <c r="AD1961">
        <v>448500</v>
      </c>
      <c r="AE1961">
        <v>-27430</v>
      </c>
      <c r="AH1961" t="s">
        <v>51</v>
      </c>
      <c r="AI1961" t="s">
        <v>52</v>
      </c>
      <c r="AK1961" t="s">
        <v>59</v>
      </c>
    </row>
    <row r="1962" spans="1:37" x14ac:dyDescent="0.25">
      <c r="A1962" t="s">
        <v>38</v>
      </c>
      <c r="B1962">
        <v>101054832</v>
      </c>
      <c r="C1962">
        <v>57339</v>
      </c>
      <c r="E1962" s="1">
        <v>44347</v>
      </c>
      <c r="F1962" s="2">
        <v>22</v>
      </c>
      <c r="G1962" s="2">
        <f t="shared" si="30"/>
        <v>5</v>
      </c>
      <c r="H1962" t="s">
        <v>67</v>
      </c>
      <c r="I1962" t="s">
        <v>40</v>
      </c>
      <c r="J1962" t="s">
        <v>41</v>
      </c>
      <c r="K1962" t="s">
        <v>68</v>
      </c>
      <c r="L1962" t="s">
        <v>45</v>
      </c>
      <c r="M1962" t="s">
        <v>69</v>
      </c>
      <c r="N1962" t="s">
        <v>45</v>
      </c>
      <c r="O1962" t="s">
        <v>410</v>
      </c>
      <c r="P1962" t="s">
        <v>411</v>
      </c>
      <c r="Q1962">
        <v>101055561</v>
      </c>
      <c r="R1962">
        <v>850</v>
      </c>
      <c r="S1962" s="1">
        <v>44350</v>
      </c>
      <c r="T1962" t="s">
        <v>412</v>
      </c>
      <c r="U1962">
        <v>33560</v>
      </c>
      <c r="V1962">
        <v>33630</v>
      </c>
      <c r="W1962">
        <v>1</v>
      </c>
      <c r="X1962">
        <v>0</v>
      </c>
      <c r="Y1962">
        <v>0</v>
      </c>
      <c r="AC1962" s="3">
        <v>527228</v>
      </c>
      <c r="AD1962">
        <v>448500</v>
      </c>
      <c r="AE1962">
        <v>12220</v>
      </c>
      <c r="AH1962" t="s">
        <v>51</v>
      </c>
      <c r="AI1962" t="s">
        <v>52</v>
      </c>
      <c r="AK1962" t="s">
        <v>59</v>
      </c>
    </row>
    <row r="1963" spans="1:37" x14ac:dyDescent="0.25">
      <c r="A1963" t="s">
        <v>38</v>
      </c>
      <c r="B1963">
        <v>101054833</v>
      </c>
      <c r="C1963">
        <v>57340</v>
      </c>
      <c r="E1963" s="1">
        <v>44347</v>
      </c>
      <c r="F1963" s="2">
        <v>22</v>
      </c>
      <c r="G1963" s="2">
        <f t="shared" si="30"/>
        <v>5</v>
      </c>
      <c r="H1963" t="s">
        <v>67</v>
      </c>
      <c r="I1963" t="s">
        <v>40</v>
      </c>
      <c r="J1963" t="s">
        <v>41</v>
      </c>
      <c r="K1963" t="s">
        <v>68</v>
      </c>
      <c r="L1963" t="s">
        <v>45</v>
      </c>
      <c r="M1963" t="s">
        <v>69</v>
      </c>
      <c r="N1963" t="s">
        <v>45</v>
      </c>
      <c r="O1963" t="s">
        <v>410</v>
      </c>
      <c r="P1963" t="s">
        <v>411</v>
      </c>
      <c r="Q1963">
        <v>101055562</v>
      </c>
      <c r="R1963">
        <v>873</v>
      </c>
      <c r="S1963" s="1">
        <v>44350</v>
      </c>
      <c r="T1963" t="s">
        <v>412</v>
      </c>
      <c r="U1963">
        <v>34250</v>
      </c>
      <c r="V1963">
        <v>34070</v>
      </c>
      <c r="W1963">
        <v>1</v>
      </c>
      <c r="X1963">
        <v>0</v>
      </c>
      <c r="Y1963">
        <v>0</v>
      </c>
      <c r="AC1963" s="3">
        <v>538068</v>
      </c>
      <c r="AD1963">
        <v>448500</v>
      </c>
      <c r="AE1963">
        <v>3250</v>
      </c>
      <c r="AH1963" t="s">
        <v>51</v>
      </c>
      <c r="AI1963" t="s">
        <v>52</v>
      </c>
      <c r="AK1963" t="s">
        <v>59</v>
      </c>
    </row>
    <row r="1964" spans="1:37" x14ac:dyDescent="0.25">
      <c r="A1964" t="s">
        <v>38</v>
      </c>
      <c r="B1964">
        <v>101054834</v>
      </c>
      <c r="C1964">
        <v>57341</v>
      </c>
      <c r="E1964" s="1">
        <v>44347</v>
      </c>
      <c r="F1964" s="2">
        <v>22</v>
      </c>
      <c r="G1964" s="2">
        <f t="shared" si="30"/>
        <v>5</v>
      </c>
      <c r="H1964" t="s">
        <v>67</v>
      </c>
      <c r="I1964" t="s">
        <v>40</v>
      </c>
      <c r="J1964" t="s">
        <v>41</v>
      </c>
      <c r="K1964" t="s">
        <v>68</v>
      </c>
      <c r="L1964" t="s">
        <v>45</v>
      </c>
      <c r="M1964" t="s">
        <v>69</v>
      </c>
      <c r="N1964" t="s">
        <v>45</v>
      </c>
      <c r="O1964" t="s">
        <v>549</v>
      </c>
      <c r="P1964" t="s">
        <v>550</v>
      </c>
      <c r="Q1964">
        <v>101055563</v>
      </c>
      <c r="R1964">
        <v>820</v>
      </c>
      <c r="S1964" s="1">
        <v>44349</v>
      </c>
      <c r="T1964" t="s">
        <v>78</v>
      </c>
      <c r="U1964">
        <v>35530</v>
      </c>
      <c r="V1964">
        <v>35560</v>
      </c>
      <c r="W1964">
        <v>1</v>
      </c>
      <c r="X1964">
        <v>0</v>
      </c>
      <c r="Y1964">
        <v>0</v>
      </c>
      <c r="AC1964" s="3">
        <v>558176</v>
      </c>
      <c r="AD1964">
        <v>448500</v>
      </c>
      <c r="AE1964">
        <v>-13390</v>
      </c>
      <c r="AH1964" t="s">
        <v>51</v>
      </c>
      <c r="AI1964" t="s">
        <v>52</v>
      </c>
      <c r="AK1964" t="s">
        <v>59</v>
      </c>
    </row>
    <row r="1965" spans="1:37" x14ac:dyDescent="0.25">
      <c r="A1965" t="s">
        <v>38</v>
      </c>
      <c r="B1965">
        <v>101054835</v>
      </c>
      <c r="C1965">
        <v>57342</v>
      </c>
      <c r="E1965" s="1">
        <v>44347</v>
      </c>
      <c r="F1965" s="2">
        <v>22</v>
      </c>
      <c r="G1965" s="2">
        <f t="shared" si="30"/>
        <v>5</v>
      </c>
      <c r="H1965" t="s">
        <v>67</v>
      </c>
      <c r="I1965" t="s">
        <v>40</v>
      </c>
      <c r="J1965" t="s">
        <v>41</v>
      </c>
      <c r="K1965" t="s">
        <v>68</v>
      </c>
      <c r="L1965" t="s">
        <v>45</v>
      </c>
      <c r="M1965" t="s">
        <v>69</v>
      </c>
      <c r="N1965" t="s">
        <v>45</v>
      </c>
      <c r="O1965" t="s">
        <v>549</v>
      </c>
      <c r="P1965" t="s">
        <v>550</v>
      </c>
      <c r="Q1965">
        <v>101055564</v>
      </c>
      <c r="R1965">
        <v>57744</v>
      </c>
      <c r="S1965" s="1">
        <v>44349</v>
      </c>
      <c r="T1965" t="s">
        <v>78</v>
      </c>
      <c r="U1965">
        <v>36710</v>
      </c>
      <c r="V1965">
        <v>36730</v>
      </c>
      <c r="W1965">
        <v>1</v>
      </c>
      <c r="X1965">
        <v>0</v>
      </c>
      <c r="Y1965">
        <v>0</v>
      </c>
      <c r="AC1965" s="3">
        <v>576714</v>
      </c>
      <c r="AD1965">
        <v>448500</v>
      </c>
      <c r="AE1965">
        <v>-28730</v>
      </c>
      <c r="AH1965" t="s">
        <v>51</v>
      </c>
      <c r="AI1965" t="s">
        <v>52</v>
      </c>
      <c r="AK1965" t="s">
        <v>59</v>
      </c>
    </row>
    <row r="1966" spans="1:37" x14ac:dyDescent="0.25">
      <c r="A1966" t="s">
        <v>38</v>
      </c>
      <c r="B1966">
        <v>101054836</v>
      </c>
      <c r="C1966">
        <v>57343</v>
      </c>
      <c r="E1966" s="1">
        <v>44347</v>
      </c>
      <c r="F1966" s="2">
        <v>22</v>
      </c>
      <c r="G1966" s="2">
        <f t="shared" si="30"/>
        <v>5</v>
      </c>
      <c r="H1966" t="s">
        <v>67</v>
      </c>
      <c r="I1966" t="s">
        <v>40</v>
      </c>
      <c r="J1966" t="s">
        <v>41</v>
      </c>
      <c r="K1966" t="s">
        <v>68</v>
      </c>
      <c r="L1966" t="s">
        <v>45</v>
      </c>
      <c r="M1966" t="s">
        <v>69</v>
      </c>
      <c r="N1966" t="s">
        <v>45</v>
      </c>
      <c r="O1966" t="s">
        <v>549</v>
      </c>
      <c r="P1966" t="s">
        <v>550</v>
      </c>
      <c r="Q1966">
        <v>101055565</v>
      </c>
      <c r="R1966">
        <v>892</v>
      </c>
      <c r="S1966" s="1">
        <v>44350</v>
      </c>
      <c r="T1966" t="s">
        <v>78</v>
      </c>
      <c r="U1966">
        <v>36460</v>
      </c>
      <c r="V1966">
        <v>36520</v>
      </c>
      <c r="W1966">
        <v>1</v>
      </c>
      <c r="X1966">
        <v>0</v>
      </c>
      <c r="Y1966">
        <v>0</v>
      </c>
      <c r="AC1966" s="3">
        <v>572787</v>
      </c>
      <c r="AD1966">
        <v>448500</v>
      </c>
      <c r="AE1966">
        <v>-25480</v>
      </c>
      <c r="AH1966" t="s">
        <v>51</v>
      </c>
      <c r="AI1966" t="s">
        <v>52</v>
      </c>
      <c r="AK1966" t="s">
        <v>59</v>
      </c>
    </row>
    <row r="1967" spans="1:37" x14ac:dyDescent="0.25">
      <c r="A1967" t="s">
        <v>38</v>
      </c>
      <c r="B1967">
        <v>101054837</v>
      </c>
      <c r="C1967">
        <v>57344</v>
      </c>
      <c r="E1967" s="1">
        <v>44347</v>
      </c>
      <c r="F1967" s="2">
        <v>22</v>
      </c>
      <c r="G1967" s="2">
        <f t="shared" si="30"/>
        <v>5</v>
      </c>
      <c r="H1967" t="s">
        <v>67</v>
      </c>
      <c r="I1967" t="s">
        <v>40</v>
      </c>
      <c r="J1967" t="s">
        <v>41</v>
      </c>
      <c r="K1967" t="s">
        <v>68</v>
      </c>
      <c r="L1967" t="s">
        <v>45</v>
      </c>
      <c r="M1967" t="s">
        <v>69</v>
      </c>
      <c r="N1967" t="s">
        <v>45</v>
      </c>
      <c r="O1967" t="s">
        <v>240</v>
      </c>
      <c r="P1967" t="s">
        <v>241</v>
      </c>
      <c r="Q1967">
        <v>101055566</v>
      </c>
      <c r="R1967">
        <v>57731</v>
      </c>
      <c r="S1967" s="1">
        <v>44348</v>
      </c>
      <c r="T1967" t="s">
        <v>170</v>
      </c>
      <c r="U1967">
        <v>36930</v>
      </c>
      <c r="V1967">
        <v>36890</v>
      </c>
      <c r="W1967">
        <v>1</v>
      </c>
      <c r="X1967">
        <v>0</v>
      </c>
      <c r="Y1967">
        <v>0</v>
      </c>
      <c r="AC1967" s="3">
        <v>580170</v>
      </c>
      <c r="AD1967">
        <v>448500</v>
      </c>
      <c r="AE1967">
        <v>-31590</v>
      </c>
      <c r="AH1967" t="s">
        <v>51</v>
      </c>
      <c r="AI1967" t="s">
        <v>52</v>
      </c>
      <c r="AK1967" t="s">
        <v>59</v>
      </c>
    </row>
    <row r="1968" spans="1:37" x14ac:dyDescent="0.25">
      <c r="A1968" t="s">
        <v>38</v>
      </c>
      <c r="B1968">
        <v>101054838</v>
      </c>
      <c r="C1968">
        <v>57345</v>
      </c>
      <c r="E1968" s="1">
        <v>44347</v>
      </c>
      <c r="F1968" s="2">
        <v>22</v>
      </c>
      <c r="G1968" s="2">
        <f t="shared" si="30"/>
        <v>5</v>
      </c>
      <c r="H1968" t="s">
        <v>67</v>
      </c>
      <c r="I1968" t="s">
        <v>40</v>
      </c>
      <c r="J1968" t="s">
        <v>41</v>
      </c>
      <c r="K1968" t="s">
        <v>68</v>
      </c>
      <c r="L1968" t="s">
        <v>45</v>
      </c>
      <c r="M1968" t="s">
        <v>69</v>
      </c>
      <c r="N1968" t="s">
        <v>45</v>
      </c>
      <c r="O1968" t="s">
        <v>240</v>
      </c>
      <c r="P1968" t="s">
        <v>241</v>
      </c>
      <c r="Q1968">
        <v>101055567</v>
      </c>
      <c r="R1968">
        <v>57740</v>
      </c>
      <c r="S1968" s="1">
        <v>44348</v>
      </c>
      <c r="T1968" t="s">
        <v>170</v>
      </c>
      <c r="U1968">
        <v>36680</v>
      </c>
      <c r="V1968">
        <v>36710</v>
      </c>
      <c r="W1968">
        <v>1</v>
      </c>
      <c r="X1968">
        <v>0</v>
      </c>
      <c r="Y1968">
        <v>0</v>
      </c>
      <c r="AC1968" s="3">
        <v>576243</v>
      </c>
      <c r="AD1968">
        <v>448500</v>
      </c>
      <c r="AE1968">
        <v>-28340</v>
      </c>
      <c r="AH1968" t="s">
        <v>51</v>
      </c>
      <c r="AI1968" t="s">
        <v>52</v>
      </c>
      <c r="AK1968" t="s">
        <v>59</v>
      </c>
    </row>
    <row r="1969" spans="1:37" x14ac:dyDescent="0.25">
      <c r="A1969" t="s">
        <v>38</v>
      </c>
      <c r="B1969">
        <v>101054839</v>
      </c>
      <c r="C1969">
        <v>57346</v>
      </c>
      <c r="E1969" s="1">
        <v>44347</v>
      </c>
      <c r="F1969" s="2">
        <v>22</v>
      </c>
      <c r="G1969" s="2">
        <f t="shared" si="30"/>
        <v>5</v>
      </c>
      <c r="H1969" t="s">
        <v>67</v>
      </c>
      <c r="I1969" t="s">
        <v>40</v>
      </c>
      <c r="J1969" t="s">
        <v>41</v>
      </c>
      <c r="K1969" t="s">
        <v>68</v>
      </c>
      <c r="L1969" t="s">
        <v>45</v>
      </c>
      <c r="M1969" t="s">
        <v>69</v>
      </c>
      <c r="N1969" t="s">
        <v>45</v>
      </c>
      <c r="O1969" t="s">
        <v>240</v>
      </c>
      <c r="P1969" t="s">
        <v>241</v>
      </c>
      <c r="Q1969">
        <v>101055568</v>
      </c>
      <c r="R1969">
        <v>57759</v>
      </c>
      <c r="S1969" s="1">
        <v>44348</v>
      </c>
      <c r="T1969" t="s">
        <v>170</v>
      </c>
      <c r="U1969">
        <v>36430</v>
      </c>
      <c r="V1969">
        <v>36440</v>
      </c>
      <c r="W1969">
        <v>1</v>
      </c>
      <c r="X1969">
        <v>0</v>
      </c>
      <c r="Y1969">
        <v>0</v>
      </c>
      <c r="AC1969" s="3">
        <v>572315</v>
      </c>
      <c r="AD1969">
        <v>448500</v>
      </c>
      <c r="AE1969">
        <v>-25090</v>
      </c>
      <c r="AH1969" t="s">
        <v>51</v>
      </c>
      <c r="AI1969" t="s">
        <v>52</v>
      </c>
      <c r="AK1969" t="s">
        <v>59</v>
      </c>
    </row>
    <row r="1970" spans="1:37" x14ac:dyDescent="0.25">
      <c r="A1970" t="s">
        <v>38</v>
      </c>
      <c r="B1970">
        <v>101054840</v>
      </c>
      <c r="C1970">
        <v>57347</v>
      </c>
      <c r="E1970" s="1">
        <v>44347</v>
      </c>
      <c r="F1970" s="2">
        <v>22</v>
      </c>
      <c r="G1970" s="2">
        <f t="shared" si="30"/>
        <v>5</v>
      </c>
      <c r="H1970" t="s">
        <v>67</v>
      </c>
      <c r="I1970" t="s">
        <v>40</v>
      </c>
      <c r="J1970" t="s">
        <v>41</v>
      </c>
      <c r="K1970" t="s">
        <v>68</v>
      </c>
      <c r="L1970" t="s">
        <v>45</v>
      </c>
      <c r="M1970" t="s">
        <v>69</v>
      </c>
      <c r="N1970" t="s">
        <v>45</v>
      </c>
      <c r="O1970" t="s">
        <v>240</v>
      </c>
      <c r="P1970" t="s">
        <v>241</v>
      </c>
      <c r="Q1970">
        <v>101055569</v>
      </c>
      <c r="R1970">
        <v>858</v>
      </c>
      <c r="S1970" s="1">
        <v>44348</v>
      </c>
      <c r="T1970" t="s">
        <v>170</v>
      </c>
      <c r="U1970">
        <v>36380</v>
      </c>
      <c r="V1970">
        <v>36440</v>
      </c>
      <c r="W1970">
        <v>1</v>
      </c>
      <c r="X1970">
        <v>0</v>
      </c>
      <c r="Y1970">
        <v>0</v>
      </c>
      <c r="AC1970" s="3">
        <v>571530</v>
      </c>
      <c r="AD1970">
        <v>448500</v>
      </c>
      <c r="AE1970">
        <v>-24440</v>
      </c>
      <c r="AH1970" t="s">
        <v>51</v>
      </c>
      <c r="AI1970" t="s">
        <v>52</v>
      </c>
      <c r="AK1970" t="s">
        <v>59</v>
      </c>
    </row>
    <row r="1971" spans="1:37" x14ac:dyDescent="0.25">
      <c r="A1971" t="s">
        <v>38</v>
      </c>
      <c r="B1971">
        <v>101054841</v>
      </c>
      <c r="C1971">
        <v>57348</v>
      </c>
      <c r="E1971" s="1">
        <v>44347</v>
      </c>
      <c r="F1971" s="2">
        <v>22</v>
      </c>
      <c r="G1971" s="2">
        <f t="shared" si="30"/>
        <v>5</v>
      </c>
      <c r="H1971" t="s">
        <v>67</v>
      </c>
      <c r="I1971" t="s">
        <v>40</v>
      </c>
      <c r="J1971" t="s">
        <v>41</v>
      </c>
      <c r="K1971" t="s">
        <v>68</v>
      </c>
      <c r="L1971" t="s">
        <v>45</v>
      </c>
      <c r="M1971" t="s">
        <v>69</v>
      </c>
      <c r="N1971" t="s">
        <v>45</v>
      </c>
      <c r="O1971" t="s">
        <v>240</v>
      </c>
      <c r="P1971" t="s">
        <v>241</v>
      </c>
      <c r="Q1971">
        <v>101055570</v>
      </c>
      <c r="R1971">
        <v>849</v>
      </c>
      <c r="S1971" s="1">
        <v>44348</v>
      </c>
      <c r="T1971" t="s">
        <v>170</v>
      </c>
      <c r="U1971">
        <v>36470</v>
      </c>
      <c r="V1971">
        <v>36560</v>
      </c>
      <c r="W1971">
        <v>1</v>
      </c>
      <c r="X1971">
        <v>0</v>
      </c>
      <c r="Y1971">
        <v>0</v>
      </c>
      <c r="AC1971" s="3">
        <v>572944</v>
      </c>
      <c r="AD1971">
        <v>448500</v>
      </c>
      <c r="AE1971">
        <v>-25610</v>
      </c>
      <c r="AH1971" t="s">
        <v>51</v>
      </c>
      <c r="AI1971" t="s">
        <v>52</v>
      </c>
      <c r="AK1971" t="s">
        <v>59</v>
      </c>
    </row>
    <row r="1972" spans="1:37" x14ac:dyDescent="0.25">
      <c r="A1972" t="s">
        <v>38</v>
      </c>
      <c r="B1972">
        <v>101054842</v>
      </c>
      <c r="C1972">
        <v>57349</v>
      </c>
      <c r="E1972" s="1">
        <v>44347</v>
      </c>
      <c r="F1972" s="2">
        <v>22</v>
      </c>
      <c r="G1972" s="2">
        <f t="shared" si="30"/>
        <v>5</v>
      </c>
      <c r="H1972" t="s">
        <v>67</v>
      </c>
      <c r="I1972" t="s">
        <v>40</v>
      </c>
      <c r="J1972" t="s">
        <v>41</v>
      </c>
      <c r="K1972" t="s">
        <v>68</v>
      </c>
      <c r="L1972" t="s">
        <v>45</v>
      </c>
      <c r="M1972" t="s">
        <v>69</v>
      </c>
      <c r="N1972" t="s">
        <v>45</v>
      </c>
      <c r="O1972" t="s">
        <v>240</v>
      </c>
      <c r="P1972" t="s">
        <v>241</v>
      </c>
      <c r="Q1972">
        <v>101055571</v>
      </c>
      <c r="R1972">
        <v>838</v>
      </c>
      <c r="S1972" s="1">
        <v>44348</v>
      </c>
      <c r="T1972" t="s">
        <v>170</v>
      </c>
      <c r="U1972">
        <v>36330</v>
      </c>
      <c r="V1972">
        <v>36340</v>
      </c>
      <c r="W1972">
        <v>1</v>
      </c>
      <c r="X1972">
        <v>0</v>
      </c>
      <c r="Y1972">
        <v>0</v>
      </c>
      <c r="AC1972" s="3">
        <v>570744</v>
      </c>
      <c r="AD1972">
        <v>448500</v>
      </c>
      <c r="AE1972">
        <v>-23790</v>
      </c>
      <c r="AH1972" t="s">
        <v>51</v>
      </c>
      <c r="AI1972" t="s">
        <v>52</v>
      </c>
      <c r="AK1972" t="s">
        <v>59</v>
      </c>
    </row>
    <row r="1973" spans="1:37" x14ac:dyDescent="0.25">
      <c r="A1973" t="s">
        <v>38</v>
      </c>
      <c r="B1973">
        <v>101054843</v>
      </c>
      <c r="C1973">
        <v>57350</v>
      </c>
      <c r="E1973" s="1">
        <v>44347</v>
      </c>
      <c r="F1973" s="2">
        <v>22</v>
      </c>
      <c r="G1973" s="2">
        <f t="shared" si="30"/>
        <v>5</v>
      </c>
      <c r="H1973" t="s">
        <v>67</v>
      </c>
      <c r="I1973" t="s">
        <v>40</v>
      </c>
      <c r="J1973" t="s">
        <v>41</v>
      </c>
      <c r="K1973" t="s">
        <v>68</v>
      </c>
      <c r="L1973" t="s">
        <v>45</v>
      </c>
      <c r="M1973" t="s">
        <v>69</v>
      </c>
      <c r="N1973" t="s">
        <v>45</v>
      </c>
      <c r="O1973" t="s">
        <v>240</v>
      </c>
      <c r="P1973" t="s">
        <v>241</v>
      </c>
      <c r="Q1973">
        <v>101055572</v>
      </c>
      <c r="R1973">
        <v>829</v>
      </c>
      <c r="S1973" s="1">
        <v>44348</v>
      </c>
      <c r="T1973" t="s">
        <v>170</v>
      </c>
      <c r="U1973">
        <v>36610</v>
      </c>
      <c r="V1973">
        <v>36650</v>
      </c>
      <c r="W1973">
        <v>1</v>
      </c>
      <c r="X1973">
        <v>0</v>
      </c>
      <c r="Y1973">
        <v>0</v>
      </c>
      <c r="AC1973" s="3">
        <v>575143</v>
      </c>
      <c r="AD1973">
        <v>448500</v>
      </c>
      <c r="AE1973">
        <v>-27430</v>
      </c>
      <c r="AH1973" t="s">
        <v>51</v>
      </c>
      <c r="AI1973" t="s">
        <v>52</v>
      </c>
      <c r="AK1973" t="s">
        <v>59</v>
      </c>
    </row>
    <row r="1974" spans="1:37" x14ac:dyDescent="0.25">
      <c r="A1974" t="s">
        <v>38</v>
      </c>
      <c r="B1974">
        <v>101054844</v>
      </c>
      <c r="C1974">
        <v>57351</v>
      </c>
      <c r="E1974" s="1">
        <v>44347</v>
      </c>
      <c r="F1974" s="2">
        <v>22</v>
      </c>
      <c r="G1974" s="2">
        <f t="shared" si="30"/>
        <v>5</v>
      </c>
      <c r="H1974" t="s">
        <v>67</v>
      </c>
      <c r="I1974" t="s">
        <v>40</v>
      </c>
      <c r="J1974" t="s">
        <v>41</v>
      </c>
      <c r="K1974" t="s">
        <v>68</v>
      </c>
      <c r="L1974" t="s">
        <v>45</v>
      </c>
      <c r="M1974" t="s">
        <v>69</v>
      </c>
      <c r="N1974" t="s">
        <v>45</v>
      </c>
      <c r="O1974" t="s">
        <v>242</v>
      </c>
      <c r="P1974" t="s">
        <v>244</v>
      </c>
      <c r="Q1974">
        <v>101055573</v>
      </c>
      <c r="R1974">
        <v>807</v>
      </c>
      <c r="S1974" s="1">
        <v>44349</v>
      </c>
      <c r="T1974" t="s">
        <v>78</v>
      </c>
      <c r="U1974">
        <v>36370</v>
      </c>
      <c r="V1974">
        <v>36430</v>
      </c>
      <c r="W1974">
        <v>1</v>
      </c>
      <c r="X1974">
        <v>0</v>
      </c>
      <c r="Y1974">
        <v>0</v>
      </c>
      <c r="AC1974" s="3">
        <v>571373</v>
      </c>
      <c r="AD1974">
        <v>448500</v>
      </c>
      <c r="AE1974">
        <v>-24310</v>
      </c>
      <c r="AH1974" t="s">
        <v>51</v>
      </c>
      <c r="AI1974" t="s">
        <v>52</v>
      </c>
      <c r="AK1974" t="s">
        <v>59</v>
      </c>
    </row>
    <row r="1975" spans="1:37" x14ac:dyDescent="0.25">
      <c r="A1975" t="s">
        <v>38</v>
      </c>
      <c r="B1975">
        <v>101054845</v>
      </c>
      <c r="C1975">
        <v>57352</v>
      </c>
      <c r="E1975" s="1">
        <v>44347</v>
      </c>
      <c r="F1975" s="2">
        <v>22</v>
      </c>
      <c r="G1975" s="2">
        <f t="shared" si="30"/>
        <v>5</v>
      </c>
      <c r="H1975" t="s">
        <v>67</v>
      </c>
      <c r="I1975" t="s">
        <v>40</v>
      </c>
      <c r="J1975" t="s">
        <v>41</v>
      </c>
      <c r="K1975" t="s">
        <v>68</v>
      </c>
      <c r="L1975" t="s">
        <v>45</v>
      </c>
      <c r="M1975" t="s">
        <v>69</v>
      </c>
      <c r="N1975" t="s">
        <v>45</v>
      </c>
      <c r="O1975" t="s">
        <v>240</v>
      </c>
      <c r="P1975" t="s">
        <v>241</v>
      </c>
      <c r="Q1975">
        <v>101055574</v>
      </c>
      <c r="R1975">
        <v>822</v>
      </c>
      <c r="S1975" s="1">
        <v>44348</v>
      </c>
      <c r="T1975" t="s">
        <v>170</v>
      </c>
      <c r="U1975">
        <v>36910</v>
      </c>
      <c r="V1975">
        <v>36970</v>
      </c>
      <c r="W1975">
        <v>1</v>
      </c>
      <c r="X1975">
        <v>0</v>
      </c>
      <c r="Y1975">
        <v>0</v>
      </c>
      <c r="AC1975" s="3">
        <v>579856</v>
      </c>
      <c r="AD1975">
        <v>448500</v>
      </c>
      <c r="AE1975">
        <v>-31330</v>
      </c>
      <c r="AH1975" t="s">
        <v>51</v>
      </c>
      <c r="AI1975" t="s">
        <v>52</v>
      </c>
      <c r="AK1975" t="s">
        <v>59</v>
      </c>
    </row>
    <row r="1976" spans="1:37" x14ac:dyDescent="0.25">
      <c r="A1976" t="s">
        <v>38</v>
      </c>
      <c r="B1976">
        <v>101054846</v>
      </c>
      <c r="C1976">
        <v>57353</v>
      </c>
      <c r="E1976" s="1">
        <v>44347</v>
      </c>
      <c r="F1976" s="2">
        <v>22</v>
      </c>
      <c r="G1976" s="2">
        <f t="shared" si="30"/>
        <v>5</v>
      </c>
      <c r="H1976" t="s">
        <v>67</v>
      </c>
      <c r="I1976" t="s">
        <v>40</v>
      </c>
      <c r="J1976" t="s">
        <v>41</v>
      </c>
      <c r="K1976" t="s">
        <v>68</v>
      </c>
      <c r="L1976" t="s">
        <v>45</v>
      </c>
      <c r="M1976" t="s">
        <v>69</v>
      </c>
      <c r="N1976" t="s">
        <v>45</v>
      </c>
      <c r="O1976" t="s">
        <v>242</v>
      </c>
      <c r="P1976" t="s">
        <v>244</v>
      </c>
      <c r="Q1976">
        <v>101055575</v>
      </c>
      <c r="R1976">
        <v>819</v>
      </c>
      <c r="S1976" s="1">
        <v>44349</v>
      </c>
      <c r="T1976" t="s">
        <v>78</v>
      </c>
      <c r="U1976">
        <v>34180</v>
      </c>
      <c r="V1976">
        <v>34200</v>
      </c>
      <c r="W1976">
        <v>1</v>
      </c>
      <c r="X1976">
        <v>0</v>
      </c>
      <c r="Y1976">
        <v>0</v>
      </c>
      <c r="AC1976" s="3">
        <v>536968</v>
      </c>
      <c r="AD1976">
        <v>448500</v>
      </c>
      <c r="AE1976">
        <v>4160</v>
      </c>
      <c r="AH1976" t="s">
        <v>51</v>
      </c>
      <c r="AI1976" t="s">
        <v>52</v>
      </c>
      <c r="AK1976" t="s">
        <v>59</v>
      </c>
    </row>
    <row r="1977" spans="1:37" x14ac:dyDescent="0.25">
      <c r="A1977" t="s">
        <v>38</v>
      </c>
      <c r="B1977">
        <v>101054847</v>
      </c>
      <c r="C1977">
        <v>57354</v>
      </c>
      <c r="E1977" s="1">
        <v>44347</v>
      </c>
      <c r="F1977" s="2">
        <v>22</v>
      </c>
      <c r="G1977" s="2">
        <f t="shared" si="30"/>
        <v>5</v>
      </c>
      <c r="H1977" t="s">
        <v>67</v>
      </c>
      <c r="I1977" t="s">
        <v>40</v>
      </c>
      <c r="J1977" t="s">
        <v>41</v>
      </c>
      <c r="K1977" t="s">
        <v>68</v>
      </c>
      <c r="L1977" t="s">
        <v>45</v>
      </c>
      <c r="M1977" t="s">
        <v>69</v>
      </c>
      <c r="N1977" t="s">
        <v>45</v>
      </c>
      <c r="O1977" t="s">
        <v>242</v>
      </c>
      <c r="P1977" t="s">
        <v>244</v>
      </c>
      <c r="Q1977">
        <v>101055576</v>
      </c>
      <c r="R1977">
        <v>878</v>
      </c>
      <c r="S1977" s="1">
        <v>44350</v>
      </c>
      <c r="T1977" t="s">
        <v>78</v>
      </c>
      <c r="U1977">
        <v>36010</v>
      </c>
      <c r="V1977">
        <v>36260</v>
      </c>
      <c r="W1977">
        <v>1</v>
      </c>
      <c r="X1977">
        <v>0</v>
      </c>
      <c r="Y1977">
        <v>0</v>
      </c>
      <c r="AC1977" s="3">
        <v>565717</v>
      </c>
      <c r="AD1977">
        <v>448500</v>
      </c>
      <c r="AE1977">
        <v>-19630</v>
      </c>
      <c r="AH1977" t="s">
        <v>51</v>
      </c>
      <c r="AI1977" t="s">
        <v>52</v>
      </c>
      <c r="AK1977" t="s">
        <v>59</v>
      </c>
    </row>
    <row r="1978" spans="1:37" x14ac:dyDescent="0.25">
      <c r="A1978" t="s">
        <v>38</v>
      </c>
      <c r="B1978">
        <v>101054848</v>
      </c>
      <c r="C1978">
        <v>57355</v>
      </c>
      <c r="E1978" s="1">
        <v>44347</v>
      </c>
      <c r="F1978" s="2">
        <v>22</v>
      </c>
      <c r="G1978" s="2">
        <f t="shared" si="30"/>
        <v>5</v>
      </c>
      <c r="H1978" t="s">
        <v>67</v>
      </c>
      <c r="I1978" t="s">
        <v>40</v>
      </c>
      <c r="J1978" t="s">
        <v>41</v>
      </c>
      <c r="K1978" t="s">
        <v>68</v>
      </c>
      <c r="L1978" t="s">
        <v>45</v>
      </c>
      <c r="M1978" t="s">
        <v>69</v>
      </c>
      <c r="N1978" t="s">
        <v>45</v>
      </c>
      <c r="O1978" t="s">
        <v>242</v>
      </c>
      <c r="P1978" t="s">
        <v>244</v>
      </c>
      <c r="Q1978">
        <v>101055577</v>
      </c>
      <c r="R1978">
        <v>898</v>
      </c>
      <c r="S1978" s="1">
        <v>44350</v>
      </c>
      <c r="T1978" t="s">
        <v>78</v>
      </c>
      <c r="U1978">
        <v>35970</v>
      </c>
      <c r="V1978">
        <v>36040</v>
      </c>
      <c r="W1978">
        <v>1</v>
      </c>
      <c r="X1978">
        <v>0</v>
      </c>
      <c r="Y1978">
        <v>0</v>
      </c>
      <c r="AC1978" s="3">
        <v>565089</v>
      </c>
      <c r="AD1978">
        <v>448500</v>
      </c>
      <c r="AE1978">
        <v>-19110</v>
      </c>
      <c r="AH1978" t="s">
        <v>51</v>
      </c>
      <c r="AI1978" t="s">
        <v>52</v>
      </c>
      <c r="AK1978" t="s">
        <v>59</v>
      </c>
    </row>
    <row r="1979" spans="1:37" x14ac:dyDescent="0.25">
      <c r="A1979" t="s">
        <v>38</v>
      </c>
      <c r="B1979">
        <v>101054849</v>
      </c>
      <c r="C1979">
        <v>57356</v>
      </c>
      <c r="D1979">
        <v>57410</v>
      </c>
      <c r="E1979" s="1">
        <v>44347</v>
      </c>
      <c r="F1979" s="2">
        <v>22</v>
      </c>
      <c r="G1979" s="2">
        <f t="shared" si="30"/>
        <v>5</v>
      </c>
      <c r="H1979" t="s">
        <v>39</v>
      </c>
      <c r="I1979" t="s">
        <v>40</v>
      </c>
      <c r="J1979" t="s">
        <v>41</v>
      </c>
      <c r="K1979" t="s">
        <v>42</v>
      </c>
      <c r="L1979" t="s">
        <v>43</v>
      </c>
      <c r="M1979" t="s">
        <v>44</v>
      </c>
      <c r="N1979" t="s">
        <v>45</v>
      </c>
      <c r="O1979" t="s">
        <v>347</v>
      </c>
      <c r="P1979" t="s">
        <v>350</v>
      </c>
      <c r="Q1979">
        <v>101055578</v>
      </c>
      <c r="R1979">
        <v>76419</v>
      </c>
      <c r="S1979" s="1">
        <v>44350</v>
      </c>
      <c r="T1979" t="s">
        <v>48</v>
      </c>
      <c r="U1979">
        <v>29590</v>
      </c>
      <c r="V1979">
        <v>29590</v>
      </c>
      <c r="W1979">
        <v>1</v>
      </c>
      <c r="X1979">
        <v>10000</v>
      </c>
      <c r="Y1979">
        <v>0</v>
      </c>
      <c r="Z1979" t="s">
        <v>49</v>
      </c>
      <c r="AC1979" s="3">
        <v>1047190</v>
      </c>
      <c r="AD1979">
        <v>0</v>
      </c>
      <c r="AE1979">
        <v>0</v>
      </c>
      <c r="AF1979" t="s">
        <v>56</v>
      </c>
      <c r="AH1979" t="s">
        <v>51</v>
      </c>
      <c r="AI1979" t="s">
        <v>52</v>
      </c>
      <c r="AK1979" t="s">
        <v>59</v>
      </c>
    </row>
    <row r="1980" spans="1:37" x14ac:dyDescent="0.25">
      <c r="A1980" t="s">
        <v>38</v>
      </c>
      <c r="B1980">
        <v>101054850</v>
      </c>
      <c r="C1980">
        <v>57357</v>
      </c>
      <c r="E1980" s="1">
        <v>44347</v>
      </c>
      <c r="F1980" s="2">
        <v>22</v>
      </c>
      <c r="G1980" s="2">
        <f t="shared" si="30"/>
        <v>5</v>
      </c>
      <c r="H1980" t="s">
        <v>67</v>
      </c>
      <c r="I1980" t="s">
        <v>40</v>
      </c>
      <c r="J1980" t="s">
        <v>41</v>
      </c>
      <c r="K1980" t="s">
        <v>68</v>
      </c>
      <c r="L1980" t="s">
        <v>45</v>
      </c>
      <c r="M1980" t="s">
        <v>69</v>
      </c>
      <c r="N1980" t="s">
        <v>45</v>
      </c>
      <c r="O1980" t="s">
        <v>242</v>
      </c>
      <c r="P1980" t="s">
        <v>244</v>
      </c>
      <c r="Q1980">
        <v>101055579</v>
      </c>
      <c r="R1980">
        <v>857</v>
      </c>
      <c r="S1980" s="1">
        <v>44350</v>
      </c>
      <c r="T1980" t="s">
        <v>78</v>
      </c>
      <c r="U1980">
        <v>36000</v>
      </c>
      <c r="V1980">
        <v>36170</v>
      </c>
      <c r="W1980">
        <v>1</v>
      </c>
      <c r="X1980">
        <v>0</v>
      </c>
      <c r="Y1980">
        <v>0</v>
      </c>
      <c r="AC1980" s="3">
        <v>565560</v>
      </c>
      <c r="AD1980">
        <v>448500</v>
      </c>
      <c r="AE1980">
        <v>-19500</v>
      </c>
      <c r="AH1980" t="s">
        <v>51</v>
      </c>
      <c r="AI1980" t="s">
        <v>52</v>
      </c>
      <c r="AK1980" t="s">
        <v>59</v>
      </c>
    </row>
    <row r="1981" spans="1:37" x14ac:dyDescent="0.25">
      <c r="A1981" t="s">
        <v>38</v>
      </c>
      <c r="B1981">
        <v>101054851</v>
      </c>
      <c r="C1981">
        <v>57358</v>
      </c>
      <c r="E1981" s="1">
        <v>44347</v>
      </c>
      <c r="F1981" s="2">
        <v>22</v>
      </c>
      <c r="G1981" s="2">
        <f t="shared" si="30"/>
        <v>5</v>
      </c>
      <c r="H1981" t="s">
        <v>67</v>
      </c>
      <c r="I1981" t="s">
        <v>40</v>
      </c>
      <c r="J1981" t="s">
        <v>41</v>
      </c>
      <c r="K1981" t="s">
        <v>68</v>
      </c>
      <c r="L1981" t="s">
        <v>45</v>
      </c>
      <c r="M1981" t="s">
        <v>69</v>
      </c>
      <c r="N1981" t="s">
        <v>45</v>
      </c>
      <c r="O1981" t="s">
        <v>242</v>
      </c>
      <c r="P1981" t="s">
        <v>244</v>
      </c>
      <c r="Q1981">
        <v>101055580</v>
      </c>
      <c r="R1981">
        <v>886</v>
      </c>
      <c r="S1981" s="1">
        <v>44350</v>
      </c>
      <c r="T1981" t="s">
        <v>78</v>
      </c>
      <c r="U1981">
        <v>36180</v>
      </c>
      <c r="V1981">
        <v>35930</v>
      </c>
      <c r="W1981">
        <v>1</v>
      </c>
      <c r="X1981">
        <v>0</v>
      </c>
      <c r="Y1981">
        <v>0</v>
      </c>
      <c r="AC1981" s="3">
        <v>568388</v>
      </c>
      <c r="AD1981">
        <v>448500</v>
      </c>
      <c r="AE1981">
        <v>-21840</v>
      </c>
      <c r="AH1981" t="s">
        <v>51</v>
      </c>
      <c r="AI1981" t="s">
        <v>52</v>
      </c>
      <c r="AK1981" t="s">
        <v>59</v>
      </c>
    </row>
    <row r="1982" spans="1:37" x14ac:dyDescent="0.25">
      <c r="A1982" t="s">
        <v>38</v>
      </c>
      <c r="B1982">
        <v>101054852</v>
      </c>
      <c r="C1982">
        <v>57359</v>
      </c>
      <c r="E1982" s="1">
        <v>44347</v>
      </c>
      <c r="F1982" s="2">
        <v>22</v>
      </c>
      <c r="G1982" s="2">
        <f t="shared" si="30"/>
        <v>5</v>
      </c>
      <c r="H1982" t="s">
        <v>67</v>
      </c>
      <c r="I1982" t="s">
        <v>40</v>
      </c>
      <c r="J1982" t="s">
        <v>41</v>
      </c>
      <c r="K1982" t="s">
        <v>68</v>
      </c>
      <c r="L1982" t="s">
        <v>45</v>
      </c>
      <c r="M1982" t="s">
        <v>69</v>
      </c>
      <c r="N1982" t="s">
        <v>45</v>
      </c>
      <c r="O1982" t="s">
        <v>240</v>
      </c>
      <c r="P1982" t="s">
        <v>241</v>
      </c>
      <c r="Q1982">
        <v>101055581</v>
      </c>
      <c r="R1982">
        <v>810</v>
      </c>
      <c r="S1982" s="1">
        <v>44348</v>
      </c>
      <c r="T1982" t="s">
        <v>170</v>
      </c>
      <c r="U1982">
        <v>35900</v>
      </c>
      <c r="V1982">
        <v>35940</v>
      </c>
      <c r="W1982">
        <v>1</v>
      </c>
      <c r="X1982">
        <v>0</v>
      </c>
      <c r="Y1982">
        <v>0</v>
      </c>
      <c r="AC1982" s="3">
        <v>563989</v>
      </c>
      <c r="AD1982">
        <v>448500</v>
      </c>
      <c r="AE1982">
        <v>-18200</v>
      </c>
      <c r="AH1982" t="s">
        <v>51</v>
      </c>
      <c r="AI1982" t="s">
        <v>52</v>
      </c>
      <c r="AK1982" t="s">
        <v>59</v>
      </c>
    </row>
    <row r="1983" spans="1:37" x14ac:dyDescent="0.25">
      <c r="A1983" t="s">
        <v>38</v>
      </c>
      <c r="B1983">
        <v>101054853</v>
      </c>
      <c r="C1983">
        <v>57360</v>
      </c>
      <c r="E1983" s="1">
        <v>44347</v>
      </c>
      <c r="F1983" s="2">
        <v>22</v>
      </c>
      <c r="G1983" s="2">
        <f t="shared" si="30"/>
        <v>5</v>
      </c>
      <c r="H1983" t="s">
        <v>67</v>
      </c>
      <c r="I1983" t="s">
        <v>40</v>
      </c>
      <c r="J1983" t="s">
        <v>41</v>
      </c>
      <c r="K1983" t="s">
        <v>68</v>
      </c>
      <c r="L1983" t="s">
        <v>45</v>
      </c>
      <c r="M1983" t="s">
        <v>69</v>
      </c>
      <c r="N1983" t="s">
        <v>45</v>
      </c>
      <c r="O1983" t="s">
        <v>240</v>
      </c>
      <c r="P1983" t="s">
        <v>241</v>
      </c>
      <c r="Q1983">
        <v>101055582</v>
      </c>
      <c r="R1983">
        <v>890</v>
      </c>
      <c r="S1983" s="1">
        <v>44348</v>
      </c>
      <c r="T1983" t="s">
        <v>170</v>
      </c>
      <c r="U1983">
        <v>35790</v>
      </c>
      <c r="V1983">
        <v>35650</v>
      </c>
      <c r="W1983">
        <v>1</v>
      </c>
      <c r="X1983">
        <v>0</v>
      </c>
      <c r="Y1983">
        <v>0</v>
      </c>
      <c r="AC1983" s="3">
        <v>562261</v>
      </c>
      <c r="AD1983">
        <v>448500</v>
      </c>
      <c r="AE1983">
        <v>-16770</v>
      </c>
      <c r="AH1983" t="s">
        <v>51</v>
      </c>
      <c r="AI1983" t="s">
        <v>52</v>
      </c>
      <c r="AK1983" t="s">
        <v>59</v>
      </c>
    </row>
    <row r="1984" spans="1:37" x14ac:dyDescent="0.25">
      <c r="A1984" t="s">
        <v>38</v>
      </c>
      <c r="B1984">
        <v>101054854</v>
      </c>
      <c r="C1984">
        <v>57361</v>
      </c>
      <c r="E1984" s="1">
        <v>44347</v>
      </c>
      <c r="F1984" s="2">
        <v>22</v>
      </c>
      <c r="G1984" s="2">
        <f t="shared" si="30"/>
        <v>5</v>
      </c>
      <c r="H1984" t="s">
        <v>204</v>
      </c>
      <c r="I1984" t="s">
        <v>40</v>
      </c>
      <c r="J1984" t="s">
        <v>41</v>
      </c>
      <c r="K1984" t="s">
        <v>68</v>
      </c>
      <c r="L1984" t="s">
        <v>45</v>
      </c>
      <c r="M1984" t="s">
        <v>44</v>
      </c>
      <c r="N1984" t="s">
        <v>45</v>
      </c>
      <c r="O1984" t="s">
        <v>663</v>
      </c>
      <c r="P1984" t="s">
        <v>664</v>
      </c>
      <c r="Q1984">
        <v>101055583</v>
      </c>
      <c r="R1984">
        <v>76461</v>
      </c>
      <c r="S1984" s="1">
        <v>44351</v>
      </c>
      <c r="T1984" t="s">
        <v>170</v>
      </c>
      <c r="U1984">
        <v>36550</v>
      </c>
      <c r="V1984">
        <v>36550</v>
      </c>
      <c r="W1984">
        <v>1</v>
      </c>
      <c r="X1984">
        <v>0</v>
      </c>
      <c r="Y1984">
        <v>0</v>
      </c>
      <c r="AC1984" s="3">
        <v>574200</v>
      </c>
      <c r="AD1984">
        <v>448500</v>
      </c>
      <c r="AE1984">
        <v>-26650</v>
      </c>
      <c r="AH1984" t="s">
        <v>51</v>
      </c>
      <c r="AI1984" t="s">
        <v>52</v>
      </c>
      <c r="AK1984" t="s">
        <v>59</v>
      </c>
    </row>
    <row r="1985" spans="1:37" x14ac:dyDescent="0.25">
      <c r="A1985" t="s">
        <v>38</v>
      </c>
      <c r="B1985">
        <v>101054855</v>
      </c>
      <c r="C1985">
        <v>57362</v>
      </c>
      <c r="E1985" s="1">
        <v>44347</v>
      </c>
      <c r="F1985" s="2">
        <v>22</v>
      </c>
      <c r="G1985" s="2">
        <f t="shared" si="30"/>
        <v>5</v>
      </c>
      <c r="H1985" t="s">
        <v>67</v>
      </c>
      <c r="I1985" t="s">
        <v>40</v>
      </c>
      <c r="J1985" t="s">
        <v>41</v>
      </c>
      <c r="K1985" t="s">
        <v>68</v>
      </c>
      <c r="L1985" t="s">
        <v>45</v>
      </c>
      <c r="M1985" t="s">
        <v>69</v>
      </c>
      <c r="N1985" t="s">
        <v>45</v>
      </c>
      <c r="O1985" t="s">
        <v>663</v>
      </c>
      <c r="P1985" t="s">
        <v>664</v>
      </c>
      <c r="Q1985">
        <v>101055584</v>
      </c>
      <c r="R1985">
        <v>57755</v>
      </c>
      <c r="S1985" s="1">
        <v>44350</v>
      </c>
      <c r="T1985" t="s">
        <v>170</v>
      </c>
      <c r="U1985">
        <v>36450</v>
      </c>
      <c r="V1985">
        <v>36430</v>
      </c>
      <c r="W1985">
        <v>1</v>
      </c>
      <c r="X1985">
        <v>0</v>
      </c>
      <c r="Y1985">
        <v>0</v>
      </c>
      <c r="AC1985" s="3">
        <v>572630</v>
      </c>
      <c r="AD1985">
        <v>448500</v>
      </c>
      <c r="AE1985">
        <v>-25350</v>
      </c>
      <c r="AH1985" t="s">
        <v>51</v>
      </c>
      <c r="AI1985" t="s">
        <v>52</v>
      </c>
      <c r="AK1985" t="s">
        <v>59</v>
      </c>
    </row>
    <row r="1986" spans="1:37" x14ac:dyDescent="0.25">
      <c r="A1986" t="s">
        <v>38</v>
      </c>
      <c r="B1986">
        <v>101054856</v>
      </c>
      <c r="C1986">
        <v>57363</v>
      </c>
      <c r="E1986" s="1">
        <v>44347</v>
      </c>
      <c r="F1986" s="2">
        <v>22</v>
      </c>
      <c r="G1986" s="2">
        <f t="shared" si="30"/>
        <v>5</v>
      </c>
      <c r="H1986" t="s">
        <v>67</v>
      </c>
      <c r="I1986" t="s">
        <v>40</v>
      </c>
      <c r="J1986" t="s">
        <v>41</v>
      </c>
      <c r="K1986" t="s">
        <v>68</v>
      </c>
      <c r="L1986" t="s">
        <v>45</v>
      </c>
      <c r="M1986" t="s">
        <v>69</v>
      </c>
      <c r="N1986" t="s">
        <v>45</v>
      </c>
      <c r="O1986" t="s">
        <v>663</v>
      </c>
      <c r="P1986" t="s">
        <v>664</v>
      </c>
      <c r="Q1986">
        <v>101055585</v>
      </c>
      <c r="R1986">
        <v>57758</v>
      </c>
      <c r="S1986" s="1">
        <v>44350</v>
      </c>
      <c r="T1986" t="s">
        <v>170</v>
      </c>
      <c r="U1986">
        <v>36240</v>
      </c>
      <c r="V1986">
        <v>36240</v>
      </c>
      <c r="W1986">
        <v>1</v>
      </c>
      <c r="X1986">
        <v>0</v>
      </c>
      <c r="Y1986">
        <v>0</v>
      </c>
      <c r="AC1986" s="3">
        <v>569330</v>
      </c>
      <c r="AD1986">
        <v>448500</v>
      </c>
      <c r="AE1986">
        <v>-22620</v>
      </c>
      <c r="AH1986" t="s">
        <v>51</v>
      </c>
      <c r="AI1986" t="s">
        <v>52</v>
      </c>
      <c r="AK1986" t="s">
        <v>59</v>
      </c>
    </row>
    <row r="1987" spans="1:37" x14ac:dyDescent="0.25">
      <c r="A1987" t="s">
        <v>38</v>
      </c>
      <c r="B1987">
        <v>101054857</v>
      </c>
      <c r="C1987">
        <v>57364</v>
      </c>
      <c r="E1987" s="1">
        <v>44347</v>
      </c>
      <c r="F1987" s="2">
        <v>22</v>
      </c>
      <c r="G1987" s="2">
        <f t="shared" ref="G1987:G2050" si="31">+MONTH(E1987)</f>
        <v>5</v>
      </c>
      <c r="H1987" t="s">
        <v>67</v>
      </c>
      <c r="I1987" t="s">
        <v>40</v>
      </c>
      <c r="J1987" t="s">
        <v>41</v>
      </c>
      <c r="K1987" t="s">
        <v>68</v>
      </c>
      <c r="L1987" t="s">
        <v>45</v>
      </c>
      <c r="M1987" t="s">
        <v>69</v>
      </c>
      <c r="N1987" t="s">
        <v>45</v>
      </c>
      <c r="O1987" t="s">
        <v>663</v>
      </c>
      <c r="P1987" t="s">
        <v>664</v>
      </c>
      <c r="Q1987">
        <v>101055586</v>
      </c>
      <c r="R1987">
        <v>826</v>
      </c>
      <c r="S1987" s="1">
        <v>44349</v>
      </c>
      <c r="T1987" t="s">
        <v>170</v>
      </c>
      <c r="U1987">
        <v>35720</v>
      </c>
      <c r="V1987">
        <v>35770</v>
      </c>
      <c r="W1987">
        <v>1</v>
      </c>
      <c r="X1987">
        <v>0</v>
      </c>
      <c r="Y1987">
        <v>0</v>
      </c>
      <c r="AC1987" s="3">
        <v>561161</v>
      </c>
      <c r="AD1987">
        <v>448500</v>
      </c>
      <c r="AE1987">
        <v>-15860</v>
      </c>
      <c r="AH1987" t="s">
        <v>51</v>
      </c>
      <c r="AI1987" t="s">
        <v>52</v>
      </c>
      <c r="AK1987" t="s">
        <v>59</v>
      </c>
    </row>
    <row r="1988" spans="1:37" x14ac:dyDescent="0.25">
      <c r="A1988" t="s">
        <v>38</v>
      </c>
      <c r="B1988">
        <v>101054858</v>
      </c>
      <c r="C1988">
        <v>57365</v>
      </c>
      <c r="D1988">
        <v>57460</v>
      </c>
      <c r="E1988" s="1">
        <v>44348</v>
      </c>
      <c r="F1988" s="2">
        <v>22</v>
      </c>
      <c r="G1988" s="2">
        <f t="shared" si="31"/>
        <v>6</v>
      </c>
      <c r="H1988" t="s">
        <v>94</v>
      </c>
      <c r="I1988" t="s">
        <v>95</v>
      </c>
      <c r="J1988" t="s">
        <v>41</v>
      </c>
      <c r="K1988" t="s">
        <v>96</v>
      </c>
      <c r="L1988" t="s">
        <v>97</v>
      </c>
      <c r="M1988" t="s">
        <v>98</v>
      </c>
      <c r="N1988" t="s">
        <v>45</v>
      </c>
      <c r="O1988" t="s">
        <v>312</v>
      </c>
      <c r="P1988" t="s">
        <v>313</v>
      </c>
      <c r="Q1988">
        <v>101055587</v>
      </c>
      <c r="R1988">
        <v>520054</v>
      </c>
      <c r="S1988" s="1">
        <v>44352</v>
      </c>
      <c r="T1988" t="s">
        <v>48</v>
      </c>
      <c r="U1988">
        <v>33640</v>
      </c>
      <c r="V1988">
        <v>33700</v>
      </c>
      <c r="W1988">
        <v>1</v>
      </c>
      <c r="X1988">
        <v>1078648</v>
      </c>
      <c r="Y1988">
        <v>0</v>
      </c>
      <c r="Z1988" t="s">
        <v>49</v>
      </c>
      <c r="AC1988" s="3">
        <v>4541400</v>
      </c>
      <c r="AD1988">
        <v>0</v>
      </c>
      <c r="AE1988">
        <v>0</v>
      </c>
      <c r="AF1988" t="s">
        <v>56</v>
      </c>
      <c r="AH1988" t="s">
        <v>87</v>
      </c>
      <c r="AI1988" t="s">
        <v>52</v>
      </c>
      <c r="AK1988" t="s">
        <v>59</v>
      </c>
    </row>
    <row r="1989" spans="1:37" x14ac:dyDescent="0.25">
      <c r="A1989" t="s">
        <v>38</v>
      </c>
      <c r="B1989">
        <v>101054859</v>
      </c>
      <c r="C1989">
        <v>57366</v>
      </c>
      <c r="E1989" s="1">
        <v>44348</v>
      </c>
      <c r="F1989" s="2">
        <v>22</v>
      </c>
      <c r="G1989" s="2">
        <f t="shared" si="31"/>
        <v>6</v>
      </c>
      <c r="H1989" t="s">
        <v>67</v>
      </c>
      <c r="I1989" t="s">
        <v>40</v>
      </c>
      <c r="J1989" t="s">
        <v>41</v>
      </c>
      <c r="K1989" t="s">
        <v>68</v>
      </c>
      <c r="L1989" t="s">
        <v>45</v>
      </c>
      <c r="M1989" t="s">
        <v>69</v>
      </c>
      <c r="N1989" t="s">
        <v>45</v>
      </c>
      <c r="O1989" t="s">
        <v>410</v>
      </c>
      <c r="P1989" t="s">
        <v>1072</v>
      </c>
      <c r="Q1989">
        <v>101055588</v>
      </c>
      <c r="R1989">
        <v>1012</v>
      </c>
      <c r="S1989" s="1">
        <v>44358</v>
      </c>
      <c r="T1989" t="s">
        <v>412</v>
      </c>
      <c r="U1989">
        <v>33300</v>
      </c>
      <c r="V1989">
        <v>33360</v>
      </c>
      <c r="W1989">
        <v>1</v>
      </c>
      <c r="X1989">
        <v>0</v>
      </c>
      <c r="Y1989">
        <v>0</v>
      </c>
      <c r="AC1989" s="3">
        <v>523143</v>
      </c>
      <c r="AD1989">
        <v>448500</v>
      </c>
      <c r="AE1989">
        <v>15600</v>
      </c>
      <c r="AH1989" t="s">
        <v>51</v>
      </c>
      <c r="AI1989" t="s">
        <v>52</v>
      </c>
      <c r="AK1989" t="s">
        <v>59</v>
      </c>
    </row>
    <row r="1990" spans="1:37" x14ac:dyDescent="0.25">
      <c r="A1990" t="s">
        <v>38</v>
      </c>
      <c r="B1990">
        <v>101054860</v>
      </c>
      <c r="C1990">
        <v>57367</v>
      </c>
      <c r="E1990" s="1">
        <v>44348</v>
      </c>
      <c r="F1990" s="2">
        <v>22</v>
      </c>
      <c r="G1990" s="2">
        <f t="shared" si="31"/>
        <v>6</v>
      </c>
      <c r="H1990" t="s">
        <v>67</v>
      </c>
      <c r="I1990" t="s">
        <v>40</v>
      </c>
      <c r="J1990" t="s">
        <v>41</v>
      </c>
      <c r="K1990" t="s">
        <v>68</v>
      </c>
      <c r="L1990" t="s">
        <v>45</v>
      </c>
      <c r="M1990" t="s">
        <v>69</v>
      </c>
      <c r="N1990" t="s">
        <v>45</v>
      </c>
      <c r="O1990" t="s">
        <v>242</v>
      </c>
      <c r="P1990" t="s">
        <v>244</v>
      </c>
      <c r="Q1990">
        <v>101055589</v>
      </c>
      <c r="R1990">
        <v>953</v>
      </c>
      <c r="S1990" s="1">
        <v>44357</v>
      </c>
      <c r="T1990" t="s">
        <v>78</v>
      </c>
      <c r="U1990">
        <v>36630</v>
      </c>
      <c r="V1990">
        <v>36640</v>
      </c>
      <c r="W1990">
        <v>1</v>
      </c>
      <c r="X1990">
        <v>0</v>
      </c>
      <c r="Y1990">
        <v>0</v>
      </c>
      <c r="AC1990" s="3">
        <v>575457</v>
      </c>
      <c r="AD1990">
        <v>448500</v>
      </c>
      <c r="AE1990">
        <v>-27690</v>
      </c>
      <c r="AH1990" t="s">
        <v>51</v>
      </c>
      <c r="AI1990" t="s">
        <v>52</v>
      </c>
      <c r="AK1990" t="s">
        <v>59</v>
      </c>
    </row>
    <row r="1991" spans="1:37" x14ac:dyDescent="0.25">
      <c r="A1991" t="s">
        <v>38</v>
      </c>
      <c r="B1991">
        <v>101054861</v>
      </c>
      <c r="C1991">
        <v>57368</v>
      </c>
      <c r="E1991" s="1">
        <v>44348</v>
      </c>
      <c r="F1991" s="2">
        <v>22</v>
      </c>
      <c r="G1991" s="2">
        <f t="shared" si="31"/>
        <v>6</v>
      </c>
      <c r="H1991" t="s">
        <v>67</v>
      </c>
      <c r="I1991" t="s">
        <v>40</v>
      </c>
      <c r="J1991" t="s">
        <v>41</v>
      </c>
      <c r="K1991" t="s">
        <v>68</v>
      </c>
      <c r="L1991" t="s">
        <v>45</v>
      </c>
      <c r="M1991" t="s">
        <v>69</v>
      </c>
      <c r="N1991" t="s">
        <v>45</v>
      </c>
      <c r="O1991" t="s">
        <v>240</v>
      </c>
      <c r="P1991" t="s">
        <v>241</v>
      </c>
      <c r="Q1991">
        <v>101055590</v>
      </c>
      <c r="R1991">
        <v>875</v>
      </c>
      <c r="S1991" s="1">
        <v>44348</v>
      </c>
      <c r="T1991" t="s">
        <v>170</v>
      </c>
      <c r="U1991">
        <v>35650</v>
      </c>
      <c r="V1991">
        <v>35660</v>
      </c>
      <c r="W1991">
        <v>1</v>
      </c>
      <c r="X1991">
        <v>0</v>
      </c>
      <c r="Y1991">
        <v>0</v>
      </c>
      <c r="AC1991" s="3">
        <v>560062</v>
      </c>
      <c r="AD1991">
        <v>448500</v>
      </c>
      <c r="AE1991">
        <v>-14950</v>
      </c>
      <c r="AH1991" t="s">
        <v>51</v>
      </c>
      <c r="AI1991" t="s">
        <v>52</v>
      </c>
      <c r="AK1991" t="s">
        <v>59</v>
      </c>
    </row>
    <row r="1992" spans="1:37" x14ac:dyDescent="0.25">
      <c r="A1992" t="s">
        <v>38</v>
      </c>
      <c r="B1992">
        <v>101054862</v>
      </c>
      <c r="C1992">
        <v>57369</v>
      </c>
      <c r="E1992" s="1">
        <v>44348</v>
      </c>
      <c r="F1992" s="2">
        <v>22</v>
      </c>
      <c r="G1992" s="2">
        <f t="shared" si="31"/>
        <v>6</v>
      </c>
      <c r="H1992" t="s">
        <v>67</v>
      </c>
      <c r="I1992" t="s">
        <v>40</v>
      </c>
      <c r="J1992" t="s">
        <v>41</v>
      </c>
      <c r="K1992" t="s">
        <v>68</v>
      </c>
      <c r="L1992" t="s">
        <v>45</v>
      </c>
      <c r="M1992" t="s">
        <v>69</v>
      </c>
      <c r="N1992" t="s">
        <v>45</v>
      </c>
      <c r="O1992" t="s">
        <v>240</v>
      </c>
      <c r="P1992" t="s">
        <v>241</v>
      </c>
      <c r="Q1992">
        <v>101055591</v>
      </c>
      <c r="R1992">
        <v>867</v>
      </c>
      <c r="S1992" s="1">
        <v>44348</v>
      </c>
      <c r="T1992" t="s">
        <v>170</v>
      </c>
      <c r="U1992">
        <v>35240</v>
      </c>
      <c r="V1992">
        <v>35320</v>
      </c>
      <c r="W1992">
        <v>1</v>
      </c>
      <c r="X1992">
        <v>0</v>
      </c>
      <c r="Y1992">
        <v>0</v>
      </c>
      <c r="AC1992" s="3">
        <v>553620</v>
      </c>
      <c r="AD1992">
        <v>448500</v>
      </c>
      <c r="AE1992">
        <v>-9620</v>
      </c>
      <c r="AH1992" t="s">
        <v>51</v>
      </c>
      <c r="AI1992" t="s">
        <v>52</v>
      </c>
      <c r="AK1992" t="s">
        <v>59</v>
      </c>
    </row>
    <row r="1993" spans="1:37" x14ac:dyDescent="0.25">
      <c r="A1993" t="s">
        <v>38</v>
      </c>
      <c r="B1993">
        <v>101054863</v>
      </c>
      <c r="C1993">
        <v>57370</v>
      </c>
      <c r="E1993" s="1">
        <v>44348</v>
      </c>
      <c r="F1993" s="2">
        <v>22</v>
      </c>
      <c r="G1993" s="2">
        <f t="shared" si="31"/>
        <v>6</v>
      </c>
      <c r="H1993" t="s">
        <v>67</v>
      </c>
      <c r="I1993" t="s">
        <v>40</v>
      </c>
      <c r="J1993" t="s">
        <v>41</v>
      </c>
      <c r="K1993" t="s">
        <v>68</v>
      </c>
      <c r="L1993" t="s">
        <v>45</v>
      </c>
      <c r="M1993" t="s">
        <v>69</v>
      </c>
      <c r="N1993" t="s">
        <v>45</v>
      </c>
      <c r="O1993" t="s">
        <v>549</v>
      </c>
      <c r="P1993" t="s">
        <v>550</v>
      </c>
      <c r="Q1993">
        <v>101055592</v>
      </c>
      <c r="R1993">
        <v>876</v>
      </c>
      <c r="S1993" s="1">
        <v>44356</v>
      </c>
      <c r="T1993" t="s">
        <v>78</v>
      </c>
      <c r="U1993">
        <v>35590</v>
      </c>
      <c r="V1993">
        <v>35600</v>
      </c>
      <c r="W1993">
        <v>1</v>
      </c>
      <c r="X1993">
        <v>0</v>
      </c>
      <c r="Y1993">
        <v>0</v>
      </c>
      <c r="AC1993" s="3">
        <v>559119</v>
      </c>
      <c r="AD1993">
        <v>448500</v>
      </c>
      <c r="AE1993">
        <v>-14170</v>
      </c>
      <c r="AH1993" t="s">
        <v>51</v>
      </c>
      <c r="AI1993" t="s">
        <v>52</v>
      </c>
      <c r="AK1993" t="s">
        <v>59</v>
      </c>
    </row>
    <row r="1994" spans="1:37" x14ac:dyDescent="0.25">
      <c r="A1994" t="s">
        <v>38</v>
      </c>
      <c r="B1994">
        <v>101054864</v>
      </c>
      <c r="C1994">
        <v>57371</v>
      </c>
      <c r="E1994" s="1">
        <v>44348</v>
      </c>
      <c r="F1994" s="2">
        <v>22</v>
      </c>
      <c r="G1994" s="2">
        <f t="shared" si="31"/>
        <v>6</v>
      </c>
      <c r="H1994" t="s">
        <v>67</v>
      </c>
      <c r="I1994" t="s">
        <v>40</v>
      </c>
      <c r="J1994" t="s">
        <v>41</v>
      </c>
      <c r="K1994" t="s">
        <v>68</v>
      </c>
      <c r="L1994" t="s">
        <v>45</v>
      </c>
      <c r="M1994" t="s">
        <v>69</v>
      </c>
      <c r="N1994" t="s">
        <v>45</v>
      </c>
      <c r="O1994" t="s">
        <v>410</v>
      </c>
      <c r="P1994" t="s">
        <v>411</v>
      </c>
      <c r="Q1994">
        <v>101055593</v>
      </c>
      <c r="R1994">
        <v>1093</v>
      </c>
      <c r="S1994" s="1">
        <v>44358</v>
      </c>
      <c r="T1994" t="s">
        <v>412</v>
      </c>
      <c r="U1994">
        <v>34870</v>
      </c>
      <c r="V1994">
        <v>34900</v>
      </c>
      <c r="W1994">
        <v>1</v>
      </c>
      <c r="X1994">
        <v>0</v>
      </c>
      <c r="Y1994">
        <v>0</v>
      </c>
      <c r="AC1994" s="3">
        <v>547808</v>
      </c>
      <c r="AD1994">
        <v>448500</v>
      </c>
      <c r="AE1994">
        <v>-4810</v>
      </c>
      <c r="AH1994" t="s">
        <v>51</v>
      </c>
      <c r="AI1994" t="s">
        <v>52</v>
      </c>
      <c r="AK1994" t="s">
        <v>59</v>
      </c>
    </row>
    <row r="1995" spans="1:37" x14ac:dyDescent="0.25">
      <c r="A1995" t="s">
        <v>38</v>
      </c>
      <c r="B1995">
        <v>101054865</v>
      </c>
      <c r="C1995">
        <v>57372</v>
      </c>
      <c r="D1995">
        <v>57316</v>
      </c>
      <c r="E1995" s="1">
        <v>44348</v>
      </c>
      <c r="F1995" s="2">
        <v>22</v>
      </c>
      <c r="G1995" s="2">
        <f t="shared" si="31"/>
        <v>6</v>
      </c>
      <c r="H1995" t="s">
        <v>67</v>
      </c>
      <c r="I1995" t="s">
        <v>40</v>
      </c>
      <c r="J1995" t="s">
        <v>41</v>
      </c>
      <c r="K1995" t="s">
        <v>68</v>
      </c>
      <c r="L1995" t="s">
        <v>45</v>
      </c>
      <c r="M1995" t="s">
        <v>69</v>
      </c>
      <c r="N1995" t="s">
        <v>45</v>
      </c>
      <c r="O1995" t="s">
        <v>205</v>
      </c>
      <c r="P1995" t="s">
        <v>206</v>
      </c>
      <c r="Q1995">
        <v>101055594</v>
      </c>
      <c r="R1995">
        <v>57763</v>
      </c>
      <c r="S1995" s="1">
        <v>44349</v>
      </c>
      <c r="T1995" t="s">
        <v>48</v>
      </c>
      <c r="U1995">
        <v>34920</v>
      </c>
      <c r="V1995">
        <v>34980</v>
      </c>
      <c r="W1995">
        <v>1</v>
      </c>
      <c r="X1995">
        <v>0</v>
      </c>
      <c r="Y1995">
        <v>0</v>
      </c>
      <c r="AC1995" s="3">
        <v>548593</v>
      </c>
      <c r="AD1995">
        <v>0</v>
      </c>
      <c r="AE1995">
        <v>0</v>
      </c>
      <c r="AH1995" t="s">
        <v>51</v>
      </c>
      <c r="AI1995" t="s">
        <v>52</v>
      </c>
      <c r="AK1995" t="s">
        <v>59</v>
      </c>
    </row>
    <row r="1996" spans="1:37" x14ac:dyDescent="0.25">
      <c r="A1996" t="s">
        <v>38</v>
      </c>
      <c r="B1996">
        <v>101054866</v>
      </c>
      <c r="C1996">
        <v>57373</v>
      </c>
      <c r="D1996">
        <v>57317</v>
      </c>
      <c r="E1996" s="1">
        <v>44348</v>
      </c>
      <c r="F1996" s="2">
        <v>22</v>
      </c>
      <c r="G1996" s="2">
        <f t="shared" si="31"/>
        <v>6</v>
      </c>
      <c r="H1996" t="s">
        <v>67</v>
      </c>
      <c r="I1996" t="s">
        <v>40</v>
      </c>
      <c r="J1996" t="s">
        <v>41</v>
      </c>
      <c r="K1996" t="s">
        <v>68</v>
      </c>
      <c r="L1996" t="s">
        <v>45</v>
      </c>
      <c r="M1996" t="s">
        <v>69</v>
      </c>
      <c r="N1996" t="s">
        <v>45</v>
      </c>
      <c r="O1996" t="s">
        <v>205</v>
      </c>
      <c r="P1996" t="s">
        <v>206</v>
      </c>
      <c r="Q1996">
        <v>101055595</v>
      </c>
      <c r="R1996">
        <v>905</v>
      </c>
      <c r="S1996" s="1">
        <v>44349</v>
      </c>
      <c r="T1996" t="s">
        <v>48</v>
      </c>
      <c r="U1996">
        <v>36550</v>
      </c>
      <c r="V1996">
        <v>36730</v>
      </c>
      <c r="W1996">
        <v>1</v>
      </c>
      <c r="X1996">
        <v>0</v>
      </c>
      <c r="Y1996">
        <v>0</v>
      </c>
      <c r="AC1996" s="3">
        <v>574200</v>
      </c>
      <c r="AD1996">
        <v>0</v>
      </c>
      <c r="AE1996">
        <v>0</v>
      </c>
      <c r="AH1996" t="s">
        <v>51</v>
      </c>
      <c r="AI1996" t="s">
        <v>52</v>
      </c>
      <c r="AK1996" t="s">
        <v>59</v>
      </c>
    </row>
    <row r="1997" spans="1:37" x14ac:dyDescent="0.25">
      <c r="A1997" t="s">
        <v>38</v>
      </c>
      <c r="B1997">
        <v>101054867</v>
      </c>
      <c r="C1997">
        <v>57374</v>
      </c>
      <c r="D1997">
        <v>57332</v>
      </c>
      <c r="E1997" s="1">
        <v>44348</v>
      </c>
      <c r="F1997" s="2">
        <v>22</v>
      </c>
      <c r="G1997" s="2">
        <f t="shared" si="31"/>
        <v>6</v>
      </c>
      <c r="H1997" t="s">
        <v>67</v>
      </c>
      <c r="I1997" t="s">
        <v>40</v>
      </c>
      <c r="J1997" t="s">
        <v>41</v>
      </c>
      <c r="K1997" t="s">
        <v>68</v>
      </c>
      <c r="L1997" t="s">
        <v>45</v>
      </c>
      <c r="M1997" t="s">
        <v>69</v>
      </c>
      <c r="N1997" t="s">
        <v>45</v>
      </c>
      <c r="O1997" t="s">
        <v>65</v>
      </c>
      <c r="P1997" t="s">
        <v>66</v>
      </c>
      <c r="Q1997">
        <v>101055596</v>
      </c>
      <c r="R1997">
        <v>897</v>
      </c>
      <c r="S1997" s="1">
        <v>44349</v>
      </c>
      <c r="T1997" t="s">
        <v>48</v>
      </c>
      <c r="U1997">
        <v>36550</v>
      </c>
      <c r="V1997">
        <v>36460</v>
      </c>
      <c r="W1997">
        <v>1</v>
      </c>
      <c r="X1997">
        <v>0</v>
      </c>
      <c r="Y1997">
        <v>0</v>
      </c>
      <c r="AC1997" s="3">
        <v>574200</v>
      </c>
      <c r="AD1997">
        <v>0</v>
      </c>
      <c r="AE1997">
        <v>0</v>
      </c>
      <c r="AH1997" t="s">
        <v>51</v>
      </c>
      <c r="AI1997" t="s">
        <v>52</v>
      </c>
      <c r="AK1997" t="s">
        <v>59</v>
      </c>
    </row>
    <row r="1998" spans="1:37" x14ac:dyDescent="0.25">
      <c r="A1998" t="s">
        <v>38</v>
      </c>
      <c r="B1998">
        <v>101054868</v>
      </c>
      <c r="C1998">
        <v>57375</v>
      </c>
      <c r="D1998">
        <v>57333</v>
      </c>
      <c r="E1998" s="1">
        <v>44348</v>
      </c>
      <c r="F1998" s="2">
        <v>22</v>
      </c>
      <c r="G1998" s="2">
        <f t="shared" si="31"/>
        <v>6</v>
      </c>
      <c r="H1998" t="s">
        <v>67</v>
      </c>
      <c r="I1998" t="s">
        <v>40</v>
      </c>
      <c r="J1998" t="s">
        <v>41</v>
      </c>
      <c r="K1998" t="s">
        <v>68</v>
      </c>
      <c r="L1998" t="s">
        <v>45</v>
      </c>
      <c r="M1998" t="s">
        <v>69</v>
      </c>
      <c r="N1998" t="s">
        <v>45</v>
      </c>
      <c r="O1998" t="s">
        <v>65</v>
      </c>
      <c r="P1998" t="s">
        <v>66</v>
      </c>
      <c r="Q1998">
        <v>101055597</v>
      </c>
      <c r="R1998">
        <v>882</v>
      </c>
      <c r="S1998" s="1">
        <v>44349</v>
      </c>
      <c r="T1998" t="s">
        <v>48</v>
      </c>
      <c r="U1998">
        <v>33380</v>
      </c>
      <c r="V1998">
        <v>33640</v>
      </c>
      <c r="W1998">
        <v>1</v>
      </c>
      <c r="X1998">
        <v>0</v>
      </c>
      <c r="Y1998">
        <v>0</v>
      </c>
      <c r="AC1998" s="3">
        <v>524400</v>
      </c>
      <c r="AD1998">
        <v>0</v>
      </c>
      <c r="AE1998">
        <v>0</v>
      </c>
      <c r="AH1998" t="s">
        <v>51</v>
      </c>
      <c r="AI1998" t="s">
        <v>52</v>
      </c>
      <c r="AK1998" t="s">
        <v>59</v>
      </c>
    </row>
    <row r="1999" spans="1:37" x14ac:dyDescent="0.25">
      <c r="A1999" t="s">
        <v>38</v>
      </c>
      <c r="B1999">
        <v>101054869</v>
      </c>
      <c r="C1999">
        <v>57376</v>
      </c>
      <c r="D1999">
        <v>57785</v>
      </c>
      <c r="E1999" s="1">
        <v>44348</v>
      </c>
      <c r="F1999" s="2">
        <v>22</v>
      </c>
      <c r="G1999" s="2">
        <f t="shared" si="31"/>
        <v>6</v>
      </c>
      <c r="H1999" t="s">
        <v>171</v>
      </c>
      <c r="I1999" t="s">
        <v>124</v>
      </c>
      <c r="J1999" t="s">
        <v>41</v>
      </c>
      <c r="K1999" t="s">
        <v>172</v>
      </c>
      <c r="L1999" t="s">
        <v>173</v>
      </c>
      <c r="M1999" t="s">
        <v>42</v>
      </c>
      <c r="N1999" t="s">
        <v>43</v>
      </c>
      <c r="O1999" t="s">
        <v>202</v>
      </c>
      <c r="P1999" t="s">
        <v>662</v>
      </c>
      <c r="Q1999">
        <v>101055598</v>
      </c>
      <c r="R1999">
        <v>80445</v>
      </c>
      <c r="S1999" s="1">
        <v>44360</v>
      </c>
      <c r="T1999" t="s">
        <v>48</v>
      </c>
      <c r="U1999">
        <v>32820</v>
      </c>
      <c r="V1999">
        <v>32930</v>
      </c>
      <c r="W1999">
        <v>1</v>
      </c>
      <c r="X1999">
        <v>0</v>
      </c>
      <c r="Y1999">
        <v>130000</v>
      </c>
      <c r="Z1999" t="s">
        <v>49</v>
      </c>
      <c r="AC1999" s="3">
        <v>662308</v>
      </c>
      <c r="AD1999">
        <v>0</v>
      </c>
      <c r="AE1999">
        <v>0</v>
      </c>
      <c r="AF1999" t="s">
        <v>72</v>
      </c>
      <c r="AH1999" t="s">
        <v>64</v>
      </c>
      <c r="AI1999" t="s">
        <v>52</v>
      </c>
      <c r="AK1999" t="s">
        <v>59</v>
      </c>
    </row>
    <row r="2000" spans="1:37" x14ac:dyDescent="0.25">
      <c r="A2000" t="s">
        <v>38</v>
      </c>
      <c r="B2000">
        <v>101054870</v>
      </c>
      <c r="C2000">
        <v>57377</v>
      </c>
      <c r="D2000">
        <v>57342</v>
      </c>
      <c r="E2000" s="1">
        <v>44348</v>
      </c>
      <c r="F2000" s="2">
        <v>22</v>
      </c>
      <c r="G2000" s="2">
        <f t="shared" si="31"/>
        <v>6</v>
      </c>
      <c r="H2000" t="s">
        <v>256</v>
      </c>
      <c r="I2000" t="s">
        <v>79</v>
      </c>
      <c r="J2000" t="s">
        <v>41</v>
      </c>
      <c r="K2000" t="s">
        <v>79</v>
      </c>
      <c r="L2000" t="s">
        <v>45</v>
      </c>
      <c r="M2000" t="s">
        <v>319</v>
      </c>
      <c r="N2000" t="s">
        <v>268</v>
      </c>
      <c r="O2000" t="s">
        <v>282</v>
      </c>
      <c r="P2000" t="s">
        <v>283</v>
      </c>
      <c r="Q2000">
        <v>101055599</v>
      </c>
      <c r="R2000" t="s">
        <v>1073</v>
      </c>
      <c r="S2000" s="1">
        <v>44349</v>
      </c>
      <c r="T2000" t="s">
        <v>48</v>
      </c>
      <c r="U2000">
        <v>10088</v>
      </c>
      <c r="V2000">
        <v>10098</v>
      </c>
      <c r="W2000">
        <v>1</v>
      </c>
      <c r="X2000">
        <v>429712</v>
      </c>
      <c r="Y2000">
        <v>0</v>
      </c>
      <c r="Z2000" t="s">
        <v>49</v>
      </c>
      <c r="AC2000" s="3">
        <v>2017600</v>
      </c>
      <c r="AD2000">
        <v>0</v>
      </c>
      <c r="AE2000">
        <v>0</v>
      </c>
      <c r="AF2000" t="s">
        <v>56</v>
      </c>
      <c r="AH2000" t="s">
        <v>212</v>
      </c>
      <c r="AI2000" t="s">
        <v>52</v>
      </c>
      <c r="AK2000" t="s">
        <v>59</v>
      </c>
    </row>
    <row r="2001" spans="1:37" x14ac:dyDescent="0.25">
      <c r="A2001" t="s">
        <v>38</v>
      </c>
      <c r="B2001">
        <v>101054871</v>
      </c>
      <c r="C2001">
        <v>57378</v>
      </c>
      <c r="D2001">
        <v>57468</v>
      </c>
      <c r="E2001" s="1">
        <v>44348</v>
      </c>
      <c r="F2001" s="2">
        <v>22</v>
      </c>
      <c r="G2001" s="2">
        <f t="shared" si="31"/>
        <v>6</v>
      </c>
      <c r="H2001" t="s">
        <v>94</v>
      </c>
      <c r="I2001" t="s">
        <v>95</v>
      </c>
      <c r="J2001" t="s">
        <v>41</v>
      </c>
      <c r="K2001" t="s">
        <v>96</v>
      </c>
      <c r="L2001" t="s">
        <v>97</v>
      </c>
      <c r="M2001" t="s">
        <v>98</v>
      </c>
      <c r="N2001" t="s">
        <v>45</v>
      </c>
      <c r="O2001" t="s">
        <v>127</v>
      </c>
      <c r="P2001" t="s">
        <v>128</v>
      </c>
      <c r="Q2001">
        <v>101055600</v>
      </c>
      <c r="R2001">
        <v>520147</v>
      </c>
      <c r="S2001" s="1">
        <v>44355</v>
      </c>
      <c r="T2001" t="s">
        <v>48</v>
      </c>
      <c r="U2001">
        <v>34790</v>
      </c>
      <c r="V2001">
        <v>34800</v>
      </c>
      <c r="W2001">
        <v>1</v>
      </c>
      <c r="X2001">
        <v>1078648</v>
      </c>
      <c r="Y2001">
        <v>0</v>
      </c>
      <c r="Z2001" t="s">
        <v>49</v>
      </c>
      <c r="AC2001" s="3">
        <v>4696650</v>
      </c>
      <c r="AD2001">
        <v>0</v>
      </c>
      <c r="AE2001">
        <v>0</v>
      </c>
      <c r="AF2001" t="s">
        <v>56</v>
      </c>
      <c r="AH2001" t="s">
        <v>87</v>
      </c>
      <c r="AI2001" t="s">
        <v>52</v>
      </c>
      <c r="AK2001" t="s">
        <v>59</v>
      </c>
    </row>
    <row r="2002" spans="1:37" x14ac:dyDescent="0.25">
      <c r="A2002" t="s">
        <v>38</v>
      </c>
      <c r="B2002">
        <v>101054872</v>
      </c>
      <c r="C2002">
        <v>57379</v>
      </c>
      <c r="D2002">
        <v>57271</v>
      </c>
      <c r="E2002" s="1">
        <v>44348</v>
      </c>
      <c r="F2002" s="2">
        <v>22</v>
      </c>
      <c r="G2002" s="2">
        <f t="shared" si="31"/>
        <v>6</v>
      </c>
      <c r="H2002" t="s">
        <v>101</v>
      </c>
      <c r="I2002" t="s">
        <v>40</v>
      </c>
      <c r="J2002" t="s">
        <v>41</v>
      </c>
      <c r="K2002" t="s">
        <v>107</v>
      </c>
      <c r="L2002" t="s">
        <v>45</v>
      </c>
      <c r="M2002" t="s">
        <v>44</v>
      </c>
      <c r="N2002" t="s">
        <v>45</v>
      </c>
      <c r="O2002" t="s">
        <v>328</v>
      </c>
      <c r="P2002" t="s">
        <v>104</v>
      </c>
      <c r="Q2002">
        <v>101055601</v>
      </c>
      <c r="R2002" t="s">
        <v>1074</v>
      </c>
      <c r="S2002" s="1">
        <v>44348</v>
      </c>
      <c r="T2002" t="s">
        <v>48</v>
      </c>
      <c r="U2002">
        <v>1</v>
      </c>
      <c r="V2002">
        <v>1</v>
      </c>
      <c r="W2002">
        <v>1</v>
      </c>
      <c r="X2002">
        <v>0</v>
      </c>
      <c r="Y2002">
        <v>0</v>
      </c>
      <c r="AC2002" s="3">
        <v>162301</v>
      </c>
      <c r="AD2002">
        <v>0</v>
      </c>
      <c r="AE2002">
        <v>0</v>
      </c>
      <c r="AH2002" t="s">
        <v>64</v>
      </c>
      <c r="AI2002" t="s">
        <v>52</v>
      </c>
      <c r="AK2002" t="s">
        <v>59</v>
      </c>
    </row>
    <row r="2003" spans="1:37" x14ac:dyDescent="0.25">
      <c r="A2003" t="s">
        <v>38</v>
      </c>
      <c r="B2003">
        <v>101054873</v>
      </c>
      <c r="C2003">
        <v>57380</v>
      </c>
      <c r="D2003">
        <v>57348</v>
      </c>
      <c r="E2003" s="1">
        <v>44348</v>
      </c>
      <c r="F2003" s="2">
        <v>22</v>
      </c>
      <c r="G2003" s="2">
        <f t="shared" si="31"/>
        <v>6</v>
      </c>
      <c r="H2003" t="s">
        <v>256</v>
      </c>
      <c r="I2003" t="s">
        <v>79</v>
      </c>
      <c r="J2003" t="s">
        <v>41</v>
      </c>
      <c r="K2003" t="s">
        <v>79</v>
      </c>
      <c r="L2003" t="s">
        <v>45</v>
      </c>
      <c r="M2003" t="s">
        <v>319</v>
      </c>
      <c r="N2003" t="s">
        <v>285</v>
      </c>
      <c r="O2003" t="s">
        <v>366</v>
      </c>
      <c r="P2003" t="s">
        <v>367</v>
      </c>
      <c r="Q2003">
        <v>101055602</v>
      </c>
      <c r="R2003" t="s">
        <v>1075</v>
      </c>
      <c r="S2003" s="1">
        <v>44349</v>
      </c>
      <c r="T2003" t="s">
        <v>48</v>
      </c>
      <c r="U2003">
        <v>10113</v>
      </c>
      <c r="V2003">
        <v>10123</v>
      </c>
      <c r="W2003">
        <v>1</v>
      </c>
      <c r="X2003">
        <v>221080</v>
      </c>
      <c r="Y2003">
        <v>0</v>
      </c>
      <c r="Z2003" t="s">
        <v>49</v>
      </c>
      <c r="AC2003" s="3">
        <v>1444035</v>
      </c>
      <c r="AD2003">
        <v>0</v>
      </c>
      <c r="AE2003">
        <v>0</v>
      </c>
      <c r="AF2003" t="s">
        <v>56</v>
      </c>
      <c r="AH2003" t="s">
        <v>212</v>
      </c>
      <c r="AI2003" t="s">
        <v>52</v>
      </c>
      <c r="AK2003" t="s">
        <v>59</v>
      </c>
    </row>
    <row r="2004" spans="1:37" x14ac:dyDescent="0.25">
      <c r="A2004" t="s">
        <v>38</v>
      </c>
      <c r="B2004">
        <v>101054874</v>
      </c>
      <c r="C2004">
        <v>57381</v>
      </c>
      <c r="D2004">
        <v>57388</v>
      </c>
      <c r="E2004" s="1">
        <v>44348</v>
      </c>
      <c r="F2004" s="2">
        <v>22</v>
      </c>
      <c r="G2004" s="2">
        <f t="shared" si="31"/>
        <v>6</v>
      </c>
      <c r="H2004" t="s">
        <v>39</v>
      </c>
      <c r="I2004" t="s">
        <v>179</v>
      </c>
      <c r="J2004" t="s">
        <v>41</v>
      </c>
      <c r="K2004" t="s">
        <v>232</v>
      </c>
      <c r="L2004" t="s">
        <v>126</v>
      </c>
      <c r="M2004" t="s">
        <v>179</v>
      </c>
      <c r="N2004" t="s">
        <v>182</v>
      </c>
      <c r="O2004" t="s">
        <v>57</v>
      </c>
      <c r="P2004" t="s">
        <v>58</v>
      </c>
      <c r="Q2004">
        <v>101055603</v>
      </c>
      <c r="R2004">
        <v>3199</v>
      </c>
      <c r="S2004" s="1">
        <v>44350</v>
      </c>
      <c r="T2004" t="s">
        <v>48</v>
      </c>
      <c r="U2004">
        <v>35060</v>
      </c>
      <c r="V2004">
        <v>35020</v>
      </c>
      <c r="W2004">
        <v>1</v>
      </c>
      <c r="X2004">
        <v>220000</v>
      </c>
      <c r="Y2004">
        <v>116000</v>
      </c>
      <c r="Z2004" t="s">
        <v>49</v>
      </c>
      <c r="AC2004" s="3">
        <v>1068810</v>
      </c>
      <c r="AD2004">
        <v>0</v>
      </c>
      <c r="AE2004">
        <v>0</v>
      </c>
      <c r="AF2004" t="s">
        <v>50</v>
      </c>
      <c r="AH2004" t="s">
        <v>185</v>
      </c>
      <c r="AI2004" t="s">
        <v>52</v>
      </c>
      <c r="AK2004" t="s">
        <v>59</v>
      </c>
    </row>
    <row r="2005" spans="1:37" x14ac:dyDescent="0.25">
      <c r="A2005" t="s">
        <v>38</v>
      </c>
      <c r="B2005">
        <v>101054875</v>
      </c>
      <c r="C2005">
        <v>57382</v>
      </c>
      <c r="D2005">
        <v>57273</v>
      </c>
      <c r="E2005" s="1">
        <v>44348</v>
      </c>
      <c r="F2005" s="2">
        <v>22</v>
      </c>
      <c r="G2005" s="2">
        <f t="shared" si="31"/>
        <v>6</v>
      </c>
      <c r="H2005" t="s">
        <v>114</v>
      </c>
      <c r="I2005" t="s">
        <v>40</v>
      </c>
      <c r="J2005" t="s">
        <v>41</v>
      </c>
      <c r="K2005" t="s">
        <v>44</v>
      </c>
      <c r="L2005" t="s">
        <v>45</v>
      </c>
      <c r="M2005" t="s">
        <v>107</v>
      </c>
      <c r="N2005" t="s">
        <v>45</v>
      </c>
      <c r="O2005" t="s">
        <v>328</v>
      </c>
      <c r="P2005" t="s">
        <v>104</v>
      </c>
      <c r="Q2005">
        <v>101055604</v>
      </c>
      <c r="R2005" t="s">
        <v>1076</v>
      </c>
      <c r="S2005" s="1">
        <v>44348</v>
      </c>
      <c r="T2005" t="s">
        <v>48</v>
      </c>
      <c r="U2005">
        <v>1</v>
      </c>
      <c r="V2005">
        <v>1</v>
      </c>
      <c r="W2005">
        <v>1</v>
      </c>
      <c r="X2005">
        <v>0</v>
      </c>
      <c r="Y2005">
        <v>0</v>
      </c>
      <c r="AC2005" s="3">
        <v>324601</v>
      </c>
      <c r="AD2005">
        <v>0</v>
      </c>
      <c r="AE2005">
        <v>0</v>
      </c>
      <c r="AH2005" t="s">
        <v>64</v>
      </c>
      <c r="AI2005" t="s">
        <v>52</v>
      </c>
      <c r="AK2005" t="s">
        <v>59</v>
      </c>
    </row>
    <row r="2006" spans="1:37" x14ac:dyDescent="0.25">
      <c r="A2006" t="s">
        <v>38</v>
      </c>
      <c r="B2006">
        <v>101054876</v>
      </c>
      <c r="C2006">
        <v>57383</v>
      </c>
      <c r="D2006">
        <v>57390</v>
      </c>
      <c r="E2006" s="1">
        <v>44348</v>
      </c>
      <c r="F2006" s="2">
        <v>22</v>
      </c>
      <c r="G2006" s="2">
        <f t="shared" si="31"/>
        <v>6</v>
      </c>
      <c r="H2006" t="s">
        <v>39</v>
      </c>
      <c r="I2006" t="s">
        <v>179</v>
      </c>
      <c r="J2006" t="s">
        <v>41</v>
      </c>
      <c r="K2006" t="s">
        <v>191</v>
      </c>
      <c r="L2006" t="s">
        <v>126</v>
      </c>
      <c r="M2006" t="s">
        <v>179</v>
      </c>
      <c r="N2006" t="s">
        <v>182</v>
      </c>
      <c r="O2006" t="s">
        <v>74</v>
      </c>
      <c r="P2006" t="s">
        <v>75</v>
      </c>
      <c r="Q2006">
        <v>101055605</v>
      </c>
      <c r="R2006">
        <v>3202</v>
      </c>
      <c r="S2006" s="1">
        <v>44352</v>
      </c>
      <c r="T2006" t="s">
        <v>48</v>
      </c>
      <c r="U2006">
        <v>34290</v>
      </c>
      <c r="V2006">
        <v>34180</v>
      </c>
      <c r="W2006">
        <v>1</v>
      </c>
      <c r="X2006">
        <v>220000</v>
      </c>
      <c r="Y2006">
        <v>116000</v>
      </c>
      <c r="Z2006" t="s">
        <v>49</v>
      </c>
      <c r="AC2006" s="3">
        <v>1043174</v>
      </c>
      <c r="AD2006">
        <v>0</v>
      </c>
      <c r="AE2006">
        <v>0</v>
      </c>
      <c r="AF2006" t="s">
        <v>50</v>
      </c>
      <c r="AH2006" t="s">
        <v>185</v>
      </c>
      <c r="AI2006" t="s">
        <v>52</v>
      </c>
      <c r="AK2006" t="s">
        <v>59</v>
      </c>
    </row>
    <row r="2007" spans="1:37" x14ac:dyDescent="0.25">
      <c r="A2007" t="s">
        <v>38</v>
      </c>
      <c r="B2007">
        <v>101054877</v>
      </c>
      <c r="C2007">
        <v>57384</v>
      </c>
      <c r="D2007">
        <v>57274</v>
      </c>
      <c r="E2007" s="1">
        <v>44348</v>
      </c>
      <c r="F2007" s="2">
        <v>22</v>
      </c>
      <c r="G2007" s="2">
        <f t="shared" si="31"/>
        <v>6</v>
      </c>
      <c r="H2007" t="s">
        <v>101</v>
      </c>
      <c r="I2007" t="s">
        <v>40</v>
      </c>
      <c r="J2007" t="s">
        <v>41</v>
      </c>
      <c r="K2007" t="s">
        <v>107</v>
      </c>
      <c r="L2007" t="s">
        <v>45</v>
      </c>
      <c r="M2007" t="s">
        <v>44</v>
      </c>
      <c r="N2007" t="s">
        <v>45</v>
      </c>
      <c r="O2007" t="s">
        <v>328</v>
      </c>
      <c r="P2007" t="s">
        <v>104</v>
      </c>
      <c r="Q2007">
        <v>101055606</v>
      </c>
      <c r="R2007" t="s">
        <v>1077</v>
      </c>
      <c r="S2007" s="1">
        <v>44348</v>
      </c>
      <c r="T2007" t="s">
        <v>48</v>
      </c>
      <c r="U2007">
        <v>1</v>
      </c>
      <c r="V2007">
        <v>1</v>
      </c>
      <c r="W2007">
        <v>1</v>
      </c>
      <c r="X2007">
        <v>0</v>
      </c>
      <c r="Y2007">
        <v>0</v>
      </c>
      <c r="AC2007" s="3">
        <v>162301</v>
      </c>
      <c r="AD2007">
        <v>0</v>
      </c>
      <c r="AE2007">
        <v>0</v>
      </c>
      <c r="AH2007" t="s">
        <v>64</v>
      </c>
      <c r="AI2007" t="s">
        <v>52</v>
      </c>
      <c r="AK2007" t="s">
        <v>59</v>
      </c>
    </row>
    <row r="2008" spans="1:37" x14ac:dyDescent="0.25">
      <c r="A2008" t="s">
        <v>38</v>
      </c>
      <c r="B2008">
        <v>101054878</v>
      </c>
      <c r="C2008">
        <v>57385</v>
      </c>
      <c r="D2008">
        <v>57275</v>
      </c>
      <c r="E2008" s="1">
        <v>44348</v>
      </c>
      <c r="F2008" s="2">
        <v>22</v>
      </c>
      <c r="G2008" s="2">
        <f t="shared" si="31"/>
        <v>6</v>
      </c>
      <c r="H2008" t="s">
        <v>114</v>
      </c>
      <c r="I2008" t="s">
        <v>40</v>
      </c>
      <c r="J2008" t="s">
        <v>41</v>
      </c>
      <c r="K2008" t="s">
        <v>44</v>
      </c>
      <c r="L2008" t="s">
        <v>45</v>
      </c>
      <c r="M2008" t="s">
        <v>107</v>
      </c>
      <c r="N2008" t="s">
        <v>45</v>
      </c>
      <c r="O2008" t="s">
        <v>109</v>
      </c>
      <c r="P2008" t="s">
        <v>112</v>
      </c>
      <c r="Q2008">
        <v>101055607</v>
      </c>
      <c r="R2008" t="s">
        <v>856</v>
      </c>
      <c r="S2008" s="1">
        <v>44348</v>
      </c>
      <c r="T2008" t="s">
        <v>48</v>
      </c>
      <c r="U2008">
        <v>1</v>
      </c>
      <c r="V2008">
        <v>1</v>
      </c>
      <c r="W2008">
        <v>1</v>
      </c>
      <c r="X2008">
        <v>0</v>
      </c>
      <c r="Y2008">
        <v>0</v>
      </c>
      <c r="AC2008" s="3">
        <v>324601</v>
      </c>
      <c r="AD2008">
        <v>0</v>
      </c>
      <c r="AE2008">
        <v>0</v>
      </c>
      <c r="AH2008" t="s">
        <v>64</v>
      </c>
      <c r="AI2008" t="s">
        <v>52</v>
      </c>
      <c r="AK2008" t="s">
        <v>59</v>
      </c>
    </row>
    <row r="2009" spans="1:37" x14ac:dyDescent="0.25">
      <c r="A2009" t="s">
        <v>38</v>
      </c>
      <c r="B2009">
        <v>101054879</v>
      </c>
      <c r="C2009">
        <v>57386</v>
      </c>
      <c r="D2009">
        <v>57276</v>
      </c>
      <c r="E2009" s="1">
        <v>44348</v>
      </c>
      <c r="F2009" s="2">
        <v>22</v>
      </c>
      <c r="G2009" s="2">
        <f t="shared" si="31"/>
        <v>6</v>
      </c>
      <c r="H2009" t="s">
        <v>114</v>
      </c>
      <c r="I2009" t="s">
        <v>40</v>
      </c>
      <c r="J2009" t="s">
        <v>41</v>
      </c>
      <c r="K2009" t="s">
        <v>44</v>
      </c>
      <c r="L2009" t="s">
        <v>45</v>
      </c>
      <c r="M2009" t="s">
        <v>107</v>
      </c>
      <c r="N2009" t="s">
        <v>45</v>
      </c>
      <c r="O2009" t="s">
        <v>109</v>
      </c>
      <c r="P2009" t="s">
        <v>112</v>
      </c>
      <c r="Q2009">
        <v>101055608</v>
      </c>
      <c r="R2009" t="s">
        <v>1078</v>
      </c>
      <c r="S2009" s="1">
        <v>44348</v>
      </c>
      <c r="T2009" t="s">
        <v>48</v>
      </c>
      <c r="U2009">
        <v>1</v>
      </c>
      <c r="V2009">
        <v>1</v>
      </c>
      <c r="W2009">
        <v>1</v>
      </c>
      <c r="X2009">
        <v>0</v>
      </c>
      <c r="Y2009">
        <v>0</v>
      </c>
      <c r="AC2009" s="3">
        <v>324601</v>
      </c>
      <c r="AD2009">
        <v>0</v>
      </c>
      <c r="AE2009">
        <v>0</v>
      </c>
      <c r="AH2009" t="s">
        <v>64</v>
      </c>
      <c r="AI2009" t="s">
        <v>52</v>
      </c>
      <c r="AK2009" t="s">
        <v>59</v>
      </c>
    </row>
    <row r="2010" spans="1:37" x14ac:dyDescent="0.25">
      <c r="A2010" t="s">
        <v>38</v>
      </c>
      <c r="B2010">
        <v>101054880</v>
      </c>
      <c r="C2010">
        <v>57387</v>
      </c>
      <c r="D2010">
        <v>57278</v>
      </c>
      <c r="E2010" s="1">
        <v>44348</v>
      </c>
      <c r="F2010" s="2">
        <v>22</v>
      </c>
      <c r="G2010" s="2">
        <f t="shared" si="31"/>
        <v>6</v>
      </c>
      <c r="H2010" t="s">
        <v>114</v>
      </c>
      <c r="I2010" t="s">
        <v>40</v>
      </c>
      <c r="J2010" t="s">
        <v>41</v>
      </c>
      <c r="K2010" t="s">
        <v>44</v>
      </c>
      <c r="L2010" t="s">
        <v>45</v>
      </c>
      <c r="M2010" t="s">
        <v>107</v>
      </c>
      <c r="N2010" t="s">
        <v>45</v>
      </c>
      <c r="O2010" t="s">
        <v>109</v>
      </c>
      <c r="P2010" t="s">
        <v>112</v>
      </c>
      <c r="Q2010">
        <v>101055609</v>
      </c>
      <c r="R2010" t="s">
        <v>1079</v>
      </c>
      <c r="S2010" s="1">
        <v>44348</v>
      </c>
      <c r="T2010" t="s">
        <v>48</v>
      </c>
      <c r="U2010">
        <v>1</v>
      </c>
      <c r="V2010">
        <v>1</v>
      </c>
      <c r="W2010">
        <v>1</v>
      </c>
      <c r="X2010">
        <v>0</v>
      </c>
      <c r="Y2010">
        <v>0</v>
      </c>
      <c r="AC2010" s="3">
        <v>324601</v>
      </c>
      <c r="AD2010">
        <v>0</v>
      </c>
      <c r="AE2010">
        <v>0</v>
      </c>
      <c r="AH2010" t="s">
        <v>64</v>
      </c>
      <c r="AI2010" t="s">
        <v>52</v>
      </c>
      <c r="AK2010" t="s">
        <v>59</v>
      </c>
    </row>
    <row r="2011" spans="1:37" x14ac:dyDescent="0.25">
      <c r="A2011" t="s">
        <v>38</v>
      </c>
      <c r="B2011">
        <v>101054881</v>
      </c>
      <c r="C2011">
        <v>57388</v>
      </c>
      <c r="D2011">
        <v>57381</v>
      </c>
      <c r="E2011" s="1">
        <v>44348</v>
      </c>
      <c r="F2011" s="2">
        <v>22</v>
      </c>
      <c r="G2011" s="2">
        <f t="shared" si="31"/>
        <v>6</v>
      </c>
      <c r="H2011" t="s">
        <v>39</v>
      </c>
      <c r="I2011" t="s">
        <v>179</v>
      </c>
      <c r="J2011" t="s">
        <v>41</v>
      </c>
      <c r="K2011" t="s">
        <v>221</v>
      </c>
      <c r="L2011" t="s">
        <v>126</v>
      </c>
      <c r="M2011" t="s">
        <v>179</v>
      </c>
      <c r="N2011" t="s">
        <v>182</v>
      </c>
      <c r="O2011" t="s">
        <v>254</v>
      </c>
      <c r="P2011" t="s">
        <v>796</v>
      </c>
      <c r="Q2011">
        <v>101055610</v>
      </c>
      <c r="R2011">
        <v>3206</v>
      </c>
      <c r="S2011" s="1">
        <v>44350</v>
      </c>
      <c r="T2011" t="s">
        <v>48</v>
      </c>
      <c r="U2011">
        <v>34090</v>
      </c>
      <c r="V2011">
        <v>34090</v>
      </c>
      <c r="W2011">
        <v>1</v>
      </c>
      <c r="X2011">
        <v>220000</v>
      </c>
      <c r="Y2011">
        <v>0</v>
      </c>
      <c r="Z2011" t="s">
        <v>49</v>
      </c>
      <c r="AC2011" s="3">
        <v>1040427</v>
      </c>
      <c r="AD2011">
        <v>0</v>
      </c>
      <c r="AE2011">
        <v>0</v>
      </c>
      <c r="AF2011" t="s">
        <v>56</v>
      </c>
      <c r="AH2011" t="s">
        <v>185</v>
      </c>
      <c r="AI2011" t="s">
        <v>52</v>
      </c>
      <c r="AK2011" t="s">
        <v>59</v>
      </c>
    </row>
    <row r="2012" spans="1:37" x14ac:dyDescent="0.25">
      <c r="A2012" t="s">
        <v>38</v>
      </c>
      <c r="B2012">
        <v>101054882</v>
      </c>
      <c r="C2012">
        <v>57389</v>
      </c>
      <c r="D2012">
        <v>57279</v>
      </c>
      <c r="E2012" s="1">
        <v>44348</v>
      </c>
      <c r="F2012" s="2">
        <v>22</v>
      </c>
      <c r="G2012" s="2">
        <f t="shared" si="31"/>
        <v>6</v>
      </c>
      <c r="H2012" t="s">
        <v>101</v>
      </c>
      <c r="I2012" t="s">
        <v>40</v>
      </c>
      <c r="J2012" t="s">
        <v>41</v>
      </c>
      <c r="K2012" t="s">
        <v>107</v>
      </c>
      <c r="L2012" t="s">
        <v>45</v>
      </c>
      <c r="M2012" t="s">
        <v>44</v>
      </c>
      <c r="N2012" t="s">
        <v>45</v>
      </c>
      <c r="O2012" t="s">
        <v>109</v>
      </c>
      <c r="P2012" t="s">
        <v>112</v>
      </c>
      <c r="Q2012">
        <v>101055611</v>
      </c>
      <c r="R2012" t="s">
        <v>1080</v>
      </c>
      <c r="S2012" s="1">
        <v>44348</v>
      </c>
      <c r="T2012" t="s">
        <v>48</v>
      </c>
      <c r="U2012">
        <v>1</v>
      </c>
      <c r="V2012">
        <v>1</v>
      </c>
      <c r="W2012">
        <v>1</v>
      </c>
      <c r="X2012">
        <v>0</v>
      </c>
      <c r="Y2012">
        <v>0</v>
      </c>
      <c r="AC2012" s="3">
        <v>162301</v>
      </c>
      <c r="AD2012">
        <v>0</v>
      </c>
      <c r="AE2012">
        <v>0</v>
      </c>
      <c r="AH2012" t="s">
        <v>64</v>
      </c>
      <c r="AI2012" t="s">
        <v>52</v>
      </c>
      <c r="AK2012" t="s">
        <v>59</v>
      </c>
    </row>
    <row r="2013" spans="1:37" x14ac:dyDescent="0.25">
      <c r="A2013" t="s">
        <v>38</v>
      </c>
      <c r="B2013">
        <v>101054883</v>
      </c>
      <c r="C2013">
        <v>57390</v>
      </c>
      <c r="E2013" s="1">
        <v>44348</v>
      </c>
      <c r="F2013" s="2">
        <v>22</v>
      </c>
      <c r="G2013" s="2">
        <f t="shared" si="31"/>
        <v>6</v>
      </c>
      <c r="H2013" t="s">
        <v>859</v>
      </c>
      <c r="I2013" t="s">
        <v>124</v>
      </c>
      <c r="J2013" t="s">
        <v>41</v>
      </c>
      <c r="K2013" t="s">
        <v>42</v>
      </c>
      <c r="L2013" t="s">
        <v>43</v>
      </c>
      <c r="M2013" t="s">
        <v>107</v>
      </c>
      <c r="N2013" t="s">
        <v>45</v>
      </c>
      <c r="O2013" t="s">
        <v>727</v>
      </c>
      <c r="P2013" t="s">
        <v>728</v>
      </c>
      <c r="Q2013">
        <v>101055612</v>
      </c>
      <c r="R2013">
        <v>80708</v>
      </c>
      <c r="S2013" s="1">
        <v>44358</v>
      </c>
      <c r="T2013" t="s">
        <v>170</v>
      </c>
      <c r="U2013">
        <v>21690</v>
      </c>
      <c r="V2013">
        <v>21690</v>
      </c>
      <c r="W2013">
        <v>1</v>
      </c>
      <c r="X2013">
        <v>0</v>
      </c>
      <c r="Y2013">
        <v>0</v>
      </c>
      <c r="AC2013" s="3">
        <v>1210872</v>
      </c>
      <c r="AD2013">
        <v>1090000</v>
      </c>
      <c r="AE2013">
        <v>0</v>
      </c>
      <c r="AH2013" t="s">
        <v>51</v>
      </c>
      <c r="AI2013" t="s">
        <v>52</v>
      </c>
      <c r="AK2013" t="s">
        <v>59</v>
      </c>
    </row>
    <row r="2014" spans="1:37" x14ac:dyDescent="0.25">
      <c r="A2014" t="s">
        <v>38</v>
      </c>
      <c r="B2014">
        <v>101054884</v>
      </c>
      <c r="C2014">
        <v>57391</v>
      </c>
      <c r="D2014">
        <v>57280</v>
      </c>
      <c r="E2014" s="1">
        <v>44348</v>
      </c>
      <c r="F2014" s="2">
        <v>22</v>
      </c>
      <c r="G2014" s="2">
        <f t="shared" si="31"/>
        <v>6</v>
      </c>
      <c r="H2014" t="s">
        <v>101</v>
      </c>
      <c r="I2014" t="s">
        <v>40</v>
      </c>
      <c r="J2014" t="s">
        <v>41</v>
      </c>
      <c r="K2014" t="s">
        <v>107</v>
      </c>
      <c r="L2014" t="s">
        <v>45</v>
      </c>
      <c r="M2014" t="s">
        <v>44</v>
      </c>
      <c r="N2014" t="s">
        <v>45</v>
      </c>
      <c r="O2014" t="s">
        <v>153</v>
      </c>
      <c r="P2014" t="s">
        <v>235</v>
      </c>
      <c r="Q2014">
        <v>101055613</v>
      </c>
      <c r="R2014" t="s">
        <v>1081</v>
      </c>
      <c r="S2014" s="1">
        <v>44348</v>
      </c>
      <c r="T2014" t="s">
        <v>48</v>
      </c>
      <c r="U2014">
        <v>1</v>
      </c>
      <c r="V2014">
        <v>1</v>
      </c>
      <c r="W2014">
        <v>1</v>
      </c>
      <c r="X2014">
        <v>0</v>
      </c>
      <c r="Y2014">
        <v>0</v>
      </c>
      <c r="AC2014" s="3">
        <v>162301</v>
      </c>
      <c r="AD2014">
        <v>0</v>
      </c>
      <c r="AE2014">
        <v>0</v>
      </c>
      <c r="AH2014" t="s">
        <v>64</v>
      </c>
      <c r="AI2014" t="s">
        <v>52</v>
      </c>
      <c r="AK2014" t="s">
        <v>59</v>
      </c>
    </row>
    <row r="2015" spans="1:37" x14ac:dyDescent="0.25">
      <c r="A2015" t="s">
        <v>38</v>
      </c>
      <c r="B2015">
        <v>101054885</v>
      </c>
      <c r="C2015">
        <v>57392</v>
      </c>
      <c r="E2015" s="1">
        <v>44348</v>
      </c>
      <c r="F2015" s="2">
        <v>22</v>
      </c>
      <c r="G2015" s="2">
        <f t="shared" si="31"/>
        <v>6</v>
      </c>
      <c r="H2015" t="s">
        <v>859</v>
      </c>
      <c r="I2015" t="s">
        <v>124</v>
      </c>
      <c r="J2015" t="s">
        <v>41</v>
      </c>
      <c r="K2015" t="s">
        <v>42</v>
      </c>
      <c r="L2015" t="s">
        <v>43</v>
      </c>
      <c r="M2015" t="s">
        <v>107</v>
      </c>
      <c r="N2015" t="s">
        <v>45</v>
      </c>
      <c r="O2015" t="s">
        <v>505</v>
      </c>
      <c r="P2015" t="s">
        <v>506</v>
      </c>
      <c r="Q2015">
        <v>101055614</v>
      </c>
      <c r="R2015">
        <v>80682</v>
      </c>
      <c r="S2015" s="1">
        <v>44358</v>
      </c>
      <c r="T2015" t="s">
        <v>170</v>
      </c>
      <c r="U2015">
        <v>21220</v>
      </c>
      <c r="V2015">
        <v>21220</v>
      </c>
      <c r="W2015">
        <v>1</v>
      </c>
      <c r="X2015">
        <v>0</v>
      </c>
      <c r="Y2015">
        <v>0</v>
      </c>
      <c r="AC2015" s="3">
        <v>1210872</v>
      </c>
      <c r="AD2015">
        <v>1090000</v>
      </c>
      <c r="AE2015">
        <v>0</v>
      </c>
      <c r="AH2015" t="s">
        <v>51</v>
      </c>
      <c r="AI2015" t="s">
        <v>365</v>
      </c>
      <c r="AK2015" t="s">
        <v>59</v>
      </c>
    </row>
    <row r="2016" spans="1:37" x14ac:dyDescent="0.25">
      <c r="A2016" t="s">
        <v>38</v>
      </c>
      <c r="B2016">
        <v>101054886</v>
      </c>
      <c r="C2016">
        <v>57393</v>
      </c>
      <c r="D2016">
        <v>57282</v>
      </c>
      <c r="E2016" s="1">
        <v>44348</v>
      </c>
      <c r="F2016" s="2">
        <v>22</v>
      </c>
      <c r="G2016" s="2">
        <f t="shared" si="31"/>
        <v>6</v>
      </c>
      <c r="H2016" t="s">
        <v>114</v>
      </c>
      <c r="I2016" t="s">
        <v>40</v>
      </c>
      <c r="J2016" t="s">
        <v>41</v>
      </c>
      <c r="K2016" t="s">
        <v>44</v>
      </c>
      <c r="L2016" t="s">
        <v>45</v>
      </c>
      <c r="M2016" t="s">
        <v>107</v>
      </c>
      <c r="N2016" t="s">
        <v>45</v>
      </c>
      <c r="O2016" t="s">
        <v>153</v>
      </c>
      <c r="P2016" t="s">
        <v>235</v>
      </c>
      <c r="Q2016">
        <v>101055615</v>
      </c>
      <c r="R2016" t="s">
        <v>1074</v>
      </c>
      <c r="S2016" s="1">
        <v>44348</v>
      </c>
      <c r="T2016" t="s">
        <v>48</v>
      </c>
      <c r="U2016">
        <v>1</v>
      </c>
      <c r="V2016">
        <v>1</v>
      </c>
      <c r="W2016">
        <v>1</v>
      </c>
      <c r="X2016">
        <v>0</v>
      </c>
      <c r="Y2016">
        <v>0</v>
      </c>
      <c r="AC2016" s="3">
        <v>324601</v>
      </c>
      <c r="AD2016">
        <v>0</v>
      </c>
      <c r="AE2016">
        <v>0</v>
      </c>
      <c r="AH2016" t="s">
        <v>64</v>
      </c>
      <c r="AI2016" t="s">
        <v>52</v>
      </c>
      <c r="AK2016" t="s">
        <v>59</v>
      </c>
    </row>
    <row r="2017" spans="1:37" x14ac:dyDescent="0.25">
      <c r="A2017" t="s">
        <v>38</v>
      </c>
      <c r="B2017">
        <v>101054887</v>
      </c>
      <c r="C2017">
        <v>57394</v>
      </c>
      <c r="D2017">
        <v>57476</v>
      </c>
      <c r="E2017" s="1">
        <v>44348</v>
      </c>
      <c r="F2017" s="2">
        <v>22</v>
      </c>
      <c r="G2017" s="2">
        <f t="shared" si="31"/>
        <v>6</v>
      </c>
      <c r="H2017" t="s">
        <v>88</v>
      </c>
      <c r="I2017" t="s">
        <v>83</v>
      </c>
      <c r="J2017" t="s">
        <v>41</v>
      </c>
      <c r="K2017" t="s">
        <v>83</v>
      </c>
      <c r="L2017" t="s">
        <v>45</v>
      </c>
      <c r="M2017" t="s">
        <v>83</v>
      </c>
      <c r="N2017" t="s">
        <v>84</v>
      </c>
      <c r="O2017" t="s">
        <v>847</v>
      </c>
      <c r="P2017" t="s">
        <v>333</v>
      </c>
      <c r="Q2017">
        <v>101055616</v>
      </c>
      <c r="R2017">
        <v>97732</v>
      </c>
      <c r="S2017" s="1">
        <v>44355</v>
      </c>
      <c r="T2017" t="s">
        <v>48</v>
      </c>
      <c r="U2017">
        <v>33850</v>
      </c>
      <c r="V2017">
        <v>33860</v>
      </c>
      <c r="W2017">
        <v>1</v>
      </c>
      <c r="X2017">
        <v>882851</v>
      </c>
      <c r="Y2017">
        <v>0</v>
      </c>
      <c r="Z2017" t="s">
        <v>49</v>
      </c>
      <c r="AC2017" s="3">
        <v>6431500</v>
      </c>
      <c r="AD2017">
        <v>0</v>
      </c>
      <c r="AE2017">
        <v>0</v>
      </c>
      <c r="AF2017" t="s">
        <v>56</v>
      </c>
      <c r="AH2017" t="s">
        <v>87</v>
      </c>
      <c r="AI2017" t="s">
        <v>52</v>
      </c>
      <c r="AK2017" t="s">
        <v>59</v>
      </c>
    </row>
    <row r="2018" spans="1:37" x14ac:dyDescent="0.25">
      <c r="A2018" t="s">
        <v>38</v>
      </c>
      <c r="B2018">
        <v>101054888</v>
      </c>
      <c r="C2018">
        <v>57395</v>
      </c>
      <c r="D2018">
        <v>57283</v>
      </c>
      <c r="E2018" s="1">
        <v>44348</v>
      </c>
      <c r="F2018" s="2">
        <v>22</v>
      </c>
      <c r="G2018" s="2">
        <f t="shared" si="31"/>
        <v>6</v>
      </c>
      <c r="H2018" t="s">
        <v>114</v>
      </c>
      <c r="I2018" t="s">
        <v>40</v>
      </c>
      <c r="J2018" t="s">
        <v>41</v>
      </c>
      <c r="K2018" t="s">
        <v>44</v>
      </c>
      <c r="L2018" t="s">
        <v>45</v>
      </c>
      <c r="M2018" t="s">
        <v>107</v>
      </c>
      <c r="N2018" t="s">
        <v>45</v>
      </c>
      <c r="O2018" t="s">
        <v>153</v>
      </c>
      <c r="P2018" t="s">
        <v>235</v>
      </c>
      <c r="Q2018">
        <v>101055617</v>
      </c>
      <c r="R2018" t="s">
        <v>976</v>
      </c>
      <c r="S2018" s="1">
        <v>44348</v>
      </c>
      <c r="T2018" t="s">
        <v>48</v>
      </c>
      <c r="U2018">
        <v>1</v>
      </c>
      <c r="V2018">
        <v>1</v>
      </c>
      <c r="W2018">
        <v>1</v>
      </c>
      <c r="X2018">
        <v>0</v>
      </c>
      <c r="Y2018">
        <v>0</v>
      </c>
      <c r="AC2018" s="3">
        <v>324601</v>
      </c>
      <c r="AD2018">
        <v>0</v>
      </c>
      <c r="AE2018">
        <v>0</v>
      </c>
      <c r="AH2018" t="s">
        <v>64</v>
      </c>
      <c r="AI2018" t="s">
        <v>52</v>
      </c>
      <c r="AK2018" t="s">
        <v>59</v>
      </c>
    </row>
    <row r="2019" spans="1:37" x14ac:dyDescent="0.25">
      <c r="A2019" t="s">
        <v>38</v>
      </c>
      <c r="B2019">
        <v>101054889</v>
      </c>
      <c r="C2019">
        <v>57396</v>
      </c>
      <c r="E2019" s="1">
        <v>44348</v>
      </c>
      <c r="F2019" s="2">
        <v>22</v>
      </c>
      <c r="G2019" s="2">
        <f t="shared" si="31"/>
        <v>6</v>
      </c>
      <c r="H2019" t="s">
        <v>859</v>
      </c>
      <c r="I2019" t="s">
        <v>124</v>
      </c>
      <c r="J2019" t="s">
        <v>41</v>
      </c>
      <c r="K2019" t="s">
        <v>42</v>
      </c>
      <c r="L2019" t="s">
        <v>43</v>
      </c>
      <c r="M2019" t="s">
        <v>107</v>
      </c>
      <c r="N2019" t="s">
        <v>45</v>
      </c>
      <c r="O2019" t="s">
        <v>1082</v>
      </c>
      <c r="P2019" t="s">
        <v>1083</v>
      </c>
      <c r="Q2019">
        <v>101055618</v>
      </c>
      <c r="R2019">
        <v>80678</v>
      </c>
      <c r="S2019" s="1">
        <v>44358</v>
      </c>
      <c r="T2019" t="s">
        <v>1676</v>
      </c>
      <c r="U2019">
        <v>21150</v>
      </c>
      <c r="V2019">
        <v>21150</v>
      </c>
      <c r="W2019">
        <v>1</v>
      </c>
      <c r="X2019">
        <v>0</v>
      </c>
      <c r="Y2019">
        <v>0</v>
      </c>
      <c r="AC2019" s="3">
        <v>1210872</v>
      </c>
      <c r="AD2019">
        <v>1090000</v>
      </c>
      <c r="AE2019">
        <v>0</v>
      </c>
      <c r="AH2019" t="s">
        <v>51</v>
      </c>
      <c r="AI2019" t="s">
        <v>365</v>
      </c>
      <c r="AK2019" t="s">
        <v>59</v>
      </c>
    </row>
    <row r="2020" spans="1:37" x14ac:dyDescent="0.25">
      <c r="A2020" t="s">
        <v>38</v>
      </c>
      <c r="B2020">
        <v>101054890</v>
      </c>
      <c r="C2020">
        <v>57397</v>
      </c>
      <c r="D2020">
        <v>57329</v>
      </c>
      <c r="E2020" s="1">
        <v>44348</v>
      </c>
      <c r="F2020" s="2">
        <v>22</v>
      </c>
      <c r="G2020" s="2">
        <f t="shared" si="31"/>
        <v>6</v>
      </c>
      <c r="H2020" t="s">
        <v>39</v>
      </c>
      <c r="I2020" t="s">
        <v>40</v>
      </c>
      <c r="J2020" t="s">
        <v>41</v>
      </c>
      <c r="K2020" t="s">
        <v>42</v>
      </c>
      <c r="L2020" t="s">
        <v>43</v>
      </c>
      <c r="M2020" t="s">
        <v>44</v>
      </c>
      <c r="N2020" t="s">
        <v>45</v>
      </c>
      <c r="O2020" t="s">
        <v>70</v>
      </c>
      <c r="P2020" t="s">
        <v>71</v>
      </c>
      <c r="Q2020">
        <v>101055619</v>
      </c>
      <c r="R2020">
        <v>76460</v>
      </c>
      <c r="S2020" s="1">
        <v>44349</v>
      </c>
      <c r="T2020" t="s">
        <v>48</v>
      </c>
      <c r="U2020">
        <v>34370</v>
      </c>
      <c r="V2020">
        <v>34410</v>
      </c>
      <c r="W2020">
        <v>1</v>
      </c>
      <c r="X2020">
        <v>10000</v>
      </c>
      <c r="Y2020">
        <v>0</v>
      </c>
      <c r="Z2020" t="s">
        <v>49</v>
      </c>
      <c r="AC2020" s="3">
        <v>1216354</v>
      </c>
      <c r="AD2020">
        <v>0</v>
      </c>
      <c r="AE2020">
        <v>0</v>
      </c>
      <c r="AF2020" t="s">
        <v>56</v>
      </c>
      <c r="AH2020" t="s">
        <v>51</v>
      </c>
      <c r="AI2020" t="s">
        <v>52</v>
      </c>
      <c r="AK2020" t="s">
        <v>59</v>
      </c>
    </row>
    <row r="2021" spans="1:37" x14ac:dyDescent="0.25">
      <c r="A2021" t="s">
        <v>38</v>
      </c>
      <c r="B2021">
        <v>101054891</v>
      </c>
      <c r="C2021">
        <v>57398</v>
      </c>
      <c r="D2021">
        <v>57284</v>
      </c>
      <c r="E2021" s="1">
        <v>44348</v>
      </c>
      <c r="F2021" s="2">
        <v>22</v>
      </c>
      <c r="G2021" s="2">
        <f t="shared" si="31"/>
        <v>6</v>
      </c>
      <c r="H2021" t="s">
        <v>101</v>
      </c>
      <c r="I2021" t="s">
        <v>40</v>
      </c>
      <c r="J2021" t="s">
        <v>41</v>
      </c>
      <c r="K2021" t="s">
        <v>107</v>
      </c>
      <c r="L2021" t="s">
        <v>45</v>
      </c>
      <c r="M2021" t="s">
        <v>44</v>
      </c>
      <c r="N2021" t="s">
        <v>45</v>
      </c>
      <c r="O2021" t="s">
        <v>328</v>
      </c>
      <c r="P2021" t="s">
        <v>104</v>
      </c>
      <c r="Q2021">
        <v>101055620</v>
      </c>
      <c r="R2021" t="s">
        <v>1084</v>
      </c>
      <c r="S2021" s="1">
        <v>44348</v>
      </c>
      <c r="T2021" t="s">
        <v>48</v>
      </c>
      <c r="U2021">
        <v>1</v>
      </c>
      <c r="V2021">
        <v>1</v>
      </c>
      <c r="W2021">
        <v>1</v>
      </c>
      <c r="X2021">
        <v>0</v>
      </c>
      <c r="Y2021">
        <v>0</v>
      </c>
      <c r="AC2021" s="3">
        <v>162301</v>
      </c>
      <c r="AD2021">
        <v>0</v>
      </c>
      <c r="AE2021">
        <v>0</v>
      </c>
      <c r="AH2021" t="s">
        <v>64</v>
      </c>
      <c r="AI2021" t="s">
        <v>52</v>
      </c>
      <c r="AK2021" t="s">
        <v>59</v>
      </c>
    </row>
    <row r="2022" spans="1:37" x14ac:dyDescent="0.25">
      <c r="A2022" t="s">
        <v>38</v>
      </c>
      <c r="B2022">
        <v>101054892</v>
      </c>
      <c r="C2022">
        <v>57399</v>
      </c>
      <c r="D2022">
        <v>57623</v>
      </c>
      <c r="E2022" s="1">
        <v>44348</v>
      </c>
      <c r="F2022" s="2">
        <v>22</v>
      </c>
      <c r="G2022" s="2">
        <f t="shared" si="31"/>
        <v>6</v>
      </c>
      <c r="H2022" t="s">
        <v>39</v>
      </c>
      <c r="I2022" t="s">
        <v>40</v>
      </c>
      <c r="J2022" t="s">
        <v>41</v>
      </c>
      <c r="K2022" t="s">
        <v>42</v>
      </c>
      <c r="L2022" t="s">
        <v>43</v>
      </c>
      <c r="M2022" t="s">
        <v>44</v>
      </c>
      <c r="N2022" t="s">
        <v>45</v>
      </c>
      <c r="O2022" t="s">
        <v>54</v>
      </c>
      <c r="P2022" t="s">
        <v>55</v>
      </c>
      <c r="Q2022">
        <v>101055621</v>
      </c>
      <c r="R2022">
        <v>76467</v>
      </c>
      <c r="S2022" s="1">
        <v>44358</v>
      </c>
      <c r="T2022" t="s">
        <v>48</v>
      </c>
      <c r="U2022">
        <v>34190</v>
      </c>
      <c r="V2022">
        <v>34280</v>
      </c>
      <c r="W2022">
        <v>1</v>
      </c>
      <c r="X2022">
        <v>10000</v>
      </c>
      <c r="Y2022">
        <v>0</v>
      </c>
      <c r="Z2022" t="s">
        <v>49</v>
      </c>
      <c r="AC2022" s="3">
        <v>1209984</v>
      </c>
      <c r="AD2022">
        <v>0</v>
      </c>
      <c r="AE2022">
        <v>0</v>
      </c>
      <c r="AF2022" t="s">
        <v>56</v>
      </c>
      <c r="AH2022" t="s">
        <v>51</v>
      </c>
      <c r="AI2022" t="s">
        <v>52</v>
      </c>
      <c r="AK2022" t="s">
        <v>59</v>
      </c>
    </row>
    <row r="2023" spans="1:37" x14ac:dyDescent="0.25">
      <c r="A2023" t="s">
        <v>38</v>
      </c>
      <c r="B2023">
        <v>101054893</v>
      </c>
      <c r="C2023">
        <v>57400</v>
      </c>
      <c r="D2023">
        <v>57602</v>
      </c>
      <c r="E2023" s="1">
        <v>44348</v>
      </c>
      <c r="F2023" s="2">
        <v>22</v>
      </c>
      <c r="G2023" s="2">
        <f t="shared" si="31"/>
        <v>6</v>
      </c>
      <c r="H2023" t="s">
        <v>73</v>
      </c>
      <c r="I2023" t="s">
        <v>40</v>
      </c>
      <c r="J2023" t="s">
        <v>41</v>
      </c>
      <c r="K2023" t="s">
        <v>42</v>
      </c>
      <c r="L2023" t="s">
        <v>43</v>
      </c>
      <c r="M2023" t="s">
        <v>68</v>
      </c>
      <c r="N2023" t="s">
        <v>45</v>
      </c>
      <c r="O2023" t="s">
        <v>46</v>
      </c>
      <c r="P2023" t="s">
        <v>47</v>
      </c>
      <c r="Q2023">
        <v>101055622</v>
      </c>
      <c r="R2023">
        <v>98201</v>
      </c>
      <c r="S2023" s="1">
        <v>44357</v>
      </c>
      <c r="T2023" t="s">
        <v>48</v>
      </c>
      <c r="U2023">
        <v>34380</v>
      </c>
      <c r="V2023">
        <v>34320</v>
      </c>
      <c r="W2023">
        <v>1</v>
      </c>
      <c r="X2023">
        <v>10000</v>
      </c>
      <c r="Y2023">
        <v>0</v>
      </c>
      <c r="Z2023" t="s">
        <v>49</v>
      </c>
      <c r="AC2023" s="3">
        <v>1216708</v>
      </c>
      <c r="AD2023">
        <v>0</v>
      </c>
      <c r="AE2023">
        <v>0</v>
      </c>
      <c r="AF2023" t="s">
        <v>56</v>
      </c>
      <c r="AH2023" t="s">
        <v>51</v>
      </c>
      <c r="AI2023" t="s">
        <v>52</v>
      </c>
      <c r="AK2023" t="s">
        <v>59</v>
      </c>
    </row>
    <row r="2024" spans="1:37" x14ac:dyDescent="0.25">
      <c r="A2024" t="s">
        <v>38</v>
      </c>
      <c r="B2024">
        <v>101054894</v>
      </c>
      <c r="C2024">
        <v>57401</v>
      </c>
      <c r="D2024">
        <v>57287</v>
      </c>
      <c r="E2024" s="1">
        <v>44348</v>
      </c>
      <c r="F2024" s="2">
        <v>22</v>
      </c>
      <c r="G2024" s="2">
        <f t="shared" si="31"/>
        <v>6</v>
      </c>
      <c r="H2024" t="s">
        <v>114</v>
      </c>
      <c r="I2024" t="s">
        <v>69</v>
      </c>
      <c r="J2024" t="s">
        <v>41</v>
      </c>
      <c r="K2024" t="s">
        <v>69</v>
      </c>
      <c r="L2024" t="s">
        <v>45</v>
      </c>
      <c r="M2024" t="s">
        <v>107</v>
      </c>
      <c r="N2024" t="s">
        <v>45</v>
      </c>
      <c r="O2024" t="s">
        <v>328</v>
      </c>
      <c r="P2024" t="s">
        <v>104</v>
      </c>
      <c r="Q2024">
        <v>101055623</v>
      </c>
      <c r="R2024" t="s">
        <v>1026</v>
      </c>
      <c r="S2024" s="1">
        <v>44348</v>
      </c>
      <c r="T2024" t="s">
        <v>48</v>
      </c>
      <c r="U2024">
        <v>1</v>
      </c>
      <c r="V2024">
        <v>1</v>
      </c>
      <c r="W2024">
        <v>1</v>
      </c>
      <c r="X2024">
        <v>0</v>
      </c>
      <c r="Y2024">
        <v>0</v>
      </c>
      <c r="AC2024" s="3">
        <v>324601</v>
      </c>
      <c r="AD2024">
        <v>0</v>
      </c>
      <c r="AE2024">
        <v>0</v>
      </c>
      <c r="AH2024" t="s">
        <v>64</v>
      </c>
      <c r="AI2024" t="s">
        <v>52</v>
      </c>
      <c r="AK2024" t="s">
        <v>59</v>
      </c>
    </row>
    <row r="2025" spans="1:37" x14ac:dyDescent="0.25">
      <c r="A2025" t="s">
        <v>38</v>
      </c>
      <c r="B2025">
        <v>101054895</v>
      </c>
      <c r="C2025">
        <v>57402</v>
      </c>
      <c r="D2025">
        <v>57288</v>
      </c>
      <c r="E2025" s="1">
        <v>44348</v>
      </c>
      <c r="F2025" s="2">
        <v>22</v>
      </c>
      <c r="G2025" s="2">
        <f t="shared" si="31"/>
        <v>6</v>
      </c>
      <c r="H2025" t="s">
        <v>101</v>
      </c>
      <c r="I2025" t="s">
        <v>69</v>
      </c>
      <c r="J2025" t="s">
        <v>41</v>
      </c>
      <c r="K2025" t="s">
        <v>107</v>
      </c>
      <c r="L2025" t="s">
        <v>45</v>
      </c>
      <c r="M2025" t="s">
        <v>69</v>
      </c>
      <c r="N2025" t="s">
        <v>45</v>
      </c>
      <c r="O2025" t="s">
        <v>109</v>
      </c>
      <c r="P2025" t="s">
        <v>112</v>
      </c>
      <c r="Q2025">
        <v>101055624</v>
      </c>
      <c r="R2025" t="s">
        <v>1085</v>
      </c>
      <c r="S2025" s="1">
        <v>44348</v>
      </c>
      <c r="T2025" t="s">
        <v>48</v>
      </c>
      <c r="U2025">
        <v>1</v>
      </c>
      <c r="V2025">
        <v>1</v>
      </c>
      <c r="W2025">
        <v>1</v>
      </c>
      <c r="X2025">
        <v>0</v>
      </c>
      <c r="Y2025">
        <v>0</v>
      </c>
      <c r="AC2025" s="3">
        <v>162301</v>
      </c>
      <c r="AD2025">
        <v>0</v>
      </c>
      <c r="AE2025">
        <v>0</v>
      </c>
      <c r="AH2025" t="s">
        <v>64</v>
      </c>
      <c r="AI2025" t="s">
        <v>52</v>
      </c>
      <c r="AK2025" t="s">
        <v>59</v>
      </c>
    </row>
    <row r="2026" spans="1:37" x14ac:dyDescent="0.25">
      <c r="A2026" t="s">
        <v>38</v>
      </c>
      <c r="B2026">
        <v>101054896</v>
      </c>
      <c r="C2026">
        <v>57403</v>
      </c>
      <c r="D2026">
        <v>57289</v>
      </c>
      <c r="E2026" s="1">
        <v>44348</v>
      </c>
      <c r="F2026" s="2">
        <v>22</v>
      </c>
      <c r="G2026" s="2">
        <f t="shared" si="31"/>
        <v>6</v>
      </c>
      <c r="H2026" t="s">
        <v>122</v>
      </c>
      <c r="I2026" t="s">
        <v>69</v>
      </c>
      <c r="J2026" t="s">
        <v>41</v>
      </c>
      <c r="K2026" t="s">
        <v>69</v>
      </c>
      <c r="L2026" t="s">
        <v>45</v>
      </c>
      <c r="M2026" t="s">
        <v>69</v>
      </c>
      <c r="N2026" t="s">
        <v>45</v>
      </c>
      <c r="O2026" t="s">
        <v>109</v>
      </c>
      <c r="P2026" t="s">
        <v>112</v>
      </c>
      <c r="Q2026">
        <v>101055625</v>
      </c>
      <c r="R2026" t="s">
        <v>1085</v>
      </c>
      <c r="S2026" s="1">
        <v>44348</v>
      </c>
      <c r="T2026" t="s">
        <v>48</v>
      </c>
      <c r="U2026">
        <v>1</v>
      </c>
      <c r="V2026">
        <v>1</v>
      </c>
      <c r="W2026">
        <v>1</v>
      </c>
      <c r="X2026">
        <v>0</v>
      </c>
      <c r="Y2026">
        <v>0</v>
      </c>
      <c r="AC2026" s="3">
        <v>36648</v>
      </c>
      <c r="AD2026">
        <v>0</v>
      </c>
      <c r="AE2026">
        <v>0</v>
      </c>
      <c r="AH2026" t="s">
        <v>64</v>
      </c>
      <c r="AI2026" t="s">
        <v>52</v>
      </c>
      <c r="AK2026" t="s">
        <v>59</v>
      </c>
    </row>
    <row r="2027" spans="1:37" x14ac:dyDescent="0.25">
      <c r="A2027" t="s">
        <v>38</v>
      </c>
      <c r="B2027">
        <v>101054897</v>
      </c>
      <c r="C2027">
        <v>57404</v>
      </c>
      <c r="D2027">
        <v>57290</v>
      </c>
      <c r="E2027" s="1">
        <v>44348</v>
      </c>
      <c r="F2027" s="2">
        <v>22</v>
      </c>
      <c r="G2027" s="2">
        <f t="shared" si="31"/>
        <v>6</v>
      </c>
      <c r="H2027" t="s">
        <v>101</v>
      </c>
      <c r="I2027" t="s">
        <v>69</v>
      </c>
      <c r="J2027" t="s">
        <v>41</v>
      </c>
      <c r="K2027" t="s">
        <v>107</v>
      </c>
      <c r="L2027" t="s">
        <v>45</v>
      </c>
      <c r="M2027" t="s">
        <v>69</v>
      </c>
      <c r="N2027" t="s">
        <v>45</v>
      </c>
      <c r="O2027" t="s">
        <v>109</v>
      </c>
      <c r="P2027" t="s">
        <v>112</v>
      </c>
      <c r="Q2027">
        <v>101055626</v>
      </c>
      <c r="R2027" t="s">
        <v>1086</v>
      </c>
      <c r="S2027" s="1">
        <v>44348</v>
      </c>
      <c r="T2027" t="s">
        <v>48</v>
      </c>
      <c r="U2027">
        <v>1</v>
      </c>
      <c r="V2027">
        <v>1</v>
      </c>
      <c r="W2027">
        <v>1</v>
      </c>
      <c r="X2027">
        <v>0</v>
      </c>
      <c r="Y2027">
        <v>0</v>
      </c>
      <c r="AC2027" s="3">
        <v>162301</v>
      </c>
      <c r="AD2027">
        <v>0</v>
      </c>
      <c r="AE2027">
        <v>0</v>
      </c>
      <c r="AH2027" t="s">
        <v>64</v>
      </c>
      <c r="AI2027" t="s">
        <v>52</v>
      </c>
      <c r="AK2027" t="s">
        <v>59</v>
      </c>
    </row>
    <row r="2028" spans="1:37" x14ac:dyDescent="0.25">
      <c r="A2028" t="s">
        <v>38</v>
      </c>
      <c r="B2028">
        <v>101054898</v>
      </c>
      <c r="C2028">
        <v>57405</v>
      </c>
      <c r="D2028">
        <v>57291</v>
      </c>
      <c r="E2028" s="1">
        <v>44348</v>
      </c>
      <c r="F2028" s="2">
        <v>22</v>
      </c>
      <c r="G2028" s="2">
        <f t="shared" si="31"/>
        <v>6</v>
      </c>
      <c r="H2028" t="s">
        <v>114</v>
      </c>
      <c r="I2028" t="s">
        <v>69</v>
      </c>
      <c r="J2028" t="s">
        <v>41</v>
      </c>
      <c r="K2028" t="s">
        <v>69</v>
      </c>
      <c r="L2028" t="s">
        <v>45</v>
      </c>
      <c r="M2028" t="s">
        <v>107</v>
      </c>
      <c r="N2028" t="s">
        <v>45</v>
      </c>
      <c r="O2028" t="s">
        <v>328</v>
      </c>
      <c r="P2028" t="s">
        <v>104</v>
      </c>
      <c r="Q2028">
        <v>101055627</v>
      </c>
      <c r="R2028" t="s">
        <v>997</v>
      </c>
      <c r="S2028" s="1">
        <v>44348</v>
      </c>
      <c r="T2028" t="s">
        <v>48</v>
      </c>
      <c r="U2028">
        <v>1</v>
      </c>
      <c r="V2028">
        <v>1</v>
      </c>
      <c r="W2028">
        <v>1</v>
      </c>
      <c r="X2028">
        <v>0</v>
      </c>
      <c r="Y2028">
        <v>0</v>
      </c>
      <c r="AC2028" s="3">
        <v>324601</v>
      </c>
      <c r="AD2028">
        <v>0</v>
      </c>
      <c r="AE2028">
        <v>0</v>
      </c>
      <c r="AH2028" t="s">
        <v>64</v>
      </c>
      <c r="AI2028" t="s">
        <v>52</v>
      </c>
      <c r="AK2028" t="s">
        <v>59</v>
      </c>
    </row>
    <row r="2029" spans="1:37" x14ac:dyDescent="0.25">
      <c r="A2029" t="s">
        <v>38</v>
      </c>
      <c r="B2029">
        <v>101054899</v>
      </c>
      <c r="C2029">
        <v>57406</v>
      </c>
      <c r="D2029">
        <v>57267</v>
      </c>
      <c r="E2029" s="1">
        <v>44348</v>
      </c>
      <c r="F2029" s="2">
        <v>22</v>
      </c>
      <c r="G2029" s="2">
        <f t="shared" si="31"/>
        <v>6</v>
      </c>
      <c r="H2029" t="s">
        <v>101</v>
      </c>
      <c r="I2029" t="s">
        <v>146</v>
      </c>
      <c r="J2029" t="s">
        <v>41</v>
      </c>
      <c r="K2029" t="s">
        <v>107</v>
      </c>
      <c r="L2029" t="s">
        <v>45</v>
      </c>
      <c r="M2029" t="s">
        <v>38</v>
      </c>
      <c r="N2029" t="s">
        <v>45</v>
      </c>
      <c r="O2029" t="s">
        <v>115</v>
      </c>
      <c r="P2029" t="s">
        <v>154</v>
      </c>
      <c r="Q2029">
        <v>101055628</v>
      </c>
      <c r="R2029" t="s">
        <v>1087</v>
      </c>
      <c r="S2029" s="1">
        <v>44348</v>
      </c>
      <c r="T2029" t="s">
        <v>48</v>
      </c>
      <c r="U2029">
        <v>1</v>
      </c>
      <c r="V2029">
        <v>1</v>
      </c>
      <c r="W2029">
        <v>1</v>
      </c>
      <c r="X2029">
        <v>0</v>
      </c>
      <c r="Y2029">
        <v>0</v>
      </c>
      <c r="AC2029" s="3">
        <v>162301</v>
      </c>
      <c r="AD2029">
        <v>0</v>
      </c>
      <c r="AE2029">
        <v>0</v>
      </c>
      <c r="AH2029" t="s">
        <v>64</v>
      </c>
      <c r="AI2029" t="s">
        <v>52</v>
      </c>
      <c r="AK2029" t="s">
        <v>59</v>
      </c>
    </row>
    <row r="2030" spans="1:37" x14ac:dyDescent="0.25">
      <c r="A2030" t="s">
        <v>38</v>
      </c>
      <c r="B2030">
        <v>101054900</v>
      </c>
      <c r="C2030">
        <v>57407</v>
      </c>
      <c r="D2030">
        <v>57263</v>
      </c>
      <c r="E2030" s="1">
        <v>44348</v>
      </c>
      <c r="F2030" s="2">
        <v>22</v>
      </c>
      <c r="G2030" s="2">
        <f t="shared" si="31"/>
        <v>6</v>
      </c>
      <c r="H2030" t="s">
        <v>101</v>
      </c>
      <c r="I2030" t="s">
        <v>146</v>
      </c>
      <c r="J2030" t="s">
        <v>41</v>
      </c>
      <c r="K2030" t="s">
        <v>107</v>
      </c>
      <c r="L2030" t="s">
        <v>45</v>
      </c>
      <c r="M2030" t="s">
        <v>38</v>
      </c>
      <c r="N2030" t="s">
        <v>45</v>
      </c>
      <c r="O2030" t="s">
        <v>109</v>
      </c>
      <c r="P2030" t="s">
        <v>112</v>
      </c>
      <c r="Q2030">
        <v>101055629</v>
      </c>
      <c r="R2030" t="s">
        <v>1012</v>
      </c>
      <c r="S2030" s="1">
        <v>44348</v>
      </c>
      <c r="T2030" t="s">
        <v>48</v>
      </c>
      <c r="U2030">
        <v>1</v>
      </c>
      <c r="V2030">
        <v>1</v>
      </c>
      <c r="W2030">
        <v>1</v>
      </c>
      <c r="X2030">
        <v>0</v>
      </c>
      <c r="Y2030">
        <v>0</v>
      </c>
      <c r="AC2030" s="3">
        <v>162301</v>
      </c>
      <c r="AD2030">
        <v>0</v>
      </c>
      <c r="AE2030">
        <v>0</v>
      </c>
      <c r="AH2030" t="s">
        <v>64</v>
      </c>
      <c r="AI2030" t="s">
        <v>52</v>
      </c>
      <c r="AK2030" t="s">
        <v>59</v>
      </c>
    </row>
    <row r="2031" spans="1:37" x14ac:dyDescent="0.25">
      <c r="A2031" t="s">
        <v>38</v>
      </c>
      <c r="B2031">
        <v>101054901</v>
      </c>
      <c r="C2031">
        <v>57408</v>
      </c>
      <c r="D2031">
        <v>57358</v>
      </c>
      <c r="E2031" s="1">
        <v>44348</v>
      </c>
      <c r="F2031" s="2">
        <v>22</v>
      </c>
      <c r="G2031" s="2">
        <f t="shared" si="31"/>
        <v>6</v>
      </c>
      <c r="H2031" t="s">
        <v>60</v>
      </c>
      <c r="I2031" t="s">
        <v>61</v>
      </c>
      <c r="J2031" t="s">
        <v>41</v>
      </c>
      <c r="K2031" t="s">
        <v>42</v>
      </c>
      <c r="L2031" t="s">
        <v>43</v>
      </c>
      <c r="M2031" t="s">
        <v>61</v>
      </c>
      <c r="N2031" t="s">
        <v>45</v>
      </c>
      <c r="O2031" t="s">
        <v>229</v>
      </c>
      <c r="P2031" t="s">
        <v>110</v>
      </c>
      <c r="Q2031">
        <v>101055630</v>
      </c>
      <c r="R2031">
        <v>11137</v>
      </c>
      <c r="S2031" s="1">
        <v>44350</v>
      </c>
      <c r="T2031" t="s">
        <v>48</v>
      </c>
      <c r="U2031">
        <v>20520</v>
      </c>
      <c r="V2031">
        <v>20610</v>
      </c>
      <c r="W2031">
        <v>1</v>
      </c>
      <c r="X2031">
        <v>44400</v>
      </c>
      <c r="Y2031">
        <v>0</v>
      </c>
      <c r="Z2031" t="s">
        <v>49</v>
      </c>
      <c r="AC2031" s="3">
        <v>739746</v>
      </c>
      <c r="AD2031">
        <v>0</v>
      </c>
      <c r="AE2031">
        <v>0</v>
      </c>
      <c r="AF2031" t="s">
        <v>56</v>
      </c>
      <c r="AH2031" t="s">
        <v>64</v>
      </c>
      <c r="AI2031" t="s">
        <v>52</v>
      </c>
      <c r="AK2031" t="s">
        <v>59</v>
      </c>
    </row>
    <row r="2032" spans="1:37" x14ac:dyDescent="0.25">
      <c r="A2032" t="s">
        <v>38</v>
      </c>
      <c r="B2032">
        <v>101054902</v>
      </c>
      <c r="C2032">
        <v>57409</v>
      </c>
      <c r="E2032" s="1">
        <v>44348</v>
      </c>
      <c r="F2032" s="2">
        <v>22</v>
      </c>
      <c r="G2032" s="2">
        <f t="shared" si="31"/>
        <v>6</v>
      </c>
      <c r="H2032" t="s">
        <v>164</v>
      </c>
      <c r="I2032" t="s">
        <v>146</v>
      </c>
      <c r="J2032" t="s">
        <v>41</v>
      </c>
      <c r="K2032" t="s">
        <v>165</v>
      </c>
      <c r="L2032" t="s">
        <v>166</v>
      </c>
      <c r="M2032" t="s">
        <v>107</v>
      </c>
      <c r="N2032" t="s">
        <v>45</v>
      </c>
      <c r="O2032" t="s">
        <v>911</v>
      </c>
      <c r="P2032" t="s">
        <v>912</v>
      </c>
      <c r="Q2032">
        <v>101055631</v>
      </c>
      <c r="R2032" t="s">
        <v>1087</v>
      </c>
      <c r="S2032" s="1">
        <v>44357</v>
      </c>
      <c r="T2032" t="s">
        <v>170</v>
      </c>
      <c r="U2032">
        <v>1</v>
      </c>
      <c r="V2032">
        <v>1</v>
      </c>
      <c r="W2032">
        <v>1</v>
      </c>
      <c r="X2032">
        <v>0</v>
      </c>
      <c r="Y2032">
        <v>0</v>
      </c>
      <c r="AC2032" s="3">
        <v>1188458</v>
      </c>
      <c r="AD2032">
        <v>1000000</v>
      </c>
      <c r="AE2032">
        <v>0</v>
      </c>
      <c r="AH2032" t="s">
        <v>64</v>
      </c>
      <c r="AI2032" t="s">
        <v>52</v>
      </c>
      <c r="AK2032" t="s">
        <v>59</v>
      </c>
    </row>
    <row r="2033" spans="1:37" x14ac:dyDescent="0.25">
      <c r="A2033" t="s">
        <v>38</v>
      </c>
      <c r="B2033">
        <v>101054903</v>
      </c>
      <c r="C2033">
        <v>57410</v>
      </c>
      <c r="D2033">
        <v>57527</v>
      </c>
      <c r="E2033" s="1">
        <v>44348</v>
      </c>
      <c r="F2033" s="2">
        <v>22</v>
      </c>
      <c r="G2033" s="2">
        <f t="shared" si="31"/>
        <v>6</v>
      </c>
      <c r="H2033" t="s">
        <v>114</v>
      </c>
      <c r="I2033" t="s">
        <v>40</v>
      </c>
      <c r="J2033" t="s">
        <v>41</v>
      </c>
      <c r="K2033" t="s">
        <v>44</v>
      </c>
      <c r="L2033" t="s">
        <v>45</v>
      </c>
      <c r="M2033" t="s">
        <v>107</v>
      </c>
      <c r="N2033" t="s">
        <v>45</v>
      </c>
      <c r="O2033" t="s">
        <v>109</v>
      </c>
      <c r="P2033" t="s">
        <v>112</v>
      </c>
      <c r="Q2033">
        <v>101055632</v>
      </c>
      <c r="R2033">
        <v>0</v>
      </c>
      <c r="S2033" s="1">
        <v>44356</v>
      </c>
      <c r="T2033" t="s">
        <v>48</v>
      </c>
      <c r="U2033">
        <v>1</v>
      </c>
      <c r="V2033">
        <v>1</v>
      </c>
      <c r="W2033">
        <v>1</v>
      </c>
      <c r="X2033">
        <v>10000</v>
      </c>
      <c r="Y2033">
        <v>0</v>
      </c>
      <c r="Z2033" t="s">
        <v>49</v>
      </c>
      <c r="AC2033" s="3">
        <v>324601</v>
      </c>
      <c r="AD2033">
        <v>0</v>
      </c>
      <c r="AE2033">
        <v>0</v>
      </c>
      <c r="AF2033" t="s">
        <v>56</v>
      </c>
      <c r="AH2033" t="s">
        <v>64</v>
      </c>
      <c r="AI2033" t="s">
        <v>52</v>
      </c>
      <c r="AK2033" t="s">
        <v>59</v>
      </c>
    </row>
    <row r="2034" spans="1:37" x14ac:dyDescent="0.25">
      <c r="A2034" t="s">
        <v>38</v>
      </c>
      <c r="B2034">
        <v>101054904</v>
      </c>
      <c r="C2034">
        <v>57411</v>
      </c>
      <c r="D2034">
        <v>57551</v>
      </c>
      <c r="E2034" s="1">
        <v>44348</v>
      </c>
      <c r="F2034" s="2">
        <v>22</v>
      </c>
      <c r="G2034" s="2">
        <f t="shared" si="31"/>
        <v>6</v>
      </c>
      <c r="H2034" t="s">
        <v>114</v>
      </c>
      <c r="I2034" t="s">
        <v>69</v>
      </c>
      <c r="J2034" t="s">
        <v>41</v>
      </c>
      <c r="K2034" t="s">
        <v>69</v>
      </c>
      <c r="L2034" t="s">
        <v>45</v>
      </c>
      <c r="M2034" t="s">
        <v>107</v>
      </c>
      <c r="N2034" t="s">
        <v>45</v>
      </c>
      <c r="O2034" t="s">
        <v>115</v>
      </c>
      <c r="P2034" t="s">
        <v>154</v>
      </c>
      <c r="Q2034">
        <v>101055633</v>
      </c>
      <c r="R2034">
        <v>0</v>
      </c>
      <c r="S2034" s="1">
        <v>44356</v>
      </c>
      <c r="T2034" t="s">
        <v>48</v>
      </c>
      <c r="U2034">
        <v>1</v>
      </c>
      <c r="V2034">
        <v>1</v>
      </c>
      <c r="W2034">
        <v>1</v>
      </c>
      <c r="X2034">
        <v>10000</v>
      </c>
      <c r="Y2034">
        <v>0</v>
      </c>
      <c r="Z2034" t="s">
        <v>49</v>
      </c>
      <c r="AC2034" s="3">
        <v>324601</v>
      </c>
      <c r="AD2034">
        <v>0</v>
      </c>
      <c r="AE2034">
        <v>0</v>
      </c>
      <c r="AF2034" t="s">
        <v>56</v>
      </c>
      <c r="AH2034" t="s">
        <v>64</v>
      </c>
      <c r="AI2034" t="s">
        <v>52</v>
      </c>
      <c r="AK2034" t="s">
        <v>59</v>
      </c>
    </row>
    <row r="2035" spans="1:37" x14ac:dyDescent="0.25">
      <c r="A2035" t="s">
        <v>38</v>
      </c>
      <c r="B2035">
        <v>101054905</v>
      </c>
      <c r="C2035">
        <v>57412</v>
      </c>
      <c r="D2035">
        <v>57525</v>
      </c>
      <c r="E2035" s="1">
        <v>44348</v>
      </c>
      <c r="F2035" s="2">
        <v>22</v>
      </c>
      <c r="G2035" s="2">
        <f t="shared" si="31"/>
        <v>6</v>
      </c>
      <c r="H2035" t="s">
        <v>402</v>
      </c>
      <c r="I2035" t="s">
        <v>146</v>
      </c>
      <c r="J2035" t="s">
        <v>41</v>
      </c>
      <c r="K2035" t="s">
        <v>237</v>
      </c>
      <c r="L2035" t="s">
        <v>238</v>
      </c>
      <c r="M2035" t="s">
        <v>107</v>
      </c>
      <c r="N2035" t="s">
        <v>45</v>
      </c>
      <c r="O2035" t="s">
        <v>153</v>
      </c>
      <c r="P2035" t="s">
        <v>235</v>
      </c>
      <c r="Q2035">
        <v>101055634</v>
      </c>
      <c r="R2035">
        <v>0</v>
      </c>
      <c r="S2035" s="1">
        <v>44356</v>
      </c>
      <c r="T2035" t="s">
        <v>48</v>
      </c>
      <c r="U2035">
        <v>1</v>
      </c>
      <c r="V2035">
        <v>1</v>
      </c>
      <c r="W2035">
        <v>1</v>
      </c>
      <c r="X2035">
        <v>10000</v>
      </c>
      <c r="Y2035">
        <v>0</v>
      </c>
      <c r="Z2035" t="s">
        <v>49</v>
      </c>
      <c r="AC2035" s="3">
        <v>680615</v>
      </c>
      <c r="AD2035">
        <v>0</v>
      </c>
      <c r="AE2035">
        <v>0</v>
      </c>
      <c r="AF2035" t="s">
        <v>56</v>
      </c>
      <c r="AH2035" t="s">
        <v>64</v>
      </c>
      <c r="AI2035" t="s">
        <v>52</v>
      </c>
      <c r="AK2035" t="s">
        <v>59</v>
      </c>
    </row>
    <row r="2036" spans="1:37" x14ac:dyDescent="0.25">
      <c r="A2036" t="s">
        <v>38</v>
      </c>
      <c r="B2036">
        <v>101054906</v>
      </c>
      <c r="C2036">
        <v>57413</v>
      </c>
      <c r="E2036" s="1">
        <v>44348</v>
      </c>
      <c r="F2036" s="2">
        <v>22</v>
      </c>
      <c r="G2036" s="2">
        <f t="shared" si="31"/>
        <v>6</v>
      </c>
      <c r="H2036" t="s">
        <v>164</v>
      </c>
      <c r="I2036" t="s">
        <v>146</v>
      </c>
      <c r="J2036" t="s">
        <v>41</v>
      </c>
      <c r="K2036" t="s">
        <v>237</v>
      </c>
      <c r="L2036" t="s">
        <v>238</v>
      </c>
      <c r="M2036" t="s">
        <v>107</v>
      </c>
      <c r="N2036" t="s">
        <v>45</v>
      </c>
      <c r="O2036" t="s">
        <v>167</v>
      </c>
      <c r="P2036" t="s">
        <v>511</v>
      </c>
      <c r="Q2036">
        <v>101055635</v>
      </c>
      <c r="R2036" t="s">
        <v>1088</v>
      </c>
      <c r="S2036" s="1">
        <v>44357</v>
      </c>
      <c r="T2036" t="s">
        <v>170</v>
      </c>
      <c r="U2036">
        <v>1</v>
      </c>
      <c r="V2036">
        <v>1</v>
      </c>
      <c r="W2036">
        <v>1</v>
      </c>
      <c r="X2036">
        <v>0</v>
      </c>
      <c r="Y2036">
        <v>0</v>
      </c>
      <c r="AC2036" s="3">
        <v>680615</v>
      </c>
      <c r="AD2036">
        <v>650000</v>
      </c>
      <c r="AE2036">
        <v>0</v>
      </c>
      <c r="AH2036" t="s">
        <v>64</v>
      </c>
      <c r="AI2036" t="s">
        <v>52</v>
      </c>
      <c r="AK2036" t="s">
        <v>59</v>
      </c>
    </row>
    <row r="2037" spans="1:37" x14ac:dyDescent="0.25">
      <c r="A2037" t="s">
        <v>38</v>
      </c>
      <c r="B2037">
        <v>101054907</v>
      </c>
      <c r="C2037">
        <v>57414</v>
      </c>
      <c r="D2037">
        <v>57356</v>
      </c>
      <c r="E2037" s="1">
        <v>44348</v>
      </c>
      <c r="F2037" s="2">
        <v>22</v>
      </c>
      <c r="G2037" s="2">
        <f t="shared" si="31"/>
        <v>6</v>
      </c>
      <c r="H2037" t="s">
        <v>256</v>
      </c>
      <c r="I2037" t="s">
        <v>79</v>
      </c>
      <c r="J2037" t="s">
        <v>41</v>
      </c>
      <c r="K2037" t="s">
        <v>79</v>
      </c>
      <c r="L2037" t="s">
        <v>45</v>
      </c>
      <c r="M2037" t="s">
        <v>257</v>
      </c>
      <c r="N2037" t="s">
        <v>268</v>
      </c>
      <c r="O2037" t="s">
        <v>269</v>
      </c>
      <c r="P2037" t="s">
        <v>270</v>
      </c>
      <c r="Q2037">
        <v>101055636</v>
      </c>
      <c r="R2037" t="s">
        <v>1089</v>
      </c>
      <c r="S2037" s="1">
        <v>44350</v>
      </c>
      <c r="T2037" t="s">
        <v>48</v>
      </c>
      <c r="U2037">
        <v>10059</v>
      </c>
      <c r="V2037">
        <v>10079</v>
      </c>
      <c r="W2037">
        <v>1</v>
      </c>
      <c r="X2037">
        <v>429712</v>
      </c>
      <c r="Y2037">
        <v>0</v>
      </c>
      <c r="Z2037" t="s">
        <v>49</v>
      </c>
      <c r="AC2037" s="3">
        <v>2011800</v>
      </c>
      <c r="AD2037">
        <v>0</v>
      </c>
      <c r="AE2037">
        <v>0</v>
      </c>
      <c r="AF2037" t="s">
        <v>56</v>
      </c>
      <c r="AH2037" t="s">
        <v>212</v>
      </c>
      <c r="AI2037" t="s">
        <v>52</v>
      </c>
      <c r="AK2037" t="s">
        <v>59</v>
      </c>
    </row>
    <row r="2038" spans="1:37" x14ac:dyDescent="0.25">
      <c r="A2038" t="s">
        <v>38</v>
      </c>
      <c r="B2038">
        <v>101054908</v>
      </c>
      <c r="C2038">
        <v>57415</v>
      </c>
      <c r="D2038">
        <v>57481</v>
      </c>
      <c r="E2038" s="1">
        <v>44348</v>
      </c>
      <c r="F2038" s="2">
        <v>22</v>
      </c>
      <c r="G2038" s="2">
        <f t="shared" si="31"/>
        <v>6</v>
      </c>
      <c r="H2038" t="s">
        <v>88</v>
      </c>
      <c r="I2038" t="s">
        <v>83</v>
      </c>
      <c r="J2038" t="s">
        <v>41</v>
      </c>
      <c r="K2038" t="s">
        <v>83</v>
      </c>
      <c r="L2038" t="s">
        <v>45</v>
      </c>
      <c r="M2038" t="s">
        <v>83</v>
      </c>
      <c r="N2038" t="s">
        <v>84</v>
      </c>
      <c r="O2038" t="s">
        <v>387</v>
      </c>
      <c r="P2038" t="s">
        <v>388</v>
      </c>
      <c r="Q2038">
        <v>101055637</v>
      </c>
      <c r="R2038">
        <v>97815</v>
      </c>
      <c r="S2038" s="1">
        <v>44355</v>
      </c>
      <c r="T2038" t="s">
        <v>48</v>
      </c>
      <c r="U2038">
        <v>34580</v>
      </c>
      <c r="V2038">
        <v>34590</v>
      </c>
      <c r="W2038">
        <v>1</v>
      </c>
      <c r="X2038">
        <v>882851</v>
      </c>
      <c r="Y2038">
        <v>190000</v>
      </c>
      <c r="Z2038" t="s">
        <v>49</v>
      </c>
      <c r="AC2038" s="3">
        <v>6570200</v>
      </c>
      <c r="AD2038">
        <v>0</v>
      </c>
      <c r="AE2038">
        <v>0</v>
      </c>
      <c r="AF2038" t="s">
        <v>50</v>
      </c>
      <c r="AH2038" t="s">
        <v>87</v>
      </c>
      <c r="AI2038" t="s">
        <v>52</v>
      </c>
      <c r="AK2038" t="s">
        <v>59</v>
      </c>
    </row>
    <row r="2039" spans="1:37" x14ac:dyDescent="0.25">
      <c r="A2039" t="s">
        <v>38</v>
      </c>
      <c r="B2039">
        <v>101054909</v>
      </c>
      <c r="C2039">
        <v>57416</v>
      </c>
      <c r="D2039">
        <v>57389</v>
      </c>
      <c r="E2039" s="1">
        <v>44348</v>
      </c>
      <c r="F2039" s="2">
        <v>22</v>
      </c>
      <c r="G2039" s="2">
        <f t="shared" si="31"/>
        <v>6</v>
      </c>
      <c r="H2039" t="s">
        <v>256</v>
      </c>
      <c r="I2039" t="s">
        <v>79</v>
      </c>
      <c r="J2039" t="s">
        <v>41</v>
      </c>
      <c r="K2039" t="s">
        <v>79</v>
      </c>
      <c r="L2039" t="s">
        <v>45</v>
      </c>
      <c r="M2039" t="s">
        <v>257</v>
      </c>
      <c r="N2039" t="s">
        <v>268</v>
      </c>
      <c r="O2039" t="s">
        <v>369</v>
      </c>
      <c r="P2039" t="s">
        <v>370</v>
      </c>
      <c r="Q2039">
        <v>101055638</v>
      </c>
      <c r="R2039" t="s">
        <v>1090</v>
      </c>
      <c r="S2039" s="1">
        <v>44350</v>
      </c>
      <c r="T2039" t="s">
        <v>48</v>
      </c>
      <c r="U2039">
        <v>10071</v>
      </c>
      <c r="V2039">
        <v>10082</v>
      </c>
      <c r="W2039">
        <v>1</v>
      </c>
      <c r="X2039">
        <v>429712</v>
      </c>
      <c r="Y2039">
        <v>0</v>
      </c>
      <c r="Z2039" t="s">
        <v>49</v>
      </c>
      <c r="AC2039" s="3">
        <v>2014200</v>
      </c>
      <c r="AD2039">
        <v>0</v>
      </c>
      <c r="AE2039">
        <v>0</v>
      </c>
      <c r="AF2039" t="s">
        <v>56</v>
      </c>
      <c r="AH2039" t="s">
        <v>212</v>
      </c>
      <c r="AI2039" t="s">
        <v>52</v>
      </c>
      <c r="AK2039" t="s">
        <v>59</v>
      </c>
    </row>
    <row r="2040" spans="1:37" x14ac:dyDescent="0.25">
      <c r="A2040" t="s">
        <v>38</v>
      </c>
      <c r="B2040">
        <v>101054910</v>
      </c>
      <c r="C2040">
        <v>57417</v>
      </c>
      <c r="D2040">
        <v>57402</v>
      </c>
      <c r="E2040" s="1">
        <v>44348</v>
      </c>
      <c r="F2040" s="2">
        <v>22</v>
      </c>
      <c r="G2040" s="2">
        <f t="shared" si="31"/>
        <v>6</v>
      </c>
      <c r="H2040" t="s">
        <v>256</v>
      </c>
      <c r="I2040" t="s">
        <v>79</v>
      </c>
      <c r="J2040" t="s">
        <v>41</v>
      </c>
      <c r="K2040" t="s">
        <v>79</v>
      </c>
      <c r="L2040" t="s">
        <v>45</v>
      </c>
      <c r="M2040" t="s">
        <v>450</v>
      </c>
      <c r="N2040" t="s">
        <v>451</v>
      </c>
      <c r="O2040" t="s">
        <v>391</v>
      </c>
      <c r="P2040" t="s">
        <v>948</v>
      </c>
      <c r="Q2040">
        <v>101055639</v>
      </c>
      <c r="R2040" t="s">
        <v>1091</v>
      </c>
      <c r="S2040" s="1">
        <v>44350</v>
      </c>
      <c r="T2040" t="s">
        <v>48</v>
      </c>
      <c r="U2040">
        <v>10104</v>
      </c>
      <c r="V2040">
        <v>10104</v>
      </c>
      <c r="W2040">
        <v>1</v>
      </c>
      <c r="X2040">
        <v>221080</v>
      </c>
      <c r="Y2040">
        <v>0</v>
      </c>
      <c r="Z2040" t="s">
        <v>49</v>
      </c>
      <c r="AC2040" s="3">
        <v>1442750</v>
      </c>
      <c r="AD2040">
        <v>0</v>
      </c>
      <c r="AE2040">
        <v>0</v>
      </c>
      <c r="AF2040" t="s">
        <v>56</v>
      </c>
      <c r="AH2040" t="s">
        <v>212</v>
      </c>
      <c r="AI2040" t="s">
        <v>52</v>
      </c>
      <c r="AK2040" t="s">
        <v>59</v>
      </c>
    </row>
    <row r="2041" spans="1:37" x14ac:dyDescent="0.25">
      <c r="A2041" t="s">
        <v>38</v>
      </c>
      <c r="B2041">
        <v>101054911</v>
      </c>
      <c r="C2041">
        <v>57418</v>
      </c>
      <c r="D2041">
        <v>57409</v>
      </c>
      <c r="E2041" s="1">
        <v>44348</v>
      </c>
      <c r="F2041" s="2">
        <v>22</v>
      </c>
      <c r="G2041" s="2">
        <f t="shared" si="31"/>
        <v>6</v>
      </c>
      <c r="H2041" t="s">
        <v>256</v>
      </c>
      <c r="I2041" t="s">
        <v>79</v>
      </c>
      <c r="J2041" t="s">
        <v>41</v>
      </c>
      <c r="K2041" t="s">
        <v>79</v>
      </c>
      <c r="L2041" t="s">
        <v>45</v>
      </c>
      <c r="M2041" t="s">
        <v>267</v>
      </c>
      <c r="N2041" t="s">
        <v>268</v>
      </c>
      <c r="O2041" t="s">
        <v>300</v>
      </c>
      <c r="P2041" t="s">
        <v>301</v>
      </c>
      <c r="Q2041">
        <v>101055640</v>
      </c>
      <c r="R2041" t="s">
        <v>1092</v>
      </c>
      <c r="S2041" s="1">
        <v>44350</v>
      </c>
      <c r="T2041" t="s">
        <v>48</v>
      </c>
      <c r="U2041">
        <v>10119</v>
      </c>
      <c r="V2041">
        <v>10109</v>
      </c>
      <c r="W2041">
        <v>1</v>
      </c>
      <c r="X2041">
        <v>429712</v>
      </c>
      <c r="Y2041">
        <v>0</v>
      </c>
      <c r="Z2041" t="s">
        <v>49</v>
      </c>
      <c r="AC2041" s="3">
        <v>2023800</v>
      </c>
      <c r="AD2041">
        <v>0</v>
      </c>
      <c r="AE2041">
        <v>0</v>
      </c>
      <c r="AF2041" t="s">
        <v>56</v>
      </c>
      <c r="AH2041" t="s">
        <v>212</v>
      </c>
      <c r="AI2041" t="s">
        <v>52</v>
      </c>
      <c r="AK2041" t="s">
        <v>59</v>
      </c>
    </row>
    <row r="2042" spans="1:37" x14ac:dyDescent="0.25">
      <c r="A2042" t="s">
        <v>38</v>
      </c>
      <c r="B2042">
        <v>101054912</v>
      </c>
      <c r="C2042">
        <v>57419</v>
      </c>
      <c r="D2042">
        <v>57374</v>
      </c>
      <c r="E2042" s="1">
        <v>44348</v>
      </c>
      <c r="F2042" s="2">
        <v>22</v>
      </c>
      <c r="G2042" s="2">
        <f t="shared" si="31"/>
        <v>6</v>
      </c>
      <c r="H2042" t="s">
        <v>256</v>
      </c>
      <c r="I2042" t="s">
        <v>79</v>
      </c>
      <c r="J2042" t="s">
        <v>41</v>
      </c>
      <c r="K2042" t="s">
        <v>79</v>
      </c>
      <c r="L2042" t="s">
        <v>45</v>
      </c>
      <c r="M2042" t="s">
        <v>262</v>
      </c>
      <c r="N2042" t="s">
        <v>263</v>
      </c>
      <c r="O2042" t="s">
        <v>294</v>
      </c>
      <c r="P2042" t="s">
        <v>295</v>
      </c>
      <c r="Q2042">
        <v>101055641</v>
      </c>
      <c r="R2042" t="s">
        <v>1093</v>
      </c>
      <c r="S2042" s="1">
        <v>44350</v>
      </c>
      <c r="T2042" t="s">
        <v>48</v>
      </c>
      <c r="U2042">
        <v>10076</v>
      </c>
      <c r="V2042">
        <v>10076</v>
      </c>
      <c r="W2042">
        <v>1</v>
      </c>
      <c r="X2042">
        <v>244373</v>
      </c>
      <c r="Y2042">
        <v>0</v>
      </c>
      <c r="Z2042" t="s">
        <v>49</v>
      </c>
      <c r="AC2042" s="3">
        <v>2015200</v>
      </c>
      <c r="AD2042">
        <v>0</v>
      </c>
      <c r="AE2042">
        <v>0</v>
      </c>
      <c r="AF2042" t="s">
        <v>56</v>
      </c>
      <c r="AH2042" t="s">
        <v>212</v>
      </c>
      <c r="AI2042" t="s">
        <v>52</v>
      </c>
      <c r="AK2042" t="s">
        <v>59</v>
      </c>
    </row>
    <row r="2043" spans="1:37" x14ac:dyDescent="0.25">
      <c r="A2043" t="s">
        <v>38</v>
      </c>
      <c r="B2043">
        <v>101054913</v>
      </c>
      <c r="C2043">
        <v>57420</v>
      </c>
      <c r="E2043" s="1">
        <v>44348</v>
      </c>
      <c r="F2043" s="2">
        <v>22</v>
      </c>
      <c r="G2043" s="2">
        <f t="shared" si="31"/>
        <v>6</v>
      </c>
      <c r="H2043" t="s">
        <v>613</v>
      </c>
      <c r="I2043" t="s">
        <v>124</v>
      </c>
      <c r="J2043" t="s">
        <v>41</v>
      </c>
      <c r="K2043" t="s">
        <v>614</v>
      </c>
      <c r="L2043" t="s">
        <v>45</v>
      </c>
      <c r="M2043" t="s">
        <v>454</v>
      </c>
      <c r="N2043" t="s">
        <v>166</v>
      </c>
      <c r="O2043" t="s">
        <v>818</v>
      </c>
      <c r="P2043" t="s">
        <v>819</v>
      </c>
      <c r="Q2043">
        <v>101055642</v>
      </c>
      <c r="R2043">
        <v>120861</v>
      </c>
      <c r="S2043" s="1">
        <v>44348</v>
      </c>
      <c r="T2043" t="s">
        <v>170</v>
      </c>
      <c r="U2043">
        <v>34030</v>
      </c>
      <c r="V2043">
        <v>34030</v>
      </c>
      <c r="W2043">
        <v>1</v>
      </c>
      <c r="X2043">
        <v>0</v>
      </c>
      <c r="Y2043">
        <v>0</v>
      </c>
      <c r="AC2043" s="3">
        <v>1606897</v>
      </c>
      <c r="AD2043">
        <v>1433475</v>
      </c>
      <c r="AE2043">
        <v>19529</v>
      </c>
      <c r="AH2043" t="s">
        <v>1094</v>
      </c>
      <c r="AI2043" t="s">
        <v>365</v>
      </c>
      <c r="AK2043" t="s">
        <v>59</v>
      </c>
    </row>
    <row r="2044" spans="1:37" x14ac:dyDescent="0.25">
      <c r="A2044" t="s">
        <v>38</v>
      </c>
      <c r="B2044">
        <v>101054914</v>
      </c>
      <c r="C2044">
        <v>57421</v>
      </c>
      <c r="D2044">
        <v>57478</v>
      </c>
      <c r="E2044" s="1">
        <v>44348</v>
      </c>
      <c r="F2044" s="2">
        <v>22</v>
      </c>
      <c r="G2044" s="2">
        <f t="shared" si="31"/>
        <v>6</v>
      </c>
      <c r="H2044" t="s">
        <v>88</v>
      </c>
      <c r="I2044" t="s">
        <v>83</v>
      </c>
      <c r="J2044" t="s">
        <v>41</v>
      </c>
      <c r="K2044" t="s">
        <v>83</v>
      </c>
      <c r="L2044" t="s">
        <v>45</v>
      </c>
      <c r="M2044" t="s">
        <v>83</v>
      </c>
      <c r="N2044" t="s">
        <v>84</v>
      </c>
      <c r="O2044" t="s">
        <v>85</v>
      </c>
      <c r="P2044" t="s">
        <v>86</v>
      </c>
      <c r="Q2044">
        <v>101055643</v>
      </c>
      <c r="R2044">
        <v>97765</v>
      </c>
      <c r="S2044" s="1">
        <v>44355</v>
      </c>
      <c r="T2044" t="s">
        <v>48</v>
      </c>
      <c r="U2044">
        <v>34150</v>
      </c>
      <c r="V2044">
        <v>34160</v>
      </c>
      <c r="W2044">
        <v>1</v>
      </c>
      <c r="X2044">
        <v>882851</v>
      </c>
      <c r="Y2044">
        <v>190000</v>
      </c>
      <c r="Z2044" t="s">
        <v>49</v>
      </c>
      <c r="AC2044" s="3">
        <v>6488500</v>
      </c>
      <c r="AD2044">
        <v>0</v>
      </c>
      <c r="AE2044">
        <v>0</v>
      </c>
      <c r="AF2044" t="s">
        <v>50</v>
      </c>
      <c r="AH2044" t="s">
        <v>87</v>
      </c>
      <c r="AI2044" t="s">
        <v>52</v>
      </c>
      <c r="AK2044" t="s">
        <v>59</v>
      </c>
    </row>
    <row r="2045" spans="1:37" x14ac:dyDescent="0.25">
      <c r="A2045" t="s">
        <v>38</v>
      </c>
      <c r="B2045">
        <v>101054915</v>
      </c>
      <c r="C2045">
        <v>57422</v>
      </c>
      <c r="E2045" s="1">
        <v>44348</v>
      </c>
      <c r="F2045" s="2">
        <v>22</v>
      </c>
      <c r="G2045" s="2">
        <f t="shared" si="31"/>
        <v>6</v>
      </c>
      <c r="H2045" t="s">
        <v>613</v>
      </c>
      <c r="I2045" t="s">
        <v>124</v>
      </c>
      <c r="J2045" t="s">
        <v>41</v>
      </c>
      <c r="K2045" t="s">
        <v>614</v>
      </c>
      <c r="L2045" t="s">
        <v>45</v>
      </c>
      <c r="M2045" t="s">
        <v>172</v>
      </c>
      <c r="N2045" t="s">
        <v>173</v>
      </c>
      <c r="O2045" t="s">
        <v>455</v>
      </c>
      <c r="P2045" t="s">
        <v>456</v>
      </c>
      <c r="Q2045">
        <v>101055644</v>
      </c>
      <c r="R2045">
        <v>119572</v>
      </c>
      <c r="S2045" s="1">
        <v>44377</v>
      </c>
      <c r="T2045" t="s">
        <v>170</v>
      </c>
      <c r="U2045">
        <v>34000</v>
      </c>
      <c r="V2045">
        <v>34000</v>
      </c>
      <c r="W2045">
        <v>1</v>
      </c>
      <c r="X2045">
        <v>0</v>
      </c>
      <c r="Y2045">
        <v>0</v>
      </c>
      <c r="AC2045" s="3">
        <v>1834980</v>
      </c>
      <c r="AD2045">
        <v>1638405</v>
      </c>
      <c r="AE2045">
        <v>23745</v>
      </c>
      <c r="AH2045" t="s">
        <v>1094</v>
      </c>
      <c r="AI2045" t="s">
        <v>365</v>
      </c>
      <c r="AK2045" t="s">
        <v>59</v>
      </c>
    </row>
    <row r="2046" spans="1:37" x14ac:dyDescent="0.25">
      <c r="A2046" t="s">
        <v>38</v>
      </c>
      <c r="B2046">
        <v>101054916</v>
      </c>
      <c r="C2046">
        <v>57423</v>
      </c>
      <c r="E2046" s="1">
        <v>44348</v>
      </c>
      <c r="F2046" s="2">
        <v>22</v>
      </c>
      <c r="G2046" s="2">
        <f t="shared" si="31"/>
        <v>6</v>
      </c>
      <c r="H2046" t="s">
        <v>613</v>
      </c>
      <c r="I2046" t="s">
        <v>124</v>
      </c>
      <c r="J2046" t="s">
        <v>41</v>
      </c>
      <c r="K2046" t="s">
        <v>614</v>
      </c>
      <c r="L2046" t="s">
        <v>45</v>
      </c>
      <c r="M2046" t="s">
        <v>172</v>
      </c>
      <c r="N2046" t="s">
        <v>173</v>
      </c>
      <c r="O2046" t="s">
        <v>540</v>
      </c>
      <c r="P2046" t="s">
        <v>541</v>
      </c>
      <c r="Q2046">
        <v>101055645</v>
      </c>
      <c r="R2046">
        <v>119496</v>
      </c>
      <c r="S2046" s="1">
        <v>44370</v>
      </c>
      <c r="T2046" t="s">
        <v>170</v>
      </c>
      <c r="U2046">
        <v>35020</v>
      </c>
      <c r="V2046">
        <v>35020</v>
      </c>
      <c r="W2046">
        <v>1</v>
      </c>
      <c r="X2046">
        <v>0</v>
      </c>
      <c r="Y2046">
        <v>0</v>
      </c>
      <c r="AC2046" s="3">
        <v>1890029</v>
      </c>
      <c r="AD2046">
        <v>1638405</v>
      </c>
      <c r="AE2046">
        <v>-24695</v>
      </c>
      <c r="AH2046" t="s">
        <v>1094</v>
      </c>
      <c r="AI2046" t="s">
        <v>365</v>
      </c>
      <c r="AK2046" t="s">
        <v>59</v>
      </c>
    </row>
    <row r="2047" spans="1:37" x14ac:dyDescent="0.25">
      <c r="A2047" t="s">
        <v>38</v>
      </c>
      <c r="B2047">
        <v>101054917</v>
      </c>
      <c r="C2047">
        <v>57424</v>
      </c>
      <c r="D2047">
        <v>57518</v>
      </c>
      <c r="E2047" s="1">
        <v>44348</v>
      </c>
      <c r="F2047" s="2">
        <v>22</v>
      </c>
      <c r="G2047" s="2">
        <f t="shared" si="31"/>
        <v>6</v>
      </c>
      <c r="H2047" t="s">
        <v>256</v>
      </c>
      <c r="I2047" t="s">
        <v>79</v>
      </c>
      <c r="J2047" t="s">
        <v>41</v>
      </c>
      <c r="K2047" t="s">
        <v>79</v>
      </c>
      <c r="L2047" t="s">
        <v>45</v>
      </c>
      <c r="M2047" t="s">
        <v>262</v>
      </c>
      <c r="N2047" t="s">
        <v>263</v>
      </c>
      <c r="O2047" t="s">
        <v>328</v>
      </c>
      <c r="P2047" t="s">
        <v>329</v>
      </c>
      <c r="Q2047">
        <v>101055646</v>
      </c>
      <c r="R2047" t="s">
        <v>1095</v>
      </c>
      <c r="S2047" s="1">
        <v>44355</v>
      </c>
      <c r="T2047" t="s">
        <v>48</v>
      </c>
      <c r="U2047">
        <v>10316</v>
      </c>
      <c r="V2047">
        <v>10074</v>
      </c>
      <c r="W2047">
        <v>1</v>
      </c>
      <c r="X2047">
        <v>244373</v>
      </c>
      <c r="Y2047">
        <v>0</v>
      </c>
      <c r="Z2047" t="s">
        <v>49</v>
      </c>
      <c r="AC2047" s="3">
        <v>2063200</v>
      </c>
      <c r="AD2047">
        <v>0</v>
      </c>
      <c r="AE2047">
        <v>0</v>
      </c>
      <c r="AF2047" t="s">
        <v>56</v>
      </c>
      <c r="AH2047" t="s">
        <v>212</v>
      </c>
      <c r="AI2047" t="s">
        <v>52</v>
      </c>
      <c r="AK2047" t="s">
        <v>59</v>
      </c>
    </row>
    <row r="2048" spans="1:37" x14ac:dyDescent="0.25">
      <c r="A2048" t="s">
        <v>38</v>
      </c>
      <c r="B2048">
        <v>101054918</v>
      </c>
      <c r="C2048">
        <v>57425</v>
      </c>
      <c r="E2048" s="1">
        <v>44348</v>
      </c>
      <c r="F2048" s="2">
        <v>22</v>
      </c>
      <c r="G2048" s="2">
        <f t="shared" si="31"/>
        <v>6</v>
      </c>
      <c r="H2048" t="s">
        <v>613</v>
      </c>
      <c r="I2048" t="s">
        <v>124</v>
      </c>
      <c r="J2048" t="s">
        <v>41</v>
      </c>
      <c r="K2048" t="s">
        <v>614</v>
      </c>
      <c r="L2048" t="s">
        <v>45</v>
      </c>
      <c r="M2048" t="s">
        <v>172</v>
      </c>
      <c r="N2048" t="s">
        <v>173</v>
      </c>
      <c r="O2048" t="s">
        <v>1096</v>
      </c>
      <c r="P2048" t="s">
        <v>1097</v>
      </c>
      <c r="Q2048">
        <v>101055647</v>
      </c>
      <c r="R2048">
        <v>119301</v>
      </c>
      <c r="S2048" s="1">
        <v>44350</v>
      </c>
      <c r="T2048" t="s">
        <v>170</v>
      </c>
      <c r="U2048">
        <v>35040</v>
      </c>
      <c r="V2048">
        <v>35040</v>
      </c>
      <c r="W2048">
        <v>1</v>
      </c>
      <c r="X2048">
        <v>0</v>
      </c>
      <c r="Y2048">
        <v>0</v>
      </c>
      <c r="AC2048" s="3">
        <v>1891109</v>
      </c>
      <c r="AD2048">
        <v>1638405</v>
      </c>
      <c r="AE2048">
        <v>-25645</v>
      </c>
      <c r="AH2048" t="s">
        <v>1094</v>
      </c>
      <c r="AI2048" t="s">
        <v>365</v>
      </c>
      <c r="AK2048" t="s">
        <v>59</v>
      </c>
    </row>
    <row r="2049" spans="1:37" x14ac:dyDescent="0.25">
      <c r="A2049" t="s">
        <v>38</v>
      </c>
      <c r="B2049">
        <v>101054919</v>
      </c>
      <c r="C2049">
        <v>57426</v>
      </c>
      <c r="D2049">
        <v>57355</v>
      </c>
      <c r="E2049" s="1">
        <v>44348</v>
      </c>
      <c r="F2049" s="2">
        <v>22</v>
      </c>
      <c r="G2049" s="2">
        <f t="shared" si="31"/>
        <v>6</v>
      </c>
      <c r="H2049" t="s">
        <v>256</v>
      </c>
      <c r="I2049" t="s">
        <v>79</v>
      </c>
      <c r="J2049" t="s">
        <v>41</v>
      </c>
      <c r="K2049" t="s">
        <v>79</v>
      </c>
      <c r="L2049" t="s">
        <v>45</v>
      </c>
      <c r="M2049" t="s">
        <v>262</v>
      </c>
      <c r="N2049" t="s">
        <v>263</v>
      </c>
      <c r="O2049" t="s">
        <v>375</v>
      </c>
      <c r="P2049" t="s">
        <v>376</v>
      </c>
      <c r="Q2049">
        <v>101055648</v>
      </c>
      <c r="R2049" t="s">
        <v>1098</v>
      </c>
      <c r="S2049" s="1">
        <v>44350</v>
      </c>
      <c r="T2049" t="s">
        <v>48</v>
      </c>
      <c r="U2049">
        <v>9978</v>
      </c>
      <c r="V2049">
        <v>10080</v>
      </c>
      <c r="W2049">
        <v>1</v>
      </c>
      <c r="X2049">
        <v>244373</v>
      </c>
      <c r="Y2049">
        <v>0</v>
      </c>
      <c r="Z2049" t="s">
        <v>49</v>
      </c>
      <c r="AC2049" s="3">
        <v>1995600</v>
      </c>
      <c r="AD2049">
        <v>0</v>
      </c>
      <c r="AE2049">
        <v>0</v>
      </c>
      <c r="AF2049" t="s">
        <v>56</v>
      </c>
      <c r="AH2049" t="s">
        <v>212</v>
      </c>
      <c r="AI2049" t="s">
        <v>52</v>
      </c>
      <c r="AK2049" t="s">
        <v>59</v>
      </c>
    </row>
    <row r="2050" spans="1:37" x14ac:dyDescent="0.25">
      <c r="A2050" t="s">
        <v>38</v>
      </c>
      <c r="B2050">
        <v>101054920</v>
      </c>
      <c r="C2050">
        <v>57427</v>
      </c>
      <c r="D2050">
        <v>57354</v>
      </c>
      <c r="E2050" s="1">
        <v>44348</v>
      </c>
      <c r="F2050" s="2">
        <v>22</v>
      </c>
      <c r="G2050" s="2">
        <f t="shared" si="31"/>
        <v>6</v>
      </c>
      <c r="H2050" t="s">
        <v>256</v>
      </c>
      <c r="I2050" t="s">
        <v>79</v>
      </c>
      <c r="J2050" t="s">
        <v>41</v>
      </c>
      <c r="K2050" t="s">
        <v>79</v>
      </c>
      <c r="L2050" t="s">
        <v>45</v>
      </c>
      <c r="M2050" t="s">
        <v>257</v>
      </c>
      <c r="N2050" t="s">
        <v>268</v>
      </c>
      <c r="O2050" t="s">
        <v>272</v>
      </c>
      <c r="P2050" t="s">
        <v>273</v>
      </c>
      <c r="Q2050">
        <v>101055649</v>
      </c>
      <c r="R2050" t="s">
        <v>1099</v>
      </c>
      <c r="S2050" s="1">
        <v>44350</v>
      </c>
      <c r="T2050" t="s">
        <v>48</v>
      </c>
      <c r="U2050">
        <v>10105</v>
      </c>
      <c r="V2050">
        <v>10113</v>
      </c>
      <c r="W2050">
        <v>1</v>
      </c>
      <c r="X2050">
        <v>429712</v>
      </c>
      <c r="Y2050">
        <v>0</v>
      </c>
      <c r="Z2050" t="s">
        <v>49</v>
      </c>
      <c r="AC2050" s="3">
        <v>2021000</v>
      </c>
      <c r="AD2050">
        <v>0</v>
      </c>
      <c r="AE2050">
        <v>0</v>
      </c>
      <c r="AF2050" t="s">
        <v>56</v>
      </c>
      <c r="AH2050" t="s">
        <v>212</v>
      </c>
      <c r="AI2050" t="s">
        <v>52</v>
      </c>
      <c r="AK2050" t="s">
        <v>59</v>
      </c>
    </row>
    <row r="2051" spans="1:37" x14ac:dyDescent="0.25">
      <c r="A2051" t="s">
        <v>38</v>
      </c>
      <c r="B2051">
        <v>101054921</v>
      </c>
      <c r="C2051">
        <v>57428</v>
      </c>
      <c r="D2051">
        <v>57608</v>
      </c>
      <c r="E2051" s="1">
        <v>44348</v>
      </c>
      <c r="F2051" s="2">
        <v>22</v>
      </c>
      <c r="G2051" s="2">
        <f t="shared" ref="G2051:G2114" si="32">+MONTH(E2051)</f>
        <v>6</v>
      </c>
      <c r="H2051" t="s">
        <v>39</v>
      </c>
      <c r="I2051" t="s">
        <v>179</v>
      </c>
      <c r="J2051" t="s">
        <v>41</v>
      </c>
      <c r="K2051" t="s">
        <v>356</v>
      </c>
      <c r="L2051" t="s">
        <v>357</v>
      </c>
      <c r="M2051" t="s">
        <v>179</v>
      </c>
      <c r="N2051" t="s">
        <v>182</v>
      </c>
      <c r="O2051" t="s">
        <v>183</v>
      </c>
      <c r="P2051" t="s">
        <v>184</v>
      </c>
      <c r="Q2051">
        <v>101055650</v>
      </c>
      <c r="R2051">
        <v>3449</v>
      </c>
      <c r="S2051" s="1">
        <v>44358</v>
      </c>
      <c r="T2051" t="s">
        <v>48</v>
      </c>
      <c r="U2051">
        <v>34290</v>
      </c>
      <c r="V2051">
        <v>34250</v>
      </c>
      <c r="W2051">
        <v>1</v>
      </c>
      <c r="X2051">
        <v>366800</v>
      </c>
      <c r="Y2051">
        <v>90000</v>
      </c>
      <c r="Z2051" t="s">
        <v>49</v>
      </c>
      <c r="AC2051" s="3">
        <v>1267250</v>
      </c>
      <c r="AD2051">
        <v>0</v>
      </c>
      <c r="AE2051">
        <v>0</v>
      </c>
      <c r="AF2051" t="s">
        <v>50</v>
      </c>
      <c r="AH2051" t="s">
        <v>185</v>
      </c>
      <c r="AI2051" t="s">
        <v>52</v>
      </c>
      <c r="AK2051" t="s">
        <v>59</v>
      </c>
    </row>
    <row r="2052" spans="1:37" x14ac:dyDescent="0.25">
      <c r="A2052" t="s">
        <v>38</v>
      </c>
      <c r="B2052">
        <v>101054922</v>
      </c>
      <c r="C2052">
        <v>57429</v>
      </c>
      <c r="D2052">
        <v>57477</v>
      </c>
      <c r="E2052" s="1">
        <v>44348</v>
      </c>
      <c r="F2052" s="2">
        <v>22</v>
      </c>
      <c r="G2052" s="2">
        <f t="shared" si="32"/>
        <v>6</v>
      </c>
      <c r="H2052" t="s">
        <v>88</v>
      </c>
      <c r="I2052" t="s">
        <v>83</v>
      </c>
      <c r="J2052" t="s">
        <v>41</v>
      </c>
      <c r="K2052" t="s">
        <v>83</v>
      </c>
      <c r="L2052" t="s">
        <v>45</v>
      </c>
      <c r="M2052" t="s">
        <v>83</v>
      </c>
      <c r="N2052" t="s">
        <v>84</v>
      </c>
      <c r="O2052" t="s">
        <v>137</v>
      </c>
      <c r="P2052" t="s">
        <v>138</v>
      </c>
      <c r="Q2052">
        <v>101055651</v>
      </c>
      <c r="R2052">
        <v>97736</v>
      </c>
      <c r="S2052" s="1">
        <v>44355</v>
      </c>
      <c r="T2052" t="s">
        <v>48</v>
      </c>
      <c r="U2052">
        <v>35100</v>
      </c>
      <c r="V2052">
        <v>35090</v>
      </c>
      <c r="W2052">
        <v>1</v>
      </c>
      <c r="X2052">
        <v>882851</v>
      </c>
      <c r="Y2052">
        <v>0</v>
      </c>
      <c r="Z2052" t="s">
        <v>49</v>
      </c>
      <c r="AC2052" s="3">
        <v>6669000</v>
      </c>
      <c r="AD2052">
        <v>0</v>
      </c>
      <c r="AE2052">
        <v>0</v>
      </c>
      <c r="AF2052" t="s">
        <v>56</v>
      </c>
      <c r="AH2052" t="s">
        <v>87</v>
      </c>
      <c r="AI2052" t="s">
        <v>52</v>
      </c>
      <c r="AK2052" t="s">
        <v>59</v>
      </c>
    </row>
    <row r="2053" spans="1:37" x14ac:dyDescent="0.25">
      <c r="A2053" t="s">
        <v>38</v>
      </c>
      <c r="B2053">
        <v>101054923</v>
      </c>
      <c r="C2053">
        <v>57430</v>
      </c>
      <c r="D2053">
        <v>57490</v>
      </c>
      <c r="E2053" s="1">
        <v>44348</v>
      </c>
      <c r="F2053" s="2">
        <v>22</v>
      </c>
      <c r="G2053" s="2">
        <f t="shared" si="32"/>
        <v>6</v>
      </c>
      <c r="H2053" t="s">
        <v>39</v>
      </c>
      <c r="I2053" t="s">
        <v>179</v>
      </c>
      <c r="J2053" t="s">
        <v>41</v>
      </c>
      <c r="K2053" t="s">
        <v>356</v>
      </c>
      <c r="L2053" t="s">
        <v>357</v>
      </c>
      <c r="M2053" t="s">
        <v>179</v>
      </c>
      <c r="N2053" t="s">
        <v>182</v>
      </c>
      <c r="O2053" t="s">
        <v>719</v>
      </c>
      <c r="P2053" t="s">
        <v>227</v>
      </c>
      <c r="Q2053">
        <v>101055652</v>
      </c>
      <c r="R2053">
        <v>3254</v>
      </c>
      <c r="S2053" s="1">
        <v>44355</v>
      </c>
      <c r="T2053" t="s">
        <v>48</v>
      </c>
      <c r="U2053">
        <v>34280</v>
      </c>
      <c r="V2053">
        <v>34230</v>
      </c>
      <c r="W2053">
        <v>1</v>
      </c>
      <c r="X2053">
        <v>366800</v>
      </c>
      <c r="Y2053">
        <v>0</v>
      </c>
      <c r="Z2053" t="s">
        <v>49</v>
      </c>
      <c r="AC2053" s="3">
        <v>1266510</v>
      </c>
      <c r="AD2053">
        <v>0</v>
      </c>
      <c r="AE2053">
        <v>0</v>
      </c>
      <c r="AF2053" t="s">
        <v>56</v>
      </c>
      <c r="AH2053" t="s">
        <v>185</v>
      </c>
      <c r="AI2053" t="s">
        <v>52</v>
      </c>
      <c r="AK2053" t="s">
        <v>59</v>
      </c>
    </row>
    <row r="2054" spans="1:37" x14ac:dyDescent="0.25">
      <c r="A2054" t="s">
        <v>38</v>
      </c>
      <c r="B2054">
        <v>101054924</v>
      </c>
      <c r="C2054">
        <v>57431</v>
      </c>
      <c r="D2054">
        <v>57441</v>
      </c>
      <c r="E2054" s="1">
        <v>44348</v>
      </c>
      <c r="F2054" s="2">
        <v>22</v>
      </c>
      <c r="G2054" s="2">
        <f t="shared" si="32"/>
        <v>6</v>
      </c>
      <c r="H2054" t="s">
        <v>39</v>
      </c>
      <c r="I2054" t="s">
        <v>179</v>
      </c>
      <c r="J2054" t="s">
        <v>41</v>
      </c>
      <c r="K2054" t="s">
        <v>356</v>
      </c>
      <c r="L2054" t="s">
        <v>357</v>
      </c>
      <c r="M2054" t="s">
        <v>179</v>
      </c>
      <c r="N2054" t="s">
        <v>182</v>
      </c>
      <c r="O2054" t="s">
        <v>222</v>
      </c>
      <c r="P2054" t="s">
        <v>223</v>
      </c>
      <c r="Q2054">
        <v>101055653</v>
      </c>
      <c r="R2054">
        <v>3261</v>
      </c>
      <c r="S2054" s="1">
        <v>44351</v>
      </c>
      <c r="T2054" t="s">
        <v>48</v>
      </c>
      <c r="U2054">
        <v>34000</v>
      </c>
      <c r="V2054">
        <v>33960</v>
      </c>
      <c r="W2054">
        <v>1</v>
      </c>
      <c r="X2054">
        <v>366800</v>
      </c>
      <c r="Y2054">
        <v>0</v>
      </c>
      <c r="Z2054" t="s">
        <v>49</v>
      </c>
      <c r="AC2054" s="3">
        <v>1256520</v>
      </c>
      <c r="AD2054">
        <v>0</v>
      </c>
      <c r="AE2054">
        <v>0</v>
      </c>
      <c r="AF2054" t="s">
        <v>56</v>
      </c>
      <c r="AH2054" t="s">
        <v>185</v>
      </c>
      <c r="AI2054" t="s">
        <v>52</v>
      </c>
      <c r="AK2054" t="s">
        <v>59</v>
      </c>
    </row>
    <row r="2055" spans="1:37" x14ac:dyDescent="0.25">
      <c r="A2055" t="s">
        <v>38</v>
      </c>
      <c r="B2055">
        <v>101054925</v>
      </c>
      <c r="C2055">
        <v>57432</v>
      </c>
      <c r="D2055">
        <v>57439</v>
      </c>
      <c r="E2055" s="1">
        <v>44348</v>
      </c>
      <c r="F2055" s="2">
        <v>22</v>
      </c>
      <c r="G2055" s="2">
        <f t="shared" si="32"/>
        <v>6</v>
      </c>
      <c r="H2055" t="s">
        <v>39</v>
      </c>
      <c r="I2055" t="s">
        <v>179</v>
      </c>
      <c r="J2055" t="s">
        <v>41</v>
      </c>
      <c r="K2055" t="s">
        <v>356</v>
      </c>
      <c r="L2055" t="s">
        <v>357</v>
      </c>
      <c r="M2055" t="s">
        <v>179</v>
      </c>
      <c r="N2055" t="s">
        <v>182</v>
      </c>
      <c r="O2055" t="s">
        <v>215</v>
      </c>
      <c r="P2055" t="s">
        <v>216</v>
      </c>
      <c r="Q2055">
        <v>101055654</v>
      </c>
      <c r="R2055">
        <v>3256</v>
      </c>
      <c r="S2055" s="1">
        <v>44351</v>
      </c>
      <c r="T2055" t="s">
        <v>48</v>
      </c>
      <c r="U2055">
        <v>34360</v>
      </c>
      <c r="V2055">
        <v>34320</v>
      </c>
      <c r="W2055">
        <v>1</v>
      </c>
      <c r="X2055">
        <v>366800</v>
      </c>
      <c r="Y2055">
        <v>0</v>
      </c>
      <c r="Z2055" t="s">
        <v>49</v>
      </c>
      <c r="AC2055" s="3">
        <v>1269840</v>
      </c>
      <c r="AD2055">
        <v>0</v>
      </c>
      <c r="AE2055">
        <v>0</v>
      </c>
      <c r="AF2055" t="s">
        <v>56</v>
      </c>
      <c r="AH2055" t="s">
        <v>185</v>
      </c>
      <c r="AI2055" t="s">
        <v>52</v>
      </c>
      <c r="AK2055" t="s">
        <v>59</v>
      </c>
    </row>
    <row r="2056" spans="1:37" x14ac:dyDescent="0.25">
      <c r="A2056" t="s">
        <v>38</v>
      </c>
      <c r="B2056">
        <v>101054926</v>
      </c>
      <c r="C2056">
        <v>57433</v>
      </c>
      <c r="D2056">
        <v>57443</v>
      </c>
      <c r="E2056" s="1">
        <v>44348</v>
      </c>
      <c r="F2056" s="2">
        <v>22</v>
      </c>
      <c r="G2056" s="2">
        <f t="shared" si="32"/>
        <v>6</v>
      </c>
      <c r="H2056" t="s">
        <v>39</v>
      </c>
      <c r="I2056" t="s">
        <v>179</v>
      </c>
      <c r="J2056" t="s">
        <v>41</v>
      </c>
      <c r="K2056" t="s">
        <v>356</v>
      </c>
      <c r="L2056" t="s">
        <v>357</v>
      </c>
      <c r="M2056" t="s">
        <v>179</v>
      </c>
      <c r="N2056" t="s">
        <v>182</v>
      </c>
      <c r="O2056" t="s">
        <v>189</v>
      </c>
      <c r="P2056" t="s">
        <v>190</v>
      </c>
      <c r="Q2056">
        <v>101055655</v>
      </c>
      <c r="R2056">
        <v>3257</v>
      </c>
      <c r="S2056" s="1">
        <v>44351</v>
      </c>
      <c r="T2056" t="s">
        <v>48</v>
      </c>
      <c r="U2056">
        <v>34210</v>
      </c>
      <c r="V2056">
        <v>34140</v>
      </c>
      <c r="W2056">
        <v>1</v>
      </c>
      <c r="X2056">
        <v>366800</v>
      </c>
      <c r="Y2056">
        <v>0</v>
      </c>
      <c r="Z2056" t="s">
        <v>49</v>
      </c>
      <c r="AC2056" s="3">
        <v>1263180</v>
      </c>
      <c r="AD2056">
        <v>0</v>
      </c>
      <c r="AE2056">
        <v>0</v>
      </c>
      <c r="AF2056" t="s">
        <v>56</v>
      </c>
      <c r="AH2056" t="s">
        <v>185</v>
      </c>
      <c r="AI2056" t="s">
        <v>52</v>
      </c>
      <c r="AK2056" t="s">
        <v>59</v>
      </c>
    </row>
    <row r="2057" spans="1:37" x14ac:dyDescent="0.25">
      <c r="A2057" t="s">
        <v>38</v>
      </c>
      <c r="B2057">
        <v>101054927</v>
      </c>
      <c r="C2057">
        <v>57434</v>
      </c>
      <c r="D2057">
        <v>57489</v>
      </c>
      <c r="E2057" s="1">
        <v>44348</v>
      </c>
      <c r="F2057" s="2">
        <v>22</v>
      </c>
      <c r="G2057" s="2">
        <f t="shared" si="32"/>
        <v>6</v>
      </c>
      <c r="H2057" t="s">
        <v>39</v>
      </c>
      <c r="I2057" t="s">
        <v>179</v>
      </c>
      <c r="J2057" t="s">
        <v>41</v>
      </c>
      <c r="K2057" t="s">
        <v>232</v>
      </c>
      <c r="L2057" t="s">
        <v>126</v>
      </c>
      <c r="M2057" t="s">
        <v>179</v>
      </c>
      <c r="N2057" t="s">
        <v>182</v>
      </c>
      <c r="O2057" t="s">
        <v>254</v>
      </c>
      <c r="P2057" t="s">
        <v>796</v>
      </c>
      <c r="Q2057">
        <v>101055656</v>
      </c>
      <c r="R2057">
        <v>3222</v>
      </c>
      <c r="S2057" s="1">
        <v>44355</v>
      </c>
      <c r="T2057" t="s">
        <v>48</v>
      </c>
      <c r="U2057">
        <v>34430</v>
      </c>
      <c r="V2057">
        <v>34430</v>
      </c>
      <c r="W2057">
        <v>1</v>
      </c>
      <c r="X2057">
        <v>220000</v>
      </c>
      <c r="Y2057">
        <v>110000</v>
      </c>
      <c r="Z2057" t="s">
        <v>49</v>
      </c>
      <c r="AC2057" s="3">
        <v>1050804</v>
      </c>
      <c r="AD2057">
        <v>0</v>
      </c>
      <c r="AE2057">
        <v>0</v>
      </c>
      <c r="AF2057" t="s">
        <v>50</v>
      </c>
      <c r="AH2057" t="s">
        <v>185</v>
      </c>
      <c r="AI2057" t="s">
        <v>52</v>
      </c>
      <c r="AK2057" t="s">
        <v>59</v>
      </c>
    </row>
    <row r="2058" spans="1:37" x14ac:dyDescent="0.25">
      <c r="A2058" t="s">
        <v>38</v>
      </c>
      <c r="B2058">
        <v>101054928</v>
      </c>
      <c r="C2058">
        <v>57435</v>
      </c>
      <c r="D2058">
        <v>57494</v>
      </c>
      <c r="E2058" s="1">
        <v>44348</v>
      </c>
      <c r="F2058" s="2">
        <v>22</v>
      </c>
      <c r="G2058" s="2">
        <f t="shared" si="32"/>
        <v>6</v>
      </c>
      <c r="H2058" t="s">
        <v>39</v>
      </c>
      <c r="I2058" t="s">
        <v>179</v>
      </c>
      <c r="J2058" t="s">
        <v>41</v>
      </c>
      <c r="K2058" t="s">
        <v>232</v>
      </c>
      <c r="L2058" t="s">
        <v>126</v>
      </c>
      <c r="M2058" t="s">
        <v>179</v>
      </c>
      <c r="N2058" t="s">
        <v>182</v>
      </c>
      <c r="O2058" t="s">
        <v>80</v>
      </c>
      <c r="P2058" t="s">
        <v>81</v>
      </c>
      <c r="Q2058">
        <v>101055657</v>
      </c>
      <c r="R2058">
        <v>3228</v>
      </c>
      <c r="S2058" s="1">
        <v>44355</v>
      </c>
      <c r="T2058" t="s">
        <v>48</v>
      </c>
      <c r="U2058">
        <v>34940</v>
      </c>
      <c r="V2058">
        <v>34930</v>
      </c>
      <c r="W2058">
        <v>1</v>
      </c>
      <c r="X2058">
        <v>220000</v>
      </c>
      <c r="Y2058">
        <v>116000</v>
      </c>
      <c r="Z2058" t="s">
        <v>49</v>
      </c>
      <c r="AC2058" s="3">
        <v>1066064</v>
      </c>
      <c r="AD2058">
        <v>0</v>
      </c>
      <c r="AE2058">
        <v>0</v>
      </c>
      <c r="AF2058" t="s">
        <v>50</v>
      </c>
      <c r="AH2058" t="s">
        <v>185</v>
      </c>
      <c r="AI2058" t="s">
        <v>52</v>
      </c>
      <c r="AK2058" t="s">
        <v>59</v>
      </c>
    </row>
    <row r="2059" spans="1:37" x14ac:dyDescent="0.25">
      <c r="A2059" t="s">
        <v>38</v>
      </c>
      <c r="B2059">
        <v>101054929</v>
      </c>
      <c r="C2059">
        <v>57436</v>
      </c>
      <c r="D2059">
        <v>57493</v>
      </c>
      <c r="E2059" s="1">
        <v>44348</v>
      </c>
      <c r="F2059" s="2">
        <v>22</v>
      </c>
      <c r="G2059" s="2">
        <f t="shared" si="32"/>
        <v>6</v>
      </c>
      <c r="H2059" t="s">
        <v>39</v>
      </c>
      <c r="I2059" t="s">
        <v>179</v>
      </c>
      <c r="J2059" t="s">
        <v>41</v>
      </c>
      <c r="K2059" t="s">
        <v>232</v>
      </c>
      <c r="L2059" t="s">
        <v>126</v>
      </c>
      <c r="M2059" t="s">
        <v>179</v>
      </c>
      <c r="N2059" t="s">
        <v>182</v>
      </c>
      <c r="O2059" t="s">
        <v>224</v>
      </c>
      <c r="P2059" t="s">
        <v>225</v>
      </c>
      <c r="Q2059">
        <v>101055658</v>
      </c>
      <c r="R2059">
        <v>3226</v>
      </c>
      <c r="S2059" s="1">
        <v>44355</v>
      </c>
      <c r="T2059" t="s">
        <v>48</v>
      </c>
      <c r="U2059">
        <v>34780</v>
      </c>
      <c r="V2059">
        <v>34720</v>
      </c>
      <c r="W2059">
        <v>1</v>
      </c>
      <c r="X2059">
        <v>220000</v>
      </c>
      <c r="Y2059">
        <v>70000</v>
      </c>
      <c r="Z2059" t="s">
        <v>49</v>
      </c>
      <c r="AC2059" s="3">
        <v>1059654</v>
      </c>
      <c r="AD2059">
        <v>0</v>
      </c>
      <c r="AE2059">
        <v>0</v>
      </c>
      <c r="AF2059" t="s">
        <v>50</v>
      </c>
      <c r="AH2059" t="s">
        <v>185</v>
      </c>
      <c r="AI2059" t="s">
        <v>52</v>
      </c>
      <c r="AK2059" t="s">
        <v>59</v>
      </c>
    </row>
    <row r="2060" spans="1:37" x14ac:dyDescent="0.25">
      <c r="A2060" t="s">
        <v>38</v>
      </c>
      <c r="B2060">
        <v>101054930</v>
      </c>
      <c r="C2060">
        <v>57437</v>
      </c>
      <c r="D2060">
        <v>57495</v>
      </c>
      <c r="E2060" s="1">
        <v>44348</v>
      </c>
      <c r="F2060" s="2">
        <v>22</v>
      </c>
      <c r="G2060" s="2">
        <f t="shared" si="32"/>
        <v>6</v>
      </c>
      <c r="H2060" t="s">
        <v>39</v>
      </c>
      <c r="I2060" t="s">
        <v>179</v>
      </c>
      <c r="J2060" t="s">
        <v>41</v>
      </c>
      <c r="K2060" t="s">
        <v>232</v>
      </c>
      <c r="L2060" t="s">
        <v>126</v>
      </c>
      <c r="M2060" t="s">
        <v>179</v>
      </c>
      <c r="N2060" t="s">
        <v>182</v>
      </c>
      <c r="O2060" t="s">
        <v>57</v>
      </c>
      <c r="P2060" t="s">
        <v>58</v>
      </c>
      <c r="Q2060">
        <v>101055659</v>
      </c>
      <c r="R2060">
        <v>3220</v>
      </c>
      <c r="S2060" s="1">
        <v>44355</v>
      </c>
      <c r="T2060" t="s">
        <v>48</v>
      </c>
      <c r="U2060">
        <v>34970</v>
      </c>
      <c r="V2060">
        <v>34910</v>
      </c>
      <c r="W2060">
        <v>1</v>
      </c>
      <c r="X2060">
        <v>220000</v>
      </c>
      <c r="Y2060">
        <v>70000</v>
      </c>
      <c r="Z2060" t="s">
        <v>49</v>
      </c>
      <c r="AC2060" s="3">
        <v>1065453</v>
      </c>
      <c r="AD2060">
        <v>0</v>
      </c>
      <c r="AE2060">
        <v>0</v>
      </c>
      <c r="AF2060" t="s">
        <v>50</v>
      </c>
      <c r="AH2060" t="s">
        <v>185</v>
      </c>
      <c r="AI2060" t="s">
        <v>52</v>
      </c>
      <c r="AK2060" t="s">
        <v>59</v>
      </c>
    </row>
    <row r="2061" spans="1:37" x14ac:dyDescent="0.25">
      <c r="A2061" t="s">
        <v>38</v>
      </c>
      <c r="B2061">
        <v>101054931</v>
      </c>
      <c r="C2061">
        <v>57438</v>
      </c>
      <c r="D2061">
        <v>57437</v>
      </c>
      <c r="E2061" s="1">
        <v>44348</v>
      </c>
      <c r="F2061" s="2">
        <v>22</v>
      </c>
      <c r="G2061" s="2">
        <f t="shared" si="32"/>
        <v>6</v>
      </c>
      <c r="H2061" t="s">
        <v>39</v>
      </c>
      <c r="I2061" t="s">
        <v>179</v>
      </c>
      <c r="J2061" t="s">
        <v>41</v>
      </c>
      <c r="K2061" t="s">
        <v>233</v>
      </c>
      <c r="L2061" t="s">
        <v>126</v>
      </c>
      <c r="M2061" t="s">
        <v>179</v>
      </c>
      <c r="N2061" t="s">
        <v>182</v>
      </c>
      <c r="O2061" t="s">
        <v>194</v>
      </c>
      <c r="P2061" t="s">
        <v>195</v>
      </c>
      <c r="Q2061">
        <v>101055660</v>
      </c>
      <c r="R2061">
        <v>3221</v>
      </c>
      <c r="S2061" s="1">
        <v>44351</v>
      </c>
      <c r="T2061" t="s">
        <v>48</v>
      </c>
      <c r="U2061">
        <v>34570</v>
      </c>
      <c r="V2061">
        <v>34570</v>
      </c>
      <c r="W2061">
        <v>1</v>
      </c>
      <c r="X2061">
        <v>220000</v>
      </c>
      <c r="Y2061">
        <v>0</v>
      </c>
      <c r="Z2061" t="s">
        <v>49</v>
      </c>
      <c r="AC2061" s="3">
        <v>1055076</v>
      </c>
      <c r="AD2061">
        <v>0</v>
      </c>
      <c r="AE2061">
        <v>0</v>
      </c>
      <c r="AF2061" t="s">
        <v>56</v>
      </c>
      <c r="AH2061" t="s">
        <v>185</v>
      </c>
      <c r="AI2061" t="s">
        <v>52</v>
      </c>
      <c r="AK2061" t="s">
        <v>59</v>
      </c>
    </row>
    <row r="2062" spans="1:37" x14ac:dyDescent="0.25">
      <c r="A2062" t="s">
        <v>38</v>
      </c>
      <c r="B2062">
        <v>101054932</v>
      </c>
      <c r="C2062">
        <v>57439</v>
      </c>
      <c r="D2062">
        <v>57442</v>
      </c>
      <c r="E2062" s="1">
        <v>44348</v>
      </c>
      <c r="F2062" s="2">
        <v>22</v>
      </c>
      <c r="G2062" s="2">
        <f t="shared" si="32"/>
        <v>6</v>
      </c>
      <c r="H2062" t="s">
        <v>39</v>
      </c>
      <c r="I2062" t="s">
        <v>179</v>
      </c>
      <c r="J2062" t="s">
        <v>41</v>
      </c>
      <c r="K2062" t="s">
        <v>233</v>
      </c>
      <c r="L2062" t="s">
        <v>126</v>
      </c>
      <c r="M2062" t="s">
        <v>179</v>
      </c>
      <c r="N2062" t="s">
        <v>182</v>
      </c>
      <c r="O2062" t="s">
        <v>200</v>
      </c>
      <c r="P2062" t="s">
        <v>201</v>
      </c>
      <c r="Q2062">
        <v>101055661</v>
      </c>
      <c r="R2062">
        <v>3260</v>
      </c>
      <c r="S2062" s="1">
        <v>44351</v>
      </c>
      <c r="T2062" t="s">
        <v>48</v>
      </c>
      <c r="U2062">
        <v>34320</v>
      </c>
      <c r="V2062">
        <v>34310</v>
      </c>
      <c r="W2062">
        <v>1</v>
      </c>
      <c r="X2062">
        <v>220000</v>
      </c>
      <c r="Y2062">
        <v>0</v>
      </c>
      <c r="Z2062" t="s">
        <v>49</v>
      </c>
      <c r="AC2062" s="3">
        <v>1047141</v>
      </c>
      <c r="AD2062">
        <v>0</v>
      </c>
      <c r="AE2062">
        <v>0</v>
      </c>
      <c r="AF2062" t="s">
        <v>56</v>
      </c>
      <c r="AH2062" t="s">
        <v>185</v>
      </c>
      <c r="AI2062" t="s">
        <v>52</v>
      </c>
      <c r="AK2062" t="s">
        <v>59</v>
      </c>
    </row>
    <row r="2063" spans="1:37" x14ac:dyDescent="0.25">
      <c r="A2063" t="s">
        <v>38</v>
      </c>
      <c r="B2063">
        <v>101054933</v>
      </c>
      <c r="C2063">
        <v>57440</v>
      </c>
      <c r="D2063">
        <v>57609</v>
      </c>
      <c r="E2063" s="1">
        <v>44348</v>
      </c>
      <c r="F2063" s="2">
        <v>22</v>
      </c>
      <c r="G2063" s="2">
        <f t="shared" si="32"/>
        <v>6</v>
      </c>
      <c r="H2063" t="s">
        <v>39</v>
      </c>
      <c r="I2063" t="s">
        <v>179</v>
      </c>
      <c r="J2063" t="s">
        <v>41</v>
      </c>
      <c r="K2063" t="s">
        <v>232</v>
      </c>
      <c r="L2063" t="s">
        <v>126</v>
      </c>
      <c r="M2063" t="s">
        <v>179</v>
      </c>
      <c r="N2063" t="s">
        <v>182</v>
      </c>
      <c r="O2063" t="s">
        <v>192</v>
      </c>
      <c r="P2063" t="s">
        <v>193</v>
      </c>
      <c r="Q2063">
        <v>101055662</v>
      </c>
      <c r="R2063">
        <v>3447</v>
      </c>
      <c r="S2063" s="1">
        <v>44358</v>
      </c>
      <c r="T2063" t="s">
        <v>48</v>
      </c>
      <c r="U2063">
        <v>34960</v>
      </c>
      <c r="V2063">
        <v>35000</v>
      </c>
      <c r="W2063">
        <v>1</v>
      </c>
      <c r="X2063">
        <v>220000</v>
      </c>
      <c r="Y2063">
        <v>0</v>
      </c>
      <c r="Z2063" t="s">
        <v>49</v>
      </c>
      <c r="AC2063" s="3">
        <v>1068200</v>
      </c>
      <c r="AD2063">
        <v>0</v>
      </c>
      <c r="AE2063">
        <v>0</v>
      </c>
      <c r="AF2063" t="s">
        <v>56</v>
      </c>
      <c r="AH2063" t="s">
        <v>185</v>
      </c>
      <c r="AI2063" t="s">
        <v>52</v>
      </c>
      <c r="AK2063" t="s">
        <v>59</v>
      </c>
    </row>
    <row r="2064" spans="1:37" x14ac:dyDescent="0.25">
      <c r="A2064" t="s">
        <v>38</v>
      </c>
      <c r="B2064">
        <v>101054934</v>
      </c>
      <c r="C2064">
        <v>57441</v>
      </c>
      <c r="D2064">
        <v>57434</v>
      </c>
      <c r="E2064" s="1">
        <v>44348</v>
      </c>
      <c r="F2064" s="2">
        <v>22</v>
      </c>
      <c r="G2064" s="2">
        <f t="shared" si="32"/>
        <v>6</v>
      </c>
      <c r="H2064" t="s">
        <v>39</v>
      </c>
      <c r="I2064" t="s">
        <v>179</v>
      </c>
      <c r="J2064" t="s">
        <v>41</v>
      </c>
      <c r="K2064" t="s">
        <v>233</v>
      </c>
      <c r="L2064" t="s">
        <v>126</v>
      </c>
      <c r="M2064" t="s">
        <v>179</v>
      </c>
      <c r="N2064" t="s">
        <v>182</v>
      </c>
      <c r="O2064" t="s">
        <v>196</v>
      </c>
      <c r="P2064" t="s">
        <v>197</v>
      </c>
      <c r="Q2064">
        <v>101055663</v>
      </c>
      <c r="R2064">
        <v>3223</v>
      </c>
      <c r="S2064" s="1">
        <v>44351</v>
      </c>
      <c r="T2064" t="s">
        <v>48</v>
      </c>
      <c r="U2064">
        <v>33670</v>
      </c>
      <c r="V2064">
        <v>33630</v>
      </c>
      <c r="W2064">
        <v>1</v>
      </c>
      <c r="X2064">
        <v>220000</v>
      </c>
      <c r="Y2064">
        <v>0</v>
      </c>
      <c r="Z2064" t="s">
        <v>49</v>
      </c>
      <c r="AC2064" s="3">
        <v>1026388</v>
      </c>
      <c r="AD2064">
        <v>0</v>
      </c>
      <c r="AE2064">
        <v>0</v>
      </c>
      <c r="AF2064" t="s">
        <v>56</v>
      </c>
      <c r="AH2064" t="s">
        <v>185</v>
      </c>
      <c r="AI2064" t="s">
        <v>52</v>
      </c>
      <c r="AK2064" t="s">
        <v>59</v>
      </c>
    </row>
    <row r="2065" spans="1:37" x14ac:dyDescent="0.25">
      <c r="A2065" t="s">
        <v>38</v>
      </c>
      <c r="B2065">
        <v>101054935</v>
      </c>
      <c r="C2065">
        <v>57442</v>
      </c>
      <c r="D2065">
        <v>57438</v>
      </c>
      <c r="E2065" s="1">
        <v>44348</v>
      </c>
      <c r="F2065" s="2">
        <v>22</v>
      </c>
      <c r="G2065" s="2">
        <f t="shared" si="32"/>
        <v>6</v>
      </c>
      <c r="H2065" t="s">
        <v>39</v>
      </c>
      <c r="I2065" t="s">
        <v>179</v>
      </c>
      <c r="J2065" t="s">
        <v>41</v>
      </c>
      <c r="K2065" t="s">
        <v>233</v>
      </c>
      <c r="L2065" t="s">
        <v>126</v>
      </c>
      <c r="M2065" t="s">
        <v>179</v>
      </c>
      <c r="N2065" t="s">
        <v>182</v>
      </c>
      <c r="O2065" t="s">
        <v>186</v>
      </c>
      <c r="P2065" t="s">
        <v>187</v>
      </c>
      <c r="Q2065">
        <v>101055664</v>
      </c>
      <c r="R2065">
        <v>3229</v>
      </c>
      <c r="S2065" s="1">
        <v>44351</v>
      </c>
      <c r="T2065" t="s">
        <v>48</v>
      </c>
      <c r="U2065">
        <v>34300</v>
      </c>
      <c r="V2065">
        <v>34260</v>
      </c>
      <c r="W2065">
        <v>1</v>
      </c>
      <c r="X2065">
        <v>220000</v>
      </c>
      <c r="Y2065">
        <v>0</v>
      </c>
      <c r="Z2065" t="s">
        <v>49</v>
      </c>
      <c r="AC2065" s="3">
        <v>1045615</v>
      </c>
      <c r="AD2065">
        <v>0</v>
      </c>
      <c r="AE2065">
        <v>0</v>
      </c>
      <c r="AF2065" t="s">
        <v>56</v>
      </c>
      <c r="AH2065" t="s">
        <v>185</v>
      </c>
      <c r="AI2065" t="s">
        <v>52</v>
      </c>
      <c r="AK2065" t="s">
        <v>59</v>
      </c>
    </row>
    <row r="2066" spans="1:37" x14ac:dyDescent="0.25">
      <c r="A2066" t="s">
        <v>38</v>
      </c>
      <c r="B2066">
        <v>101054936</v>
      </c>
      <c r="C2066">
        <v>57443</v>
      </c>
      <c r="D2066">
        <v>57492</v>
      </c>
      <c r="E2066" s="1">
        <v>44348</v>
      </c>
      <c r="F2066" s="2">
        <v>22</v>
      </c>
      <c r="G2066" s="2">
        <f t="shared" si="32"/>
        <v>6</v>
      </c>
      <c r="H2066" t="s">
        <v>39</v>
      </c>
      <c r="I2066" t="s">
        <v>179</v>
      </c>
      <c r="J2066" t="s">
        <v>41</v>
      </c>
      <c r="K2066" t="s">
        <v>221</v>
      </c>
      <c r="L2066" t="s">
        <v>126</v>
      </c>
      <c r="M2066" t="s">
        <v>179</v>
      </c>
      <c r="N2066" t="s">
        <v>182</v>
      </c>
      <c r="O2066" t="s">
        <v>74</v>
      </c>
      <c r="P2066" t="s">
        <v>75</v>
      </c>
      <c r="Q2066">
        <v>101055665</v>
      </c>
      <c r="R2066">
        <v>3225</v>
      </c>
      <c r="S2066" s="1">
        <v>44355</v>
      </c>
      <c r="T2066" t="s">
        <v>48</v>
      </c>
      <c r="U2066">
        <v>34590</v>
      </c>
      <c r="V2066">
        <v>34590</v>
      </c>
      <c r="W2066">
        <v>1</v>
      </c>
      <c r="X2066">
        <v>220000</v>
      </c>
      <c r="Y2066">
        <v>116000</v>
      </c>
      <c r="Z2066" t="s">
        <v>49</v>
      </c>
      <c r="AC2066" s="3">
        <v>1055687</v>
      </c>
      <c r="AD2066">
        <v>0</v>
      </c>
      <c r="AE2066">
        <v>0</v>
      </c>
      <c r="AF2066" t="s">
        <v>50</v>
      </c>
      <c r="AH2066" t="s">
        <v>185</v>
      </c>
      <c r="AI2066" t="s">
        <v>52</v>
      </c>
      <c r="AK2066" t="s">
        <v>59</v>
      </c>
    </row>
    <row r="2067" spans="1:37" x14ac:dyDescent="0.25">
      <c r="A2067" t="s">
        <v>38</v>
      </c>
      <c r="B2067">
        <v>101054937</v>
      </c>
      <c r="C2067">
        <v>57444</v>
      </c>
      <c r="D2067">
        <v>57435</v>
      </c>
      <c r="E2067" s="1">
        <v>44348</v>
      </c>
      <c r="F2067" s="2">
        <v>22</v>
      </c>
      <c r="G2067" s="2">
        <f t="shared" si="32"/>
        <v>6</v>
      </c>
      <c r="H2067" t="s">
        <v>39</v>
      </c>
      <c r="I2067" t="s">
        <v>179</v>
      </c>
      <c r="J2067" t="s">
        <v>41</v>
      </c>
      <c r="K2067" t="s">
        <v>221</v>
      </c>
      <c r="L2067" t="s">
        <v>126</v>
      </c>
      <c r="M2067" t="s">
        <v>179</v>
      </c>
      <c r="N2067" t="s">
        <v>182</v>
      </c>
      <c r="O2067" t="s">
        <v>198</v>
      </c>
      <c r="P2067" t="s">
        <v>199</v>
      </c>
      <c r="Q2067">
        <v>101055666</v>
      </c>
      <c r="R2067">
        <v>3224</v>
      </c>
      <c r="S2067" s="1">
        <v>44351</v>
      </c>
      <c r="T2067" t="s">
        <v>48</v>
      </c>
      <c r="U2067">
        <v>34660</v>
      </c>
      <c r="V2067">
        <v>34650</v>
      </c>
      <c r="W2067">
        <v>1</v>
      </c>
      <c r="X2067">
        <v>220000</v>
      </c>
      <c r="Y2067">
        <v>0</v>
      </c>
      <c r="Z2067" t="s">
        <v>49</v>
      </c>
      <c r="AC2067" s="3">
        <v>1057518</v>
      </c>
      <c r="AD2067">
        <v>0</v>
      </c>
      <c r="AE2067">
        <v>0</v>
      </c>
      <c r="AF2067" t="s">
        <v>56</v>
      </c>
      <c r="AH2067" t="s">
        <v>185</v>
      </c>
      <c r="AI2067" t="s">
        <v>52</v>
      </c>
      <c r="AK2067" t="s">
        <v>59</v>
      </c>
    </row>
    <row r="2068" spans="1:37" x14ac:dyDescent="0.25">
      <c r="A2068" t="s">
        <v>38</v>
      </c>
      <c r="B2068">
        <v>101054938</v>
      </c>
      <c r="C2068">
        <v>57445</v>
      </c>
      <c r="D2068">
        <v>57440</v>
      </c>
      <c r="E2068" s="1">
        <v>44348</v>
      </c>
      <c r="F2068" s="2">
        <v>22</v>
      </c>
      <c r="G2068" s="2">
        <f t="shared" si="32"/>
        <v>6</v>
      </c>
      <c r="H2068" t="s">
        <v>39</v>
      </c>
      <c r="I2068" t="s">
        <v>179</v>
      </c>
      <c r="J2068" t="s">
        <v>41</v>
      </c>
      <c r="K2068" t="s">
        <v>221</v>
      </c>
      <c r="L2068" t="s">
        <v>126</v>
      </c>
      <c r="M2068" t="s">
        <v>179</v>
      </c>
      <c r="N2068" t="s">
        <v>182</v>
      </c>
      <c r="O2068" t="s">
        <v>230</v>
      </c>
      <c r="P2068" t="s">
        <v>231</v>
      </c>
      <c r="Q2068">
        <v>101055667</v>
      </c>
      <c r="R2068">
        <v>3253</v>
      </c>
      <c r="S2068" s="1">
        <v>44351</v>
      </c>
      <c r="T2068" t="s">
        <v>48</v>
      </c>
      <c r="U2068">
        <v>34890</v>
      </c>
      <c r="V2068">
        <v>34870</v>
      </c>
      <c r="W2068">
        <v>1</v>
      </c>
      <c r="X2068">
        <v>220000</v>
      </c>
      <c r="Y2068">
        <v>0</v>
      </c>
      <c r="Z2068" t="s">
        <v>49</v>
      </c>
      <c r="AC2068" s="3">
        <v>1064232</v>
      </c>
      <c r="AD2068">
        <v>0</v>
      </c>
      <c r="AE2068">
        <v>0</v>
      </c>
      <c r="AF2068" t="s">
        <v>56</v>
      </c>
      <c r="AH2068" t="s">
        <v>185</v>
      </c>
      <c r="AI2068" t="s">
        <v>52</v>
      </c>
      <c r="AK2068" t="s">
        <v>59</v>
      </c>
    </row>
    <row r="2069" spans="1:37" hidden="1" x14ac:dyDescent="0.25">
      <c r="A2069" t="s">
        <v>38</v>
      </c>
      <c r="B2069">
        <v>101054939</v>
      </c>
      <c r="C2069">
        <v>57446</v>
      </c>
      <c r="E2069" s="1">
        <v>44348</v>
      </c>
      <c r="F2069" s="2">
        <v>22</v>
      </c>
      <c r="G2069" s="2">
        <f t="shared" si="32"/>
        <v>6</v>
      </c>
      <c r="H2069" t="s">
        <v>884</v>
      </c>
      <c r="I2069" t="s">
        <v>885</v>
      </c>
      <c r="J2069" t="s">
        <v>41</v>
      </c>
      <c r="K2069" t="s">
        <v>885</v>
      </c>
      <c r="L2069" t="s">
        <v>565</v>
      </c>
      <c r="M2069" t="s">
        <v>885</v>
      </c>
      <c r="N2069" t="s">
        <v>45</v>
      </c>
      <c r="O2069" t="s">
        <v>1017</v>
      </c>
      <c r="P2069" t="s">
        <v>1018</v>
      </c>
      <c r="Q2069">
        <v>101055668</v>
      </c>
      <c r="R2069" t="s">
        <v>1100</v>
      </c>
      <c r="S2069" s="1">
        <v>44365</v>
      </c>
      <c r="T2069" t="s">
        <v>170</v>
      </c>
      <c r="U2069">
        <v>35000</v>
      </c>
      <c r="V2069">
        <v>35000</v>
      </c>
      <c r="W2069">
        <v>1</v>
      </c>
      <c r="X2069">
        <v>0</v>
      </c>
      <c r="Y2069">
        <v>0</v>
      </c>
      <c r="AC2069" s="3">
        <v>4300000</v>
      </c>
      <c r="AD2069">
        <v>4080000</v>
      </c>
      <c r="AE2069">
        <v>0</v>
      </c>
      <c r="AH2069" t="s">
        <v>814</v>
      </c>
      <c r="AI2069" t="s">
        <v>52</v>
      </c>
      <c r="AK2069" t="s">
        <v>59</v>
      </c>
    </row>
    <row r="2070" spans="1:37" hidden="1" x14ac:dyDescent="0.25">
      <c r="A2070" t="s">
        <v>38</v>
      </c>
      <c r="B2070">
        <v>101054940</v>
      </c>
      <c r="C2070">
        <v>57447</v>
      </c>
      <c r="E2070" s="1">
        <v>44348</v>
      </c>
      <c r="F2070" s="2">
        <v>22</v>
      </c>
      <c r="G2070" s="2">
        <f t="shared" si="32"/>
        <v>6</v>
      </c>
      <c r="H2070" t="s">
        <v>884</v>
      </c>
      <c r="I2070" t="s">
        <v>885</v>
      </c>
      <c r="J2070" t="s">
        <v>41</v>
      </c>
      <c r="K2070" t="s">
        <v>885</v>
      </c>
      <c r="L2070" t="s">
        <v>565</v>
      </c>
      <c r="M2070" t="s">
        <v>885</v>
      </c>
      <c r="N2070" t="s">
        <v>45</v>
      </c>
      <c r="O2070" t="s">
        <v>1014</v>
      </c>
      <c r="P2070" t="s">
        <v>1015</v>
      </c>
      <c r="Q2070">
        <v>101055669</v>
      </c>
      <c r="R2070" t="s">
        <v>1101</v>
      </c>
      <c r="S2070" s="1">
        <v>44365</v>
      </c>
      <c r="T2070" t="s">
        <v>170</v>
      </c>
      <c r="U2070">
        <v>35000</v>
      </c>
      <c r="V2070">
        <v>35000</v>
      </c>
      <c r="W2070">
        <v>1</v>
      </c>
      <c r="X2070">
        <v>0</v>
      </c>
      <c r="Y2070">
        <v>0</v>
      </c>
      <c r="AC2070" s="3">
        <v>4300000</v>
      </c>
      <c r="AD2070">
        <v>4080000</v>
      </c>
      <c r="AE2070">
        <v>0</v>
      </c>
      <c r="AH2070" t="s">
        <v>814</v>
      </c>
      <c r="AI2070" t="s">
        <v>52</v>
      </c>
      <c r="AK2070" t="s">
        <v>59</v>
      </c>
    </row>
    <row r="2071" spans="1:37" hidden="1" x14ac:dyDescent="0.25">
      <c r="A2071" t="s">
        <v>38</v>
      </c>
      <c r="B2071">
        <v>101054941</v>
      </c>
      <c r="C2071">
        <v>57448</v>
      </c>
      <c r="E2071" s="1">
        <v>44348</v>
      </c>
      <c r="F2071" s="2">
        <v>22</v>
      </c>
      <c r="G2071" s="2">
        <f t="shared" si="32"/>
        <v>6</v>
      </c>
      <c r="H2071" t="s">
        <v>884</v>
      </c>
      <c r="I2071" t="s">
        <v>885</v>
      </c>
      <c r="J2071" t="s">
        <v>41</v>
      </c>
      <c r="K2071" t="s">
        <v>885</v>
      </c>
      <c r="L2071" t="s">
        <v>45</v>
      </c>
      <c r="M2071" t="s">
        <v>885</v>
      </c>
      <c r="N2071" t="s">
        <v>565</v>
      </c>
      <c r="O2071" t="s">
        <v>1102</v>
      </c>
      <c r="P2071" t="s">
        <v>1103</v>
      </c>
      <c r="Q2071">
        <v>101055670</v>
      </c>
      <c r="R2071" t="s">
        <v>1104</v>
      </c>
      <c r="S2071" s="1">
        <v>44365</v>
      </c>
      <c r="T2071" t="s">
        <v>170</v>
      </c>
      <c r="U2071">
        <v>35000</v>
      </c>
      <c r="V2071">
        <v>35000</v>
      </c>
      <c r="W2071">
        <v>1</v>
      </c>
      <c r="X2071">
        <v>0</v>
      </c>
      <c r="Y2071">
        <v>0</v>
      </c>
      <c r="AC2071" s="3">
        <v>8300000</v>
      </c>
      <c r="AD2071">
        <v>7650000</v>
      </c>
      <c r="AE2071">
        <v>0</v>
      </c>
      <c r="AH2071" t="s">
        <v>814</v>
      </c>
      <c r="AI2071" t="s">
        <v>52</v>
      </c>
      <c r="AK2071" t="s">
        <v>59</v>
      </c>
    </row>
    <row r="2072" spans="1:37" hidden="1" x14ac:dyDescent="0.25">
      <c r="A2072" t="s">
        <v>38</v>
      </c>
      <c r="B2072">
        <v>101054942</v>
      </c>
      <c r="C2072">
        <v>57449</v>
      </c>
      <c r="E2072" s="1">
        <v>44348</v>
      </c>
      <c r="F2072" s="2">
        <v>22</v>
      </c>
      <c r="G2072" s="2">
        <f t="shared" si="32"/>
        <v>6</v>
      </c>
      <c r="H2072" t="s">
        <v>884</v>
      </c>
      <c r="I2072" t="s">
        <v>885</v>
      </c>
      <c r="J2072" t="s">
        <v>41</v>
      </c>
      <c r="K2072" t="s">
        <v>885</v>
      </c>
      <c r="L2072" t="s">
        <v>45</v>
      </c>
      <c r="M2072" t="s">
        <v>885</v>
      </c>
      <c r="N2072" t="s">
        <v>565</v>
      </c>
      <c r="O2072" t="s">
        <v>1105</v>
      </c>
      <c r="P2072" t="s">
        <v>1106</v>
      </c>
      <c r="Q2072">
        <v>101055671</v>
      </c>
      <c r="R2072" t="s">
        <v>1104</v>
      </c>
      <c r="S2072" s="1">
        <v>44365</v>
      </c>
      <c r="T2072" t="s">
        <v>170</v>
      </c>
      <c r="U2072">
        <v>35000</v>
      </c>
      <c r="V2072">
        <v>35000</v>
      </c>
      <c r="W2072">
        <v>1</v>
      </c>
      <c r="X2072">
        <v>0</v>
      </c>
      <c r="Y2072">
        <v>0</v>
      </c>
      <c r="AC2072" s="3">
        <v>8300000</v>
      </c>
      <c r="AD2072">
        <v>7650000</v>
      </c>
      <c r="AE2072">
        <v>0</v>
      </c>
      <c r="AH2072" t="s">
        <v>814</v>
      </c>
      <c r="AI2072" t="s">
        <v>52</v>
      </c>
      <c r="AK2072" t="s">
        <v>59</v>
      </c>
    </row>
    <row r="2073" spans="1:37" hidden="1" x14ac:dyDescent="0.25">
      <c r="A2073" t="s">
        <v>38</v>
      </c>
      <c r="B2073">
        <v>101054943</v>
      </c>
      <c r="C2073">
        <v>57450</v>
      </c>
      <c r="E2073" s="1">
        <v>44348</v>
      </c>
      <c r="F2073" s="2">
        <v>22</v>
      </c>
      <c r="G2073" s="2">
        <f t="shared" si="32"/>
        <v>6</v>
      </c>
      <c r="H2073" t="s">
        <v>884</v>
      </c>
      <c r="I2073" t="s">
        <v>885</v>
      </c>
      <c r="J2073" t="s">
        <v>41</v>
      </c>
      <c r="K2073" t="s">
        <v>885</v>
      </c>
      <c r="L2073" t="s">
        <v>565</v>
      </c>
      <c r="M2073" t="s">
        <v>885</v>
      </c>
      <c r="N2073" t="s">
        <v>268</v>
      </c>
      <c r="O2073" t="s">
        <v>1107</v>
      </c>
      <c r="P2073" t="s">
        <v>1108</v>
      </c>
      <c r="Q2073">
        <v>101055672</v>
      </c>
      <c r="R2073" t="s">
        <v>1109</v>
      </c>
      <c r="S2073" s="1">
        <v>44365</v>
      </c>
      <c r="T2073" t="s">
        <v>170</v>
      </c>
      <c r="U2073">
        <v>35000</v>
      </c>
      <c r="V2073">
        <v>35000</v>
      </c>
      <c r="W2073">
        <v>1</v>
      </c>
      <c r="X2073">
        <v>0</v>
      </c>
      <c r="Y2073">
        <v>0</v>
      </c>
      <c r="AC2073" s="3">
        <v>4421000</v>
      </c>
      <c r="AD2073">
        <v>4284000</v>
      </c>
      <c r="AE2073">
        <v>0</v>
      </c>
      <c r="AH2073" t="s">
        <v>814</v>
      </c>
      <c r="AI2073" t="s">
        <v>52</v>
      </c>
      <c r="AK2073" t="s">
        <v>59</v>
      </c>
    </row>
    <row r="2074" spans="1:37" hidden="1" x14ac:dyDescent="0.25">
      <c r="A2074" t="s">
        <v>38</v>
      </c>
      <c r="B2074">
        <v>101054944</v>
      </c>
      <c r="C2074">
        <v>57451</v>
      </c>
      <c r="E2074" s="1">
        <v>44348</v>
      </c>
      <c r="F2074" s="2">
        <v>22</v>
      </c>
      <c r="G2074" s="2">
        <f t="shared" si="32"/>
        <v>6</v>
      </c>
      <c r="H2074" t="s">
        <v>884</v>
      </c>
      <c r="I2074" t="s">
        <v>885</v>
      </c>
      <c r="J2074" t="s">
        <v>41</v>
      </c>
      <c r="K2074" t="s">
        <v>885</v>
      </c>
      <c r="L2074" t="s">
        <v>565</v>
      </c>
      <c r="M2074" t="s">
        <v>885</v>
      </c>
      <c r="N2074" t="s">
        <v>268</v>
      </c>
      <c r="O2074" t="s">
        <v>1110</v>
      </c>
      <c r="P2074" t="s">
        <v>1111</v>
      </c>
      <c r="Q2074">
        <v>101055673</v>
      </c>
      <c r="R2074" t="s">
        <v>1112</v>
      </c>
      <c r="S2074" s="1">
        <v>44365</v>
      </c>
      <c r="T2074" t="s">
        <v>170</v>
      </c>
      <c r="U2074">
        <v>35000</v>
      </c>
      <c r="V2074">
        <v>35000</v>
      </c>
      <c r="W2074">
        <v>1</v>
      </c>
      <c r="X2074">
        <v>0</v>
      </c>
      <c r="Y2074">
        <v>0</v>
      </c>
      <c r="AC2074" s="3">
        <v>4421000</v>
      </c>
      <c r="AD2074">
        <v>4284000</v>
      </c>
      <c r="AE2074">
        <v>0</v>
      </c>
      <c r="AH2074" t="s">
        <v>814</v>
      </c>
      <c r="AI2074" t="s">
        <v>52</v>
      </c>
      <c r="AK2074" t="s">
        <v>59</v>
      </c>
    </row>
    <row r="2075" spans="1:37" x14ac:dyDescent="0.25">
      <c r="A2075" t="s">
        <v>38</v>
      </c>
      <c r="B2075">
        <v>101054945</v>
      </c>
      <c r="C2075">
        <v>57452</v>
      </c>
      <c r="D2075">
        <v>57587</v>
      </c>
      <c r="E2075" s="1">
        <v>44348</v>
      </c>
      <c r="F2075" s="2">
        <v>22</v>
      </c>
      <c r="G2075" s="2">
        <f t="shared" si="32"/>
        <v>6</v>
      </c>
      <c r="H2075" t="s">
        <v>204</v>
      </c>
      <c r="I2075" t="s">
        <v>40</v>
      </c>
      <c r="J2075" t="s">
        <v>41</v>
      </c>
      <c r="K2075" t="s">
        <v>68</v>
      </c>
      <c r="L2075" t="s">
        <v>45</v>
      </c>
      <c r="M2075" t="s">
        <v>44</v>
      </c>
      <c r="N2075" t="s">
        <v>45</v>
      </c>
      <c r="O2075" t="s">
        <v>65</v>
      </c>
      <c r="P2075" t="s">
        <v>66</v>
      </c>
      <c r="Q2075">
        <v>101055674</v>
      </c>
      <c r="R2075">
        <v>76479</v>
      </c>
      <c r="S2075" s="1">
        <v>44357</v>
      </c>
      <c r="T2075" t="s">
        <v>48</v>
      </c>
      <c r="U2075">
        <v>35360</v>
      </c>
      <c r="V2075">
        <v>35380</v>
      </c>
      <c r="W2075">
        <v>1</v>
      </c>
      <c r="X2075">
        <v>0</v>
      </c>
      <c r="Y2075">
        <v>25000</v>
      </c>
      <c r="Z2075" t="s">
        <v>49</v>
      </c>
      <c r="AC2075" s="3">
        <v>555506</v>
      </c>
      <c r="AD2075">
        <v>0</v>
      </c>
      <c r="AE2075">
        <v>0</v>
      </c>
      <c r="AF2075" t="s">
        <v>72</v>
      </c>
      <c r="AH2075" t="s">
        <v>51</v>
      </c>
      <c r="AI2075" t="s">
        <v>52</v>
      </c>
      <c r="AK2075" t="s">
        <v>59</v>
      </c>
    </row>
    <row r="2076" spans="1:37" x14ac:dyDescent="0.25">
      <c r="A2076" t="s">
        <v>38</v>
      </c>
      <c r="B2076">
        <v>101054946</v>
      </c>
      <c r="C2076">
        <v>57453</v>
      </c>
      <c r="D2076">
        <v>57588</v>
      </c>
      <c r="E2076" s="1">
        <v>44348</v>
      </c>
      <c r="F2076" s="2">
        <v>22</v>
      </c>
      <c r="G2076" s="2">
        <f t="shared" si="32"/>
        <v>6</v>
      </c>
      <c r="H2076" t="s">
        <v>204</v>
      </c>
      <c r="I2076" t="s">
        <v>40</v>
      </c>
      <c r="J2076" t="s">
        <v>41</v>
      </c>
      <c r="K2076" t="s">
        <v>68</v>
      </c>
      <c r="L2076" t="s">
        <v>45</v>
      </c>
      <c r="M2076" t="s">
        <v>44</v>
      </c>
      <c r="N2076" t="s">
        <v>45</v>
      </c>
      <c r="O2076" t="s">
        <v>65</v>
      </c>
      <c r="P2076" t="s">
        <v>66</v>
      </c>
      <c r="Q2076">
        <v>101055675</v>
      </c>
      <c r="R2076">
        <v>76432</v>
      </c>
      <c r="S2076" s="1">
        <v>44357</v>
      </c>
      <c r="T2076" t="s">
        <v>48</v>
      </c>
      <c r="U2076">
        <v>34850</v>
      </c>
      <c r="V2076">
        <v>34890</v>
      </c>
      <c r="W2076">
        <v>1</v>
      </c>
      <c r="X2076">
        <v>0</v>
      </c>
      <c r="Y2076">
        <v>0</v>
      </c>
      <c r="AC2076" s="3">
        <v>547494</v>
      </c>
      <c r="AD2076">
        <v>0</v>
      </c>
      <c r="AE2076">
        <v>0</v>
      </c>
      <c r="AH2076" t="s">
        <v>51</v>
      </c>
      <c r="AI2076" t="s">
        <v>52</v>
      </c>
      <c r="AK2076" t="s">
        <v>59</v>
      </c>
    </row>
    <row r="2077" spans="1:37" x14ac:dyDescent="0.25">
      <c r="A2077" t="s">
        <v>38</v>
      </c>
      <c r="B2077">
        <v>101054947</v>
      </c>
      <c r="C2077">
        <v>57454</v>
      </c>
      <c r="D2077">
        <v>57589</v>
      </c>
      <c r="E2077" s="1">
        <v>44348</v>
      </c>
      <c r="F2077" s="2">
        <v>22</v>
      </c>
      <c r="G2077" s="2">
        <f t="shared" si="32"/>
        <v>6</v>
      </c>
      <c r="H2077" t="s">
        <v>204</v>
      </c>
      <c r="I2077" t="s">
        <v>40</v>
      </c>
      <c r="J2077" t="s">
        <v>41</v>
      </c>
      <c r="K2077" t="s">
        <v>68</v>
      </c>
      <c r="L2077" t="s">
        <v>45</v>
      </c>
      <c r="M2077" t="s">
        <v>44</v>
      </c>
      <c r="N2077" t="s">
        <v>45</v>
      </c>
      <c r="O2077" t="s">
        <v>65</v>
      </c>
      <c r="P2077" t="s">
        <v>66</v>
      </c>
      <c r="Q2077">
        <v>101055676</v>
      </c>
      <c r="R2077">
        <v>76459</v>
      </c>
      <c r="S2077" s="1">
        <v>44357</v>
      </c>
      <c r="T2077" t="s">
        <v>48</v>
      </c>
      <c r="U2077">
        <v>35440</v>
      </c>
      <c r="V2077">
        <v>35460</v>
      </c>
      <c r="W2077">
        <v>1</v>
      </c>
      <c r="X2077">
        <v>0</v>
      </c>
      <c r="Y2077">
        <v>0</v>
      </c>
      <c r="AC2077" s="3">
        <v>556762</v>
      </c>
      <c r="AD2077">
        <v>0</v>
      </c>
      <c r="AE2077">
        <v>0</v>
      </c>
      <c r="AH2077" t="s">
        <v>51</v>
      </c>
      <c r="AI2077" t="s">
        <v>52</v>
      </c>
      <c r="AK2077" t="s">
        <v>59</v>
      </c>
    </row>
    <row r="2078" spans="1:37" x14ac:dyDescent="0.25">
      <c r="A2078" t="s">
        <v>38</v>
      </c>
      <c r="B2078">
        <v>101054948</v>
      </c>
      <c r="C2078">
        <v>57455</v>
      </c>
      <c r="D2078">
        <v>57407</v>
      </c>
      <c r="E2078" s="1">
        <v>44348</v>
      </c>
      <c r="F2078" s="2">
        <v>22</v>
      </c>
      <c r="G2078" s="2">
        <f t="shared" si="32"/>
        <v>6</v>
      </c>
      <c r="H2078" t="s">
        <v>204</v>
      </c>
      <c r="I2078" t="s">
        <v>40</v>
      </c>
      <c r="J2078" t="s">
        <v>41</v>
      </c>
      <c r="K2078" t="s">
        <v>68</v>
      </c>
      <c r="L2078" t="s">
        <v>45</v>
      </c>
      <c r="M2078" t="s">
        <v>44</v>
      </c>
      <c r="N2078" t="s">
        <v>45</v>
      </c>
      <c r="O2078" t="s">
        <v>205</v>
      </c>
      <c r="P2078" t="s">
        <v>206</v>
      </c>
      <c r="Q2078">
        <v>101055677</v>
      </c>
      <c r="R2078">
        <v>76470</v>
      </c>
      <c r="S2078" s="1">
        <v>44350</v>
      </c>
      <c r="T2078" t="s">
        <v>48</v>
      </c>
      <c r="U2078">
        <v>36480</v>
      </c>
      <c r="V2078">
        <v>36480</v>
      </c>
      <c r="W2078">
        <v>1</v>
      </c>
      <c r="X2078">
        <v>0</v>
      </c>
      <c r="Y2078">
        <v>25000</v>
      </c>
      <c r="Z2078" t="s">
        <v>49</v>
      </c>
      <c r="AC2078" s="3">
        <v>573101</v>
      </c>
      <c r="AD2078">
        <v>0</v>
      </c>
      <c r="AE2078">
        <v>0</v>
      </c>
      <c r="AF2078" t="s">
        <v>72</v>
      </c>
      <c r="AH2078" t="s">
        <v>51</v>
      </c>
      <c r="AI2078" t="s">
        <v>52</v>
      </c>
      <c r="AK2078" t="s">
        <v>59</v>
      </c>
    </row>
    <row r="2079" spans="1:37" x14ac:dyDescent="0.25">
      <c r="A2079" t="s">
        <v>38</v>
      </c>
      <c r="B2079">
        <v>101054949</v>
      </c>
      <c r="C2079">
        <v>57456</v>
      </c>
      <c r="D2079">
        <v>57408</v>
      </c>
      <c r="E2079" s="1">
        <v>44348</v>
      </c>
      <c r="F2079" s="2">
        <v>22</v>
      </c>
      <c r="G2079" s="2">
        <f t="shared" si="32"/>
        <v>6</v>
      </c>
      <c r="H2079" t="s">
        <v>204</v>
      </c>
      <c r="I2079" t="s">
        <v>40</v>
      </c>
      <c r="J2079" t="s">
        <v>41</v>
      </c>
      <c r="K2079" t="s">
        <v>68</v>
      </c>
      <c r="L2079" t="s">
        <v>45</v>
      </c>
      <c r="M2079" t="s">
        <v>44</v>
      </c>
      <c r="N2079" t="s">
        <v>45</v>
      </c>
      <c r="O2079" t="s">
        <v>205</v>
      </c>
      <c r="P2079" t="s">
        <v>206</v>
      </c>
      <c r="Q2079">
        <v>101055678</v>
      </c>
      <c r="R2079">
        <v>76446</v>
      </c>
      <c r="S2079" s="1">
        <v>44350</v>
      </c>
      <c r="T2079" t="s">
        <v>48</v>
      </c>
      <c r="U2079">
        <v>36530</v>
      </c>
      <c r="V2079">
        <v>36530</v>
      </c>
      <c r="W2079">
        <v>1</v>
      </c>
      <c r="X2079">
        <v>0</v>
      </c>
      <c r="Y2079">
        <v>10000</v>
      </c>
      <c r="Z2079" t="s">
        <v>49</v>
      </c>
      <c r="AC2079" s="3">
        <v>573886</v>
      </c>
      <c r="AD2079">
        <v>0</v>
      </c>
      <c r="AE2079">
        <v>0</v>
      </c>
      <c r="AF2079" t="s">
        <v>72</v>
      </c>
      <c r="AH2079" t="s">
        <v>51</v>
      </c>
      <c r="AI2079" t="s">
        <v>52</v>
      </c>
      <c r="AK2079" t="s">
        <v>59</v>
      </c>
    </row>
    <row r="2080" spans="1:37" x14ac:dyDescent="0.25">
      <c r="A2080" t="s">
        <v>38</v>
      </c>
      <c r="B2080">
        <v>101054950</v>
      </c>
      <c r="C2080">
        <v>57457</v>
      </c>
      <c r="D2080">
        <v>57512</v>
      </c>
      <c r="E2080" s="1">
        <v>44348</v>
      </c>
      <c r="F2080" s="2">
        <v>22</v>
      </c>
      <c r="G2080" s="2">
        <f t="shared" si="32"/>
        <v>6</v>
      </c>
      <c r="H2080" t="s">
        <v>204</v>
      </c>
      <c r="I2080" t="s">
        <v>40</v>
      </c>
      <c r="J2080" t="s">
        <v>41</v>
      </c>
      <c r="K2080" t="s">
        <v>68</v>
      </c>
      <c r="L2080" t="s">
        <v>45</v>
      </c>
      <c r="M2080" t="s">
        <v>44</v>
      </c>
      <c r="N2080" t="s">
        <v>45</v>
      </c>
      <c r="O2080" t="s">
        <v>529</v>
      </c>
      <c r="P2080" t="s">
        <v>349</v>
      </c>
      <c r="Q2080">
        <v>101055679</v>
      </c>
      <c r="R2080">
        <v>76474</v>
      </c>
      <c r="S2080" s="1">
        <v>44355</v>
      </c>
      <c r="T2080" t="s">
        <v>48</v>
      </c>
      <c r="U2080">
        <v>34410</v>
      </c>
      <c r="V2080">
        <v>34450</v>
      </c>
      <c r="W2080">
        <v>1</v>
      </c>
      <c r="X2080">
        <v>0</v>
      </c>
      <c r="Y2080">
        <v>0</v>
      </c>
      <c r="AC2080" s="3">
        <v>540581</v>
      </c>
      <c r="AD2080">
        <v>0</v>
      </c>
      <c r="AE2080">
        <v>0</v>
      </c>
      <c r="AH2080" t="s">
        <v>51</v>
      </c>
      <c r="AI2080" t="s">
        <v>52</v>
      </c>
      <c r="AK2080" t="s">
        <v>59</v>
      </c>
    </row>
    <row r="2081" spans="1:37" x14ac:dyDescent="0.25">
      <c r="A2081" t="s">
        <v>38</v>
      </c>
      <c r="B2081">
        <v>101054951</v>
      </c>
      <c r="C2081">
        <v>57458</v>
      </c>
      <c r="E2081" s="1">
        <v>44348</v>
      </c>
      <c r="F2081" s="2">
        <v>22</v>
      </c>
      <c r="G2081" s="2">
        <f t="shared" si="32"/>
        <v>6</v>
      </c>
      <c r="H2081" t="s">
        <v>204</v>
      </c>
      <c r="I2081" t="s">
        <v>40</v>
      </c>
      <c r="J2081" t="s">
        <v>41</v>
      </c>
      <c r="K2081" t="s">
        <v>68</v>
      </c>
      <c r="L2081" t="s">
        <v>45</v>
      </c>
      <c r="M2081" t="s">
        <v>44</v>
      </c>
      <c r="N2081" t="s">
        <v>45</v>
      </c>
      <c r="O2081" t="s">
        <v>242</v>
      </c>
      <c r="P2081" t="s">
        <v>244</v>
      </c>
      <c r="Q2081">
        <v>101055680</v>
      </c>
      <c r="R2081">
        <v>945</v>
      </c>
      <c r="S2081" s="1">
        <v>44358</v>
      </c>
      <c r="T2081" t="s">
        <v>78</v>
      </c>
      <c r="U2081">
        <v>37040</v>
      </c>
      <c r="V2081">
        <v>37120</v>
      </c>
      <c r="W2081">
        <v>1</v>
      </c>
      <c r="X2081">
        <v>0</v>
      </c>
      <c r="Y2081">
        <v>0</v>
      </c>
      <c r="AC2081" s="3">
        <v>581898</v>
      </c>
      <c r="AD2081">
        <v>448500</v>
      </c>
      <c r="AE2081">
        <v>-33020</v>
      </c>
      <c r="AH2081" t="s">
        <v>51</v>
      </c>
      <c r="AI2081" t="s">
        <v>52</v>
      </c>
      <c r="AK2081" t="s">
        <v>59</v>
      </c>
    </row>
    <row r="2082" spans="1:37" x14ac:dyDescent="0.25">
      <c r="A2082" t="s">
        <v>38</v>
      </c>
      <c r="B2082">
        <v>101054952</v>
      </c>
      <c r="C2082">
        <v>57459</v>
      </c>
      <c r="E2082" s="1">
        <v>44348</v>
      </c>
      <c r="F2082" s="2">
        <v>22</v>
      </c>
      <c r="G2082" s="2">
        <f t="shared" si="32"/>
        <v>6</v>
      </c>
      <c r="H2082" t="s">
        <v>204</v>
      </c>
      <c r="I2082" t="s">
        <v>40</v>
      </c>
      <c r="J2082" t="s">
        <v>41</v>
      </c>
      <c r="K2082" t="s">
        <v>68</v>
      </c>
      <c r="L2082" t="s">
        <v>45</v>
      </c>
      <c r="M2082" t="s">
        <v>44</v>
      </c>
      <c r="N2082" t="s">
        <v>45</v>
      </c>
      <c r="O2082" t="s">
        <v>549</v>
      </c>
      <c r="P2082" t="s">
        <v>550</v>
      </c>
      <c r="Q2082">
        <v>101055681</v>
      </c>
      <c r="R2082">
        <v>57762</v>
      </c>
      <c r="S2082" s="1">
        <v>44356</v>
      </c>
      <c r="T2082" t="s">
        <v>78</v>
      </c>
      <c r="U2082">
        <v>35800</v>
      </c>
      <c r="V2082">
        <v>35820</v>
      </c>
      <c r="W2082">
        <v>1</v>
      </c>
      <c r="X2082">
        <v>0</v>
      </c>
      <c r="Y2082">
        <v>0</v>
      </c>
      <c r="AC2082" s="3">
        <v>562418</v>
      </c>
      <c r="AD2082">
        <v>448500</v>
      </c>
      <c r="AE2082">
        <v>-16900</v>
      </c>
      <c r="AH2082" t="s">
        <v>51</v>
      </c>
      <c r="AI2082" t="s">
        <v>52</v>
      </c>
      <c r="AK2082" t="s">
        <v>59</v>
      </c>
    </row>
    <row r="2083" spans="1:37" x14ac:dyDescent="0.25">
      <c r="A2083" t="s">
        <v>38</v>
      </c>
      <c r="B2083">
        <v>101054953</v>
      </c>
      <c r="C2083">
        <v>57460</v>
      </c>
      <c r="E2083" s="1">
        <v>44348</v>
      </c>
      <c r="F2083" s="2">
        <v>22</v>
      </c>
      <c r="G2083" s="2">
        <f t="shared" si="32"/>
        <v>6</v>
      </c>
      <c r="H2083" t="s">
        <v>204</v>
      </c>
      <c r="I2083" t="s">
        <v>40</v>
      </c>
      <c r="J2083" t="s">
        <v>41</v>
      </c>
      <c r="K2083" t="s">
        <v>68</v>
      </c>
      <c r="L2083" t="s">
        <v>45</v>
      </c>
      <c r="M2083" t="s">
        <v>44</v>
      </c>
      <c r="N2083" t="s">
        <v>45</v>
      </c>
      <c r="O2083" t="s">
        <v>549</v>
      </c>
      <c r="P2083" t="s">
        <v>550</v>
      </c>
      <c r="Q2083">
        <v>101055682</v>
      </c>
      <c r="R2083">
        <v>76452</v>
      </c>
      <c r="S2083" s="1">
        <v>44356</v>
      </c>
      <c r="T2083" t="s">
        <v>78</v>
      </c>
      <c r="U2083">
        <v>35360</v>
      </c>
      <c r="V2083">
        <v>35400</v>
      </c>
      <c r="W2083">
        <v>1</v>
      </c>
      <c r="X2083">
        <v>0</v>
      </c>
      <c r="Y2083">
        <v>0</v>
      </c>
      <c r="AC2083" s="3">
        <v>555506</v>
      </c>
      <c r="AD2083">
        <v>448500</v>
      </c>
      <c r="AE2083">
        <v>-11180</v>
      </c>
      <c r="AH2083" t="s">
        <v>51</v>
      </c>
      <c r="AI2083" t="s">
        <v>52</v>
      </c>
      <c r="AK2083" t="s">
        <v>59</v>
      </c>
    </row>
    <row r="2084" spans="1:37" x14ac:dyDescent="0.25">
      <c r="A2084" t="s">
        <v>38</v>
      </c>
      <c r="B2084">
        <v>101054954</v>
      </c>
      <c r="C2084">
        <v>57461</v>
      </c>
      <c r="E2084" s="1">
        <v>44348</v>
      </c>
      <c r="F2084" s="2">
        <v>22</v>
      </c>
      <c r="G2084" s="2">
        <f t="shared" si="32"/>
        <v>6</v>
      </c>
      <c r="H2084" t="s">
        <v>204</v>
      </c>
      <c r="I2084" t="s">
        <v>40</v>
      </c>
      <c r="J2084" t="s">
        <v>41</v>
      </c>
      <c r="K2084" t="s">
        <v>68</v>
      </c>
      <c r="L2084" t="s">
        <v>45</v>
      </c>
      <c r="M2084" t="s">
        <v>44</v>
      </c>
      <c r="N2084" t="s">
        <v>45</v>
      </c>
      <c r="O2084" t="s">
        <v>240</v>
      </c>
      <c r="P2084" t="s">
        <v>241</v>
      </c>
      <c r="Q2084">
        <v>101055683</v>
      </c>
      <c r="R2084">
        <v>76430</v>
      </c>
      <c r="S2084" s="1">
        <v>44349</v>
      </c>
      <c r="T2084" t="s">
        <v>170</v>
      </c>
      <c r="U2084">
        <v>35940</v>
      </c>
      <c r="V2084">
        <v>35940</v>
      </c>
      <c r="W2084">
        <v>1</v>
      </c>
      <c r="X2084">
        <v>0</v>
      </c>
      <c r="Y2084">
        <v>0</v>
      </c>
      <c r="AC2084" s="3">
        <v>564617</v>
      </c>
      <c r="AD2084">
        <v>448500</v>
      </c>
      <c r="AE2084">
        <v>-18720</v>
      </c>
      <c r="AH2084" t="s">
        <v>51</v>
      </c>
      <c r="AI2084" t="s">
        <v>52</v>
      </c>
      <c r="AK2084" t="s">
        <v>59</v>
      </c>
    </row>
    <row r="2085" spans="1:37" x14ac:dyDescent="0.25">
      <c r="A2085" t="s">
        <v>38</v>
      </c>
      <c r="B2085">
        <v>101054955</v>
      </c>
      <c r="C2085">
        <v>57462</v>
      </c>
      <c r="E2085" s="1">
        <v>44348</v>
      </c>
      <c r="F2085" s="2">
        <v>22</v>
      </c>
      <c r="G2085" s="2">
        <f t="shared" si="32"/>
        <v>6</v>
      </c>
      <c r="H2085" t="s">
        <v>204</v>
      </c>
      <c r="I2085" t="s">
        <v>40</v>
      </c>
      <c r="J2085" t="s">
        <v>41</v>
      </c>
      <c r="K2085" t="s">
        <v>68</v>
      </c>
      <c r="L2085" t="s">
        <v>45</v>
      </c>
      <c r="M2085" t="s">
        <v>44</v>
      </c>
      <c r="N2085" t="s">
        <v>45</v>
      </c>
      <c r="O2085" t="s">
        <v>240</v>
      </c>
      <c r="P2085" t="s">
        <v>241</v>
      </c>
      <c r="Q2085">
        <v>101055684</v>
      </c>
      <c r="R2085">
        <v>76453</v>
      </c>
      <c r="S2085" s="1">
        <v>44349</v>
      </c>
      <c r="T2085" t="s">
        <v>170</v>
      </c>
      <c r="U2085">
        <v>35910</v>
      </c>
      <c r="V2085">
        <v>35940</v>
      </c>
      <c r="W2085">
        <v>1</v>
      </c>
      <c r="X2085">
        <v>0</v>
      </c>
      <c r="Y2085">
        <v>0</v>
      </c>
      <c r="AC2085" s="3">
        <v>564146</v>
      </c>
      <c r="AD2085">
        <v>448500</v>
      </c>
      <c r="AE2085">
        <v>-18330</v>
      </c>
      <c r="AH2085" t="s">
        <v>51</v>
      </c>
      <c r="AI2085" t="s">
        <v>52</v>
      </c>
      <c r="AK2085" t="s">
        <v>59</v>
      </c>
    </row>
    <row r="2086" spans="1:37" x14ac:dyDescent="0.25">
      <c r="A2086" t="s">
        <v>38</v>
      </c>
      <c r="B2086">
        <v>101054956</v>
      </c>
      <c r="C2086">
        <v>57463</v>
      </c>
      <c r="E2086" s="1">
        <v>44348</v>
      </c>
      <c r="F2086" s="2">
        <v>22</v>
      </c>
      <c r="G2086" s="2">
        <f t="shared" si="32"/>
        <v>6</v>
      </c>
      <c r="H2086" t="s">
        <v>204</v>
      </c>
      <c r="I2086" t="s">
        <v>40</v>
      </c>
      <c r="J2086" t="s">
        <v>41</v>
      </c>
      <c r="K2086" t="s">
        <v>68</v>
      </c>
      <c r="L2086" t="s">
        <v>45</v>
      </c>
      <c r="M2086" t="s">
        <v>44</v>
      </c>
      <c r="N2086" t="s">
        <v>45</v>
      </c>
      <c r="O2086" t="s">
        <v>240</v>
      </c>
      <c r="P2086" t="s">
        <v>241</v>
      </c>
      <c r="Q2086">
        <v>101055685</v>
      </c>
      <c r="R2086">
        <v>76478</v>
      </c>
      <c r="S2086" s="1">
        <v>44349</v>
      </c>
      <c r="T2086" t="s">
        <v>170</v>
      </c>
      <c r="U2086">
        <v>36220</v>
      </c>
      <c r="V2086">
        <v>36260</v>
      </c>
      <c r="W2086">
        <v>1</v>
      </c>
      <c r="X2086">
        <v>0</v>
      </c>
      <c r="Y2086">
        <v>0</v>
      </c>
      <c r="AC2086" s="3">
        <v>569016</v>
      </c>
      <c r="AD2086">
        <v>448500</v>
      </c>
      <c r="AE2086">
        <v>-22360</v>
      </c>
      <c r="AH2086" t="s">
        <v>51</v>
      </c>
      <c r="AI2086" t="s">
        <v>52</v>
      </c>
      <c r="AK2086" t="s">
        <v>59</v>
      </c>
    </row>
    <row r="2087" spans="1:37" x14ac:dyDescent="0.25">
      <c r="A2087" t="s">
        <v>38</v>
      </c>
      <c r="B2087">
        <v>101054957</v>
      </c>
      <c r="C2087">
        <v>57464</v>
      </c>
      <c r="E2087" s="1">
        <v>44348</v>
      </c>
      <c r="F2087" s="2">
        <v>22</v>
      </c>
      <c r="G2087" s="2">
        <f t="shared" si="32"/>
        <v>6</v>
      </c>
      <c r="H2087" t="s">
        <v>204</v>
      </c>
      <c r="I2087" t="s">
        <v>40</v>
      </c>
      <c r="J2087" t="s">
        <v>41</v>
      </c>
      <c r="K2087" t="s">
        <v>68</v>
      </c>
      <c r="L2087" t="s">
        <v>45</v>
      </c>
      <c r="M2087" t="s">
        <v>44</v>
      </c>
      <c r="N2087" t="s">
        <v>45</v>
      </c>
      <c r="O2087" t="s">
        <v>549</v>
      </c>
      <c r="P2087" t="s">
        <v>550</v>
      </c>
      <c r="Q2087">
        <v>101055686</v>
      </c>
      <c r="R2087">
        <v>854</v>
      </c>
      <c r="S2087" s="1">
        <v>44356</v>
      </c>
      <c r="T2087" t="s">
        <v>78</v>
      </c>
      <c r="U2087">
        <v>36310</v>
      </c>
      <c r="V2087">
        <v>36310</v>
      </c>
      <c r="W2087">
        <v>1</v>
      </c>
      <c r="X2087">
        <v>0</v>
      </c>
      <c r="Y2087">
        <v>0</v>
      </c>
      <c r="AC2087" s="3">
        <v>570430</v>
      </c>
      <c r="AD2087">
        <v>448500</v>
      </c>
      <c r="AE2087">
        <v>-23530</v>
      </c>
      <c r="AH2087" t="s">
        <v>51</v>
      </c>
      <c r="AI2087" t="s">
        <v>52</v>
      </c>
      <c r="AK2087" t="s">
        <v>59</v>
      </c>
    </row>
    <row r="2088" spans="1:37" x14ac:dyDescent="0.25">
      <c r="A2088" t="s">
        <v>38</v>
      </c>
      <c r="B2088">
        <v>101054958</v>
      </c>
      <c r="C2088">
        <v>57465</v>
      </c>
      <c r="E2088" s="1">
        <v>44348</v>
      </c>
      <c r="F2088" s="2">
        <v>22</v>
      </c>
      <c r="G2088" s="2">
        <f t="shared" si="32"/>
        <v>6</v>
      </c>
      <c r="H2088" t="s">
        <v>204</v>
      </c>
      <c r="I2088" t="s">
        <v>40</v>
      </c>
      <c r="J2088" t="s">
        <v>41</v>
      </c>
      <c r="K2088" t="s">
        <v>68</v>
      </c>
      <c r="L2088" t="s">
        <v>45</v>
      </c>
      <c r="M2088" t="s">
        <v>44</v>
      </c>
      <c r="N2088" t="s">
        <v>45</v>
      </c>
      <c r="O2088" t="s">
        <v>410</v>
      </c>
      <c r="P2088" t="s">
        <v>411</v>
      </c>
      <c r="Q2088">
        <v>101055687</v>
      </c>
      <c r="R2088">
        <v>76768</v>
      </c>
      <c r="S2088" s="1">
        <v>44358</v>
      </c>
      <c r="T2088" t="s">
        <v>412</v>
      </c>
      <c r="U2088">
        <v>35030</v>
      </c>
      <c r="V2088">
        <v>35080</v>
      </c>
      <c r="W2088">
        <v>1</v>
      </c>
      <c r="X2088">
        <v>0</v>
      </c>
      <c r="Y2088">
        <v>0</v>
      </c>
      <c r="AC2088" s="3">
        <v>550321</v>
      </c>
      <c r="AD2088">
        <v>448500</v>
      </c>
      <c r="AE2088">
        <v>-6890</v>
      </c>
      <c r="AH2088" t="s">
        <v>51</v>
      </c>
      <c r="AI2088" t="s">
        <v>52</v>
      </c>
      <c r="AK2088" t="s">
        <v>59</v>
      </c>
    </row>
    <row r="2089" spans="1:37" x14ac:dyDescent="0.25">
      <c r="A2089" t="s">
        <v>38</v>
      </c>
      <c r="B2089">
        <v>101054959</v>
      </c>
      <c r="C2089">
        <v>57466</v>
      </c>
      <c r="D2089">
        <v>57784</v>
      </c>
      <c r="E2089" s="1">
        <v>44349</v>
      </c>
      <c r="F2089" s="2">
        <v>22</v>
      </c>
      <c r="G2089" s="2">
        <f t="shared" si="32"/>
        <v>6</v>
      </c>
      <c r="H2089" t="s">
        <v>171</v>
      </c>
      <c r="I2089" t="s">
        <v>124</v>
      </c>
      <c r="J2089" t="s">
        <v>41</v>
      </c>
      <c r="K2089" t="s">
        <v>172</v>
      </c>
      <c r="L2089" t="s">
        <v>173</v>
      </c>
      <c r="M2089" t="s">
        <v>42</v>
      </c>
      <c r="N2089" t="s">
        <v>43</v>
      </c>
      <c r="O2089" t="s">
        <v>202</v>
      </c>
      <c r="P2089" t="s">
        <v>662</v>
      </c>
      <c r="Q2089">
        <v>101055688</v>
      </c>
      <c r="R2089">
        <v>80524</v>
      </c>
      <c r="S2089" s="1">
        <v>44360</v>
      </c>
      <c r="T2089" t="s">
        <v>48</v>
      </c>
      <c r="U2089">
        <v>34650</v>
      </c>
      <c r="V2089">
        <v>34870</v>
      </c>
      <c r="W2089">
        <v>1</v>
      </c>
      <c r="X2089">
        <v>0</v>
      </c>
      <c r="Y2089">
        <v>0</v>
      </c>
      <c r="AC2089" s="3">
        <v>699237</v>
      </c>
      <c r="AD2089">
        <v>0</v>
      </c>
      <c r="AE2089">
        <v>0</v>
      </c>
      <c r="AH2089" t="s">
        <v>64</v>
      </c>
      <c r="AI2089" t="s">
        <v>52</v>
      </c>
      <c r="AK2089" t="s">
        <v>59</v>
      </c>
    </row>
    <row r="2090" spans="1:37" x14ac:dyDescent="0.25">
      <c r="A2090" t="s">
        <v>38</v>
      </c>
      <c r="B2090">
        <v>101054960</v>
      </c>
      <c r="C2090">
        <v>57467</v>
      </c>
      <c r="D2090">
        <v>57516</v>
      </c>
      <c r="E2090" s="1">
        <v>44349</v>
      </c>
      <c r="F2090" s="2">
        <v>22</v>
      </c>
      <c r="G2090" s="2">
        <f t="shared" si="32"/>
        <v>6</v>
      </c>
      <c r="H2090" t="s">
        <v>94</v>
      </c>
      <c r="I2090" t="s">
        <v>95</v>
      </c>
      <c r="J2090" t="s">
        <v>41</v>
      </c>
      <c r="K2090" t="s">
        <v>96</v>
      </c>
      <c r="L2090" t="s">
        <v>97</v>
      </c>
      <c r="M2090" t="s">
        <v>98</v>
      </c>
      <c r="N2090" t="s">
        <v>45</v>
      </c>
      <c r="O2090" t="s">
        <v>512</v>
      </c>
      <c r="P2090" t="s">
        <v>513</v>
      </c>
      <c r="Q2090">
        <v>101055689</v>
      </c>
      <c r="R2090">
        <v>520156</v>
      </c>
      <c r="S2090" s="1">
        <v>44355</v>
      </c>
      <c r="T2090" t="s">
        <v>48</v>
      </c>
      <c r="U2090">
        <v>34010</v>
      </c>
      <c r="V2090">
        <v>33980</v>
      </c>
      <c r="W2090">
        <v>1</v>
      </c>
      <c r="X2090">
        <v>1078648</v>
      </c>
      <c r="Y2090">
        <v>0</v>
      </c>
      <c r="Z2090" t="s">
        <v>49</v>
      </c>
      <c r="AC2090" s="3">
        <v>4591350</v>
      </c>
      <c r="AD2090">
        <v>0</v>
      </c>
      <c r="AE2090">
        <v>0</v>
      </c>
      <c r="AF2090" t="s">
        <v>56</v>
      </c>
      <c r="AH2090" t="s">
        <v>87</v>
      </c>
      <c r="AI2090" t="s">
        <v>52</v>
      </c>
      <c r="AK2090" t="s">
        <v>59</v>
      </c>
    </row>
    <row r="2091" spans="1:37" x14ac:dyDescent="0.25">
      <c r="A2091" t="s">
        <v>38</v>
      </c>
      <c r="B2091">
        <v>101054961</v>
      </c>
      <c r="C2091">
        <v>57468</v>
      </c>
      <c r="D2091">
        <v>57472</v>
      </c>
      <c r="E2091" s="1">
        <v>44349</v>
      </c>
      <c r="F2091" s="2">
        <v>22</v>
      </c>
      <c r="G2091" s="2">
        <f t="shared" si="32"/>
        <v>6</v>
      </c>
      <c r="H2091" t="s">
        <v>228</v>
      </c>
      <c r="I2091" t="s">
        <v>69</v>
      </c>
      <c r="J2091" t="s">
        <v>41</v>
      </c>
      <c r="K2091" t="s">
        <v>69</v>
      </c>
      <c r="L2091" t="s">
        <v>45</v>
      </c>
      <c r="M2091" t="s">
        <v>42</v>
      </c>
      <c r="N2091" t="s">
        <v>43</v>
      </c>
      <c r="O2091" t="s">
        <v>229</v>
      </c>
      <c r="P2091" t="s">
        <v>110</v>
      </c>
      <c r="Q2091">
        <v>101055690</v>
      </c>
      <c r="R2091">
        <v>80865</v>
      </c>
      <c r="S2091" s="1">
        <v>44355</v>
      </c>
      <c r="T2091" t="s">
        <v>48</v>
      </c>
      <c r="U2091">
        <v>29720</v>
      </c>
      <c r="V2091">
        <v>29720</v>
      </c>
      <c r="W2091">
        <v>1</v>
      </c>
      <c r="X2091">
        <v>128713</v>
      </c>
      <c r="Y2091">
        <v>30000</v>
      </c>
      <c r="Z2091" t="s">
        <v>49</v>
      </c>
      <c r="AC2091" s="3">
        <v>928469</v>
      </c>
      <c r="AD2091">
        <v>0</v>
      </c>
      <c r="AE2091">
        <v>0</v>
      </c>
      <c r="AF2091" t="s">
        <v>50</v>
      </c>
      <c r="AH2091" t="s">
        <v>64</v>
      </c>
      <c r="AI2091" t="s">
        <v>52</v>
      </c>
      <c r="AK2091" t="s">
        <v>59</v>
      </c>
    </row>
    <row r="2092" spans="1:37" x14ac:dyDescent="0.25">
      <c r="A2092" t="s">
        <v>38</v>
      </c>
      <c r="B2092">
        <v>101054962</v>
      </c>
      <c r="C2092">
        <v>57469</v>
      </c>
      <c r="D2092">
        <v>57591</v>
      </c>
      <c r="E2092" s="1">
        <v>44349</v>
      </c>
      <c r="F2092" s="2">
        <v>22</v>
      </c>
      <c r="G2092" s="2">
        <f t="shared" si="32"/>
        <v>6</v>
      </c>
      <c r="H2092" t="s">
        <v>114</v>
      </c>
      <c r="I2092" t="s">
        <v>40</v>
      </c>
      <c r="J2092" t="s">
        <v>41</v>
      </c>
      <c r="K2092" t="s">
        <v>44</v>
      </c>
      <c r="L2092" t="s">
        <v>45</v>
      </c>
      <c r="M2092" t="s">
        <v>107</v>
      </c>
      <c r="N2092" t="s">
        <v>45</v>
      </c>
      <c r="O2092" t="s">
        <v>115</v>
      </c>
      <c r="P2092" t="s">
        <v>154</v>
      </c>
      <c r="Q2092">
        <v>101055691</v>
      </c>
      <c r="R2092">
        <v>0</v>
      </c>
      <c r="S2092" s="1">
        <v>44357</v>
      </c>
      <c r="T2092" t="s">
        <v>48</v>
      </c>
      <c r="U2092">
        <v>1</v>
      </c>
      <c r="V2092">
        <v>1</v>
      </c>
      <c r="W2092">
        <v>1</v>
      </c>
      <c r="X2092">
        <v>0</v>
      </c>
      <c r="Y2092">
        <v>0</v>
      </c>
      <c r="AC2092" s="3">
        <v>324601</v>
      </c>
      <c r="AD2092">
        <v>0</v>
      </c>
      <c r="AE2092">
        <v>0</v>
      </c>
      <c r="AH2092" t="s">
        <v>64</v>
      </c>
      <c r="AI2092" t="s">
        <v>52</v>
      </c>
      <c r="AK2092" t="s">
        <v>59</v>
      </c>
    </row>
    <row r="2093" spans="1:37" x14ac:dyDescent="0.25">
      <c r="A2093" t="s">
        <v>38</v>
      </c>
      <c r="B2093">
        <v>101054963</v>
      </c>
      <c r="C2093">
        <v>57470</v>
      </c>
      <c r="D2093">
        <v>57593</v>
      </c>
      <c r="E2093" s="1">
        <v>44349</v>
      </c>
      <c r="F2093" s="2">
        <v>22</v>
      </c>
      <c r="G2093" s="2">
        <f t="shared" si="32"/>
        <v>6</v>
      </c>
      <c r="H2093" t="s">
        <v>114</v>
      </c>
      <c r="I2093" t="s">
        <v>40</v>
      </c>
      <c r="J2093" t="s">
        <v>41</v>
      </c>
      <c r="K2093" t="s">
        <v>44</v>
      </c>
      <c r="L2093" t="s">
        <v>45</v>
      </c>
      <c r="M2093" t="s">
        <v>107</v>
      </c>
      <c r="N2093" t="s">
        <v>45</v>
      </c>
      <c r="O2093" t="s">
        <v>115</v>
      </c>
      <c r="P2093" t="s">
        <v>154</v>
      </c>
      <c r="Q2093">
        <v>101055692</v>
      </c>
      <c r="R2093">
        <v>0</v>
      </c>
      <c r="S2093" s="1">
        <v>44357</v>
      </c>
      <c r="T2093" t="s">
        <v>48</v>
      </c>
      <c r="U2093">
        <v>1</v>
      </c>
      <c r="V2093">
        <v>1</v>
      </c>
      <c r="W2093">
        <v>1</v>
      </c>
      <c r="X2093">
        <v>0</v>
      </c>
      <c r="Y2093">
        <v>0</v>
      </c>
      <c r="AC2093" s="3">
        <v>324601</v>
      </c>
      <c r="AD2093">
        <v>0</v>
      </c>
      <c r="AE2093">
        <v>0</v>
      </c>
      <c r="AH2093" t="s">
        <v>64</v>
      </c>
      <c r="AI2093" t="s">
        <v>52</v>
      </c>
      <c r="AK2093" t="s">
        <v>59</v>
      </c>
    </row>
    <row r="2094" spans="1:37" x14ac:dyDescent="0.25">
      <c r="A2094" t="s">
        <v>38</v>
      </c>
      <c r="B2094">
        <v>101054964</v>
      </c>
      <c r="C2094">
        <v>57471</v>
      </c>
      <c r="D2094">
        <v>57595</v>
      </c>
      <c r="E2094" s="1">
        <v>44349</v>
      </c>
      <c r="F2094" s="2">
        <v>22</v>
      </c>
      <c r="G2094" s="2">
        <f t="shared" si="32"/>
        <v>6</v>
      </c>
      <c r="H2094" t="s">
        <v>101</v>
      </c>
      <c r="I2094" t="s">
        <v>69</v>
      </c>
      <c r="J2094" t="s">
        <v>41</v>
      </c>
      <c r="K2094" t="s">
        <v>107</v>
      </c>
      <c r="L2094" t="s">
        <v>45</v>
      </c>
      <c r="M2094" t="s">
        <v>69</v>
      </c>
      <c r="N2094" t="s">
        <v>45</v>
      </c>
      <c r="O2094" t="s">
        <v>115</v>
      </c>
      <c r="P2094" t="s">
        <v>154</v>
      </c>
      <c r="Q2094">
        <v>101055693</v>
      </c>
      <c r="R2094">
        <v>0</v>
      </c>
      <c r="S2094" s="1">
        <v>44357</v>
      </c>
      <c r="T2094" t="s">
        <v>48</v>
      </c>
      <c r="U2094">
        <v>1</v>
      </c>
      <c r="V2094">
        <v>1</v>
      </c>
      <c r="W2094">
        <v>1</v>
      </c>
      <c r="X2094">
        <v>0</v>
      </c>
      <c r="Y2094">
        <v>0</v>
      </c>
      <c r="AC2094" s="3">
        <v>162301</v>
      </c>
      <c r="AD2094">
        <v>0</v>
      </c>
      <c r="AE2094">
        <v>0</v>
      </c>
      <c r="AH2094" t="s">
        <v>64</v>
      </c>
      <c r="AI2094" t="s">
        <v>52</v>
      </c>
      <c r="AK2094" t="s">
        <v>59</v>
      </c>
    </row>
    <row r="2095" spans="1:37" x14ac:dyDescent="0.25">
      <c r="A2095" t="s">
        <v>38</v>
      </c>
      <c r="B2095">
        <v>101054965</v>
      </c>
      <c r="C2095">
        <v>57472</v>
      </c>
      <c r="D2095">
        <v>57496</v>
      </c>
      <c r="E2095" s="1">
        <v>44349</v>
      </c>
      <c r="F2095" s="2">
        <v>22</v>
      </c>
      <c r="G2095" s="2">
        <f t="shared" si="32"/>
        <v>6</v>
      </c>
      <c r="H2095" t="s">
        <v>39</v>
      </c>
      <c r="I2095" t="s">
        <v>179</v>
      </c>
      <c r="J2095" t="s">
        <v>41</v>
      </c>
      <c r="K2095" t="s">
        <v>191</v>
      </c>
      <c r="L2095" t="s">
        <v>126</v>
      </c>
      <c r="M2095" t="s">
        <v>179</v>
      </c>
      <c r="N2095" t="s">
        <v>182</v>
      </c>
      <c r="O2095" t="s">
        <v>148</v>
      </c>
      <c r="P2095" t="s">
        <v>149</v>
      </c>
      <c r="Q2095">
        <v>101055694</v>
      </c>
      <c r="R2095">
        <v>3219</v>
      </c>
      <c r="S2095" s="1">
        <v>44355</v>
      </c>
      <c r="T2095" t="s">
        <v>48</v>
      </c>
      <c r="U2095">
        <v>34810</v>
      </c>
      <c r="V2095">
        <v>34720</v>
      </c>
      <c r="W2095">
        <v>1</v>
      </c>
      <c r="X2095">
        <v>220000</v>
      </c>
      <c r="Y2095">
        <v>70000</v>
      </c>
      <c r="Z2095" t="s">
        <v>49</v>
      </c>
      <c r="AC2095" s="3">
        <v>1059654</v>
      </c>
      <c r="AD2095">
        <v>0</v>
      </c>
      <c r="AE2095">
        <v>0</v>
      </c>
      <c r="AF2095" t="s">
        <v>50</v>
      </c>
      <c r="AH2095" t="s">
        <v>185</v>
      </c>
      <c r="AI2095" t="s">
        <v>52</v>
      </c>
      <c r="AK2095" t="s">
        <v>59</v>
      </c>
    </row>
    <row r="2096" spans="1:37" x14ac:dyDescent="0.25">
      <c r="A2096" t="s">
        <v>38</v>
      </c>
      <c r="B2096">
        <v>101054966</v>
      </c>
      <c r="C2096">
        <v>57473</v>
      </c>
      <c r="D2096">
        <v>57405</v>
      </c>
      <c r="E2096" s="1">
        <v>44349</v>
      </c>
      <c r="F2096" s="2">
        <v>22</v>
      </c>
      <c r="G2096" s="2">
        <f t="shared" si="32"/>
        <v>6</v>
      </c>
      <c r="H2096" t="s">
        <v>39</v>
      </c>
      <c r="I2096" t="s">
        <v>40</v>
      </c>
      <c r="J2096" t="s">
        <v>41</v>
      </c>
      <c r="K2096" t="s">
        <v>356</v>
      </c>
      <c r="L2096" t="s">
        <v>357</v>
      </c>
      <c r="M2096" t="s">
        <v>79</v>
      </c>
      <c r="N2096" t="s">
        <v>45</v>
      </c>
      <c r="O2096" t="s">
        <v>286</v>
      </c>
      <c r="P2096" t="s">
        <v>881</v>
      </c>
      <c r="Q2096">
        <v>101055695</v>
      </c>
      <c r="R2096">
        <v>57813</v>
      </c>
      <c r="S2096" s="1">
        <v>44350</v>
      </c>
      <c r="T2096" t="s">
        <v>48</v>
      </c>
      <c r="U2096">
        <v>34460</v>
      </c>
      <c r="V2096">
        <v>34380</v>
      </c>
      <c r="W2096">
        <v>1</v>
      </c>
      <c r="X2096">
        <v>287244</v>
      </c>
      <c r="Y2096">
        <v>0</v>
      </c>
      <c r="Z2096" t="s">
        <v>49</v>
      </c>
      <c r="AC2096" s="3">
        <v>2756800</v>
      </c>
      <c r="AD2096">
        <v>0</v>
      </c>
      <c r="AE2096">
        <v>0</v>
      </c>
      <c r="AF2096" t="s">
        <v>56</v>
      </c>
      <c r="AH2096" t="s">
        <v>212</v>
      </c>
      <c r="AI2096" t="s">
        <v>52</v>
      </c>
      <c r="AK2096" t="s">
        <v>59</v>
      </c>
    </row>
    <row r="2097" spans="1:37" x14ac:dyDescent="0.25">
      <c r="A2097" t="s">
        <v>38</v>
      </c>
      <c r="B2097">
        <v>101054967</v>
      </c>
      <c r="C2097">
        <v>57474</v>
      </c>
      <c r="D2097">
        <v>57566</v>
      </c>
      <c r="E2097" s="1">
        <v>44349</v>
      </c>
      <c r="F2097" s="2">
        <v>22</v>
      </c>
      <c r="G2097" s="2">
        <f t="shared" si="32"/>
        <v>6</v>
      </c>
      <c r="H2097" t="s">
        <v>39</v>
      </c>
      <c r="I2097" t="s">
        <v>40</v>
      </c>
      <c r="J2097" t="s">
        <v>41</v>
      </c>
      <c r="K2097" t="s">
        <v>125</v>
      </c>
      <c r="L2097" t="s">
        <v>126</v>
      </c>
      <c r="M2097" t="s">
        <v>79</v>
      </c>
      <c r="N2097" t="s">
        <v>45</v>
      </c>
      <c r="O2097" t="s">
        <v>148</v>
      </c>
      <c r="P2097" t="s">
        <v>149</v>
      </c>
      <c r="Q2097">
        <v>101055696</v>
      </c>
      <c r="R2097">
        <v>98340</v>
      </c>
      <c r="S2097" s="1">
        <v>44356</v>
      </c>
      <c r="T2097" t="s">
        <v>48</v>
      </c>
      <c r="U2097">
        <v>34250</v>
      </c>
      <c r="V2097">
        <v>34320</v>
      </c>
      <c r="W2097">
        <v>1</v>
      </c>
      <c r="X2097">
        <v>294975</v>
      </c>
      <c r="Y2097">
        <v>26000</v>
      </c>
      <c r="Z2097" t="s">
        <v>49</v>
      </c>
      <c r="AC2097" s="3">
        <v>3253750</v>
      </c>
      <c r="AD2097">
        <v>0</v>
      </c>
      <c r="AE2097">
        <v>0</v>
      </c>
      <c r="AF2097" t="s">
        <v>50</v>
      </c>
      <c r="AH2097" t="s">
        <v>51</v>
      </c>
      <c r="AI2097" t="s">
        <v>52</v>
      </c>
      <c r="AK2097" t="s">
        <v>59</v>
      </c>
    </row>
    <row r="2098" spans="1:37" x14ac:dyDescent="0.25">
      <c r="A2098" t="s">
        <v>38</v>
      </c>
      <c r="B2098">
        <v>101054968</v>
      </c>
      <c r="C2098">
        <v>57475</v>
      </c>
      <c r="D2098">
        <v>57605</v>
      </c>
      <c r="E2098" s="1">
        <v>44349</v>
      </c>
      <c r="F2098" s="2">
        <v>22</v>
      </c>
      <c r="G2098" s="2">
        <f t="shared" si="32"/>
        <v>6</v>
      </c>
      <c r="H2098" t="s">
        <v>114</v>
      </c>
      <c r="I2098" t="s">
        <v>40</v>
      </c>
      <c r="J2098" t="s">
        <v>41</v>
      </c>
      <c r="K2098" t="s">
        <v>44</v>
      </c>
      <c r="L2098" t="s">
        <v>45</v>
      </c>
      <c r="M2098" t="s">
        <v>107</v>
      </c>
      <c r="N2098" t="s">
        <v>45</v>
      </c>
      <c r="O2098" t="s">
        <v>109</v>
      </c>
      <c r="P2098" t="s">
        <v>112</v>
      </c>
      <c r="Q2098">
        <v>101055697</v>
      </c>
      <c r="R2098">
        <v>0</v>
      </c>
      <c r="S2098" s="1">
        <v>44357</v>
      </c>
      <c r="T2098" t="s">
        <v>48</v>
      </c>
      <c r="U2098">
        <v>1</v>
      </c>
      <c r="V2098">
        <v>1</v>
      </c>
      <c r="W2098">
        <v>1</v>
      </c>
      <c r="X2098">
        <v>10000</v>
      </c>
      <c r="Y2098">
        <v>0</v>
      </c>
      <c r="Z2098" t="s">
        <v>49</v>
      </c>
      <c r="AC2098" s="3">
        <v>324601</v>
      </c>
      <c r="AD2098">
        <v>0</v>
      </c>
      <c r="AE2098">
        <v>0</v>
      </c>
      <c r="AF2098" t="s">
        <v>56</v>
      </c>
      <c r="AH2098" t="s">
        <v>64</v>
      </c>
      <c r="AI2098" t="s">
        <v>52</v>
      </c>
      <c r="AK2098" t="s">
        <v>59</v>
      </c>
    </row>
    <row r="2099" spans="1:37" x14ac:dyDescent="0.25">
      <c r="A2099" t="s">
        <v>38</v>
      </c>
      <c r="B2099">
        <v>101054969</v>
      </c>
      <c r="C2099">
        <v>57476</v>
      </c>
      <c r="D2099">
        <v>57596</v>
      </c>
      <c r="E2099" s="1">
        <v>44349</v>
      </c>
      <c r="F2099" s="2">
        <v>22</v>
      </c>
      <c r="G2099" s="2">
        <f t="shared" si="32"/>
        <v>6</v>
      </c>
      <c r="H2099" t="s">
        <v>114</v>
      </c>
      <c r="I2099" t="s">
        <v>40</v>
      </c>
      <c r="J2099" t="s">
        <v>41</v>
      </c>
      <c r="K2099" t="s">
        <v>44</v>
      </c>
      <c r="L2099" t="s">
        <v>45</v>
      </c>
      <c r="M2099" t="s">
        <v>107</v>
      </c>
      <c r="N2099" t="s">
        <v>45</v>
      </c>
      <c r="O2099" t="s">
        <v>115</v>
      </c>
      <c r="P2099" t="s">
        <v>154</v>
      </c>
      <c r="Q2099">
        <v>101055698</v>
      </c>
      <c r="R2099">
        <v>0</v>
      </c>
      <c r="S2099" s="1">
        <v>44357</v>
      </c>
      <c r="T2099" t="s">
        <v>48</v>
      </c>
      <c r="U2099">
        <v>1</v>
      </c>
      <c r="V2099">
        <v>1</v>
      </c>
      <c r="W2099">
        <v>1</v>
      </c>
      <c r="X2099">
        <v>10000</v>
      </c>
      <c r="Y2099">
        <v>0</v>
      </c>
      <c r="Z2099" t="s">
        <v>49</v>
      </c>
      <c r="AC2099" s="3">
        <v>324601</v>
      </c>
      <c r="AD2099">
        <v>0</v>
      </c>
      <c r="AE2099">
        <v>0</v>
      </c>
      <c r="AF2099" t="s">
        <v>56</v>
      </c>
      <c r="AH2099" t="s">
        <v>64</v>
      </c>
      <c r="AI2099" t="s">
        <v>52</v>
      </c>
      <c r="AK2099" t="s">
        <v>59</v>
      </c>
    </row>
    <row r="2100" spans="1:37" x14ac:dyDescent="0.25">
      <c r="A2100" t="s">
        <v>38</v>
      </c>
      <c r="B2100">
        <v>101054970</v>
      </c>
      <c r="C2100">
        <v>57477</v>
      </c>
      <c r="D2100">
        <v>57479</v>
      </c>
      <c r="E2100" s="1">
        <v>44349</v>
      </c>
      <c r="F2100" s="2">
        <v>22</v>
      </c>
      <c r="G2100" s="2">
        <f t="shared" si="32"/>
        <v>6</v>
      </c>
      <c r="H2100" t="s">
        <v>82</v>
      </c>
      <c r="I2100" t="s">
        <v>83</v>
      </c>
      <c r="J2100" t="s">
        <v>41</v>
      </c>
      <c r="K2100" t="s">
        <v>83</v>
      </c>
      <c r="L2100" t="s">
        <v>45</v>
      </c>
      <c r="M2100" t="s">
        <v>83</v>
      </c>
      <c r="N2100" t="s">
        <v>84</v>
      </c>
      <c r="O2100" t="s">
        <v>310</v>
      </c>
      <c r="P2100" t="s">
        <v>311</v>
      </c>
      <c r="Q2100">
        <v>101055699</v>
      </c>
      <c r="R2100">
        <v>97786</v>
      </c>
      <c r="S2100" s="1">
        <v>44355</v>
      </c>
      <c r="T2100" t="s">
        <v>48</v>
      </c>
      <c r="U2100">
        <v>34470</v>
      </c>
      <c r="V2100">
        <v>34440</v>
      </c>
      <c r="W2100">
        <v>1</v>
      </c>
      <c r="X2100">
        <v>882851</v>
      </c>
      <c r="Y2100">
        <v>0</v>
      </c>
      <c r="Z2100" t="s">
        <v>49</v>
      </c>
      <c r="AC2100" s="3">
        <v>6549300</v>
      </c>
      <c r="AD2100">
        <v>0</v>
      </c>
      <c r="AE2100">
        <v>0</v>
      </c>
      <c r="AF2100" t="s">
        <v>56</v>
      </c>
      <c r="AH2100" t="s">
        <v>87</v>
      </c>
      <c r="AI2100" t="s">
        <v>52</v>
      </c>
      <c r="AK2100" t="s">
        <v>59</v>
      </c>
    </row>
    <row r="2101" spans="1:37" x14ac:dyDescent="0.25">
      <c r="A2101" t="s">
        <v>38</v>
      </c>
      <c r="B2101">
        <v>101054971</v>
      </c>
      <c r="C2101">
        <v>57478</v>
      </c>
      <c r="D2101">
        <v>57590</v>
      </c>
      <c r="E2101" s="1">
        <v>44349</v>
      </c>
      <c r="F2101" s="2">
        <v>22</v>
      </c>
      <c r="G2101" s="2">
        <f t="shared" si="32"/>
        <v>6</v>
      </c>
      <c r="H2101" t="s">
        <v>402</v>
      </c>
      <c r="I2101" t="s">
        <v>146</v>
      </c>
      <c r="J2101" t="s">
        <v>41</v>
      </c>
      <c r="K2101" t="s">
        <v>237</v>
      </c>
      <c r="L2101" t="s">
        <v>238</v>
      </c>
      <c r="M2101" t="s">
        <v>107</v>
      </c>
      <c r="N2101" t="s">
        <v>45</v>
      </c>
      <c r="O2101" t="s">
        <v>153</v>
      </c>
      <c r="P2101" t="s">
        <v>235</v>
      </c>
      <c r="Q2101">
        <v>101055700</v>
      </c>
      <c r="R2101">
        <v>0</v>
      </c>
      <c r="S2101" s="1">
        <v>44357</v>
      </c>
      <c r="T2101" t="s">
        <v>48</v>
      </c>
      <c r="U2101">
        <v>1</v>
      </c>
      <c r="V2101">
        <v>1</v>
      </c>
      <c r="W2101">
        <v>1</v>
      </c>
      <c r="X2101">
        <v>10000</v>
      </c>
      <c r="Y2101">
        <v>0</v>
      </c>
      <c r="Z2101" t="s">
        <v>49</v>
      </c>
      <c r="AC2101" s="3">
        <v>680615</v>
      </c>
      <c r="AD2101">
        <v>0</v>
      </c>
      <c r="AE2101">
        <v>0</v>
      </c>
      <c r="AF2101" t="s">
        <v>56</v>
      </c>
      <c r="AH2101" t="s">
        <v>64</v>
      </c>
      <c r="AI2101" t="s">
        <v>52</v>
      </c>
      <c r="AK2101" t="s">
        <v>59</v>
      </c>
    </row>
    <row r="2102" spans="1:37" x14ac:dyDescent="0.25">
      <c r="A2102" t="s">
        <v>38</v>
      </c>
      <c r="B2102">
        <v>101054972</v>
      </c>
      <c r="C2102">
        <v>57479</v>
      </c>
      <c r="D2102">
        <v>57411</v>
      </c>
      <c r="E2102" s="1">
        <v>44349</v>
      </c>
      <c r="F2102" s="2">
        <v>22</v>
      </c>
      <c r="G2102" s="2">
        <f t="shared" si="32"/>
        <v>6</v>
      </c>
      <c r="H2102" t="s">
        <v>859</v>
      </c>
      <c r="I2102" t="s">
        <v>124</v>
      </c>
      <c r="J2102" t="s">
        <v>41</v>
      </c>
      <c r="K2102" t="s">
        <v>42</v>
      </c>
      <c r="L2102" t="s">
        <v>43</v>
      </c>
      <c r="M2102" t="s">
        <v>107</v>
      </c>
      <c r="N2102" t="s">
        <v>45</v>
      </c>
      <c r="O2102" t="s">
        <v>245</v>
      </c>
      <c r="P2102" t="s">
        <v>246</v>
      </c>
      <c r="Q2102">
        <v>101055701</v>
      </c>
      <c r="R2102">
        <v>80781</v>
      </c>
      <c r="S2102" s="1">
        <v>44350</v>
      </c>
      <c r="T2102" t="s">
        <v>48</v>
      </c>
      <c r="U2102">
        <v>21780</v>
      </c>
      <c r="V2102">
        <v>21780</v>
      </c>
      <c r="W2102">
        <v>1</v>
      </c>
      <c r="X2102">
        <v>10000</v>
      </c>
      <c r="Y2102">
        <v>0</v>
      </c>
      <c r="Z2102" t="s">
        <v>49</v>
      </c>
      <c r="AC2102" s="3">
        <v>1210872</v>
      </c>
      <c r="AD2102">
        <v>0</v>
      </c>
      <c r="AE2102">
        <v>0</v>
      </c>
      <c r="AF2102" t="s">
        <v>56</v>
      </c>
      <c r="AH2102" t="s">
        <v>51</v>
      </c>
      <c r="AI2102" t="s">
        <v>52</v>
      </c>
      <c r="AK2102" t="s">
        <v>59</v>
      </c>
    </row>
    <row r="2103" spans="1:37" x14ac:dyDescent="0.25">
      <c r="A2103" t="s">
        <v>38</v>
      </c>
      <c r="B2103">
        <v>101054973</v>
      </c>
      <c r="C2103">
        <v>57480</v>
      </c>
      <c r="D2103">
        <v>57606</v>
      </c>
      <c r="E2103" s="1">
        <v>44349</v>
      </c>
      <c r="F2103" s="2">
        <v>22</v>
      </c>
      <c r="G2103" s="2">
        <f t="shared" si="32"/>
        <v>6</v>
      </c>
      <c r="H2103" t="s">
        <v>114</v>
      </c>
      <c r="I2103" t="s">
        <v>40</v>
      </c>
      <c r="J2103" t="s">
        <v>41</v>
      </c>
      <c r="K2103" t="s">
        <v>44</v>
      </c>
      <c r="L2103" t="s">
        <v>45</v>
      </c>
      <c r="M2103" t="s">
        <v>107</v>
      </c>
      <c r="N2103" t="s">
        <v>45</v>
      </c>
      <c r="O2103" t="s">
        <v>109</v>
      </c>
      <c r="P2103" t="s">
        <v>112</v>
      </c>
      <c r="Q2103">
        <v>101055702</v>
      </c>
      <c r="R2103">
        <v>0</v>
      </c>
      <c r="S2103" s="1">
        <v>44357</v>
      </c>
      <c r="T2103" t="s">
        <v>48</v>
      </c>
      <c r="U2103">
        <v>1</v>
      </c>
      <c r="V2103">
        <v>1</v>
      </c>
      <c r="W2103">
        <v>1</v>
      </c>
      <c r="X2103">
        <v>0</v>
      </c>
      <c r="Y2103">
        <v>0</v>
      </c>
      <c r="AC2103" s="3">
        <v>324601</v>
      </c>
      <c r="AD2103">
        <v>0</v>
      </c>
      <c r="AE2103">
        <v>0</v>
      </c>
      <c r="AH2103" t="s">
        <v>64</v>
      </c>
      <c r="AI2103" t="s">
        <v>52</v>
      </c>
      <c r="AK2103" t="s">
        <v>59</v>
      </c>
    </row>
    <row r="2104" spans="1:37" x14ac:dyDescent="0.25">
      <c r="A2104" t="s">
        <v>38</v>
      </c>
      <c r="B2104">
        <v>101054974</v>
      </c>
      <c r="C2104">
        <v>57481</v>
      </c>
      <c r="E2104" s="1">
        <v>44349</v>
      </c>
      <c r="F2104" s="2">
        <v>22</v>
      </c>
      <c r="G2104" s="2">
        <f t="shared" si="32"/>
        <v>6</v>
      </c>
      <c r="H2104" t="s">
        <v>859</v>
      </c>
      <c r="I2104" t="s">
        <v>124</v>
      </c>
      <c r="J2104" t="s">
        <v>41</v>
      </c>
      <c r="K2104" t="s">
        <v>42</v>
      </c>
      <c r="L2104" t="s">
        <v>43</v>
      </c>
      <c r="M2104" t="s">
        <v>107</v>
      </c>
      <c r="N2104" t="s">
        <v>45</v>
      </c>
      <c r="O2104" t="s">
        <v>414</v>
      </c>
      <c r="P2104" t="s">
        <v>415</v>
      </c>
      <c r="Q2104">
        <v>101055703</v>
      </c>
      <c r="R2104">
        <v>80812</v>
      </c>
      <c r="S2104" s="1">
        <v>44358</v>
      </c>
      <c r="T2104" t="s">
        <v>1676</v>
      </c>
      <c r="U2104">
        <v>21760</v>
      </c>
      <c r="V2104">
        <v>21760</v>
      </c>
      <c r="W2104">
        <v>1</v>
      </c>
      <c r="X2104">
        <v>0</v>
      </c>
      <c r="Y2104">
        <v>0</v>
      </c>
      <c r="AC2104" s="3">
        <v>1210872</v>
      </c>
      <c r="AD2104">
        <v>1090000</v>
      </c>
      <c r="AE2104">
        <v>0</v>
      </c>
      <c r="AH2104" t="s">
        <v>51</v>
      </c>
      <c r="AI2104" t="s">
        <v>365</v>
      </c>
      <c r="AK2104" t="s">
        <v>59</v>
      </c>
    </row>
    <row r="2105" spans="1:37" x14ac:dyDescent="0.25">
      <c r="A2105" t="s">
        <v>38</v>
      </c>
      <c r="B2105">
        <v>101054975</v>
      </c>
      <c r="C2105">
        <v>57482</v>
      </c>
      <c r="E2105" s="1">
        <v>44349</v>
      </c>
      <c r="F2105" s="2">
        <v>22</v>
      </c>
      <c r="G2105" s="2">
        <f t="shared" si="32"/>
        <v>6</v>
      </c>
      <c r="H2105" t="s">
        <v>859</v>
      </c>
      <c r="I2105" t="s">
        <v>124</v>
      </c>
      <c r="J2105" t="s">
        <v>41</v>
      </c>
      <c r="K2105" t="s">
        <v>42</v>
      </c>
      <c r="L2105" t="s">
        <v>43</v>
      </c>
      <c r="M2105" t="s">
        <v>107</v>
      </c>
      <c r="N2105" t="s">
        <v>45</v>
      </c>
      <c r="O2105" t="s">
        <v>302</v>
      </c>
      <c r="P2105" t="s">
        <v>303</v>
      </c>
      <c r="Q2105">
        <v>101055704</v>
      </c>
      <c r="R2105">
        <v>80839</v>
      </c>
      <c r="S2105" s="1">
        <v>44358</v>
      </c>
      <c r="T2105" t="s">
        <v>170</v>
      </c>
      <c r="U2105">
        <v>21920</v>
      </c>
      <c r="V2105">
        <v>21920</v>
      </c>
      <c r="W2105">
        <v>1</v>
      </c>
      <c r="X2105">
        <v>0</v>
      </c>
      <c r="Y2105">
        <v>0</v>
      </c>
      <c r="AC2105" s="3">
        <v>1210872</v>
      </c>
      <c r="AD2105">
        <v>1090000</v>
      </c>
      <c r="AE2105">
        <v>0</v>
      </c>
      <c r="AH2105" t="s">
        <v>51</v>
      </c>
      <c r="AI2105" t="s">
        <v>52</v>
      </c>
      <c r="AK2105" t="s">
        <v>59</v>
      </c>
    </row>
    <row r="2106" spans="1:37" x14ac:dyDescent="0.25">
      <c r="A2106" t="s">
        <v>38</v>
      </c>
      <c r="B2106">
        <v>101054976</v>
      </c>
      <c r="C2106">
        <v>57483</v>
      </c>
      <c r="D2106">
        <v>58077</v>
      </c>
      <c r="E2106" s="1">
        <v>44349</v>
      </c>
      <c r="F2106" s="2">
        <v>22</v>
      </c>
      <c r="G2106" s="2">
        <f t="shared" si="32"/>
        <v>6</v>
      </c>
      <c r="H2106" t="s">
        <v>101</v>
      </c>
      <c r="I2106" t="s">
        <v>38</v>
      </c>
      <c r="J2106" t="s">
        <v>41</v>
      </c>
      <c r="K2106" t="s">
        <v>38</v>
      </c>
      <c r="L2106" t="s">
        <v>293</v>
      </c>
      <c r="M2106" t="s">
        <v>38</v>
      </c>
      <c r="N2106" t="s">
        <v>45</v>
      </c>
      <c r="O2106" t="s">
        <v>593</v>
      </c>
      <c r="P2106" t="s">
        <v>281</v>
      </c>
      <c r="Q2106">
        <v>101055705</v>
      </c>
      <c r="R2106">
        <v>0</v>
      </c>
      <c r="S2106" s="1">
        <v>44364</v>
      </c>
      <c r="T2106" t="s">
        <v>48</v>
      </c>
      <c r="U2106">
        <v>1</v>
      </c>
      <c r="V2106">
        <v>1</v>
      </c>
      <c r="W2106">
        <v>1</v>
      </c>
      <c r="X2106">
        <v>0</v>
      </c>
      <c r="Y2106">
        <v>210000</v>
      </c>
      <c r="Z2106" t="s">
        <v>49</v>
      </c>
      <c r="AC2106" s="3">
        <v>0</v>
      </c>
      <c r="AD2106">
        <v>0</v>
      </c>
      <c r="AE2106">
        <v>0</v>
      </c>
      <c r="AF2106" t="s">
        <v>72</v>
      </c>
      <c r="AH2106" t="s">
        <v>212</v>
      </c>
      <c r="AI2106" t="s">
        <v>52</v>
      </c>
      <c r="AK2106" t="s">
        <v>59</v>
      </c>
    </row>
    <row r="2107" spans="1:37" x14ac:dyDescent="0.25">
      <c r="A2107" t="s">
        <v>38</v>
      </c>
      <c r="B2107">
        <v>101054977</v>
      </c>
      <c r="C2107">
        <v>57484</v>
      </c>
      <c r="D2107">
        <v>57471</v>
      </c>
      <c r="E2107" s="1">
        <v>44349</v>
      </c>
      <c r="F2107" s="2">
        <v>22</v>
      </c>
      <c r="G2107" s="2">
        <f t="shared" si="32"/>
        <v>6</v>
      </c>
      <c r="H2107" t="s">
        <v>60</v>
      </c>
      <c r="I2107" t="s">
        <v>61</v>
      </c>
      <c r="J2107" t="s">
        <v>41</v>
      </c>
      <c r="K2107" t="s">
        <v>1113</v>
      </c>
      <c r="L2107" t="s">
        <v>1114</v>
      </c>
      <c r="M2107" t="s">
        <v>61</v>
      </c>
      <c r="N2107" t="s">
        <v>45</v>
      </c>
      <c r="O2107" t="s">
        <v>229</v>
      </c>
      <c r="P2107" t="s">
        <v>110</v>
      </c>
      <c r="Q2107">
        <v>101055706</v>
      </c>
      <c r="R2107">
        <v>11151</v>
      </c>
      <c r="S2107" s="1">
        <v>44355</v>
      </c>
      <c r="T2107" t="s">
        <v>48</v>
      </c>
      <c r="U2107">
        <v>19760</v>
      </c>
      <c r="V2107">
        <v>19800</v>
      </c>
      <c r="W2107">
        <v>1</v>
      </c>
      <c r="X2107">
        <v>274000</v>
      </c>
      <c r="Y2107">
        <v>0</v>
      </c>
      <c r="Z2107" t="s">
        <v>49</v>
      </c>
      <c r="AC2107" s="3">
        <v>949468</v>
      </c>
      <c r="AD2107">
        <v>0</v>
      </c>
      <c r="AE2107">
        <v>0</v>
      </c>
      <c r="AF2107" t="s">
        <v>56</v>
      </c>
      <c r="AH2107" t="s">
        <v>64</v>
      </c>
      <c r="AI2107" t="s">
        <v>52</v>
      </c>
      <c r="AK2107" t="s">
        <v>59</v>
      </c>
    </row>
    <row r="2108" spans="1:37" x14ac:dyDescent="0.25">
      <c r="A2108" t="s">
        <v>38</v>
      </c>
      <c r="B2108">
        <v>101054978</v>
      </c>
      <c r="C2108">
        <v>57485</v>
      </c>
      <c r="D2108">
        <v>57486</v>
      </c>
      <c r="E2108" s="1">
        <v>44349</v>
      </c>
      <c r="F2108" s="2">
        <v>22</v>
      </c>
      <c r="G2108" s="2">
        <f t="shared" si="32"/>
        <v>6</v>
      </c>
      <c r="H2108" t="s">
        <v>94</v>
      </c>
      <c r="I2108" t="s">
        <v>95</v>
      </c>
      <c r="J2108" t="s">
        <v>41</v>
      </c>
      <c r="K2108" t="s">
        <v>96</v>
      </c>
      <c r="L2108" t="s">
        <v>97</v>
      </c>
      <c r="M2108" t="s">
        <v>98</v>
      </c>
      <c r="N2108" t="s">
        <v>45</v>
      </c>
      <c r="O2108" t="s">
        <v>144</v>
      </c>
      <c r="P2108" t="s">
        <v>649</v>
      </c>
      <c r="Q2108">
        <v>101055707</v>
      </c>
      <c r="R2108">
        <v>520289</v>
      </c>
      <c r="S2108" s="1">
        <v>44355</v>
      </c>
      <c r="T2108" t="s">
        <v>48</v>
      </c>
      <c r="U2108">
        <v>34010</v>
      </c>
      <c r="V2108">
        <v>34140</v>
      </c>
      <c r="W2108">
        <v>1</v>
      </c>
      <c r="X2108">
        <v>1078648</v>
      </c>
      <c r="Y2108">
        <v>0</v>
      </c>
      <c r="Z2108" t="s">
        <v>49</v>
      </c>
      <c r="AC2108" s="3">
        <v>4591350</v>
      </c>
      <c r="AD2108">
        <v>0</v>
      </c>
      <c r="AE2108">
        <v>0</v>
      </c>
      <c r="AF2108" t="s">
        <v>56</v>
      </c>
      <c r="AH2108" t="s">
        <v>87</v>
      </c>
      <c r="AI2108" t="s">
        <v>52</v>
      </c>
      <c r="AK2108" t="s">
        <v>59</v>
      </c>
    </row>
    <row r="2109" spans="1:37" x14ac:dyDescent="0.25">
      <c r="A2109" t="s">
        <v>38</v>
      </c>
      <c r="B2109">
        <v>101054979</v>
      </c>
      <c r="C2109">
        <v>57486</v>
      </c>
      <c r="D2109">
        <v>57603</v>
      </c>
      <c r="E2109" s="1">
        <v>44349</v>
      </c>
      <c r="F2109" s="2">
        <v>22</v>
      </c>
      <c r="G2109" s="2">
        <f t="shared" si="32"/>
        <v>6</v>
      </c>
      <c r="H2109" t="s">
        <v>171</v>
      </c>
      <c r="I2109" t="s">
        <v>124</v>
      </c>
      <c r="J2109" t="s">
        <v>41</v>
      </c>
      <c r="K2109" t="s">
        <v>570</v>
      </c>
      <c r="L2109" t="s">
        <v>571</v>
      </c>
      <c r="M2109" t="s">
        <v>42</v>
      </c>
      <c r="N2109" t="s">
        <v>43</v>
      </c>
      <c r="O2109" t="s">
        <v>176</v>
      </c>
      <c r="P2109" t="s">
        <v>177</v>
      </c>
      <c r="Q2109">
        <v>101055708</v>
      </c>
      <c r="R2109">
        <v>80893</v>
      </c>
      <c r="S2109" s="1">
        <v>44357</v>
      </c>
      <c r="T2109" t="s">
        <v>48</v>
      </c>
      <c r="U2109">
        <v>31400</v>
      </c>
      <c r="V2109">
        <v>31400</v>
      </c>
      <c r="W2109">
        <v>1</v>
      </c>
      <c r="X2109">
        <v>0</v>
      </c>
      <c r="Y2109">
        <v>0</v>
      </c>
      <c r="AC2109" s="3">
        <v>806980</v>
      </c>
      <c r="AD2109">
        <v>0</v>
      </c>
      <c r="AE2109">
        <v>0</v>
      </c>
      <c r="AH2109" t="s">
        <v>64</v>
      </c>
      <c r="AI2109" t="s">
        <v>52</v>
      </c>
      <c r="AK2109" t="s">
        <v>59</v>
      </c>
    </row>
    <row r="2110" spans="1:37" x14ac:dyDescent="0.25">
      <c r="A2110" t="s">
        <v>38</v>
      </c>
      <c r="B2110">
        <v>101054980</v>
      </c>
      <c r="C2110">
        <v>57487</v>
      </c>
      <c r="D2110">
        <v>57480</v>
      </c>
      <c r="E2110" s="1">
        <v>44349</v>
      </c>
      <c r="F2110" s="2">
        <v>22</v>
      </c>
      <c r="G2110" s="2">
        <f t="shared" si="32"/>
        <v>6</v>
      </c>
      <c r="H2110" t="s">
        <v>82</v>
      </c>
      <c r="I2110" t="s">
        <v>83</v>
      </c>
      <c r="J2110" t="s">
        <v>41</v>
      </c>
      <c r="K2110" t="s">
        <v>83</v>
      </c>
      <c r="L2110" t="s">
        <v>45</v>
      </c>
      <c r="M2110" t="s">
        <v>83</v>
      </c>
      <c r="N2110" t="s">
        <v>84</v>
      </c>
      <c r="O2110" t="s">
        <v>389</v>
      </c>
      <c r="P2110" t="s">
        <v>390</v>
      </c>
      <c r="Q2110">
        <v>101055709</v>
      </c>
      <c r="R2110">
        <v>97787</v>
      </c>
      <c r="S2110" s="1">
        <v>44355</v>
      </c>
      <c r="T2110" t="s">
        <v>48</v>
      </c>
      <c r="U2110">
        <v>33980</v>
      </c>
      <c r="V2110">
        <v>33990</v>
      </c>
      <c r="W2110">
        <v>1</v>
      </c>
      <c r="X2110">
        <v>882851</v>
      </c>
      <c r="Y2110">
        <v>50000</v>
      </c>
      <c r="Z2110" t="s">
        <v>49</v>
      </c>
      <c r="AC2110" s="3">
        <v>6456200</v>
      </c>
      <c r="AD2110">
        <v>0</v>
      </c>
      <c r="AE2110">
        <v>0</v>
      </c>
      <c r="AF2110" t="s">
        <v>50</v>
      </c>
      <c r="AH2110" t="s">
        <v>87</v>
      </c>
      <c r="AI2110" t="s">
        <v>52</v>
      </c>
      <c r="AK2110" t="s">
        <v>59</v>
      </c>
    </row>
    <row r="2111" spans="1:37" x14ac:dyDescent="0.25">
      <c r="A2111" t="s">
        <v>38</v>
      </c>
      <c r="B2111">
        <v>101054981</v>
      </c>
      <c r="C2111">
        <v>57488</v>
      </c>
      <c r="D2111">
        <v>57537</v>
      </c>
      <c r="E2111" s="1">
        <v>44349</v>
      </c>
      <c r="F2111" s="2">
        <v>22</v>
      </c>
      <c r="G2111" s="2">
        <f t="shared" si="32"/>
        <v>6</v>
      </c>
      <c r="H2111" t="s">
        <v>256</v>
      </c>
      <c r="I2111" t="s">
        <v>79</v>
      </c>
      <c r="J2111" t="s">
        <v>41</v>
      </c>
      <c r="K2111" t="s">
        <v>79</v>
      </c>
      <c r="L2111" t="s">
        <v>45</v>
      </c>
      <c r="M2111" t="s">
        <v>257</v>
      </c>
      <c r="N2111" t="s">
        <v>258</v>
      </c>
      <c r="O2111" t="s">
        <v>210</v>
      </c>
      <c r="P2111" t="s">
        <v>211</v>
      </c>
      <c r="Q2111">
        <v>101055710</v>
      </c>
      <c r="R2111" t="s">
        <v>1115</v>
      </c>
      <c r="S2111" s="1">
        <v>44356</v>
      </c>
      <c r="T2111" t="s">
        <v>48</v>
      </c>
      <c r="U2111">
        <v>10093</v>
      </c>
      <c r="V2111">
        <v>10093</v>
      </c>
      <c r="W2111">
        <v>1</v>
      </c>
      <c r="X2111">
        <v>442664</v>
      </c>
      <c r="Y2111">
        <v>74900</v>
      </c>
      <c r="Z2111" t="s">
        <v>49</v>
      </c>
      <c r="AC2111" s="3">
        <v>3339875</v>
      </c>
      <c r="AD2111">
        <v>0</v>
      </c>
      <c r="AE2111">
        <v>0</v>
      </c>
      <c r="AF2111" t="s">
        <v>50</v>
      </c>
      <c r="AH2111" t="s">
        <v>212</v>
      </c>
      <c r="AI2111" t="s">
        <v>52</v>
      </c>
      <c r="AK2111" t="s">
        <v>59</v>
      </c>
    </row>
    <row r="2112" spans="1:37" x14ac:dyDescent="0.25">
      <c r="A2112" t="s">
        <v>38</v>
      </c>
      <c r="B2112">
        <v>101054982</v>
      </c>
      <c r="C2112">
        <v>57489</v>
      </c>
      <c r="D2112">
        <v>57621</v>
      </c>
      <c r="E2112" s="1">
        <v>44349</v>
      </c>
      <c r="F2112" s="2">
        <v>22</v>
      </c>
      <c r="G2112" s="2">
        <f t="shared" si="32"/>
        <v>6</v>
      </c>
      <c r="H2112" t="s">
        <v>39</v>
      </c>
      <c r="I2112" t="s">
        <v>40</v>
      </c>
      <c r="J2112" t="s">
        <v>41</v>
      </c>
      <c r="K2112" t="s">
        <v>42</v>
      </c>
      <c r="L2112" t="s">
        <v>43</v>
      </c>
      <c r="M2112" t="s">
        <v>44</v>
      </c>
      <c r="N2112" t="s">
        <v>45</v>
      </c>
      <c r="O2112" t="s">
        <v>54</v>
      </c>
      <c r="P2112" t="s">
        <v>55</v>
      </c>
      <c r="Q2112">
        <v>101055711</v>
      </c>
      <c r="R2112">
        <v>57809</v>
      </c>
      <c r="S2112" s="1">
        <v>44358</v>
      </c>
      <c r="T2112" t="s">
        <v>48</v>
      </c>
      <c r="U2112">
        <v>35000</v>
      </c>
      <c r="V2112">
        <v>34840</v>
      </c>
      <c r="W2112">
        <v>1</v>
      </c>
      <c r="X2112">
        <v>10000</v>
      </c>
      <c r="Y2112">
        <v>0</v>
      </c>
      <c r="Z2112" t="s">
        <v>49</v>
      </c>
      <c r="AC2112" s="3">
        <v>1238650</v>
      </c>
      <c r="AD2112">
        <v>0</v>
      </c>
      <c r="AE2112">
        <v>0</v>
      </c>
      <c r="AF2112" t="s">
        <v>56</v>
      </c>
      <c r="AH2112" t="s">
        <v>51</v>
      </c>
      <c r="AI2112" t="s">
        <v>52</v>
      </c>
      <c r="AK2112" t="s">
        <v>59</v>
      </c>
    </row>
    <row r="2113" spans="1:37" x14ac:dyDescent="0.25">
      <c r="A2113" t="s">
        <v>38</v>
      </c>
      <c r="B2113">
        <v>101054983</v>
      </c>
      <c r="C2113">
        <v>57490</v>
      </c>
      <c r="D2113">
        <v>57574</v>
      </c>
      <c r="E2113" s="1">
        <v>44349</v>
      </c>
      <c r="F2113" s="2">
        <v>22</v>
      </c>
      <c r="G2113" s="2">
        <f t="shared" si="32"/>
        <v>6</v>
      </c>
      <c r="H2113" t="s">
        <v>39</v>
      </c>
      <c r="I2113" t="s">
        <v>40</v>
      </c>
      <c r="J2113" t="s">
        <v>41</v>
      </c>
      <c r="K2113" t="s">
        <v>42</v>
      </c>
      <c r="L2113" t="s">
        <v>43</v>
      </c>
      <c r="M2113" t="s">
        <v>44</v>
      </c>
      <c r="N2113" t="s">
        <v>45</v>
      </c>
      <c r="O2113" t="s">
        <v>70</v>
      </c>
      <c r="P2113" t="s">
        <v>71</v>
      </c>
      <c r="Q2113">
        <v>101055712</v>
      </c>
      <c r="R2113">
        <v>57810</v>
      </c>
      <c r="S2113" s="1">
        <v>44356</v>
      </c>
      <c r="T2113" t="s">
        <v>48</v>
      </c>
      <c r="U2113">
        <v>34810</v>
      </c>
      <c r="V2113">
        <v>34770</v>
      </c>
      <c r="W2113">
        <v>1</v>
      </c>
      <c r="X2113">
        <v>10000</v>
      </c>
      <c r="Y2113">
        <v>0</v>
      </c>
      <c r="Z2113" t="s">
        <v>49</v>
      </c>
      <c r="AC2113" s="3">
        <v>1231926</v>
      </c>
      <c r="AD2113">
        <v>0</v>
      </c>
      <c r="AE2113">
        <v>0</v>
      </c>
      <c r="AF2113" t="s">
        <v>56</v>
      </c>
      <c r="AH2113" t="s">
        <v>51</v>
      </c>
      <c r="AI2113" t="s">
        <v>52</v>
      </c>
      <c r="AK2113" t="s">
        <v>59</v>
      </c>
    </row>
    <row r="2114" spans="1:37" x14ac:dyDescent="0.25">
      <c r="A2114" t="s">
        <v>38</v>
      </c>
      <c r="B2114">
        <v>101054984</v>
      </c>
      <c r="C2114">
        <v>57491</v>
      </c>
      <c r="E2114" s="1">
        <v>44349</v>
      </c>
      <c r="F2114" s="2">
        <v>22</v>
      </c>
      <c r="G2114" s="2">
        <f t="shared" si="32"/>
        <v>6</v>
      </c>
      <c r="H2114" t="s">
        <v>39</v>
      </c>
      <c r="I2114" t="s">
        <v>40</v>
      </c>
      <c r="J2114" t="s">
        <v>41</v>
      </c>
      <c r="K2114" t="s">
        <v>42</v>
      </c>
      <c r="L2114" t="s">
        <v>43</v>
      </c>
      <c r="M2114" t="s">
        <v>44</v>
      </c>
      <c r="N2114" t="s">
        <v>45</v>
      </c>
      <c r="O2114" t="s">
        <v>475</v>
      </c>
      <c r="P2114" t="s">
        <v>476</v>
      </c>
      <c r="Q2114">
        <v>101055713</v>
      </c>
      <c r="R2114">
        <v>57811</v>
      </c>
      <c r="S2114" s="1">
        <v>44358</v>
      </c>
      <c r="T2114" t="s">
        <v>251</v>
      </c>
      <c r="U2114">
        <v>35600</v>
      </c>
      <c r="V2114">
        <v>35640</v>
      </c>
      <c r="W2114">
        <v>1</v>
      </c>
      <c r="X2114">
        <v>0</v>
      </c>
      <c r="Y2114">
        <v>0</v>
      </c>
      <c r="AC2114" s="3">
        <v>1259884</v>
      </c>
      <c r="AD2114">
        <v>1000500</v>
      </c>
      <c r="AE2114">
        <v>-31900</v>
      </c>
      <c r="AH2114" t="s">
        <v>51</v>
      </c>
      <c r="AI2114" t="s">
        <v>52</v>
      </c>
      <c r="AK2114" t="s">
        <v>59</v>
      </c>
    </row>
    <row r="2115" spans="1:37" x14ac:dyDescent="0.25">
      <c r="A2115" t="s">
        <v>38</v>
      </c>
      <c r="B2115">
        <v>101054985</v>
      </c>
      <c r="C2115">
        <v>57492</v>
      </c>
      <c r="D2115">
        <v>57482</v>
      </c>
      <c r="E2115" s="1">
        <v>44349</v>
      </c>
      <c r="F2115" s="2">
        <v>22</v>
      </c>
      <c r="G2115" s="2">
        <f t="shared" ref="G2115:G2178" si="33">+MONTH(E2115)</f>
        <v>6</v>
      </c>
      <c r="H2115" t="s">
        <v>648</v>
      </c>
      <c r="I2115" t="s">
        <v>83</v>
      </c>
      <c r="J2115" t="s">
        <v>41</v>
      </c>
      <c r="K2115" t="s">
        <v>83</v>
      </c>
      <c r="L2115" t="s">
        <v>45</v>
      </c>
      <c r="M2115" t="s">
        <v>83</v>
      </c>
      <c r="N2115" t="s">
        <v>84</v>
      </c>
      <c r="O2115" t="s">
        <v>161</v>
      </c>
      <c r="P2115" t="s">
        <v>63</v>
      </c>
      <c r="Q2115">
        <v>101055714</v>
      </c>
      <c r="R2115">
        <v>97816</v>
      </c>
      <c r="S2115" s="1">
        <v>44355</v>
      </c>
      <c r="T2115" t="s">
        <v>48</v>
      </c>
      <c r="U2115">
        <v>32820</v>
      </c>
      <c r="V2115">
        <v>32930</v>
      </c>
      <c r="W2115">
        <v>1</v>
      </c>
      <c r="X2115">
        <v>882851</v>
      </c>
      <c r="Y2115">
        <v>45000</v>
      </c>
      <c r="Z2115" t="s">
        <v>49</v>
      </c>
      <c r="AC2115" s="3">
        <v>6235800</v>
      </c>
      <c r="AD2115">
        <v>0</v>
      </c>
      <c r="AE2115">
        <v>0</v>
      </c>
      <c r="AF2115" t="s">
        <v>50</v>
      </c>
      <c r="AH2115" t="s">
        <v>87</v>
      </c>
      <c r="AI2115" t="s">
        <v>52</v>
      </c>
      <c r="AK2115" t="s">
        <v>59</v>
      </c>
    </row>
    <row r="2116" spans="1:37" x14ac:dyDescent="0.25">
      <c r="A2116" t="s">
        <v>38</v>
      </c>
      <c r="B2116">
        <v>101054986</v>
      </c>
      <c r="C2116">
        <v>57493</v>
      </c>
      <c r="D2116">
        <v>57561</v>
      </c>
      <c r="E2116" s="1">
        <v>44349</v>
      </c>
      <c r="F2116" s="2">
        <v>22</v>
      </c>
      <c r="G2116" s="2">
        <f t="shared" si="33"/>
        <v>6</v>
      </c>
      <c r="H2116" t="s">
        <v>256</v>
      </c>
      <c r="I2116" t="s">
        <v>79</v>
      </c>
      <c r="J2116" t="s">
        <v>41</v>
      </c>
      <c r="K2116" t="s">
        <v>79</v>
      </c>
      <c r="L2116" t="s">
        <v>45</v>
      </c>
      <c r="M2116" t="s">
        <v>267</v>
      </c>
      <c r="N2116" t="s">
        <v>268</v>
      </c>
      <c r="O2116" t="s">
        <v>289</v>
      </c>
      <c r="P2116" t="s">
        <v>290</v>
      </c>
      <c r="Q2116">
        <v>101055715</v>
      </c>
      <c r="R2116" t="s">
        <v>1116</v>
      </c>
      <c r="S2116" s="1">
        <v>44356</v>
      </c>
      <c r="T2116" t="s">
        <v>48</v>
      </c>
      <c r="U2116">
        <v>10142</v>
      </c>
      <c r="V2116">
        <v>10142</v>
      </c>
      <c r="W2116">
        <v>1</v>
      </c>
      <c r="X2116">
        <v>493712</v>
      </c>
      <c r="Y2116">
        <v>0</v>
      </c>
      <c r="Z2116" t="s">
        <v>49</v>
      </c>
      <c r="AC2116" s="3">
        <v>2028400</v>
      </c>
      <c r="AD2116">
        <v>0</v>
      </c>
      <c r="AE2116">
        <v>0</v>
      </c>
      <c r="AF2116" t="s">
        <v>56</v>
      </c>
      <c r="AH2116" t="s">
        <v>212</v>
      </c>
      <c r="AI2116" t="s">
        <v>52</v>
      </c>
      <c r="AK2116" t="s">
        <v>59</v>
      </c>
    </row>
    <row r="2117" spans="1:37" x14ac:dyDescent="0.25">
      <c r="A2117" t="s">
        <v>38</v>
      </c>
      <c r="B2117">
        <v>101054987</v>
      </c>
      <c r="C2117">
        <v>57494</v>
      </c>
      <c r="D2117">
        <v>57570</v>
      </c>
      <c r="E2117" s="1">
        <v>44349</v>
      </c>
      <c r="F2117" s="2">
        <v>22</v>
      </c>
      <c r="G2117" s="2">
        <f t="shared" si="33"/>
        <v>6</v>
      </c>
      <c r="H2117" t="s">
        <v>39</v>
      </c>
      <c r="I2117" t="s">
        <v>40</v>
      </c>
      <c r="J2117" t="s">
        <v>41</v>
      </c>
      <c r="K2117" t="s">
        <v>125</v>
      </c>
      <c r="L2117" t="s">
        <v>126</v>
      </c>
      <c r="M2117" t="s">
        <v>68</v>
      </c>
      <c r="N2117" t="s">
        <v>45</v>
      </c>
      <c r="O2117" t="s">
        <v>57</v>
      </c>
      <c r="P2117" t="s">
        <v>58</v>
      </c>
      <c r="Q2117">
        <v>101055716</v>
      </c>
      <c r="R2117">
        <v>98338</v>
      </c>
      <c r="S2117" s="1">
        <v>44356</v>
      </c>
      <c r="T2117" t="s">
        <v>48</v>
      </c>
      <c r="U2117">
        <v>35160</v>
      </c>
      <c r="V2117">
        <v>35220</v>
      </c>
      <c r="W2117">
        <v>1</v>
      </c>
      <c r="X2117">
        <v>294975</v>
      </c>
      <c r="Y2117">
        <v>26000</v>
      </c>
      <c r="Z2117" t="s">
        <v>49</v>
      </c>
      <c r="AC2117" s="3">
        <v>3340200</v>
      </c>
      <c r="AD2117">
        <v>0</v>
      </c>
      <c r="AE2117">
        <v>0</v>
      </c>
      <c r="AF2117" t="s">
        <v>50</v>
      </c>
      <c r="AH2117" t="s">
        <v>51</v>
      </c>
      <c r="AI2117" t="s">
        <v>52</v>
      </c>
      <c r="AK2117" t="s">
        <v>59</v>
      </c>
    </row>
    <row r="2118" spans="1:37" x14ac:dyDescent="0.25">
      <c r="A2118" t="s">
        <v>38</v>
      </c>
      <c r="B2118">
        <v>101054988</v>
      </c>
      <c r="C2118">
        <v>57495</v>
      </c>
      <c r="D2118">
        <v>57736</v>
      </c>
      <c r="E2118" s="1">
        <v>44349</v>
      </c>
      <c r="F2118" s="2">
        <v>22</v>
      </c>
      <c r="G2118" s="2">
        <f t="shared" si="33"/>
        <v>6</v>
      </c>
      <c r="H2118" t="s">
        <v>171</v>
      </c>
      <c r="I2118" t="s">
        <v>124</v>
      </c>
      <c r="J2118" t="s">
        <v>41</v>
      </c>
      <c r="K2118" t="s">
        <v>172</v>
      </c>
      <c r="L2118" t="s">
        <v>173</v>
      </c>
      <c r="M2118" t="s">
        <v>42</v>
      </c>
      <c r="N2118" t="s">
        <v>43</v>
      </c>
      <c r="O2118" t="s">
        <v>174</v>
      </c>
      <c r="P2118" t="s">
        <v>175</v>
      </c>
      <c r="Q2118">
        <v>101055717</v>
      </c>
      <c r="R2118">
        <v>80894</v>
      </c>
      <c r="S2118" s="1">
        <v>44359</v>
      </c>
      <c r="T2118" t="s">
        <v>48</v>
      </c>
      <c r="U2118">
        <v>31650</v>
      </c>
      <c r="V2118">
        <v>31650</v>
      </c>
      <c r="W2118">
        <v>1</v>
      </c>
      <c r="X2118">
        <v>429712</v>
      </c>
      <c r="Y2118">
        <v>0</v>
      </c>
      <c r="Z2118" t="s">
        <v>49</v>
      </c>
      <c r="AC2118" s="3">
        <v>638697</v>
      </c>
      <c r="AD2118">
        <v>0</v>
      </c>
      <c r="AE2118">
        <v>0</v>
      </c>
      <c r="AF2118" t="s">
        <v>56</v>
      </c>
      <c r="AH2118" t="s">
        <v>64</v>
      </c>
      <c r="AI2118" t="s">
        <v>52</v>
      </c>
      <c r="AK2118" t="s">
        <v>59</v>
      </c>
    </row>
    <row r="2119" spans="1:37" x14ac:dyDescent="0.25">
      <c r="A2119" t="s">
        <v>38</v>
      </c>
      <c r="B2119">
        <v>101054989</v>
      </c>
      <c r="C2119">
        <v>57496</v>
      </c>
      <c r="E2119" s="1">
        <v>44349</v>
      </c>
      <c r="F2119" s="2">
        <v>22</v>
      </c>
      <c r="G2119" s="2">
        <f t="shared" si="33"/>
        <v>6</v>
      </c>
      <c r="H2119" t="s">
        <v>204</v>
      </c>
      <c r="I2119" t="s">
        <v>40</v>
      </c>
      <c r="J2119" t="s">
        <v>41</v>
      </c>
      <c r="K2119" t="s">
        <v>68</v>
      </c>
      <c r="L2119" t="s">
        <v>45</v>
      </c>
      <c r="M2119" t="s">
        <v>44</v>
      </c>
      <c r="N2119" t="s">
        <v>45</v>
      </c>
      <c r="O2119" t="s">
        <v>240</v>
      </c>
      <c r="P2119" t="s">
        <v>241</v>
      </c>
      <c r="Q2119">
        <v>101055718</v>
      </c>
      <c r="R2119">
        <v>76525</v>
      </c>
      <c r="S2119" s="1">
        <v>44357</v>
      </c>
      <c r="T2119" t="s">
        <v>170</v>
      </c>
      <c r="U2119">
        <v>36190</v>
      </c>
      <c r="V2119">
        <v>36230</v>
      </c>
      <c r="W2119">
        <v>1</v>
      </c>
      <c r="X2119">
        <v>0</v>
      </c>
      <c r="Y2119">
        <v>0</v>
      </c>
      <c r="AC2119" s="3">
        <v>568545</v>
      </c>
      <c r="AD2119">
        <v>448500</v>
      </c>
      <c r="AE2119">
        <v>-21970</v>
      </c>
      <c r="AH2119" t="s">
        <v>51</v>
      </c>
      <c r="AI2119" t="s">
        <v>52</v>
      </c>
      <c r="AK2119" t="s">
        <v>59</v>
      </c>
    </row>
    <row r="2120" spans="1:37" x14ac:dyDescent="0.25">
      <c r="A2120" t="s">
        <v>38</v>
      </c>
      <c r="B2120">
        <v>101054990</v>
      </c>
      <c r="C2120">
        <v>57497</v>
      </c>
      <c r="E2120" s="1">
        <v>44349</v>
      </c>
      <c r="F2120" s="2">
        <v>22</v>
      </c>
      <c r="G2120" s="2">
        <f t="shared" si="33"/>
        <v>6</v>
      </c>
      <c r="H2120" t="s">
        <v>204</v>
      </c>
      <c r="I2120" t="s">
        <v>40</v>
      </c>
      <c r="J2120" t="s">
        <v>41</v>
      </c>
      <c r="K2120" t="s">
        <v>68</v>
      </c>
      <c r="L2120" t="s">
        <v>45</v>
      </c>
      <c r="M2120" t="s">
        <v>44</v>
      </c>
      <c r="N2120" t="s">
        <v>45</v>
      </c>
      <c r="O2120" t="s">
        <v>240</v>
      </c>
      <c r="P2120" t="s">
        <v>241</v>
      </c>
      <c r="Q2120">
        <v>101055719</v>
      </c>
      <c r="R2120">
        <v>76581</v>
      </c>
      <c r="S2120" s="1">
        <v>44357</v>
      </c>
      <c r="T2120" t="s">
        <v>170</v>
      </c>
      <c r="U2120">
        <v>35000</v>
      </c>
      <c r="V2120">
        <v>35030</v>
      </c>
      <c r="W2120">
        <v>1</v>
      </c>
      <c r="X2120">
        <v>0</v>
      </c>
      <c r="Y2120">
        <v>0</v>
      </c>
      <c r="AC2120" s="3">
        <v>549850</v>
      </c>
      <c r="AD2120">
        <v>448500</v>
      </c>
      <c r="AE2120">
        <v>-6500</v>
      </c>
      <c r="AH2120" t="s">
        <v>51</v>
      </c>
      <c r="AI2120" t="s">
        <v>52</v>
      </c>
      <c r="AK2120" t="s">
        <v>59</v>
      </c>
    </row>
    <row r="2121" spans="1:37" x14ac:dyDescent="0.25">
      <c r="A2121" t="s">
        <v>38</v>
      </c>
      <c r="B2121">
        <v>101054991</v>
      </c>
      <c r="C2121">
        <v>57498</v>
      </c>
      <c r="E2121" s="1">
        <v>44349</v>
      </c>
      <c r="F2121" s="2">
        <v>22</v>
      </c>
      <c r="G2121" s="2">
        <f t="shared" si="33"/>
        <v>6</v>
      </c>
      <c r="H2121" t="s">
        <v>204</v>
      </c>
      <c r="I2121" t="s">
        <v>40</v>
      </c>
      <c r="J2121" t="s">
        <v>41</v>
      </c>
      <c r="K2121" t="s">
        <v>68</v>
      </c>
      <c r="L2121" t="s">
        <v>45</v>
      </c>
      <c r="M2121" t="s">
        <v>44</v>
      </c>
      <c r="N2121" t="s">
        <v>45</v>
      </c>
      <c r="O2121" t="s">
        <v>549</v>
      </c>
      <c r="P2121" t="s">
        <v>550</v>
      </c>
      <c r="Q2121">
        <v>101055720</v>
      </c>
      <c r="R2121">
        <v>76484</v>
      </c>
      <c r="S2121" s="1">
        <v>44356</v>
      </c>
      <c r="T2121" t="s">
        <v>78</v>
      </c>
      <c r="U2121">
        <v>36040</v>
      </c>
      <c r="V2121">
        <v>36060</v>
      </c>
      <c r="W2121">
        <v>1</v>
      </c>
      <c r="X2121">
        <v>0</v>
      </c>
      <c r="Y2121">
        <v>0</v>
      </c>
      <c r="AC2121" s="3">
        <v>566188</v>
      </c>
      <c r="AD2121">
        <v>448500</v>
      </c>
      <c r="AE2121">
        <v>-20020</v>
      </c>
      <c r="AH2121" t="s">
        <v>51</v>
      </c>
      <c r="AI2121" t="s">
        <v>52</v>
      </c>
      <c r="AK2121" t="s">
        <v>59</v>
      </c>
    </row>
    <row r="2122" spans="1:37" x14ac:dyDescent="0.25">
      <c r="A2122" t="s">
        <v>38</v>
      </c>
      <c r="B2122">
        <v>101054992</v>
      </c>
      <c r="C2122">
        <v>57499</v>
      </c>
      <c r="E2122" s="1">
        <v>44349</v>
      </c>
      <c r="F2122" s="2">
        <v>22</v>
      </c>
      <c r="G2122" s="2">
        <f t="shared" si="33"/>
        <v>6</v>
      </c>
      <c r="H2122" t="s">
        <v>204</v>
      </c>
      <c r="I2122" t="s">
        <v>40</v>
      </c>
      <c r="J2122" t="s">
        <v>41</v>
      </c>
      <c r="K2122" t="s">
        <v>68</v>
      </c>
      <c r="L2122" t="s">
        <v>45</v>
      </c>
      <c r="M2122" t="s">
        <v>44</v>
      </c>
      <c r="N2122" t="s">
        <v>45</v>
      </c>
      <c r="O2122" t="s">
        <v>76</v>
      </c>
      <c r="P2122" t="s">
        <v>77</v>
      </c>
      <c r="Q2122">
        <v>101055721</v>
      </c>
      <c r="R2122">
        <v>943</v>
      </c>
      <c r="S2122" s="1">
        <v>44350</v>
      </c>
      <c r="T2122" t="s">
        <v>78</v>
      </c>
      <c r="U2122">
        <v>36700</v>
      </c>
      <c r="V2122">
        <v>36740</v>
      </c>
      <c r="W2122">
        <v>1</v>
      </c>
      <c r="X2122">
        <v>0</v>
      </c>
      <c r="Y2122">
        <v>0</v>
      </c>
      <c r="AC2122" s="3">
        <v>576557</v>
      </c>
      <c r="AD2122">
        <v>448500</v>
      </c>
      <c r="AE2122">
        <v>-28600</v>
      </c>
      <c r="AH2122" t="s">
        <v>51</v>
      </c>
      <c r="AI2122" t="s">
        <v>52</v>
      </c>
      <c r="AK2122" t="s">
        <v>59</v>
      </c>
    </row>
    <row r="2123" spans="1:37" x14ac:dyDescent="0.25">
      <c r="A2123" t="s">
        <v>38</v>
      </c>
      <c r="B2123">
        <v>101054993</v>
      </c>
      <c r="C2123">
        <v>57500</v>
      </c>
      <c r="D2123">
        <v>57600</v>
      </c>
      <c r="E2123" s="1">
        <v>44349</v>
      </c>
      <c r="F2123" s="2">
        <v>22</v>
      </c>
      <c r="G2123" s="2">
        <f t="shared" si="33"/>
        <v>6</v>
      </c>
      <c r="H2123" t="s">
        <v>204</v>
      </c>
      <c r="I2123" t="s">
        <v>40</v>
      </c>
      <c r="J2123" t="s">
        <v>41</v>
      </c>
      <c r="K2123" t="s">
        <v>68</v>
      </c>
      <c r="L2123" t="s">
        <v>45</v>
      </c>
      <c r="M2123" t="s">
        <v>44</v>
      </c>
      <c r="N2123" t="s">
        <v>45</v>
      </c>
      <c r="O2123" t="s">
        <v>65</v>
      </c>
      <c r="P2123" t="s">
        <v>66</v>
      </c>
      <c r="Q2123">
        <v>101055722</v>
      </c>
      <c r="R2123">
        <v>76528</v>
      </c>
      <c r="S2123" s="1">
        <v>44357</v>
      </c>
      <c r="T2123" t="s">
        <v>48</v>
      </c>
      <c r="U2123">
        <v>34890</v>
      </c>
      <c r="V2123">
        <v>34910</v>
      </c>
      <c r="W2123">
        <v>1</v>
      </c>
      <c r="X2123">
        <v>0</v>
      </c>
      <c r="Y2123">
        <v>25000</v>
      </c>
      <c r="Z2123" t="s">
        <v>49</v>
      </c>
      <c r="AC2123" s="3">
        <v>548122</v>
      </c>
      <c r="AD2123">
        <v>0</v>
      </c>
      <c r="AE2123">
        <v>0</v>
      </c>
      <c r="AF2123" t="s">
        <v>72</v>
      </c>
      <c r="AH2123" t="s">
        <v>51</v>
      </c>
      <c r="AI2123" t="s">
        <v>52</v>
      </c>
      <c r="AK2123" t="s">
        <v>59</v>
      </c>
    </row>
    <row r="2124" spans="1:37" x14ac:dyDescent="0.25">
      <c r="A2124" t="s">
        <v>38</v>
      </c>
      <c r="B2124">
        <v>101054994</v>
      </c>
      <c r="C2124">
        <v>57501</v>
      </c>
      <c r="D2124">
        <v>57553</v>
      </c>
      <c r="E2124" s="1">
        <v>44349</v>
      </c>
      <c r="F2124" s="2">
        <v>22</v>
      </c>
      <c r="G2124" s="2">
        <f t="shared" si="33"/>
        <v>6</v>
      </c>
      <c r="H2124" t="s">
        <v>256</v>
      </c>
      <c r="I2124" t="s">
        <v>79</v>
      </c>
      <c r="J2124" t="s">
        <v>41</v>
      </c>
      <c r="K2124" t="s">
        <v>79</v>
      </c>
      <c r="L2124" t="s">
        <v>45</v>
      </c>
      <c r="M2124" t="s">
        <v>262</v>
      </c>
      <c r="N2124" t="s">
        <v>263</v>
      </c>
      <c r="O2124" t="s">
        <v>275</v>
      </c>
      <c r="P2124" t="s">
        <v>276</v>
      </c>
      <c r="Q2124">
        <v>101055723</v>
      </c>
      <c r="R2124" t="s">
        <v>1117</v>
      </c>
      <c r="S2124" s="1">
        <v>44356</v>
      </c>
      <c r="T2124" t="s">
        <v>48</v>
      </c>
      <c r="U2124">
        <v>9966</v>
      </c>
      <c r="V2124">
        <v>10068</v>
      </c>
      <c r="W2124">
        <v>1</v>
      </c>
      <c r="X2124">
        <v>244373</v>
      </c>
      <c r="Y2124">
        <v>118708</v>
      </c>
      <c r="Z2124" t="s">
        <v>49</v>
      </c>
      <c r="AC2124" s="3">
        <v>1993200</v>
      </c>
      <c r="AD2124">
        <v>0</v>
      </c>
      <c r="AE2124">
        <v>0</v>
      </c>
      <c r="AF2124" t="s">
        <v>50</v>
      </c>
      <c r="AH2124" t="s">
        <v>212</v>
      </c>
      <c r="AI2124" t="s">
        <v>52</v>
      </c>
      <c r="AK2124" t="s">
        <v>59</v>
      </c>
    </row>
    <row r="2125" spans="1:37" x14ac:dyDescent="0.25">
      <c r="A2125" t="s">
        <v>38</v>
      </c>
      <c r="B2125">
        <v>101054995</v>
      </c>
      <c r="C2125">
        <v>57502</v>
      </c>
      <c r="D2125">
        <v>57548</v>
      </c>
      <c r="E2125" s="1">
        <v>44349</v>
      </c>
      <c r="F2125" s="2">
        <v>22</v>
      </c>
      <c r="G2125" s="2">
        <f t="shared" si="33"/>
        <v>6</v>
      </c>
      <c r="H2125" t="s">
        <v>256</v>
      </c>
      <c r="I2125" t="s">
        <v>79</v>
      </c>
      <c r="J2125" t="s">
        <v>41</v>
      </c>
      <c r="K2125" t="s">
        <v>79</v>
      </c>
      <c r="L2125" t="s">
        <v>45</v>
      </c>
      <c r="M2125" t="s">
        <v>319</v>
      </c>
      <c r="N2125" t="s">
        <v>285</v>
      </c>
      <c r="O2125" t="s">
        <v>280</v>
      </c>
      <c r="P2125" t="s">
        <v>287</v>
      </c>
      <c r="Q2125">
        <v>101055724</v>
      </c>
      <c r="R2125" t="s">
        <v>1118</v>
      </c>
      <c r="S2125" s="1">
        <v>44356</v>
      </c>
      <c r="T2125" t="s">
        <v>48</v>
      </c>
      <c r="U2125">
        <v>10100</v>
      </c>
      <c r="V2125">
        <v>10097</v>
      </c>
      <c r="W2125">
        <v>1</v>
      </c>
      <c r="X2125">
        <v>221080</v>
      </c>
      <c r="Y2125">
        <v>0</v>
      </c>
      <c r="Z2125" t="s">
        <v>49</v>
      </c>
      <c r="AC2125" s="3">
        <v>1442179</v>
      </c>
      <c r="AD2125">
        <v>0</v>
      </c>
      <c r="AE2125">
        <v>0</v>
      </c>
      <c r="AF2125" t="s">
        <v>56</v>
      </c>
      <c r="AH2125" t="s">
        <v>212</v>
      </c>
      <c r="AI2125" t="s">
        <v>52</v>
      </c>
      <c r="AK2125" t="s">
        <v>59</v>
      </c>
    </row>
    <row r="2126" spans="1:37" x14ac:dyDescent="0.25">
      <c r="A2126" t="s">
        <v>38</v>
      </c>
      <c r="B2126">
        <v>101054996</v>
      </c>
      <c r="C2126">
        <v>57503</v>
      </c>
      <c r="D2126">
        <v>57547</v>
      </c>
      <c r="E2126" s="1">
        <v>44349</v>
      </c>
      <c r="F2126" s="2">
        <v>22</v>
      </c>
      <c r="G2126" s="2">
        <f t="shared" si="33"/>
        <v>6</v>
      </c>
      <c r="H2126" t="s">
        <v>256</v>
      </c>
      <c r="I2126" t="s">
        <v>79</v>
      </c>
      <c r="J2126" t="s">
        <v>41</v>
      </c>
      <c r="K2126" t="s">
        <v>79</v>
      </c>
      <c r="L2126" t="s">
        <v>45</v>
      </c>
      <c r="M2126" t="s">
        <v>319</v>
      </c>
      <c r="N2126" t="s">
        <v>268</v>
      </c>
      <c r="O2126" t="s">
        <v>259</v>
      </c>
      <c r="P2126" t="s">
        <v>260</v>
      </c>
      <c r="Q2126">
        <v>101055725</v>
      </c>
      <c r="R2126" t="s">
        <v>1119</v>
      </c>
      <c r="S2126" s="1">
        <v>44356</v>
      </c>
      <c r="T2126" t="s">
        <v>48</v>
      </c>
      <c r="U2126">
        <v>10055</v>
      </c>
      <c r="V2126">
        <v>10070</v>
      </c>
      <c r="W2126">
        <v>1</v>
      </c>
      <c r="X2126">
        <v>429712</v>
      </c>
      <c r="Y2126">
        <v>43000</v>
      </c>
      <c r="Z2126" t="s">
        <v>49</v>
      </c>
      <c r="AC2126" s="3">
        <v>2011000</v>
      </c>
      <c r="AD2126">
        <v>0</v>
      </c>
      <c r="AE2126">
        <v>0</v>
      </c>
      <c r="AF2126" t="s">
        <v>50</v>
      </c>
      <c r="AH2126" t="s">
        <v>212</v>
      </c>
      <c r="AI2126" t="s">
        <v>52</v>
      </c>
      <c r="AK2126" t="s">
        <v>59</v>
      </c>
    </row>
    <row r="2127" spans="1:37" x14ac:dyDescent="0.25">
      <c r="A2127" t="s">
        <v>38</v>
      </c>
      <c r="B2127">
        <v>101054997</v>
      </c>
      <c r="C2127">
        <v>57504</v>
      </c>
      <c r="D2127">
        <v>57515</v>
      </c>
      <c r="E2127" s="1">
        <v>44349</v>
      </c>
      <c r="F2127" s="2">
        <v>22</v>
      </c>
      <c r="G2127" s="2">
        <f t="shared" si="33"/>
        <v>6</v>
      </c>
      <c r="H2127" t="s">
        <v>94</v>
      </c>
      <c r="I2127" t="s">
        <v>95</v>
      </c>
      <c r="J2127" t="s">
        <v>41</v>
      </c>
      <c r="K2127" t="s">
        <v>96</v>
      </c>
      <c r="L2127" t="s">
        <v>97</v>
      </c>
      <c r="M2127" t="s">
        <v>98</v>
      </c>
      <c r="N2127" t="s">
        <v>45</v>
      </c>
      <c r="O2127" t="s">
        <v>379</v>
      </c>
      <c r="P2127" t="s">
        <v>380</v>
      </c>
      <c r="Q2127">
        <v>101055726</v>
      </c>
      <c r="R2127">
        <v>520284</v>
      </c>
      <c r="S2127" s="1">
        <v>44355</v>
      </c>
      <c r="T2127" t="s">
        <v>48</v>
      </c>
      <c r="U2127">
        <v>33460</v>
      </c>
      <c r="V2127">
        <v>33760</v>
      </c>
      <c r="W2127">
        <v>1</v>
      </c>
      <c r="X2127">
        <v>1078648</v>
      </c>
      <c r="Y2127">
        <v>0</v>
      </c>
      <c r="Z2127" t="s">
        <v>49</v>
      </c>
      <c r="AC2127" s="3">
        <v>4517100</v>
      </c>
      <c r="AD2127">
        <v>0</v>
      </c>
      <c r="AE2127">
        <v>0</v>
      </c>
      <c r="AF2127" t="s">
        <v>56</v>
      </c>
      <c r="AH2127" t="s">
        <v>87</v>
      </c>
      <c r="AI2127" t="s">
        <v>52</v>
      </c>
      <c r="AK2127" t="s">
        <v>59</v>
      </c>
    </row>
    <row r="2128" spans="1:37" x14ac:dyDescent="0.25">
      <c r="A2128" t="s">
        <v>38</v>
      </c>
      <c r="B2128">
        <v>101054998</v>
      </c>
      <c r="C2128">
        <v>57505</v>
      </c>
      <c r="D2128">
        <v>57546</v>
      </c>
      <c r="E2128" s="1">
        <v>44349</v>
      </c>
      <c r="F2128" s="2">
        <v>22</v>
      </c>
      <c r="G2128" s="2">
        <f t="shared" si="33"/>
        <v>6</v>
      </c>
      <c r="H2128" t="s">
        <v>256</v>
      </c>
      <c r="I2128" t="s">
        <v>79</v>
      </c>
      <c r="J2128" t="s">
        <v>41</v>
      </c>
      <c r="K2128" t="s">
        <v>79</v>
      </c>
      <c r="L2128" t="s">
        <v>45</v>
      </c>
      <c r="M2128" t="s">
        <v>383</v>
      </c>
      <c r="N2128" t="s">
        <v>285</v>
      </c>
      <c r="O2128" t="s">
        <v>298</v>
      </c>
      <c r="P2128" t="s">
        <v>299</v>
      </c>
      <c r="Q2128">
        <v>101055727</v>
      </c>
      <c r="R2128" t="s">
        <v>1120</v>
      </c>
      <c r="S2128" s="1">
        <v>44356</v>
      </c>
      <c r="T2128" t="s">
        <v>48</v>
      </c>
      <c r="U2128">
        <v>10103</v>
      </c>
      <c r="V2128">
        <v>10102</v>
      </c>
      <c r="W2128">
        <v>1</v>
      </c>
      <c r="X2128">
        <v>221080</v>
      </c>
      <c r="Y2128">
        <v>0</v>
      </c>
      <c r="Z2128" t="s">
        <v>49</v>
      </c>
      <c r="AC2128" s="3">
        <v>1442607</v>
      </c>
      <c r="AD2128">
        <v>0</v>
      </c>
      <c r="AE2128">
        <v>0</v>
      </c>
      <c r="AF2128" t="s">
        <v>56</v>
      </c>
      <c r="AH2128" t="s">
        <v>212</v>
      </c>
      <c r="AI2128" t="s">
        <v>52</v>
      </c>
      <c r="AK2128" t="s">
        <v>59</v>
      </c>
    </row>
    <row r="2129" spans="1:37" x14ac:dyDescent="0.25">
      <c r="A2129" t="s">
        <v>38</v>
      </c>
      <c r="B2129">
        <v>101054999</v>
      </c>
      <c r="C2129">
        <v>57506</v>
      </c>
      <c r="D2129">
        <v>57535</v>
      </c>
      <c r="E2129" s="1">
        <v>44349</v>
      </c>
      <c r="F2129" s="2">
        <v>22</v>
      </c>
      <c r="G2129" s="2">
        <f t="shared" si="33"/>
        <v>6</v>
      </c>
      <c r="H2129" t="s">
        <v>256</v>
      </c>
      <c r="I2129" t="s">
        <v>79</v>
      </c>
      <c r="J2129" t="s">
        <v>41</v>
      </c>
      <c r="K2129" t="s">
        <v>79</v>
      </c>
      <c r="L2129" t="s">
        <v>45</v>
      </c>
      <c r="M2129" t="s">
        <v>257</v>
      </c>
      <c r="N2129" t="s">
        <v>268</v>
      </c>
      <c r="O2129" t="s">
        <v>366</v>
      </c>
      <c r="P2129" t="s">
        <v>367</v>
      </c>
      <c r="Q2129">
        <v>101055728</v>
      </c>
      <c r="R2129" t="s">
        <v>1121</v>
      </c>
      <c r="S2129" s="1">
        <v>44356</v>
      </c>
      <c r="T2129" t="s">
        <v>48</v>
      </c>
      <c r="U2129">
        <v>10098</v>
      </c>
      <c r="V2129">
        <v>10101</v>
      </c>
      <c r="W2129">
        <v>1</v>
      </c>
      <c r="X2129">
        <v>429712</v>
      </c>
      <c r="Y2129">
        <v>0</v>
      </c>
      <c r="Z2129" t="s">
        <v>49</v>
      </c>
      <c r="AC2129" s="3">
        <v>2019600</v>
      </c>
      <c r="AD2129">
        <v>0</v>
      </c>
      <c r="AE2129">
        <v>0</v>
      </c>
      <c r="AF2129" t="s">
        <v>56</v>
      </c>
      <c r="AH2129" t="s">
        <v>212</v>
      </c>
      <c r="AI2129" t="s">
        <v>52</v>
      </c>
      <c r="AK2129" t="s">
        <v>59</v>
      </c>
    </row>
    <row r="2130" spans="1:37" x14ac:dyDescent="0.25">
      <c r="A2130" t="s">
        <v>38</v>
      </c>
      <c r="B2130">
        <v>101055000</v>
      </c>
      <c r="C2130">
        <v>57507</v>
      </c>
      <c r="D2130">
        <v>57497</v>
      </c>
      <c r="E2130" s="1">
        <v>44349</v>
      </c>
      <c r="F2130" s="2">
        <v>22</v>
      </c>
      <c r="G2130" s="2">
        <f t="shared" si="33"/>
        <v>6</v>
      </c>
      <c r="H2130" t="s">
        <v>39</v>
      </c>
      <c r="I2130" t="s">
        <v>179</v>
      </c>
      <c r="J2130" t="s">
        <v>41</v>
      </c>
      <c r="K2130" t="s">
        <v>356</v>
      </c>
      <c r="L2130" t="s">
        <v>357</v>
      </c>
      <c r="M2130" t="s">
        <v>179</v>
      </c>
      <c r="N2130" t="s">
        <v>182</v>
      </c>
      <c r="O2130" t="s">
        <v>347</v>
      </c>
      <c r="P2130" t="s">
        <v>350</v>
      </c>
      <c r="Q2130">
        <v>101055729</v>
      </c>
      <c r="R2130">
        <v>3343</v>
      </c>
      <c r="S2130" s="1">
        <v>44355</v>
      </c>
      <c r="T2130" t="s">
        <v>48</v>
      </c>
      <c r="U2130">
        <v>34490</v>
      </c>
      <c r="V2130">
        <v>34500</v>
      </c>
      <c r="W2130">
        <v>1</v>
      </c>
      <c r="X2130">
        <v>366800</v>
      </c>
      <c r="Y2130">
        <v>116000</v>
      </c>
      <c r="Z2130" t="s">
        <v>49</v>
      </c>
      <c r="AC2130" s="3">
        <v>1276500</v>
      </c>
      <c r="AD2130">
        <v>0</v>
      </c>
      <c r="AE2130">
        <v>0</v>
      </c>
      <c r="AF2130" t="s">
        <v>50</v>
      </c>
      <c r="AH2130" t="s">
        <v>185</v>
      </c>
      <c r="AI2130" t="s">
        <v>52</v>
      </c>
      <c r="AK2130" t="s">
        <v>59</v>
      </c>
    </row>
    <row r="2131" spans="1:37" x14ac:dyDescent="0.25">
      <c r="A2131" t="s">
        <v>38</v>
      </c>
      <c r="B2131">
        <v>101055001</v>
      </c>
      <c r="C2131">
        <v>57508</v>
      </c>
      <c r="D2131">
        <v>57406</v>
      </c>
      <c r="E2131" s="1">
        <v>44349</v>
      </c>
      <c r="F2131" s="2">
        <v>22</v>
      </c>
      <c r="G2131" s="2">
        <f t="shared" si="33"/>
        <v>6</v>
      </c>
      <c r="H2131" t="s">
        <v>256</v>
      </c>
      <c r="I2131" t="s">
        <v>79</v>
      </c>
      <c r="J2131" t="s">
        <v>41</v>
      </c>
      <c r="K2131" t="s">
        <v>79</v>
      </c>
      <c r="L2131" t="s">
        <v>45</v>
      </c>
      <c r="M2131" t="s">
        <v>257</v>
      </c>
      <c r="N2131" t="s">
        <v>268</v>
      </c>
      <c r="O2131" t="s">
        <v>264</v>
      </c>
      <c r="P2131" t="s">
        <v>265</v>
      </c>
      <c r="Q2131">
        <v>101055730</v>
      </c>
      <c r="R2131" t="s">
        <v>1122</v>
      </c>
      <c r="S2131" s="1">
        <v>44350</v>
      </c>
      <c r="T2131" t="s">
        <v>48</v>
      </c>
      <c r="U2131">
        <v>10061</v>
      </c>
      <c r="V2131">
        <v>10072</v>
      </c>
      <c r="W2131">
        <v>1</v>
      </c>
      <c r="X2131">
        <v>429712</v>
      </c>
      <c r="Y2131">
        <v>0</v>
      </c>
      <c r="Z2131" t="s">
        <v>49</v>
      </c>
      <c r="AC2131" s="3">
        <v>2012200</v>
      </c>
      <c r="AD2131">
        <v>0</v>
      </c>
      <c r="AE2131">
        <v>0</v>
      </c>
      <c r="AF2131" t="s">
        <v>56</v>
      </c>
      <c r="AH2131" t="s">
        <v>212</v>
      </c>
      <c r="AI2131" t="s">
        <v>52</v>
      </c>
      <c r="AK2131" t="s">
        <v>59</v>
      </c>
    </row>
    <row r="2132" spans="1:37" x14ac:dyDescent="0.25">
      <c r="A2132" t="s">
        <v>38</v>
      </c>
      <c r="B2132">
        <v>101055002</v>
      </c>
      <c r="C2132">
        <v>57509</v>
      </c>
      <c r="D2132">
        <v>57601</v>
      </c>
      <c r="E2132" s="1">
        <v>44349</v>
      </c>
      <c r="F2132" s="2">
        <v>22</v>
      </c>
      <c r="G2132" s="2">
        <f t="shared" si="33"/>
        <v>6</v>
      </c>
      <c r="H2132" t="s">
        <v>204</v>
      </c>
      <c r="I2132" t="s">
        <v>40</v>
      </c>
      <c r="J2132" t="s">
        <v>41</v>
      </c>
      <c r="K2132" t="s">
        <v>68</v>
      </c>
      <c r="L2132" t="s">
        <v>45</v>
      </c>
      <c r="M2132" t="s">
        <v>44</v>
      </c>
      <c r="N2132" t="s">
        <v>45</v>
      </c>
      <c r="O2132" t="s">
        <v>65</v>
      </c>
      <c r="P2132" t="s">
        <v>66</v>
      </c>
      <c r="Q2132">
        <v>101055731</v>
      </c>
      <c r="R2132">
        <v>76502</v>
      </c>
      <c r="S2132" s="1">
        <v>44357</v>
      </c>
      <c r="T2132" t="s">
        <v>48</v>
      </c>
      <c r="U2132">
        <v>34790</v>
      </c>
      <c r="V2132">
        <v>34800</v>
      </c>
      <c r="W2132">
        <v>1</v>
      </c>
      <c r="X2132">
        <v>0</v>
      </c>
      <c r="Y2132">
        <v>10000</v>
      </c>
      <c r="Z2132" t="s">
        <v>49</v>
      </c>
      <c r="AC2132" s="3">
        <v>546551</v>
      </c>
      <c r="AD2132">
        <v>0</v>
      </c>
      <c r="AE2132">
        <v>0</v>
      </c>
      <c r="AF2132" t="s">
        <v>72</v>
      </c>
      <c r="AH2132" t="s">
        <v>51</v>
      </c>
      <c r="AI2132" t="s">
        <v>52</v>
      </c>
      <c r="AK2132" t="s">
        <v>59</v>
      </c>
    </row>
    <row r="2133" spans="1:37" x14ac:dyDescent="0.25">
      <c r="A2133" t="s">
        <v>38</v>
      </c>
      <c r="B2133">
        <v>101055003</v>
      </c>
      <c r="C2133">
        <v>57510</v>
      </c>
      <c r="D2133">
        <v>57513</v>
      </c>
      <c r="E2133" s="1">
        <v>44349</v>
      </c>
      <c r="F2133" s="2">
        <v>22</v>
      </c>
      <c r="G2133" s="2">
        <f t="shared" si="33"/>
        <v>6</v>
      </c>
      <c r="H2133" t="s">
        <v>204</v>
      </c>
      <c r="I2133" t="s">
        <v>40</v>
      </c>
      <c r="J2133" t="s">
        <v>41</v>
      </c>
      <c r="K2133" t="s">
        <v>68</v>
      </c>
      <c r="L2133" t="s">
        <v>45</v>
      </c>
      <c r="M2133" t="s">
        <v>44</v>
      </c>
      <c r="N2133" t="s">
        <v>45</v>
      </c>
      <c r="O2133" t="s">
        <v>529</v>
      </c>
      <c r="P2133" t="s">
        <v>349</v>
      </c>
      <c r="Q2133">
        <v>101055732</v>
      </c>
      <c r="R2133">
        <v>76511</v>
      </c>
      <c r="S2133" s="1">
        <v>44355</v>
      </c>
      <c r="T2133" t="s">
        <v>48</v>
      </c>
      <c r="U2133">
        <v>32480</v>
      </c>
      <c r="V2133">
        <v>32480</v>
      </c>
      <c r="W2133">
        <v>1</v>
      </c>
      <c r="X2133">
        <v>0</v>
      </c>
      <c r="Y2133">
        <v>10000</v>
      </c>
      <c r="Z2133" t="s">
        <v>49</v>
      </c>
      <c r="AC2133" s="3">
        <v>510261</v>
      </c>
      <c r="AD2133">
        <v>0</v>
      </c>
      <c r="AE2133">
        <v>0</v>
      </c>
      <c r="AF2133" t="s">
        <v>72</v>
      </c>
      <c r="AH2133" t="s">
        <v>51</v>
      </c>
      <c r="AI2133" t="s">
        <v>52</v>
      </c>
      <c r="AK2133" t="s">
        <v>59</v>
      </c>
    </row>
    <row r="2134" spans="1:37" x14ac:dyDescent="0.25">
      <c r="A2134" t="s">
        <v>38</v>
      </c>
      <c r="B2134">
        <v>101055004</v>
      </c>
      <c r="C2134">
        <v>57511</v>
      </c>
      <c r="D2134">
        <v>57536</v>
      </c>
      <c r="E2134" s="1">
        <v>44349</v>
      </c>
      <c r="F2134" s="2">
        <v>22</v>
      </c>
      <c r="G2134" s="2">
        <f t="shared" si="33"/>
        <v>6</v>
      </c>
      <c r="H2134" t="s">
        <v>256</v>
      </c>
      <c r="I2134" t="s">
        <v>79</v>
      </c>
      <c r="J2134" t="s">
        <v>41</v>
      </c>
      <c r="K2134" t="s">
        <v>79</v>
      </c>
      <c r="L2134" t="s">
        <v>45</v>
      </c>
      <c r="M2134" t="s">
        <v>257</v>
      </c>
      <c r="N2134" t="s">
        <v>268</v>
      </c>
      <c r="O2134" t="s">
        <v>353</v>
      </c>
      <c r="P2134" t="s">
        <v>354</v>
      </c>
      <c r="Q2134">
        <v>101055733</v>
      </c>
      <c r="R2134" t="s">
        <v>1123</v>
      </c>
      <c r="S2134" s="1">
        <v>44356</v>
      </c>
      <c r="T2134" t="s">
        <v>48</v>
      </c>
      <c r="U2134">
        <v>10090</v>
      </c>
      <c r="V2134">
        <v>10104</v>
      </c>
      <c r="W2134">
        <v>1</v>
      </c>
      <c r="X2134">
        <v>429712</v>
      </c>
      <c r="Y2134">
        <v>0</v>
      </c>
      <c r="Z2134" t="s">
        <v>49</v>
      </c>
      <c r="AC2134" s="3">
        <v>2018000</v>
      </c>
      <c r="AD2134">
        <v>0</v>
      </c>
      <c r="AE2134">
        <v>0</v>
      </c>
      <c r="AF2134" t="s">
        <v>56</v>
      </c>
      <c r="AH2134" t="s">
        <v>212</v>
      </c>
      <c r="AI2134" t="s">
        <v>52</v>
      </c>
      <c r="AK2134" t="s">
        <v>59</v>
      </c>
    </row>
    <row r="2135" spans="1:37" x14ac:dyDescent="0.25">
      <c r="A2135" t="s">
        <v>38</v>
      </c>
      <c r="B2135">
        <v>101055005</v>
      </c>
      <c r="C2135">
        <v>57512</v>
      </c>
      <c r="D2135">
        <v>57604</v>
      </c>
      <c r="E2135" s="1">
        <v>44349</v>
      </c>
      <c r="F2135" s="2">
        <v>22</v>
      </c>
      <c r="G2135" s="2">
        <f t="shared" si="33"/>
        <v>6</v>
      </c>
      <c r="H2135" t="s">
        <v>171</v>
      </c>
      <c r="I2135" t="s">
        <v>124</v>
      </c>
      <c r="J2135" t="s">
        <v>41</v>
      </c>
      <c r="K2135" t="s">
        <v>570</v>
      </c>
      <c r="L2135" t="s">
        <v>571</v>
      </c>
      <c r="M2135" t="s">
        <v>42</v>
      </c>
      <c r="N2135" t="s">
        <v>43</v>
      </c>
      <c r="O2135" t="s">
        <v>176</v>
      </c>
      <c r="P2135" t="s">
        <v>177</v>
      </c>
      <c r="Q2135">
        <v>101055734</v>
      </c>
      <c r="R2135">
        <v>81079</v>
      </c>
      <c r="S2135" s="1">
        <v>44357</v>
      </c>
      <c r="T2135" t="s">
        <v>48</v>
      </c>
      <c r="U2135">
        <v>31140</v>
      </c>
      <c r="V2135">
        <v>31140</v>
      </c>
      <c r="W2135">
        <v>1</v>
      </c>
      <c r="X2135">
        <v>200792</v>
      </c>
      <c r="Y2135">
        <v>0</v>
      </c>
      <c r="Z2135" t="s">
        <v>49</v>
      </c>
      <c r="AC2135" s="3">
        <v>800298</v>
      </c>
      <c r="AD2135">
        <v>0</v>
      </c>
      <c r="AE2135">
        <v>0</v>
      </c>
      <c r="AF2135" t="s">
        <v>56</v>
      </c>
      <c r="AH2135" t="s">
        <v>64</v>
      </c>
      <c r="AI2135" t="s">
        <v>52</v>
      </c>
      <c r="AK2135" t="s">
        <v>59</v>
      </c>
    </row>
    <row r="2136" spans="1:37" x14ac:dyDescent="0.25">
      <c r="A2136" t="s">
        <v>38</v>
      </c>
      <c r="B2136">
        <v>101055006</v>
      </c>
      <c r="C2136">
        <v>57513</v>
      </c>
      <c r="D2136">
        <v>57514</v>
      </c>
      <c r="E2136" s="1">
        <v>44349</v>
      </c>
      <c r="F2136" s="2">
        <v>22</v>
      </c>
      <c r="G2136" s="2">
        <f t="shared" si="33"/>
        <v>6</v>
      </c>
      <c r="H2136" t="s">
        <v>204</v>
      </c>
      <c r="I2136" t="s">
        <v>40</v>
      </c>
      <c r="J2136" t="s">
        <v>41</v>
      </c>
      <c r="K2136" t="s">
        <v>68</v>
      </c>
      <c r="L2136" t="s">
        <v>45</v>
      </c>
      <c r="M2136" t="s">
        <v>44</v>
      </c>
      <c r="N2136" t="s">
        <v>45</v>
      </c>
      <c r="O2136" t="s">
        <v>529</v>
      </c>
      <c r="P2136" t="s">
        <v>349</v>
      </c>
      <c r="Q2136">
        <v>101055735</v>
      </c>
      <c r="R2136">
        <v>76539</v>
      </c>
      <c r="S2136" s="1">
        <v>44355</v>
      </c>
      <c r="T2136" t="s">
        <v>48</v>
      </c>
      <c r="U2136">
        <v>36500</v>
      </c>
      <c r="V2136">
        <v>36500</v>
      </c>
      <c r="W2136">
        <v>1</v>
      </c>
      <c r="X2136">
        <v>0</v>
      </c>
      <c r="Y2136">
        <v>0</v>
      </c>
      <c r="AC2136" s="3">
        <v>573415</v>
      </c>
      <c r="AD2136">
        <v>0</v>
      </c>
      <c r="AE2136">
        <v>0</v>
      </c>
      <c r="AH2136" t="s">
        <v>51</v>
      </c>
      <c r="AI2136" t="s">
        <v>52</v>
      </c>
      <c r="AK2136" t="s">
        <v>59</v>
      </c>
    </row>
    <row r="2137" spans="1:37" x14ac:dyDescent="0.25">
      <c r="A2137" t="s">
        <v>38</v>
      </c>
      <c r="B2137">
        <v>101055007</v>
      </c>
      <c r="C2137">
        <v>57514</v>
      </c>
      <c r="D2137">
        <v>57502</v>
      </c>
      <c r="E2137" s="1">
        <v>44349</v>
      </c>
      <c r="F2137" s="2">
        <v>22</v>
      </c>
      <c r="G2137" s="2">
        <f t="shared" si="33"/>
        <v>6</v>
      </c>
      <c r="H2137" t="s">
        <v>39</v>
      </c>
      <c r="I2137" t="s">
        <v>179</v>
      </c>
      <c r="J2137" t="s">
        <v>41</v>
      </c>
      <c r="K2137" t="s">
        <v>356</v>
      </c>
      <c r="L2137" t="s">
        <v>357</v>
      </c>
      <c r="M2137" t="s">
        <v>179</v>
      </c>
      <c r="N2137" t="s">
        <v>182</v>
      </c>
      <c r="O2137" t="s">
        <v>198</v>
      </c>
      <c r="P2137" t="s">
        <v>199</v>
      </c>
      <c r="Q2137">
        <v>101055736</v>
      </c>
      <c r="R2137">
        <v>3306</v>
      </c>
      <c r="S2137" s="1">
        <v>44355</v>
      </c>
      <c r="T2137" t="s">
        <v>48</v>
      </c>
      <c r="U2137">
        <v>34360</v>
      </c>
      <c r="V2137">
        <v>34340</v>
      </c>
      <c r="W2137">
        <v>1</v>
      </c>
      <c r="X2137">
        <v>366800</v>
      </c>
      <c r="Y2137">
        <v>0</v>
      </c>
      <c r="Z2137" t="s">
        <v>49</v>
      </c>
      <c r="AC2137" s="3">
        <v>1270580</v>
      </c>
      <c r="AD2137">
        <v>0</v>
      </c>
      <c r="AE2137">
        <v>0</v>
      </c>
      <c r="AF2137" t="s">
        <v>56</v>
      </c>
      <c r="AH2137" t="s">
        <v>185</v>
      </c>
      <c r="AI2137" t="s">
        <v>52</v>
      </c>
      <c r="AK2137" t="s">
        <v>59</v>
      </c>
    </row>
    <row r="2138" spans="1:37" x14ac:dyDescent="0.25">
      <c r="A2138" t="s">
        <v>38</v>
      </c>
      <c r="B2138">
        <v>101055008</v>
      </c>
      <c r="C2138">
        <v>57515</v>
      </c>
      <c r="D2138">
        <v>57554</v>
      </c>
      <c r="E2138" s="1">
        <v>44349</v>
      </c>
      <c r="F2138" s="2">
        <v>22</v>
      </c>
      <c r="G2138" s="2">
        <f t="shared" si="33"/>
        <v>6</v>
      </c>
      <c r="H2138" t="s">
        <v>256</v>
      </c>
      <c r="I2138" t="s">
        <v>79</v>
      </c>
      <c r="J2138" t="s">
        <v>41</v>
      </c>
      <c r="K2138" t="s">
        <v>79</v>
      </c>
      <c r="L2138" t="s">
        <v>45</v>
      </c>
      <c r="M2138" t="s">
        <v>262</v>
      </c>
      <c r="N2138" t="s">
        <v>263</v>
      </c>
      <c r="O2138" t="s">
        <v>406</v>
      </c>
      <c r="P2138" t="s">
        <v>407</v>
      </c>
      <c r="Q2138">
        <v>101055737</v>
      </c>
      <c r="R2138" t="s">
        <v>1124</v>
      </c>
      <c r="S2138" s="1">
        <v>44356</v>
      </c>
      <c r="T2138" t="s">
        <v>48</v>
      </c>
      <c r="U2138">
        <v>10011</v>
      </c>
      <c r="V2138">
        <v>10088</v>
      </c>
      <c r="W2138">
        <v>1</v>
      </c>
      <c r="X2138">
        <v>244373</v>
      </c>
      <c r="Y2138">
        <v>58000</v>
      </c>
      <c r="Z2138" t="s">
        <v>49</v>
      </c>
      <c r="AC2138" s="3">
        <v>2002200</v>
      </c>
      <c r="AD2138">
        <v>0</v>
      </c>
      <c r="AE2138">
        <v>0</v>
      </c>
      <c r="AF2138" t="s">
        <v>50</v>
      </c>
      <c r="AH2138" t="s">
        <v>212</v>
      </c>
      <c r="AI2138" t="s">
        <v>52</v>
      </c>
      <c r="AK2138" t="s">
        <v>59</v>
      </c>
    </row>
    <row r="2139" spans="1:37" x14ac:dyDescent="0.25">
      <c r="A2139" t="s">
        <v>38</v>
      </c>
      <c r="B2139">
        <v>101055009</v>
      </c>
      <c r="C2139">
        <v>57516</v>
      </c>
      <c r="D2139">
        <v>57499</v>
      </c>
      <c r="E2139" s="1">
        <v>44349</v>
      </c>
      <c r="F2139" s="2">
        <v>22</v>
      </c>
      <c r="G2139" s="2">
        <f t="shared" si="33"/>
        <v>6</v>
      </c>
      <c r="H2139" t="s">
        <v>39</v>
      </c>
      <c r="I2139" t="s">
        <v>179</v>
      </c>
      <c r="J2139" t="s">
        <v>41</v>
      </c>
      <c r="K2139" t="s">
        <v>356</v>
      </c>
      <c r="L2139" t="s">
        <v>357</v>
      </c>
      <c r="M2139" t="s">
        <v>179</v>
      </c>
      <c r="N2139" t="s">
        <v>182</v>
      </c>
      <c r="O2139" t="s">
        <v>194</v>
      </c>
      <c r="P2139" t="s">
        <v>195</v>
      </c>
      <c r="Q2139">
        <v>101055738</v>
      </c>
      <c r="R2139">
        <v>3324</v>
      </c>
      <c r="S2139" s="1">
        <v>44355</v>
      </c>
      <c r="T2139" t="s">
        <v>48</v>
      </c>
      <c r="U2139">
        <v>34510</v>
      </c>
      <c r="V2139">
        <v>34440</v>
      </c>
      <c r="W2139">
        <v>1</v>
      </c>
      <c r="X2139">
        <v>366800</v>
      </c>
      <c r="Y2139">
        <v>0</v>
      </c>
      <c r="Z2139" t="s">
        <v>49</v>
      </c>
      <c r="AC2139" s="3">
        <v>1274280</v>
      </c>
      <c r="AD2139">
        <v>0</v>
      </c>
      <c r="AE2139">
        <v>0</v>
      </c>
      <c r="AF2139" t="s">
        <v>56</v>
      </c>
      <c r="AH2139" t="s">
        <v>185</v>
      </c>
      <c r="AI2139" t="s">
        <v>52</v>
      </c>
      <c r="AK2139" t="s">
        <v>59</v>
      </c>
    </row>
    <row r="2140" spans="1:37" x14ac:dyDescent="0.25">
      <c r="A2140" t="s">
        <v>38</v>
      </c>
      <c r="B2140">
        <v>101055010</v>
      </c>
      <c r="C2140">
        <v>57517</v>
      </c>
      <c r="D2140">
        <v>57498</v>
      </c>
      <c r="E2140" s="1">
        <v>44349</v>
      </c>
      <c r="F2140" s="2">
        <v>22</v>
      </c>
      <c r="G2140" s="2">
        <f t="shared" si="33"/>
        <v>6</v>
      </c>
      <c r="H2140" t="s">
        <v>39</v>
      </c>
      <c r="I2140" t="s">
        <v>179</v>
      </c>
      <c r="J2140" t="s">
        <v>41</v>
      </c>
      <c r="K2140" t="s">
        <v>356</v>
      </c>
      <c r="L2140" t="s">
        <v>357</v>
      </c>
      <c r="M2140" t="s">
        <v>179</v>
      </c>
      <c r="N2140" t="s">
        <v>182</v>
      </c>
      <c r="O2140" t="s">
        <v>196</v>
      </c>
      <c r="P2140" t="s">
        <v>231</v>
      </c>
      <c r="Q2140">
        <v>101055739</v>
      </c>
      <c r="R2140">
        <v>3315</v>
      </c>
      <c r="S2140" s="1">
        <v>44355</v>
      </c>
      <c r="T2140" t="s">
        <v>48</v>
      </c>
      <c r="U2140">
        <v>33620</v>
      </c>
      <c r="V2140">
        <v>33600</v>
      </c>
      <c r="W2140">
        <v>1</v>
      </c>
      <c r="X2140">
        <v>366800</v>
      </c>
      <c r="Y2140">
        <v>0</v>
      </c>
      <c r="Z2140" t="s">
        <v>49</v>
      </c>
      <c r="AC2140" s="3">
        <v>1243200</v>
      </c>
      <c r="AD2140">
        <v>0</v>
      </c>
      <c r="AE2140">
        <v>0</v>
      </c>
      <c r="AF2140" t="s">
        <v>56</v>
      </c>
      <c r="AH2140" t="s">
        <v>185</v>
      </c>
      <c r="AI2140" t="s">
        <v>52</v>
      </c>
      <c r="AK2140" t="s">
        <v>59</v>
      </c>
    </row>
    <row r="2141" spans="1:37" x14ac:dyDescent="0.25">
      <c r="A2141" t="s">
        <v>38</v>
      </c>
      <c r="B2141">
        <v>101055011</v>
      </c>
      <c r="C2141">
        <v>57518</v>
      </c>
      <c r="D2141">
        <v>57500</v>
      </c>
      <c r="E2141" s="1">
        <v>44349</v>
      </c>
      <c r="F2141" s="2">
        <v>22</v>
      </c>
      <c r="G2141" s="2">
        <f t="shared" si="33"/>
        <v>6</v>
      </c>
      <c r="H2141" t="s">
        <v>39</v>
      </c>
      <c r="I2141" t="s">
        <v>179</v>
      </c>
      <c r="J2141" t="s">
        <v>41</v>
      </c>
      <c r="K2141" t="s">
        <v>356</v>
      </c>
      <c r="L2141" t="s">
        <v>357</v>
      </c>
      <c r="M2141" t="s">
        <v>179</v>
      </c>
      <c r="N2141" t="s">
        <v>182</v>
      </c>
      <c r="O2141" t="s">
        <v>254</v>
      </c>
      <c r="P2141" t="s">
        <v>227</v>
      </c>
      <c r="Q2141">
        <v>101055740</v>
      </c>
      <c r="R2141">
        <v>3325</v>
      </c>
      <c r="S2141" s="1">
        <v>44355</v>
      </c>
      <c r="T2141" t="s">
        <v>48</v>
      </c>
      <c r="U2141">
        <v>33820</v>
      </c>
      <c r="V2141">
        <v>33780</v>
      </c>
      <c r="W2141">
        <v>1</v>
      </c>
      <c r="X2141">
        <v>366800</v>
      </c>
      <c r="Y2141">
        <v>0</v>
      </c>
      <c r="Z2141" t="s">
        <v>49</v>
      </c>
      <c r="AC2141" s="3">
        <v>1249860</v>
      </c>
      <c r="AD2141">
        <v>0</v>
      </c>
      <c r="AE2141">
        <v>0</v>
      </c>
      <c r="AF2141" t="s">
        <v>56</v>
      </c>
      <c r="AH2141" t="s">
        <v>185</v>
      </c>
      <c r="AI2141" t="s">
        <v>52</v>
      </c>
      <c r="AK2141" t="s">
        <v>59</v>
      </c>
    </row>
    <row r="2142" spans="1:37" x14ac:dyDescent="0.25">
      <c r="A2142" t="s">
        <v>38</v>
      </c>
      <c r="B2142">
        <v>101055012</v>
      </c>
      <c r="C2142">
        <v>57519</v>
      </c>
      <c r="D2142">
        <v>57412</v>
      </c>
      <c r="E2142" s="1">
        <v>44349</v>
      </c>
      <c r="F2142" s="2">
        <v>22</v>
      </c>
      <c r="G2142" s="2">
        <f t="shared" si="33"/>
        <v>6</v>
      </c>
      <c r="H2142" t="s">
        <v>256</v>
      </c>
      <c r="I2142" t="s">
        <v>79</v>
      </c>
      <c r="J2142" t="s">
        <v>41</v>
      </c>
      <c r="K2142" t="s">
        <v>79</v>
      </c>
      <c r="L2142" t="s">
        <v>45</v>
      </c>
      <c r="M2142" t="s">
        <v>319</v>
      </c>
      <c r="N2142" t="s">
        <v>285</v>
      </c>
      <c r="O2142" t="s">
        <v>296</v>
      </c>
      <c r="P2142" t="s">
        <v>297</v>
      </c>
      <c r="Q2142">
        <v>101055741</v>
      </c>
      <c r="R2142" t="s">
        <v>1125</v>
      </c>
      <c r="S2142" s="1">
        <v>44350</v>
      </c>
      <c r="T2142" t="s">
        <v>48</v>
      </c>
      <c r="U2142">
        <v>10054</v>
      </c>
      <c r="V2142">
        <v>10073</v>
      </c>
      <c r="W2142">
        <v>1</v>
      </c>
      <c r="X2142">
        <v>221080</v>
      </c>
      <c r="Y2142">
        <v>0</v>
      </c>
      <c r="Z2142" t="s">
        <v>49</v>
      </c>
      <c r="AC2142" s="3">
        <v>1435611</v>
      </c>
      <c r="AD2142">
        <v>0</v>
      </c>
      <c r="AE2142">
        <v>0</v>
      </c>
      <c r="AF2142" t="s">
        <v>56</v>
      </c>
      <c r="AH2142" t="s">
        <v>212</v>
      </c>
      <c r="AI2142" t="s">
        <v>52</v>
      </c>
      <c r="AK2142" t="s">
        <v>59</v>
      </c>
    </row>
    <row r="2143" spans="1:37" x14ac:dyDescent="0.25">
      <c r="A2143" t="s">
        <v>38</v>
      </c>
      <c r="B2143">
        <v>101055013</v>
      </c>
      <c r="C2143">
        <v>57520</v>
      </c>
      <c r="D2143">
        <v>57503</v>
      </c>
      <c r="E2143" s="1">
        <v>44349</v>
      </c>
      <c r="F2143" s="2">
        <v>22</v>
      </c>
      <c r="G2143" s="2">
        <f t="shared" si="33"/>
        <v>6</v>
      </c>
      <c r="H2143" t="s">
        <v>39</v>
      </c>
      <c r="I2143" t="s">
        <v>179</v>
      </c>
      <c r="J2143" t="s">
        <v>41</v>
      </c>
      <c r="K2143" t="s">
        <v>180</v>
      </c>
      <c r="L2143" t="s">
        <v>181</v>
      </c>
      <c r="M2143" t="s">
        <v>179</v>
      </c>
      <c r="N2143" t="s">
        <v>182</v>
      </c>
      <c r="O2143" t="s">
        <v>74</v>
      </c>
      <c r="P2143" t="s">
        <v>75</v>
      </c>
      <c r="Q2143">
        <v>101055742</v>
      </c>
      <c r="R2143">
        <v>3312</v>
      </c>
      <c r="S2143" s="1">
        <v>44355</v>
      </c>
      <c r="T2143" t="s">
        <v>48</v>
      </c>
      <c r="U2143">
        <v>34100</v>
      </c>
      <c r="V2143">
        <v>34110</v>
      </c>
      <c r="W2143">
        <v>1</v>
      </c>
      <c r="X2143">
        <v>305000</v>
      </c>
      <c r="Y2143">
        <v>116000</v>
      </c>
      <c r="Z2143" t="s">
        <v>49</v>
      </c>
      <c r="AC2143" s="3">
        <v>1178159</v>
      </c>
      <c r="AD2143">
        <v>0</v>
      </c>
      <c r="AE2143">
        <v>0</v>
      </c>
      <c r="AF2143" t="s">
        <v>50</v>
      </c>
      <c r="AH2143" t="s">
        <v>185</v>
      </c>
      <c r="AI2143" t="s">
        <v>52</v>
      </c>
      <c r="AK2143" t="s">
        <v>59</v>
      </c>
    </row>
    <row r="2144" spans="1:37" x14ac:dyDescent="0.25">
      <c r="A2144" t="s">
        <v>38</v>
      </c>
      <c r="B2144">
        <v>101055014</v>
      </c>
      <c r="C2144">
        <v>57521</v>
      </c>
      <c r="D2144">
        <v>57504</v>
      </c>
      <c r="E2144" s="1">
        <v>44349</v>
      </c>
      <c r="F2144" s="2">
        <v>22</v>
      </c>
      <c r="G2144" s="2">
        <f t="shared" si="33"/>
        <v>6</v>
      </c>
      <c r="H2144" t="s">
        <v>39</v>
      </c>
      <c r="I2144" t="s">
        <v>179</v>
      </c>
      <c r="J2144" t="s">
        <v>41</v>
      </c>
      <c r="K2144" t="s">
        <v>232</v>
      </c>
      <c r="L2144" t="s">
        <v>126</v>
      </c>
      <c r="M2144" t="s">
        <v>179</v>
      </c>
      <c r="N2144" t="s">
        <v>182</v>
      </c>
      <c r="O2144" t="s">
        <v>224</v>
      </c>
      <c r="P2144" t="s">
        <v>225</v>
      </c>
      <c r="Q2144">
        <v>101055743</v>
      </c>
      <c r="R2144">
        <v>3277</v>
      </c>
      <c r="S2144" s="1">
        <v>44355</v>
      </c>
      <c r="T2144" t="s">
        <v>48</v>
      </c>
      <c r="U2144">
        <v>34670</v>
      </c>
      <c r="V2144">
        <v>34650</v>
      </c>
      <c r="W2144">
        <v>1</v>
      </c>
      <c r="X2144">
        <v>220000</v>
      </c>
      <c r="Y2144">
        <v>58000</v>
      </c>
      <c r="Z2144" t="s">
        <v>49</v>
      </c>
      <c r="AC2144" s="3">
        <v>1057518</v>
      </c>
      <c r="AD2144">
        <v>0</v>
      </c>
      <c r="AE2144">
        <v>0</v>
      </c>
      <c r="AF2144" t="s">
        <v>50</v>
      </c>
      <c r="AH2144" t="s">
        <v>185</v>
      </c>
      <c r="AI2144" t="s">
        <v>52</v>
      </c>
      <c r="AK2144" t="s">
        <v>59</v>
      </c>
    </row>
    <row r="2145" spans="1:37" x14ac:dyDescent="0.25">
      <c r="A2145" t="s">
        <v>38</v>
      </c>
      <c r="B2145">
        <v>101055015</v>
      </c>
      <c r="C2145">
        <v>57522</v>
      </c>
      <c r="D2145">
        <v>57505</v>
      </c>
      <c r="E2145" s="1">
        <v>44349</v>
      </c>
      <c r="F2145" s="2">
        <v>22</v>
      </c>
      <c r="G2145" s="2">
        <f t="shared" si="33"/>
        <v>6</v>
      </c>
      <c r="H2145" t="s">
        <v>39</v>
      </c>
      <c r="I2145" t="s">
        <v>179</v>
      </c>
      <c r="J2145" t="s">
        <v>41</v>
      </c>
      <c r="K2145" t="s">
        <v>233</v>
      </c>
      <c r="L2145" t="s">
        <v>126</v>
      </c>
      <c r="M2145" t="s">
        <v>179</v>
      </c>
      <c r="N2145" t="s">
        <v>182</v>
      </c>
      <c r="O2145" t="s">
        <v>80</v>
      </c>
      <c r="P2145" t="s">
        <v>81</v>
      </c>
      <c r="Q2145">
        <v>101055744</v>
      </c>
      <c r="R2145">
        <v>3278</v>
      </c>
      <c r="S2145" s="1">
        <v>44355</v>
      </c>
      <c r="T2145" t="s">
        <v>48</v>
      </c>
      <c r="U2145">
        <v>34360</v>
      </c>
      <c r="V2145">
        <v>34360</v>
      </c>
      <c r="W2145">
        <v>1</v>
      </c>
      <c r="X2145">
        <v>220000</v>
      </c>
      <c r="Y2145">
        <v>143000</v>
      </c>
      <c r="Z2145" t="s">
        <v>49</v>
      </c>
      <c r="AC2145" s="3">
        <v>1048667</v>
      </c>
      <c r="AD2145">
        <v>0</v>
      </c>
      <c r="AE2145">
        <v>0</v>
      </c>
      <c r="AF2145" t="s">
        <v>50</v>
      </c>
      <c r="AH2145" t="s">
        <v>185</v>
      </c>
      <c r="AI2145" t="s">
        <v>52</v>
      </c>
      <c r="AK2145" t="s">
        <v>59</v>
      </c>
    </row>
    <row r="2146" spans="1:37" x14ac:dyDescent="0.25">
      <c r="A2146" t="s">
        <v>38</v>
      </c>
      <c r="B2146">
        <v>101055016</v>
      </c>
      <c r="C2146">
        <v>57523</v>
      </c>
      <c r="D2146">
        <v>57544</v>
      </c>
      <c r="E2146" s="1">
        <v>44350</v>
      </c>
      <c r="F2146" s="2">
        <v>22</v>
      </c>
      <c r="G2146" s="2">
        <f t="shared" si="33"/>
        <v>6</v>
      </c>
      <c r="H2146" t="s">
        <v>94</v>
      </c>
      <c r="I2146" t="s">
        <v>95</v>
      </c>
      <c r="J2146" t="s">
        <v>41</v>
      </c>
      <c r="K2146" t="s">
        <v>96</v>
      </c>
      <c r="L2146" t="s">
        <v>97</v>
      </c>
      <c r="M2146" t="s">
        <v>98</v>
      </c>
      <c r="N2146" t="s">
        <v>45</v>
      </c>
      <c r="O2146" t="s">
        <v>137</v>
      </c>
      <c r="P2146" t="s">
        <v>138</v>
      </c>
      <c r="Q2146">
        <v>101055745</v>
      </c>
      <c r="R2146">
        <v>520345</v>
      </c>
      <c r="S2146" s="1">
        <v>44356</v>
      </c>
      <c r="T2146" t="s">
        <v>48</v>
      </c>
      <c r="U2146">
        <v>34560</v>
      </c>
      <c r="V2146">
        <v>34760</v>
      </c>
      <c r="W2146">
        <v>1</v>
      </c>
      <c r="X2146">
        <v>1078648</v>
      </c>
      <c r="Y2146">
        <v>0</v>
      </c>
      <c r="Z2146" t="s">
        <v>49</v>
      </c>
      <c r="AC2146" s="3">
        <v>4665600</v>
      </c>
      <c r="AD2146">
        <v>0</v>
      </c>
      <c r="AE2146">
        <v>0</v>
      </c>
      <c r="AF2146" t="s">
        <v>56</v>
      </c>
      <c r="AH2146" t="s">
        <v>87</v>
      </c>
      <c r="AI2146" t="s">
        <v>52</v>
      </c>
      <c r="AK2146" t="s">
        <v>59</v>
      </c>
    </row>
    <row r="2147" spans="1:37" x14ac:dyDescent="0.25">
      <c r="A2147" t="s">
        <v>38</v>
      </c>
      <c r="B2147">
        <v>101055017</v>
      </c>
      <c r="C2147">
        <v>57524</v>
      </c>
      <c r="D2147">
        <v>57549</v>
      </c>
      <c r="E2147" s="1">
        <v>44350</v>
      </c>
      <c r="F2147" s="2">
        <v>22</v>
      </c>
      <c r="G2147" s="2">
        <f t="shared" si="33"/>
        <v>6</v>
      </c>
      <c r="H2147" t="s">
        <v>94</v>
      </c>
      <c r="I2147" t="s">
        <v>95</v>
      </c>
      <c r="J2147" t="s">
        <v>41</v>
      </c>
      <c r="K2147" t="s">
        <v>96</v>
      </c>
      <c r="L2147" t="s">
        <v>97</v>
      </c>
      <c r="M2147" t="s">
        <v>98</v>
      </c>
      <c r="N2147" t="s">
        <v>45</v>
      </c>
      <c r="O2147" t="s">
        <v>847</v>
      </c>
      <c r="P2147" t="s">
        <v>333</v>
      </c>
      <c r="Q2147">
        <v>101055746</v>
      </c>
      <c r="R2147">
        <v>520344</v>
      </c>
      <c r="S2147" s="1">
        <v>44356</v>
      </c>
      <c r="T2147" t="s">
        <v>48</v>
      </c>
      <c r="U2147">
        <v>32680</v>
      </c>
      <c r="V2147">
        <v>32760</v>
      </c>
      <c r="W2147">
        <v>1</v>
      </c>
      <c r="X2147">
        <v>1078648</v>
      </c>
      <c r="Y2147">
        <v>0</v>
      </c>
      <c r="Z2147" t="s">
        <v>49</v>
      </c>
      <c r="AC2147" s="3">
        <v>4411800</v>
      </c>
      <c r="AD2147">
        <v>0</v>
      </c>
      <c r="AE2147">
        <v>0</v>
      </c>
      <c r="AF2147" t="s">
        <v>56</v>
      </c>
      <c r="AH2147" t="s">
        <v>87</v>
      </c>
      <c r="AI2147" t="s">
        <v>52</v>
      </c>
      <c r="AK2147" t="s">
        <v>59</v>
      </c>
    </row>
    <row r="2148" spans="1:37" x14ac:dyDescent="0.25">
      <c r="A2148" t="s">
        <v>38</v>
      </c>
      <c r="B2148">
        <v>101055018</v>
      </c>
      <c r="C2148">
        <v>57525</v>
      </c>
      <c r="D2148">
        <v>57909</v>
      </c>
      <c r="E2148" s="1">
        <v>44350</v>
      </c>
      <c r="F2148" s="2">
        <v>22</v>
      </c>
      <c r="G2148" s="2">
        <f t="shared" si="33"/>
        <v>6</v>
      </c>
      <c r="H2148" t="s">
        <v>94</v>
      </c>
      <c r="I2148" t="s">
        <v>95</v>
      </c>
      <c r="J2148" t="s">
        <v>41</v>
      </c>
      <c r="K2148" t="s">
        <v>96</v>
      </c>
      <c r="L2148" t="s">
        <v>97</v>
      </c>
      <c r="M2148" t="s">
        <v>98</v>
      </c>
      <c r="N2148" t="s">
        <v>45</v>
      </c>
      <c r="O2148" t="s">
        <v>85</v>
      </c>
      <c r="P2148" t="s">
        <v>86</v>
      </c>
      <c r="Q2148">
        <v>101055747</v>
      </c>
      <c r="R2148">
        <v>520287</v>
      </c>
      <c r="S2148" s="1">
        <v>44362</v>
      </c>
      <c r="T2148" t="s">
        <v>48</v>
      </c>
      <c r="U2148">
        <v>33050</v>
      </c>
      <c r="V2148">
        <v>33240</v>
      </c>
      <c r="W2148">
        <v>1</v>
      </c>
      <c r="X2148">
        <v>1078648</v>
      </c>
      <c r="Y2148">
        <v>0</v>
      </c>
      <c r="Z2148" t="s">
        <v>49</v>
      </c>
      <c r="AC2148" s="3">
        <v>4461750</v>
      </c>
      <c r="AD2148">
        <v>0</v>
      </c>
      <c r="AE2148">
        <v>0</v>
      </c>
      <c r="AF2148" t="s">
        <v>56</v>
      </c>
      <c r="AH2148" t="s">
        <v>87</v>
      </c>
      <c r="AI2148" t="s">
        <v>52</v>
      </c>
      <c r="AK2148" t="s">
        <v>59</v>
      </c>
    </row>
    <row r="2149" spans="1:37" x14ac:dyDescent="0.25">
      <c r="A2149" t="s">
        <v>38</v>
      </c>
      <c r="B2149">
        <v>101055019</v>
      </c>
      <c r="C2149">
        <v>57526</v>
      </c>
      <c r="E2149" s="1">
        <v>44350</v>
      </c>
      <c r="F2149" s="2">
        <v>22</v>
      </c>
      <c r="G2149" s="2">
        <f t="shared" si="33"/>
        <v>6</v>
      </c>
      <c r="H2149" t="s">
        <v>613</v>
      </c>
      <c r="I2149" t="s">
        <v>124</v>
      </c>
      <c r="J2149" t="s">
        <v>41</v>
      </c>
      <c r="K2149" t="s">
        <v>614</v>
      </c>
      <c r="L2149" t="s">
        <v>45</v>
      </c>
      <c r="M2149" t="s">
        <v>570</v>
      </c>
      <c r="N2149" t="s">
        <v>571</v>
      </c>
      <c r="O2149" t="s">
        <v>1126</v>
      </c>
      <c r="P2149" t="s">
        <v>1127</v>
      </c>
      <c r="Q2149">
        <v>101055748</v>
      </c>
      <c r="R2149">
        <v>119302</v>
      </c>
      <c r="S2149" s="1">
        <v>44350</v>
      </c>
      <c r="T2149" t="s">
        <v>170</v>
      </c>
      <c r="U2149">
        <v>35020</v>
      </c>
      <c r="V2149">
        <v>35020</v>
      </c>
      <c r="W2149">
        <v>1</v>
      </c>
      <c r="X2149">
        <v>0</v>
      </c>
      <c r="Y2149">
        <v>0</v>
      </c>
      <c r="AC2149" s="3">
        <v>2065129</v>
      </c>
      <c r="AD2149">
        <v>1790205</v>
      </c>
      <c r="AE2149">
        <v>-26983</v>
      </c>
      <c r="AH2149" t="s">
        <v>504</v>
      </c>
      <c r="AI2149" t="s">
        <v>365</v>
      </c>
      <c r="AK2149" t="s">
        <v>59</v>
      </c>
    </row>
    <row r="2150" spans="1:37" x14ac:dyDescent="0.25">
      <c r="A2150" t="s">
        <v>38</v>
      </c>
      <c r="B2150">
        <v>101055020</v>
      </c>
      <c r="C2150">
        <v>57527</v>
      </c>
      <c r="D2150">
        <v>57550</v>
      </c>
      <c r="E2150" s="1">
        <v>44350</v>
      </c>
      <c r="F2150" s="2">
        <v>22</v>
      </c>
      <c r="G2150" s="2">
        <f t="shared" si="33"/>
        <v>6</v>
      </c>
      <c r="H2150" t="s">
        <v>256</v>
      </c>
      <c r="I2150" t="s">
        <v>79</v>
      </c>
      <c r="J2150" t="s">
        <v>41</v>
      </c>
      <c r="K2150" t="s">
        <v>79</v>
      </c>
      <c r="L2150" t="s">
        <v>45</v>
      </c>
      <c r="M2150" t="s">
        <v>267</v>
      </c>
      <c r="N2150" t="s">
        <v>268</v>
      </c>
      <c r="O2150" t="s">
        <v>337</v>
      </c>
      <c r="P2150" t="s">
        <v>338</v>
      </c>
      <c r="Q2150">
        <v>101055749</v>
      </c>
      <c r="R2150" t="s">
        <v>1128</v>
      </c>
      <c r="S2150" s="1">
        <v>44356</v>
      </c>
      <c r="T2150" t="s">
        <v>48</v>
      </c>
      <c r="U2150">
        <v>10012</v>
      </c>
      <c r="V2150">
        <v>10046</v>
      </c>
      <c r="W2150">
        <v>1</v>
      </c>
      <c r="X2150">
        <v>493712</v>
      </c>
      <c r="Y2150">
        <v>0</v>
      </c>
      <c r="Z2150" t="s">
        <v>49</v>
      </c>
      <c r="AC2150" s="3">
        <v>2002400</v>
      </c>
      <c r="AD2150">
        <v>0</v>
      </c>
      <c r="AE2150">
        <v>0</v>
      </c>
      <c r="AF2150" t="s">
        <v>56</v>
      </c>
      <c r="AH2150" t="s">
        <v>212</v>
      </c>
      <c r="AI2150" t="s">
        <v>52</v>
      </c>
      <c r="AK2150" t="s">
        <v>59</v>
      </c>
    </row>
    <row r="2151" spans="1:37" x14ac:dyDescent="0.25">
      <c r="A2151" t="s">
        <v>38</v>
      </c>
      <c r="B2151">
        <v>101055021</v>
      </c>
      <c r="C2151">
        <v>57528</v>
      </c>
      <c r="D2151">
        <v>57683</v>
      </c>
      <c r="E2151" s="1">
        <v>44350</v>
      </c>
      <c r="F2151" s="2">
        <v>22</v>
      </c>
      <c r="G2151" s="2">
        <f t="shared" si="33"/>
        <v>6</v>
      </c>
      <c r="H2151" t="s">
        <v>101</v>
      </c>
      <c r="I2151" t="s">
        <v>146</v>
      </c>
      <c r="J2151" t="s">
        <v>41</v>
      </c>
      <c r="K2151" t="s">
        <v>107</v>
      </c>
      <c r="L2151" t="s">
        <v>45</v>
      </c>
      <c r="M2151" t="s">
        <v>38</v>
      </c>
      <c r="N2151" t="s">
        <v>45</v>
      </c>
      <c r="O2151" t="s">
        <v>115</v>
      </c>
      <c r="P2151" t="s">
        <v>154</v>
      </c>
      <c r="Q2151">
        <v>101055750</v>
      </c>
      <c r="R2151">
        <v>0</v>
      </c>
      <c r="S2151" s="1">
        <v>44358</v>
      </c>
      <c r="T2151" t="s">
        <v>48</v>
      </c>
      <c r="U2151">
        <v>1</v>
      </c>
      <c r="V2151">
        <v>1</v>
      </c>
      <c r="W2151">
        <v>1</v>
      </c>
      <c r="X2151">
        <v>10000</v>
      </c>
      <c r="Y2151">
        <v>0</v>
      </c>
      <c r="Z2151" t="s">
        <v>49</v>
      </c>
      <c r="AC2151" s="3">
        <v>162301</v>
      </c>
      <c r="AD2151">
        <v>0</v>
      </c>
      <c r="AE2151">
        <v>0</v>
      </c>
      <c r="AF2151" t="s">
        <v>56</v>
      </c>
      <c r="AH2151" t="s">
        <v>64</v>
      </c>
      <c r="AI2151" t="s">
        <v>52</v>
      </c>
      <c r="AK2151" t="s">
        <v>59</v>
      </c>
    </row>
    <row r="2152" spans="1:37" x14ac:dyDescent="0.25">
      <c r="A2152" t="s">
        <v>38</v>
      </c>
      <c r="B2152">
        <v>101055022</v>
      </c>
      <c r="C2152">
        <v>57529</v>
      </c>
      <c r="D2152">
        <v>57684</v>
      </c>
      <c r="E2152" s="1">
        <v>44350</v>
      </c>
      <c r="F2152" s="2">
        <v>22</v>
      </c>
      <c r="G2152" s="2">
        <f t="shared" si="33"/>
        <v>6</v>
      </c>
      <c r="H2152" t="s">
        <v>101</v>
      </c>
      <c r="I2152" t="s">
        <v>146</v>
      </c>
      <c r="J2152" t="s">
        <v>41</v>
      </c>
      <c r="K2152" t="s">
        <v>107</v>
      </c>
      <c r="L2152" t="s">
        <v>45</v>
      </c>
      <c r="M2152" t="s">
        <v>38</v>
      </c>
      <c r="N2152" t="s">
        <v>45</v>
      </c>
      <c r="O2152" t="s">
        <v>109</v>
      </c>
      <c r="P2152" t="s">
        <v>112</v>
      </c>
      <c r="Q2152">
        <v>101055751</v>
      </c>
      <c r="R2152">
        <v>0</v>
      </c>
      <c r="S2152" s="1">
        <v>44358</v>
      </c>
      <c r="T2152" t="s">
        <v>48</v>
      </c>
      <c r="U2152">
        <v>1</v>
      </c>
      <c r="V2152">
        <v>1</v>
      </c>
      <c r="W2152">
        <v>1</v>
      </c>
      <c r="X2152">
        <v>10000</v>
      </c>
      <c r="Y2152">
        <v>0</v>
      </c>
      <c r="Z2152" t="s">
        <v>49</v>
      </c>
      <c r="AC2152" s="3">
        <v>162301</v>
      </c>
      <c r="AD2152">
        <v>0</v>
      </c>
      <c r="AE2152">
        <v>0</v>
      </c>
      <c r="AF2152" t="s">
        <v>56</v>
      </c>
      <c r="AH2152" t="s">
        <v>64</v>
      </c>
      <c r="AI2152" t="s">
        <v>52</v>
      </c>
      <c r="AK2152" t="s">
        <v>59</v>
      </c>
    </row>
    <row r="2153" spans="1:37" x14ac:dyDescent="0.25">
      <c r="A2153" t="s">
        <v>38</v>
      </c>
      <c r="B2153">
        <v>101055023</v>
      </c>
      <c r="C2153">
        <v>57530</v>
      </c>
      <c r="D2153">
        <v>57685</v>
      </c>
      <c r="E2153" s="1">
        <v>44350</v>
      </c>
      <c r="F2153" s="2">
        <v>22</v>
      </c>
      <c r="G2153" s="2">
        <f t="shared" si="33"/>
        <v>6</v>
      </c>
      <c r="H2153" t="s">
        <v>101</v>
      </c>
      <c r="I2153" t="s">
        <v>40</v>
      </c>
      <c r="J2153" t="s">
        <v>41</v>
      </c>
      <c r="K2153" t="s">
        <v>107</v>
      </c>
      <c r="L2153" t="s">
        <v>45</v>
      </c>
      <c r="M2153" t="s">
        <v>44</v>
      </c>
      <c r="N2153" t="s">
        <v>45</v>
      </c>
      <c r="O2153" t="s">
        <v>593</v>
      </c>
      <c r="P2153" t="s">
        <v>281</v>
      </c>
      <c r="Q2153">
        <v>101055752</v>
      </c>
      <c r="R2153">
        <v>0</v>
      </c>
      <c r="S2153" s="1">
        <v>44358</v>
      </c>
      <c r="T2153" t="s">
        <v>48</v>
      </c>
      <c r="U2153">
        <v>1</v>
      </c>
      <c r="V2153">
        <v>1</v>
      </c>
      <c r="W2153">
        <v>1</v>
      </c>
      <c r="X2153">
        <v>10000</v>
      </c>
      <c r="Y2153">
        <v>210000</v>
      </c>
      <c r="Z2153" t="s">
        <v>49</v>
      </c>
      <c r="AC2153" s="3">
        <v>162301</v>
      </c>
      <c r="AD2153">
        <v>0</v>
      </c>
      <c r="AE2153">
        <v>0</v>
      </c>
      <c r="AF2153" t="s">
        <v>50</v>
      </c>
      <c r="AH2153" t="s">
        <v>64</v>
      </c>
      <c r="AI2153" t="s">
        <v>52</v>
      </c>
      <c r="AK2153" t="s">
        <v>59</v>
      </c>
    </row>
    <row r="2154" spans="1:37" x14ac:dyDescent="0.25">
      <c r="A2154" t="s">
        <v>38</v>
      </c>
      <c r="B2154">
        <v>101055024</v>
      </c>
      <c r="C2154">
        <v>57531</v>
      </c>
      <c r="D2154">
        <v>57740</v>
      </c>
      <c r="E2154" s="1">
        <v>44350</v>
      </c>
      <c r="F2154" s="2">
        <v>22</v>
      </c>
      <c r="G2154" s="2">
        <f t="shared" si="33"/>
        <v>6</v>
      </c>
      <c r="H2154" t="s">
        <v>114</v>
      </c>
      <c r="I2154" t="s">
        <v>69</v>
      </c>
      <c r="J2154" t="s">
        <v>41</v>
      </c>
      <c r="K2154" t="s">
        <v>107</v>
      </c>
      <c r="L2154" t="s">
        <v>45</v>
      </c>
      <c r="M2154" t="s">
        <v>69</v>
      </c>
      <c r="N2154" t="s">
        <v>45</v>
      </c>
      <c r="O2154" t="s">
        <v>593</v>
      </c>
      <c r="P2154" t="s">
        <v>281</v>
      </c>
      <c r="Q2154">
        <v>101055753</v>
      </c>
      <c r="R2154">
        <v>0</v>
      </c>
      <c r="S2154" s="1">
        <v>44359</v>
      </c>
      <c r="T2154" t="s">
        <v>48</v>
      </c>
      <c r="U2154">
        <v>1</v>
      </c>
      <c r="V2154">
        <v>1</v>
      </c>
      <c r="W2154">
        <v>1</v>
      </c>
      <c r="X2154">
        <v>0</v>
      </c>
      <c r="Y2154">
        <v>210000</v>
      </c>
      <c r="Z2154" t="s">
        <v>49</v>
      </c>
      <c r="AC2154" s="3">
        <v>324601</v>
      </c>
      <c r="AD2154">
        <v>0</v>
      </c>
      <c r="AE2154">
        <v>0</v>
      </c>
      <c r="AF2154" t="s">
        <v>72</v>
      </c>
      <c r="AH2154" t="s">
        <v>64</v>
      </c>
      <c r="AI2154" t="s">
        <v>52</v>
      </c>
      <c r="AK2154" t="s">
        <v>59</v>
      </c>
    </row>
    <row r="2155" spans="1:37" x14ac:dyDescent="0.25">
      <c r="A2155" t="s">
        <v>38</v>
      </c>
      <c r="B2155">
        <v>101055025</v>
      </c>
      <c r="C2155">
        <v>57532</v>
      </c>
      <c r="D2155">
        <v>57610</v>
      </c>
      <c r="E2155" s="1">
        <v>44350</v>
      </c>
      <c r="F2155" s="2">
        <v>22</v>
      </c>
      <c r="G2155" s="2">
        <f t="shared" si="33"/>
        <v>6</v>
      </c>
      <c r="H2155" t="s">
        <v>402</v>
      </c>
      <c r="I2155" t="s">
        <v>146</v>
      </c>
      <c r="J2155" t="s">
        <v>41</v>
      </c>
      <c r="K2155" t="s">
        <v>237</v>
      </c>
      <c r="L2155" t="s">
        <v>238</v>
      </c>
      <c r="M2155" t="s">
        <v>107</v>
      </c>
      <c r="N2155" t="s">
        <v>45</v>
      </c>
      <c r="O2155" t="s">
        <v>576</v>
      </c>
      <c r="P2155" t="s">
        <v>577</v>
      </c>
      <c r="Q2155">
        <v>101055754</v>
      </c>
      <c r="R2155" t="s">
        <v>1129</v>
      </c>
      <c r="S2155" s="1">
        <v>44357</v>
      </c>
      <c r="T2155" t="s">
        <v>48</v>
      </c>
      <c r="U2155">
        <v>1</v>
      </c>
      <c r="V2155">
        <v>1</v>
      </c>
      <c r="W2155">
        <v>1</v>
      </c>
      <c r="X2155">
        <v>10000</v>
      </c>
      <c r="Y2155">
        <v>1205000</v>
      </c>
      <c r="Z2155" t="s">
        <v>49</v>
      </c>
      <c r="AC2155" s="3">
        <v>680615</v>
      </c>
      <c r="AD2155">
        <v>0</v>
      </c>
      <c r="AE2155">
        <v>0</v>
      </c>
      <c r="AF2155" t="s">
        <v>50</v>
      </c>
      <c r="AH2155" t="s">
        <v>64</v>
      </c>
      <c r="AI2155" t="s">
        <v>52</v>
      </c>
      <c r="AK2155" t="s">
        <v>59</v>
      </c>
    </row>
    <row r="2156" spans="1:37" x14ac:dyDescent="0.25">
      <c r="A2156" t="s">
        <v>38</v>
      </c>
      <c r="B2156">
        <v>101055026</v>
      </c>
      <c r="C2156">
        <v>57533</v>
      </c>
      <c r="E2156" s="1">
        <v>44350</v>
      </c>
      <c r="F2156" s="2">
        <v>22</v>
      </c>
      <c r="G2156" s="2">
        <f t="shared" si="33"/>
        <v>6</v>
      </c>
      <c r="H2156" t="s">
        <v>164</v>
      </c>
      <c r="I2156" t="s">
        <v>146</v>
      </c>
      <c r="J2156" t="s">
        <v>41</v>
      </c>
      <c r="K2156" t="s">
        <v>165</v>
      </c>
      <c r="L2156" t="s">
        <v>166</v>
      </c>
      <c r="M2156" t="s">
        <v>107</v>
      </c>
      <c r="N2156" t="s">
        <v>45</v>
      </c>
      <c r="O2156" t="s">
        <v>345</v>
      </c>
      <c r="P2156" t="s">
        <v>346</v>
      </c>
      <c r="Q2156">
        <v>101055755</v>
      </c>
      <c r="R2156" t="s">
        <v>1130</v>
      </c>
      <c r="S2156" s="1">
        <v>44357</v>
      </c>
      <c r="T2156" t="s">
        <v>170</v>
      </c>
      <c r="U2156">
        <v>1</v>
      </c>
      <c r="V2156">
        <v>1</v>
      </c>
      <c r="W2156">
        <v>1</v>
      </c>
      <c r="X2156">
        <v>0</v>
      </c>
      <c r="Y2156">
        <v>0</v>
      </c>
      <c r="AC2156" s="3">
        <v>1188458</v>
      </c>
      <c r="AD2156">
        <v>1000000</v>
      </c>
      <c r="AE2156">
        <v>0</v>
      </c>
      <c r="AH2156" t="s">
        <v>64</v>
      </c>
      <c r="AI2156" t="s">
        <v>52</v>
      </c>
      <c r="AK2156" t="s">
        <v>59</v>
      </c>
    </row>
    <row r="2157" spans="1:37" x14ac:dyDescent="0.25">
      <c r="A2157" t="s">
        <v>38</v>
      </c>
      <c r="B2157">
        <v>101055027</v>
      </c>
      <c r="C2157">
        <v>57534</v>
      </c>
      <c r="D2157">
        <v>57614</v>
      </c>
      <c r="E2157" s="1">
        <v>44350</v>
      </c>
      <c r="F2157" s="2">
        <v>22</v>
      </c>
      <c r="G2157" s="2">
        <f t="shared" si="33"/>
        <v>6</v>
      </c>
      <c r="H2157" t="s">
        <v>101</v>
      </c>
      <c r="I2157" t="s">
        <v>40</v>
      </c>
      <c r="J2157" t="s">
        <v>41</v>
      </c>
      <c r="K2157" t="s">
        <v>44</v>
      </c>
      <c r="L2157" t="s">
        <v>45</v>
      </c>
      <c r="M2157" t="s">
        <v>44</v>
      </c>
      <c r="N2157" t="s">
        <v>45</v>
      </c>
      <c r="O2157" t="s">
        <v>115</v>
      </c>
      <c r="P2157" t="s">
        <v>104</v>
      </c>
      <c r="Q2157">
        <v>101055756</v>
      </c>
      <c r="R2157" t="s">
        <v>493</v>
      </c>
      <c r="S2157" s="1">
        <v>44357</v>
      </c>
      <c r="T2157" t="s">
        <v>48</v>
      </c>
      <c r="U2157">
        <v>1</v>
      </c>
      <c r="V2157">
        <v>1</v>
      </c>
      <c r="W2157">
        <v>1</v>
      </c>
      <c r="X2157">
        <v>0</v>
      </c>
      <c r="Y2157">
        <v>0</v>
      </c>
      <c r="AC2157" s="3">
        <v>293188</v>
      </c>
      <c r="AD2157">
        <v>0</v>
      </c>
      <c r="AE2157">
        <v>0</v>
      </c>
      <c r="AH2157" t="s">
        <v>64</v>
      </c>
      <c r="AI2157" t="s">
        <v>52</v>
      </c>
      <c r="AK2157" t="s">
        <v>59</v>
      </c>
    </row>
    <row r="2158" spans="1:37" x14ac:dyDescent="0.25">
      <c r="A2158" t="s">
        <v>38</v>
      </c>
      <c r="B2158">
        <v>101055028</v>
      </c>
      <c r="C2158">
        <v>57535</v>
      </c>
      <c r="D2158">
        <v>57615</v>
      </c>
      <c r="E2158" s="1">
        <v>44350</v>
      </c>
      <c r="F2158" s="2">
        <v>22</v>
      </c>
      <c r="G2158" s="2">
        <f t="shared" si="33"/>
        <v>6</v>
      </c>
      <c r="H2158" t="s">
        <v>101</v>
      </c>
      <c r="I2158" t="s">
        <v>40</v>
      </c>
      <c r="J2158" t="s">
        <v>41</v>
      </c>
      <c r="K2158" t="s">
        <v>44</v>
      </c>
      <c r="L2158" t="s">
        <v>45</v>
      </c>
      <c r="M2158" t="s">
        <v>44</v>
      </c>
      <c r="N2158" t="s">
        <v>45</v>
      </c>
      <c r="O2158" t="s">
        <v>115</v>
      </c>
      <c r="P2158" t="s">
        <v>104</v>
      </c>
      <c r="Q2158">
        <v>101055757</v>
      </c>
      <c r="R2158" t="s">
        <v>494</v>
      </c>
      <c r="S2158" s="1">
        <v>44357</v>
      </c>
      <c r="T2158" t="s">
        <v>48</v>
      </c>
      <c r="U2158">
        <v>1</v>
      </c>
      <c r="V2158">
        <v>1</v>
      </c>
      <c r="W2158">
        <v>1</v>
      </c>
      <c r="X2158">
        <v>0</v>
      </c>
      <c r="Y2158">
        <v>0</v>
      </c>
      <c r="AC2158" s="3">
        <v>293188</v>
      </c>
      <c r="AD2158">
        <v>0</v>
      </c>
      <c r="AE2158">
        <v>0</v>
      </c>
      <c r="AH2158" t="s">
        <v>64</v>
      </c>
      <c r="AI2158" t="s">
        <v>52</v>
      </c>
      <c r="AK2158" t="s">
        <v>59</v>
      </c>
    </row>
    <row r="2159" spans="1:37" x14ac:dyDescent="0.25">
      <c r="A2159" t="s">
        <v>38</v>
      </c>
      <c r="B2159">
        <v>101055029</v>
      </c>
      <c r="C2159">
        <v>57536</v>
      </c>
      <c r="D2159">
        <v>57616</v>
      </c>
      <c r="E2159" s="1">
        <v>44350</v>
      </c>
      <c r="F2159" s="2">
        <v>22</v>
      </c>
      <c r="G2159" s="2">
        <f t="shared" si="33"/>
        <v>6</v>
      </c>
      <c r="H2159" t="s">
        <v>101</v>
      </c>
      <c r="I2159" t="s">
        <v>40</v>
      </c>
      <c r="J2159" t="s">
        <v>41</v>
      </c>
      <c r="K2159" t="s">
        <v>107</v>
      </c>
      <c r="L2159" t="s">
        <v>45</v>
      </c>
      <c r="M2159" t="s">
        <v>44</v>
      </c>
      <c r="N2159" t="s">
        <v>45</v>
      </c>
      <c r="O2159" t="s">
        <v>115</v>
      </c>
      <c r="P2159" t="s">
        <v>104</v>
      </c>
      <c r="Q2159">
        <v>101055758</v>
      </c>
      <c r="R2159" t="s">
        <v>1131</v>
      </c>
      <c r="S2159" s="1">
        <v>44357</v>
      </c>
      <c r="T2159" t="s">
        <v>48</v>
      </c>
      <c r="U2159">
        <v>1</v>
      </c>
      <c r="V2159">
        <v>1</v>
      </c>
      <c r="W2159">
        <v>1</v>
      </c>
      <c r="X2159">
        <v>0</v>
      </c>
      <c r="Y2159">
        <v>0</v>
      </c>
      <c r="AC2159" s="3">
        <v>162301</v>
      </c>
      <c r="AD2159">
        <v>0</v>
      </c>
      <c r="AE2159">
        <v>0</v>
      </c>
      <c r="AH2159" t="s">
        <v>64</v>
      </c>
      <c r="AI2159" t="s">
        <v>52</v>
      </c>
      <c r="AK2159" t="s">
        <v>59</v>
      </c>
    </row>
    <row r="2160" spans="1:37" x14ac:dyDescent="0.25">
      <c r="A2160" t="s">
        <v>38</v>
      </c>
      <c r="B2160">
        <v>101055030</v>
      </c>
      <c r="C2160">
        <v>57537</v>
      </c>
      <c r="D2160">
        <v>57617</v>
      </c>
      <c r="E2160" s="1">
        <v>44350</v>
      </c>
      <c r="F2160" s="2">
        <v>22</v>
      </c>
      <c r="G2160" s="2">
        <f t="shared" si="33"/>
        <v>6</v>
      </c>
      <c r="H2160" t="s">
        <v>122</v>
      </c>
      <c r="I2160" t="s">
        <v>40</v>
      </c>
      <c r="J2160" t="s">
        <v>41</v>
      </c>
      <c r="K2160" t="s">
        <v>44</v>
      </c>
      <c r="L2160" t="s">
        <v>45</v>
      </c>
      <c r="M2160" t="s">
        <v>44</v>
      </c>
      <c r="N2160" t="s">
        <v>45</v>
      </c>
      <c r="O2160" t="s">
        <v>115</v>
      </c>
      <c r="P2160" t="s">
        <v>104</v>
      </c>
      <c r="Q2160">
        <v>101055759</v>
      </c>
      <c r="R2160" t="s">
        <v>493</v>
      </c>
      <c r="S2160" s="1">
        <v>44357</v>
      </c>
      <c r="T2160" t="s">
        <v>48</v>
      </c>
      <c r="U2160">
        <v>2</v>
      </c>
      <c r="V2160">
        <v>2</v>
      </c>
      <c r="W2160">
        <v>1</v>
      </c>
      <c r="X2160">
        <v>0</v>
      </c>
      <c r="Y2160">
        <v>0</v>
      </c>
      <c r="AC2160" s="3">
        <v>73297</v>
      </c>
      <c r="AD2160">
        <v>0</v>
      </c>
      <c r="AE2160">
        <v>0</v>
      </c>
      <c r="AH2160" t="s">
        <v>64</v>
      </c>
      <c r="AI2160" t="s">
        <v>52</v>
      </c>
      <c r="AK2160" t="s">
        <v>59</v>
      </c>
    </row>
    <row r="2161" spans="1:37" x14ac:dyDescent="0.25">
      <c r="A2161" t="s">
        <v>38</v>
      </c>
      <c r="B2161">
        <v>101055031</v>
      </c>
      <c r="C2161">
        <v>57538</v>
      </c>
      <c r="D2161">
        <v>57618</v>
      </c>
      <c r="E2161" s="1">
        <v>44350</v>
      </c>
      <c r="F2161" s="2">
        <v>22</v>
      </c>
      <c r="G2161" s="2">
        <f t="shared" si="33"/>
        <v>6</v>
      </c>
      <c r="H2161" t="s">
        <v>101</v>
      </c>
      <c r="I2161" t="s">
        <v>40</v>
      </c>
      <c r="J2161" t="s">
        <v>41</v>
      </c>
      <c r="K2161" t="s">
        <v>107</v>
      </c>
      <c r="L2161" t="s">
        <v>45</v>
      </c>
      <c r="M2161" t="s">
        <v>44</v>
      </c>
      <c r="N2161" t="s">
        <v>45</v>
      </c>
      <c r="O2161" t="s">
        <v>115</v>
      </c>
      <c r="P2161" t="s">
        <v>154</v>
      </c>
      <c r="Q2161">
        <v>101055760</v>
      </c>
      <c r="R2161" t="s">
        <v>1132</v>
      </c>
      <c r="S2161" s="1">
        <v>44357</v>
      </c>
      <c r="T2161" t="s">
        <v>48</v>
      </c>
      <c r="U2161">
        <v>1</v>
      </c>
      <c r="V2161">
        <v>1</v>
      </c>
      <c r="W2161">
        <v>1</v>
      </c>
      <c r="X2161">
        <v>0</v>
      </c>
      <c r="Y2161">
        <v>0</v>
      </c>
      <c r="AC2161" s="3">
        <v>162301</v>
      </c>
      <c r="AD2161">
        <v>0</v>
      </c>
      <c r="AE2161">
        <v>0</v>
      </c>
      <c r="AH2161" t="s">
        <v>64</v>
      </c>
      <c r="AI2161" t="s">
        <v>52</v>
      </c>
      <c r="AK2161" t="s">
        <v>59</v>
      </c>
    </row>
    <row r="2162" spans="1:37" x14ac:dyDescent="0.25">
      <c r="A2162" t="s">
        <v>38</v>
      </c>
      <c r="B2162">
        <v>101055032</v>
      </c>
      <c r="C2162">
        <v>57539</v>
      </c>
      <c r="D2162">
        <v>57655</v>
      </c>
      <c r="E2162" s="1">
        <v>44350</v>
      </c>
      <c r="F2162" s="2">
        <v>22</v>
      </c>
      <c r="G2162" s="2">
        <f t="shared" si="33"/>
        <v>6</v>
      </c>
      <c r="H2162" t="s">
        <v>101</v>
      </c>
      <c r="I2162" t="s">
        <v>40</v>
      </c>
      <c r="J2162" t="s">
        <v>41</v>
      </c>
      <c r="K2162" t="s">
        <v>107</v>
      </c>
      <c r="L2162" t="s">
        <v>45</v>
      </c>
      <c r="M2162" t="s">
        <v>44</v>
      </c>
      <c r="N2162" t="s">
        <v>45</v>
      </c>
      <c r="O2162" t="s">
        <v>115</v>
      </c>
      <c r="P2162" t="s">
        <v>154</v>
      </c>
      <c r="Q2162">
        <v>101055761</v>
      </c>
      <c r="R2162" t="s">
        <v>1133</v>
      </c>
      <c r="S2162" s="1">
        <v>44358</v>
      </c>
      <c r="T2162" t="s">
        <v>48</v>
      </c>
      <c r="U2162">
        <v>1</v>
      </c>
      <c r="V2162">
        <v>1</v>
      </c>
      <c r="W2162">
        <v>1</v>
      </c>
      <c r="X2162">
        <v>0</v>
      </c>
      <c r="Y2162">
        <v>0</v>
      </c>
      <c r="AC2162" s="3">
        <v>162301</v>
      </c>
      <c r="AD2162">
        <v>0</v>
      </c>
      <c r="AE2162">
        <v>0</v>
      </c>
      <c r="AH2162" t="s">
        <v>64</v>
      </c>
      <c r="AI2162" t="s">
        <v>52</v>
      </c>
      <c r="AK2162" t="s">
        <v>59</v>
      </c>
    </row>
    <row r="2163" spans="1:37" x14ac:dyDescent="0.25">
      <c r="A2163" t="s">
        <v>38</v>
      </c>
      <c r="B2163">
        <v>101055033</v>
      </c>
      <c r="C2163">
        <v>57540</v>
      </c>
      <c r="D2163">
        <v>57656</v>
      </c>
      <c r="E2163" s="1">
        <v>44350</v>
      </c>
      <c r="F2163" s="2">
        <v>22</v>
      </c>
      <c r="G2163" s="2">
        <f t="shared" si="33"/>
        <v>6</v>
      </c>
      <c r="H2163" t="s">
        <v>101</v>
      </c>
      <c r="I2163" t="s">
        <v>40</v>
      </c>
      <c r="J2163" t="s">
        <v>41</v>
      </c>
      <c r="K2163" t="s">
        <v>44</v>
      </c>
      <c r="L2163" t="s">
        <v>45</v>
      </c>
      <c r="M2163" t="s">
        <v>44</v>
      </c>
      <c r="N2163" t="s">
        <v>45</v>
      </c>
      <c r="O2163" t="s">
        <v>115</v>
      </c>
      <c r="P2163" t="s">
        <v>154</v>
      </c>
      <c r="Q2163">
        <v>101055762</v>
      </c>
      <c r="R2163" t="s">
        <v>1132</v>
      </c>
      <c r="S2163" s="1">
        <v>44358</v>
      </c>
      <c r="T2163" t="s">
        <v>48</v>
      </c>
      <c r="U2163">
        <v>1</v>
      </c>
      <c r="V2163">
        <v>1</v>
      </c>
      <c r="W2163">
        <v>1</v>
      </c>
      <c r="X2163">
        <v>0</v>
      </c>
      <c r="Y2163">
        <v>0</v>
      </c>
      <c r="AC2163" s="3">
        <v>293188</v>
      </c>
      <c r="AD2163">
        <v>0</v>
      </c>
      <c r="AE2163">
        <v>0</v>
      </c>
      <c r="AH2163" t="s">
        <v>64</v>
      </c>
      <c r="AI2163" t="s">
        <v>52</v>
      </c>
      <c r="AK2163" t="s">
        <v>59</v>
      </c>
    </row>
    <row r="2164" spans="1:37" x14ac:dyDescent="0.25">
      <c r="A2164" t="s">
        <v>38</v>
      </c>
      <c r="B2164">
        <v>101055034</v>
      </c>
      <c r="C2164">
        <v>57541</v>
      </c>
      <c r="D2164">
        <v>57657</v>
      </c>
      <c r="E2164" s="1">
        <v>44350</v>
      </c>
      <c r="F2164" s="2">
        <v>22</v>
      </c>
      <c r="G2164" s="2">
        <f t="shared" si="33"/>
        <v>6</v>
      </c>
      <c r="H2164" t="s">
        <v>101</v>
      </c>
      <c r="I2164" t="s">
        <v>40</v>
      </c>
      <c r="J2164" t="s">
        <v>41</v>
      </c>
      <c r="K2164" t="s">
        <v>102</v>
      </c>
      <c r="L2164" t="s">
        <v>45</v>
      </c>
      <c r="M2164" t="s">
        <v>44</v>
      </c>
      <c r="N2164" t="s">
        <v>45</v>
      </c>
      <c r="O2164" t="s">
        <v>115</v>
      </c>
      <c r="P2164" t="s">
        <v>154</v>
      </c>
      <c r="Q2164">
        <v>101055763</v>
      </c>
      <c r="R2164" t="s">
        <v>1134</v>
      </c>
      <c r="S2164" s="1">
        <v>44358</v>
      </c>
      <c r="T2164" t="s">
        <v>48</v>
      </c>
      <c r="U2164">
        <v>1</v>
      </c>
      <c r="V2164">
        <v>1</v>
      </c>
      <c r="W2164">
        <v>1</v>
      </c>
      <c r="X2164">
        <v>0</v>
      </c>
      <c r="Y2164">
        <v>0</v>
      </c>
      <c r="AC2164" s="3">
        <v>178007</v>
      </c>
      <c r="AD2164">
        <v>0</v>
      </c>
      <c r="AE2164">
        <v>0</v>
      </c>
      <c r="AH2164" t="s">
        <v>64</v>
      </c>
      <c r="AI2164" t="s">
        <v>52</v>
      </c>
      <c r="AK2164" t="s">
        <v>59</v>
      </c>
    </row>
    <row r="2165" spans="1:37" x14ac:dyDescent="0.25">
      <c r="A2165" t="s">
        <v>38</v>
      </c>
      <c r="B2165">
        <v>101055035</v>
      </c>
      <c r="C2165">
        <v>57542</v>
      </c>
      <c r="D2165">
        <v>57658</v>
      </c>
      <c r="E2165" s="1">
        <v>44350</v>
      </c>
      <c r="F2165" s="2">
        <v>22</v>
      </c>
      <c r="G2165" s="2">
        <f t="shared" si="33"/>
        <v>6</v>
      </c>
      <c r="H2165" t="s">
        <v>101</v>
      </c>
      <c r="I2165" t="s">
        <v>40</v>
      </c>
      <c r="J2165" t="s">
        <v>41</v>
      </c>
      <c r="K2165" t="s">
        <v>102</v>
      </c>
      <c r="L2165" t="s">
        <v>45</v>
      </c>
      <c r="M2165" t="s">
        <v>44</v>
      </c>
      <c r="N2165" t="s">
        <v>45</v>
      </c>
      <c r="O2165" t="s">
        <v>115</v>
      </c>
      <c r="P2165" t="s">
        <v>154</v>
      </c>
      <c r="Q2165">
        <v>101055764</v>
      </c>
      <c r="R2165" t="s">
        <v>1135</v>
      </c>
      <c r="S2165" s="1">
        <v>44358</v>
      </c>
      <c r="T2165" t="s">
        <v>48</v>
      </c>
      <c r="U2165">
        <v>1</v>
      </c>
      <c r="V2165">
        <v>1</v>
      </c>
      <c r="W2165">
        <v>1</v>
      </c>
      <c r="X2165">
        <v>0</v>
      </c>
      <c r="Y2165">
        <v>0</v>
      </c>
      <c r="AC2165" s="3">
        <v>178007</v>
      </c>
      <c r="AD2165">
        <v>0</v>
      </c>
      <c r="AE2165">
        <v>0</v>
      </c>
      <c r="AH2165" t="s">
        <v>64</v>
      </c>
      <c r="AI2165" t="s">
        <v>52</v>
      </c>
      <c r="AK2165" t="s">
        <v>59</v>
      </c>
    </row>
    <row r="2166" spans="1:37" x14ac:dyDescent="0.25">
      <c r="A2166" t="s">
        <v>38</v>
      </c>
      <c r="B2166">
        <v>101055036</v>
      </c>
      <c r="C2166">
        <v>57543</v>
      </c>
      <c r="D2166">
        <v>57742</v>
      </c>
      <c r="E2166" s="1">
        <v>44350</v>
      </c>
      <c r="F2166" s="2">
        <v>22</v>
      </c>
      <c r="G2166" s="2">
        <f t="shared" si="33"/>
        <v>6</v>
      </c>
      <c r="H2166" t="s">
        <v>60</v>
      </c>
      <c r="I2166" t="s">
        <v>61</v>
      </c>
      <c r="J2166" t="s">
        <v>41</v>
      </c>
      <c r="K2166" t="s">
        <v>1113</v>
      </c>
      <c r="L2166" t="s">
        <v>1114</v>
      </c>
      <c r="M2166" t="s">
        <v>61</v>
      </c>
      <c r="N2166" t="s">
        <v>45</v>
      </c>
      <c r="O2166" t="s">
        <v>229</v>
      </c>
      <c r="P2166" t="s">
        <v>110</v>
      </c>
      <c r="Q2166">
        <v>101055765</v>
      </c>
      <c r="R2166">
        <v>11191</v>
      </c>
      <c r="S2166" s="1">
        <v>44359</v>
      </c>
      <c r="T2166" t="s">
        <v>48</v>
      </c>
      <c r="U2166">
        <v>20490</v>
      </c>
      <c r="V2166">
        <v>20490</v>
      </c>
      <c r="W2166">
        <v>1</v>
      </c>
      <c r="X2166">
        <v>274000</v>
      </c>
      <c r="Y2166">
        <v>0</v>
      </c>
      <c r="Z2166" t="s">
        <v>49</v>
      </c>
      <c r="AC2166" s="3">
        <v>984544</v>
      </c>
      <c r="AD2166">
        <v>0</v>
      </c>
      <c r="AE2166">
        <v>0</v>
      </c>
      <c r="AF2166" t="s">
        <v>56</v>
      </c>
      <c r="AH2166" t="s">
        <v>64</v>
      </c>
      <c r="AI2166" t="s">
        <v>52</v>
      </c>
      <c r="AK2166" t="s">
        <v>59</v>
      </c>
    </row>
    <row r="2167" spans="1:37" x14ac:dyDescent="0.25">
      <c r="A2167" t="s">
        <v>38</v>
      </c>
      <c r="B2167">
        <v>101055037</v>
      </c>
      <c r="C2167">
        <v>57544</v>
      </c>
      <c r="D2167">
        <v>57555</v>
      </c>
      <c r="E2167" s="1">
        <v>44350</v>
      </c>
      <c r="F2167" s="2">
        <v>22</v>
      </c>
      <c r="G2167" s="2">
        <f t="shared" si="33"/>
        <v>6</v>
      </c>
      <c r="H2167" t="s">
        <v>619</v>
      </c>
      <c r="I2167" t="s">
        <v>38</v>
      </c>
      <c r="J2167" t="s">
        <v>41</v>
      </c>
      <c r="K2167" t="s">
        <v>450</v>
      </c>
      <c r="L2167" t="s">
        <v>451</v>
      </c>
      <c r="M2167" t="s">
        <v>38</v>
      </c>
      <c r="N2167" t="s">
        <v>620</v>
      </c>
      <c r="O2167" t="s">
        <v>296</v>
      </c>
      <c r="P2167" t="s">
        <v>297</v>
      </c>
      <c r="Q2167">
        <v>101055766</v>
      </c>
      <c r="R2167" t="s">
        <v>1136</v>
      </c>
      <c r="S2167" s="1">
        <v>44356</v>
      </c>
      <c r="T2167" t="s">
        <v>48</v>
      </c>
      <c r="U2167">
        <v>4700</v>
      </c>
      <c r="V2167">
        <v>4700</v>
      </c>
      <c r="W2167">
        <v>1</v>
      </c>
      <c r="X2167">
        <v>11600</v>
      </c>
      <c r="Y2167">
        <v>0</v>
      </c>
      <c r="Z2167" t="s">
        <v>49</v>
      </c>
      <c r="AC2167" s="3">
        <v>1181382</v>
      </c>
      <c r="AD2167">
        <v>0</v>
      </c>
      <c r="AE2167">
        <v>0</v>
      </c>
      <c r="AF2167" t="s">
        <v>56</v>
      </c>
      <c r="AH2167" t="s">
        <v>212</v>
      </c>
      <c r="AI2167" t="s">
        <v>52</v>
      </c>
      <c r="AK2167" t="s">
        <v>59</v>
      </c>
    </row>
    <row r="2168" spans="1:37" x14ac:dyDescent="0.25">
      <c r="A2168" t="s">
        <v>38</v>
      </c>
      <c r="B2168">
        <v>101055038</v>
      </c>
      <c r="C2168">
        <v>57545</v>
      </c>
      <c r="D2168">
        <v>57491</v>
      </c>
      <c r="E2168" s="1">
        <v>44350</v>
      </c>
      <c r="F2168" s="2">
        <v>22</v>
      </c>
      <c r="G2168" s="2">
        <f t="shared" si="33"/>
        <v>6</v>
      </c>
      <c r="H2168" t="s">
        <v>39</v>
      </c>
      <c r="I2168" t="s">
        <v>179</v>
      </c>
      <c r="J2168" t="s">
        <v>41</v>
      </c>
      <c r="K2168" t="s">
        <v>191</v>
      </c>
      <c r="L2168" t="s">
        <v>126</v>
      </c>
      <c r="M2168" t="s">
        <v>179</v>
      </c>
      <c r="N2168" t="s">
        <v>182</v>
      </c>
      <c r="O2168" t="s">
        <v>183</v>
      </c>
      <c r="P2168" t="s">
        <v>184</v>
      </c>
      <c r="Q2168">
        <v>101055767</v>
      </c>
      <c r="R2168">
        <v>3305</v>
      </c>
      <c r="S2168" s="1">
        <v>44355</v>
      </c>
      <c r="T2168" t="s">
        <v>48</v>
      </c>
      <c r="U2168">
        <v>34410</v>
      </c>
      <c r="V2168">
        <v>34370</v>
      </c>
      <c r="W2168">
        <v>1</v>
      </c>
      <c r="X2168">
        <v>220000</v>
      </c>
      <c r="Y2168">
        <v>58000</v>
      </c>
      <c r="Z2168" t="s">
        <v>49</v>
      </c>
      <c r="AC2168" s="3">
        <v>1048972</v>
      </c>
      <c r="AD2168">
        <v>0</v>
      </c>
      <c r="AE2168">
        <v>0</v>
      </c>
      <c r="AF2168" t="s">
        <v>50</v>
      </c>
      <c r="AH2168" t="s">
        <v>185</v>
      </c>
      <c r="AI2168" t="s">
        <v>52</v>
      </c>
      <c r="AK2168" t="s">
        <v>59</v>
      </c>
    </row>
    <row r="2169" spans="1:37" x14ac:dyDescent="0.25">
      <c r="A2169" t="s">
        <v>38</v>
      </c>
      <c r="B2169">
        <v>101055039</v>
      </c>
      <c r="C2169">
        <v>57546</v>
      </c>
      <c r="D2169">
        <v>57659</v>
      </c>
      <c r="E2169" s="1">
        <v>44350</v>
      </c>
      <c r="F2169" s="2">
        <v>22</v>
      </c>
      <c r="G2169" s="2">
        <f t="shared" si="33"/>
        <v>6</v>
      </c>
      <c r="H2169" t="s">
        <v>101</v>
      </c>
      <c r="I2169" t="s">
        <v>40</v>
      </c>
      <c r="J2169" t="s">
        <v>41</v>
      </c>
      <c r="K2169" t="s">
        <v>44</v>
      </c>
      <c r="L2169" t="s">
        <v>45</v>
      </c>
      <c r="M2169" t="s">
        <v>44</v>
      </c>
      <c r="N2169" t="s">
        <v>45</v>
      </c>
      <c r="O2169" t="s">
        <v>115</v>
      </c>
      <c r="P2169" t="s">
        <v>154</v>
      </c>
      <c r="Q2169">
        <v>101055768</v>
      </c>
      <c r="R2169" t="s">
        <v>1137</v>
      </c>
      <c r="S2169" s="1">
        <v>44358</v>
      </c>
      <c r="T2169" t="s">
        <v>48</v>
      </c>
      <c r="U2169">
        <v>1</v>
      </c>
      <c r="V2169">
        <v>1</v>
      </c>
      <c r="W2169">
        <v>1</v>
      </c>
      <c r="X2169">
        <v>0</v>
      </c>
      <c r="Y2169">
        <v>0</v>
      </c>
      <c r="AC2169" s="3">
        <v>293188</v>
      </c>
      <c r="AD2169">
        <v>0</v>
      </c>
      <c r="AE2169">
        <v>0</v>
      </c>
      <c r="AH2169" t="s">
        <v>64</v>
      </c>
      <c r="AI2169" t="s">
        <v>52</v>
      </c>
      <c r="AK2169" t="s">
        <v>59</v>
      </c>
    </row>
    <row r="2170" spans="1:37" x14ac:dyDescent="0.25">
      <c r="A2170" t="s">
        <v>38</v>
      </c>
      <c r="B2170">
        <v>101055040</v>
      </c>
      <c r="C2170">
        <v>57547</v>
      </c>
      <c r="D2170">
        <v>57665</v>
      </c>
      <c r="E2170" s="1">
        <v>44350</v>
      </c>
      <c r="F2170" s="2">
        <v>22</v>
      </c>
      <c r="G2170" s="2">
        <f t="shared" si="33"/>
        <v>6</v>
      </c>
      <c r="H2170" t="s">
        <v>101</v>
      </c>
      <c r="I2170" t="s">
        <v>40</v>
      </c>
      <c r="J2170" t="s">
        <v>41</v>
      </c>
      <c r="K2170" t="s">
        <v>102</v>
      </c>
      <c r="L2170" t="s">
        <v>45</v>
      </c>
      <c r="M2170" t="s">
        <v>44</v>
      </c>
      <c r="N2170" t="s">
        <v>45</v>
      </c>
      <c r="O2170" t="s">
        <v>115</v>
      </c>
      <c r="P2170" t="s">
        <v>154</v>
      </c>
      <c r="Q2170">
        <v>101055769</v>
      </c>
      <c r="R2170" t="s">
        <v>1138</v>
      </c>
      <c r="S2170" s="1">
        <v>44358</v>
      </c>
      <c r="T2170" t="s">
        <v>48</v>
      </c>
      <c r="U2170">
        <v>1</v>
      </c>
      <c r="V2170">
        <v>1</v>
      </c>
      <c r="W2170">
        <v>1</v>
      </c>
      <c r="X2170">
        <v>0</v>
      </c>
      <c r="Y2170">
        <v>0</v>
      </c>
      <c r="AC2170" s="3">
        <v>178007</v>
      </c>
      <c r="AD2170">
        <v>0</v>
      </c>
      <c r="AE2170">
        <v>0</v>
      </c>
      <c r="AH2170" t="s">
        <v>64</v>
      </c>
      <c r="AI2170" t="s">
        <v>52</v>
      </c>
      <c r="AK2170" t="s">
        <v>59</v>
      </c>
    </row>
    <row r="2171" spans="1:37" x14ac:dyDescent="0.25">
      <c r="A2171" t="s">
        <v>38</v>
      </c>
      <c r="B2171">
        <v>101055041</v>
      </c>
      <c r="C2171">
        <v>57548</v>
      </c>
      <c r="D2171">
        <v>57666</v>
      </c>
      <c r="E2171" s="1">
        <v>44350</v>
      </c>
      <c r="F2171" s="2">
        <v>22</v>
      </c>
      <c r="G2171" s="2">
        <f t="shared" si="33"/>
        <v>6</v>
      </c>
      <c r="H2171" t="s">
        <v>101</v>
      </c>
      <c r="I2171" t="s">
        <v>40</v>
      </c>
      <c r="J2171" t="s">
        <v>41</v>
      </c>
      <c r="K2171" t="s">
        <v>107</v>
      </c>
      <c r="L2171" t="s">
        <v>45</v>
      </c>
      <c r="M2171" t="s">
        <v>44</v>
      </c>
      <c r="N2171" t="s">
        <v>45</v>
      </c>
      <c r="O2171" t="s">
        <v>109</v>
      </c>
      <c r="P2171" t="s">
        <v>112</v>
      </c>
      <c r="Q2171">
        <v>101055770</v>
      </c>
      <c r="R2171" t="s">
        <v>1139</v>
      </c>
      <c r="S2171" s="1">
        <v>44358</v>
      </c>
      <c r="T2171" t="s">
        <v>48</v>
      </c>
      <c r="U2171">
        <v>1</v>
      </c>
      <c r="V2171">
        <v>1</v>
      </c>
      <c r="W2171">
        <v>1</v>
      </c>
      <c r="X2171">
        <v>0</v>
      </c>
      <c r="Y2171">
        <v>0</v>
      </c>
      <c r="AC2171" s="3">
        <v>162301</v>
      </c>
      <c r="AD2171">
        <v>0</v>
      </c>
      <c r="AE2171">
        <v>0</v>
      </c>
      <c r="AH2171" t="s">
        <v>64</v>
      </c>
      <c r="AI2171" t="s">
        <v>52</v>
      </c>
      <c r="AK2171" t="s">
        <v>59</v>
      </c>
    </row>
    <row r="2172" spans="1:37" x14ac:dyDescent="0.25">
      <c r="A2172" t="s">
        <v>38</v>
      </c>
      <c r="B2172">
        <v>101055042</v>
      </c>
      <c r="C2172">
        <v>57549</v>
      </c>
      <c r="D2172">
        <v>57669</v>
      </c>
      <c r="E2172" s="1">
        <v>44350</v>
      </c>
      <c r="F2172" s="2">
        <v>22</v>
      </c>
      <c r="G2172" s="2">
        <f t="shared" si="33"/>
        <v>6</v>
      </c>
      <c r="H2172" t="s">
        <v>101</v>
      </c>
      <c r="I2172" t="s">
        <v>40</v>
      </c>
      <c r="J2172" t="s">
        <v>41</v>
      </c>
      <c r="K2172" t="s">
        <v>44</v>
      </c>
      <c r="L2172" t="s">
        <v>45</v>
      </c>
      <c r="M2172" t="s">
        <v>44</v>
      </c>
      <c r="N2172" t="s">
        <v>45</v>
      </c>
      <c r="O2172" t="s">
        <v>109</v>
      </c>
      <c r="P2172" t="s">
        <v>112</v>
      </c>
      <c r="Q2172">
        <v>101055771</v>
      </c>
      <c r="R2172" t="s">
        <v>1139</v>
      </c>
      <c r="S2172" s="1">
        <v>44358</v>
      </c>
      <c r="T2172" t="s">
        <v>48</v>
      </c>
      <c r="U2172">
        <v>1</v>
      </c>
      <c r="V2172">
        <v>1</v>
      </c>
      <c r="W2172">
        <v>1</v>
      </c>
      <c r="X2172">
        <v>0</v>
      </c>
      <c r="Y2172">
        <v>0</v>
      </c>
      <c r="AC2172" s="3">
        <v>293188</v>
      </c>
      <c r="AD2172">
        <v>0</v>
      </c>
      <c r="AE2172">
        <v>0</v>
      </c>
      <c r="AH2172" t="s">
        <v>64</v>
      </c>
      <c r="AI2172" t="s">
        <v>52</v>
      </c>
      <c r="AK2172" t="s">
        <v>59</v>
      </c>
    </row>
    <row r="2173" spans="1:37" x14ac:dyDescent="0.25">
      <c r="A2173" t="s">
        <v>38</v>
      </c>
      <c r="B2173">
        <v>101055043</v>
      </c>
      <c r="C2173">
        <v>57550</v>
      </c>
      <c r="D2173">
        <v>57671</v>
      </c>
      <c r="E2173" s="1">
        <v>44350</v>
      </c>
      <c r="F2173" s="2">
        <v>22</v>
      </c>
      <c r="G2173" s="2">
        <f t="shared" si="33"/>
        <v>6</v>
      </c>
      <c r="H2173" t="s">
        <v>101</v>
      </c>
      <c r="I2173" t="s">
        <v>40</v>
      </c>
      <c r="J2173" t="s">
        <v>41</v>
      </c>
      <c r="K2173" t="s">
        <v>44</v>
      </c>
      <c r="L2173" t="s">
        <v>45</v>
      </c>
      <c r="M2173" t="s">
        <v>44</v>
      </c>
      <c r="N2173" t="s">
        <v>45</v>
      </c>
      <c r="O2173" t="s">
        <v>109</v>
      </c>
      <c r="P2173" t="s">
        <v>112</v>
      </c>
      <c r="Q2173">
        <v>101055772</v>
      </c>
      <c r="R2173" t="s">
        <v>1140</v>
      </c>
      <c r="S2173" s="1">
        <v>44358</v>
      </c>
      <c r="T2173" t="s">
        <v>48</v>
      </c>
      <c r="U2173">
        <v>1</v>
      </c>
      <c r="V2173">
        <v>1</v>
      </c>
      <c r="W2173">
        <v>1</v>
      </c>
      <c r="X2173">
        <v>0</v>
      </c>
      <c r="Y2173">
        <v>0</v>
      </c>
      <c r="AC2173" s="3">
        <v>293188</v>
      </c>
      <c r="AD2173">
        <v>0</v>
      </c>
      <c r="AE2173">
        <v>0</v>
      </c>
      <c r="AH2173" t="s">
        <v>64</v>
      </c>
      <c r="AI2173" t="s">
        <v>52</v>
      </c>
      <c r="AK2173" t="s">
        <v>59</v>
      </c>
    </row>
    <row r="2174" spans="1:37" x14ac:dyDescent="0.25">
      <c r="A2174" t="s">
        <v>38</v>
      </c>
      <c r="B2174">
        <v>101055044</v>
      </c>
      <c r="C2174">
        <v>57551</v>
      </c>
      <c r="D2174">
        <v>57672</v>
      </c>
      <c r="E2174" s="1">
        <v>44350</v>
      </c>
      <c r="F2174" s="2">
        <v>22</v>
      </c>
      <c r="G2174" s="2">
        <f t="shared" si="33"/>
        <v>6</v>
      </c>
      <c r="H2174" t="s">
        <v>101</v>
      </c>
      <c r="I2174" t="s">
        <v>40</v>
      </c>
      <c r="J2174" t="s">
        <v>41</v>
      </c>
      <c r="K2174" t="s">
        <v>102</v>
      </c>
      <c r="L2174" t="s">
        <v>45</v>
      </c>
      <c r="M2174" t="s">
        <v>44</v>
      </c>
      <c r="N2174" t="s">
        <v>45</v>
      </c>
      <c r="O2174" t="s">
        <v>109</v>
      </c>
      <c r="P2174" t="s">
        <v>112</v>
      </c>
      <c r="Q2174">
        <v>101055773</v>
      </c>
      <c r="R2174" t="s">
        <v>1141</v>
      </c>
      <c r="S2174" s="1">
        <v>44358</v>
      </c>
      <c r="T2174" t="s">
        <v>48</v>
      </c>
      <c r="U2174">
        <v>1</v>
      </c>
      <c r="V2174">
        <v>1</v>
      </c>
      <c r="W2174">
        <v>1</v>
      </c>
      <c r="X2174">
        <v>0</v>
      </c>
      <c r="Y2174">
        <v>0</v>
      </c>
      <c r="AC2174" s="3">
        <v>178007</v>
      </c>
      <c r="AD2174">
        <v>0</v>
      </c>
      <c r="AE2174">
        <v>0</v>
      </c>
      <c r="AH2174" t="s">
        <v>64</v>
      </c>
      <c r="AI2174" t="s">
        <v>52</v>
      </c>
      <c r="AK2174" t="s">
        <v>59</v>
      </c>
    </row>
    <row r="2175" spans="1:37" x14ac:dyDescent="0.25">
      <c r="A2175" t="s">
        <v>38</v>
      </c>
      <c r="B2175">
        <v>101055045</v>
      </c>
      <c r="C2175">
        <v>57552</v>
      </c>
      <c r="D2175">
        <v>57673</v>
      </c>
      <c r="E2175" s="1">
        <v>44350</v>
      </c>
      <c r="F2175" s="2">
        <v>22</v>
      </c>
      <c r="G2175" s="2">
        <f t="shared" si="33"/>
        <v>6</v>
      </c>
      <c r="H2175" t="s">
        <v>101</v>
      </c>
      <c r="I2175" t="s">
        <v>40</v>
      </c>
      <c r="J2175" t="s">
        <v>41</v>
      </c>
      <c r="K2175" t="s">
        <v>102</v>
      </c>
      <c r="L2175" t="s">
        <v>45</v>
      </c>
      <c r="M2175" t="s">
        <v>44</v>
      </c>
      <c r="N2175" t="s">
        <v>45</v>
      </c>
      <c r="O2175" t="s">
        <v>109</v>
      </c>
      <c r="P2175" t="s">
        <v>112</v>
      </c>
      <c r="Q2175">
        <v>101055774</v>
      </c>
      <c r="R2175" t="s">
        <v>1142</v>
      </c>
      <c r="S2175" s="1">
        <v>44358</v>
      </c>
      <c r="T2175" t="s">
        <v>48</v>
      </c>
      <c r="U2175">
        <v>1</v>
      </c>
      <c r="V2175">
        <v>1</v>
      </c>
      <c r="W2175">
        <v>1</v>
      </c>
      <c r="X2175">
        <v>0</v>
      </c>
      <c r="Y2175">
        <v>0</v>
      </c>
      <c r="AC2175" s="3">
        <v>178007</v>
      </c>
      <c r="AD2175">
        <v>0</v>
      </c>
      <c r="AE2175">
        <v>0</v>
      </c>
      <c r="AH2175" t="s">
        <v>64</v>
      </c>
      <c r="AI2175" t="s">
        <v>52</v>
      </c>
      <c r="AK2175" t="s">
        <v>59</v>
      </c>
    </row>
    <row r="2176" spans="1:37" x14ac:dyDescent="0.25">
      <c r="A2176" t="s">
        <v>38</v>
      </c>
      <c r="B2176">
        <v>101055046</v>
      </c>
      <c r="C2176">
        <v>57553</v>
      </c>
      <c r="D2176">
        <v>57674</v>
      </c>
      <c r="E2176" s="1">
        <v>44350</v>
      </c>
      <c r="F2176" s="2">
        <v>22</v>
      </c>
      <c r="G2176" s="2">
        <f t="shared" si="33"/>
        <v>6</v>
      </c>
      <c r="H2176" t="s">
        <v>101</v>
      </c>
      <c r="I2176" t="s">
        <v>40</v>
      </c>
      <c r="J2176" t="s">
        <v>41</v>
      </c>
      <c r="K2176" t="s">
        <v>102</v>
      </c>
      <c r="L2176" t="s">
        <v>45</v>
      </c>
      <c r="M2176" t="s">
        <v>44</v>
      </c>
      <c r="N2176" t="s">
        <v>45</v>
      </c>
      <c r="O2176" t="s">
        <v>109</v>
      </c>
      <c r="P2176" t="s">
        <v>112</v>
      </c>
      <c r="Q2176">
        <v>101055775</v>
      </c>
      <c r="R2176" t="s">
        <v>1143</v>
      </c>
      <c r="S2176" s="1">
        <v>44358</v>
      </c>
      <c r="T2176" t="s">
        <v>48</v>
      </c>
      <c r="U2176">
        <v>1</v>
      </c>
      <c r="V2176">
        <v>1</v>
      </c>
      <c r="W2176">
        <v>1</v>
      </c>
      <c r="X2176">
        <v>0</v>
      </c>
      <c r="Y2176">
        <v>0</v>
      </c>
      <c r="AC2176" s="3">
        <v>178007</v>
      </c>
      <c r="AD2176">
        <v>0</v>
      </c>
      <c r="AE2176">
        <v>0</v>
      </c>
      <c r="AH2176" t="s">
        <v>64</v>
      </c>
      <c r="AI2176" t="s">
        <v>52</v>
      </c>
      <c r="AK2176" t="s">
        <v>59</v>
      </c>
    </row>
    <row r="2177" spans="1:37" x14ac:dyDescent="0.25">
      <c r="A2177" t="s">
        <v>38</v>
      </c>
      <c r="B2177">
        <v>101055047</v>
      </c>
      <c r="C2177">
        <v>57554</v>
      </c>
      <c r="D2177">
        <v>57676</v>
      </c>
      <c r="E2177" s="1">
        <v>44350</v>
      </c>
      <c r="F2177" s="2">
        <v>22</v>
      </c>
      <c r="G2177" s="2">
        <f t="shared" si="33"/>
        <v>6</v>
      </c>
      <c r="H2177" t="s">
        <v>101</v>
      </c>
      <c r="I2177" t="s">
        <v>40</v>
      </c>
      <c r="J2177" t="s">
        <v>41</v>
      </c>
      <c r="K2177" t="s">
        <v>107</v>
      </c>
      <c r="L2177" t="s">
        <v>45</v>
      </c>
      <c r="M2177" t="s">
        <v>44</v>
      </c>
      <c r="N2177" t="s">
        <v>45</v>
      </c>
      <c r="O2177" t="s">
        <v>115</v>
      </c>
      <c r="P2177" t="s">
        <v>154</v>
      </c>
      <c r="Q2177">
        <v>101055776</v>
      </c>
      <c r="R2177" t="s">
        <v>1144</v>
      </c>
      <c r="S2177" s="1">
        <v>44358</v>
      </c>
      <c r="T2177" t="s">
        <v>48</v>
      </c>
      <c r="U2177">
        <v>1</v>
      </c>
      <c r="V2177">
        <v>1</v>
      </c>
      <c r="W2177">
        <v>1</v>
      </c>
      <c r="X2177">
        <v>0</v>
      </c>
      <c r="Y2177">
        <v>0</v>
      </c>
      <c r="AC2177" s="3">
        <v>162301</v>
      </c>
      <c r="AD2177">
        <v>0</v>
      </c>
      <c r="AE2177">
        <v>0</v>
      </c>
      <c r="AH2177" t="s">
        <v>64</v>
      </c>
      <c r="AI2177" t="s">
        <v>52</v>
      </c>
      <c r="AK2177" t="s">
        <v>59</v>
      </c>
    </row>
    <row r="2178" spans="1:37" x14ac:dyDescent="0.25">
      <c r="A2178" t="s">
        <v>38</v>
      </c>
      <c r="B2178">
        <v>101055048</v>
      </c>
      <c r="C2178">
        <v>57555</v>
      </c>
      <c r="D2178">
        <v>57532</v>
      </c>
      <c r="E2178" s="1">
        <v>44350</v>
      </c>
      <c r="F2178" s="2">
        <v>22</v>
      </c>
      <c r="G2178" s="2">
        <f t="shared" si="33"/>
        <v>6</v>
      </c>
      <c r="H2178" t="s">
        <v>351</v>
      </c>
      <c r="I2178" t="s">
        <v>79</v>
      </c>
      <c r="J2178" t="s">
        <v>41</v>
      </c>
      <c r="K2178" t="s">
        <v>743</v>
      </c>
      <c r="L2178" t="s">
        <v>268</v>
      </c>
      <c r="M2178" t="s">
        <v>79</v>
      </c>
      <c r="N2178" t="s">
        <v>45</v>
      </c>
      <c r="O2178" t="s">
        <v>353</v>
      </c>
      <c r="P2178" t="s">
        <v>354</v>
      </c>
      <c r="Q2178">
        <v>101055777</v>
      </c>
      <c r="R2178">
        <v>57843</v>
      </c>
      <c r="S2178" s="1">
        <v>44356</v>
      </c>
      <c r="T2178" t="s">
        <v>48</v>
      </c>
      <c r="U2178">
        <v>30470</v>
      </c>
      <c r="V2178">
        <v>30520</v>
      </c>
      <c r="W2178">
        <v>1</v>
      </c>
      <c r="X2178">
        <v>200377</v>
      </c>
      <c r="Y2178">
        <v>124000</v>
      </c>
      <c r="Z2178" t="s">
        <v>49</v>
      </c>
      <c r="AC2178" s="3">
        <v>1828200</v>
      </c>
      <c r="AD2178">
        <v>0</v>
      </c>
      <c r="AE2178">
        <v>0</v>
      </c>
      <c r="AF2178" t="s">
        <v>50</v>
      </c>
      <c r="AH2178" t="s">
        <v>212</v>
      </c>
      <c r="AI2178" t="s">
        <v>52</v>
      </c>
      <c r="AK2178" t="s">
        <v>59</v>
      </c>
    </row>
    <row r="2179" spans="1:37" x14ac:dyDescent="0.25">
      <c r="A2179" t="s">
        <v>38</v>
      </c>
      <c r="B2179">
        <v>101055049</v>
      </c>
      <c r="C2179">
        <v>57556</v>
      </c>
      <c r="D2179">
        <v>57681</v>
      </c>
      <c r="E2179" s="1">
        <v>44350</v>
      </c>
      <c r="F2179" s="2">
        <v>22</v>
      </c>
      <c r="G2179" s="2">
        <f t="shared" ref="G2179:G2242" si="34">+MONTH(E2179)</f>
        <v>6</v>
      </c>
      <c r="H2179" t="s">
        <v>114</v>
      </c>
      <c r="I2179" t="s">
        <v>40</v>
      </c>
      <c r="J2179" t="s">
        <v>41</v>
      </c>
      <c r="K2179" t="s">
        <v>44</v>
      </c>
      <c r="L2179" t="s">
        <v>45</v>
      </c>
      <c r="M2179" t="s">
        <v>107</v>
      </c>
      <c r="N2179" t="s">
        <v>45</v>
      </c>
      <c r="O2179" t="s">
        <v>115</v>
      </c>
      <c r="P2179" t="s">
        <v>154</v>
      </c>
      <c r="Q2179">
        <v>101055778</v>
      </c>
      <c r="R2179" t="s">
        <v>1135</v>
      </c>
      <c r="S2179" s="1">
        <v>44358</v>
      </c>
      <c r="T2179" t="s">
        <v>48</v>
      </c>
      <c r="U2179">
        <v>1</v>
      </c>
      <c r="V2179">
        <v>1</v>
      </c>
      <c r="W2179">
        <v>1</v>
      </c>
      <c r="X2179">
        <v>0</v>
      </c>
      <c r="Y2179">
        <v>0</v>
      </c>
      <c r="AC2179" s="3">
        <v>324601</v>
      </c>
      <c r="AD2179">
        <v>0</v>
      </c>
      <c r="AE2179">
        <v>0</v>
      </c>
      <c r="AH2179" t="s">
        <v>64</v>
      </c>
      <c r="AI2179" t="s">
        <v>52</v>
      </c>
      <c r="AK2179" t="s">
        <v>59</v>
      </c>
    </row>
    <row r="2180" spans="1:37" x14ac:dyDescent="0.25">
      <c r="A2180" t="s">
        <v>38</v>
      </c>
      <c r="B2180">
        <v>101055050</v>
      </c>
      <c r="C2180">
        <v>57557</v>
      </c>
      <c r="D2180">
        <v>57809</v>
      </c>
      <c r="E2180" s="1">
        <v>44350</v>
      </c>
      <c r="F2180" s="2">
        <v>22</v>
      </c>
      <c r="G2180" s="2">
        <f t="shared" si="34"/>
        <v>6</v>
      </c>
      <c r="H2180" t="s">
        <v>256</v>
      </c>
      <c r="I2180" t="s">
        <v>79</v>
      </c>
      <c r="J2180" t="s">
        <v>41</v>
      </c>
      <c r="K2180" t="s">
        <v>79</v>
      </c>
      <c r="L2180" t="s">
        <v>45</v>
      </c>
      <c r="M2180" t="s">
        <v>262</v>
      </c>
      <c r="N2180" t="s">
        <v>263</v>
      </c>
      <c r="O2180" t="s">
        <v>939</v>
      </c>
      <c r="P2180" t="s">
        <v>594</v>
      </c>
      <c r="Q2180">
        <v>101055779</v>
      </c>
      <c r="R2180" t="s">
        <v>1145</v>
      </c>
      <c r="S2180" s="1">
        <v>44362</v>
      </c>
      <c r="T2180" t="s">
        <v>48</v>
      </c>
      <c r="U2180">
        <v>10080</v>
      </c>
      <c r="V2180">
        <v>10067</v>
      </c>
      <c r="W2180">
        <v>1</v>
      </c>
      <c r="X2180">
        <v>244373</v>
      </c>
      <c r="Y2180">
        <v>0</v>
      </c>
      <c r="Z2180" t="s">
        <v>49</v>
      </c>
      <c r="AC2180" s="3">
        <v>2016000</v>
      </c>
      <c r="AD2180">
        <v>0</v>
      </c>
      <c r="AE2180">
        <v>0</v>
      </c>
      <c r="AF2180" t="s">
        <v>56</v>
      </c>
      <c r="AH2180" t="s">
        <v>212</v>
      </c>
      <c r="AI2180" t="s">
        <v>52</v>
      </c>
      <c r="AK2180" t="s">
        <v>59</v>
      </c>
    </row>
    <row r="2181" spans="1:37" x14ac:dyDescent="0.25">
      <c r="A2181" t="s">
        <v>38</v>
      </c>
      <c r="B2181">
        <v>101055051</v>
      </c>
      <c r="C2181">
        <v>57558</v>
      </c>
      <c r="E2181" s="1">
        <v>44350</v>
      </c>
      <c r="F2181" s="2">
        <v>22</v>
      </c>
      <c r="G2181" s="2">
        <f t="shared" si="34"/>
        <v>6</v>
      </c>
      <c r="H2181" t="s">
        <v>67</v>
      </c>
      <c r="I2181" t="s">
        <v>40</v>
      </c>
      <c r="J2181" t="s">
        <v>41</v>
      </c>
      <c r="K2181" t="s">
        <v>68</v>
      </c>
      <c r="L2181" t="s">
        <v>45</v>
      </c>
      <c r="M2181" t="s">
        <v>69</v>
      </c>
      <c r="N2181" t="s">
        <v>45</v>
      </c>
      <c r="O2181" t="s">
        <v>410</v>
      </c>
      <c r="P2181" t="s">
        <v>411</v>
      </c>
      <c r="Q2181">
        <v>101055780</v>
      </c>
      <c r="R2181">
        <v>1105</v>
      </c>
      <c r="S2181" s="1">
        <v>44358</v>
      </c>
      <c r="T2181" t="s">
        <v>412</v>
      </c>
      <c r="U2181">
        <v>35020</v>
      </c>
      <c r="V2181">
        <v>35040</v>
      </c>
      <c r="W2181">
        <v>1</v>
      </c>
      <c r="X2181">
        <v>0</v>
      </c>
      <c r="Y2181">
        <v>0</v>
      </c>
      <c r="AC2181" s="3">
        <v>550164</v>
      </c>
      <c r="AD2181">
        <v>448500</v>
      </c>
      <c r="AE2181">
        <v>-6760</v>
      </c>
      <c r="AH2181" t="s">
        <v>51</v>
      </c>
      <c r="AI2181" t="s">
        <v>52</v>
      </c>
      <c r="AK2181" t="s">
        <v>59</v>
      </c>
    </row>
    <row r="2182" spans="1:37" x14ac:dyDescent="0.25">
      <c r="A2182" t="s">
        <v>38</v>
      </c>
      <c r="B2182">
        <v>101055052</v>
      </c>
      <c r="C2182">
        <v>57559</v>
      </c>
      <c r="E2182" s="1">
        <v>44350</v>
      </c>
      <c r="F2182" s="2">
        <v>22</v>
      </c>
      <c r="G2182" s="2">
        <f t="shared" si="34"/>
        <v>6</v>
      </c>
      <c r="H2182" t="s">
        <v>67</v>
      </c>
      <c r="I2182" t="s">
        <v>40</v>
      </c>
      <c r="J2182" t="s">
        <v>41</v>
      </c>
      <c r="K2182" t="s">
        <v>68</v>
      </c>
      <c r="L2182" t="s">
        <v>45</v>
      </c>
      <c r="M2182" t="s">
        <v>69</v>
      </c>
      <c r="N2182" t="s">
        <v>45</v>
      </c>
      <c r="O2182" t="s">
        <v>410</v>
      </c>
      <c r="P2182" t="s">
        <v>411</v>
      </c>
      <c r="Q2182">
        <v>101055781</v>
      </c>
      <c r="R2182">
        <v>57851</v>
      </c>
      <c r="S2182" s="1">
        <v>44358</v>
      </c>
      <c r="T2182" t="s">
        <v>412</v>
      </c>
      <c r="U2182">
        <v>34630</v>
      </c>
      <c r="V2182">
        <v>34610</v>
      </c>
      <c r="W2182">
        <v>1</v>
      </c>
      <c r="X2182">
        <v>0</v>
      </c>
      <c r="Y2182">
        <v>0</v>
      </c>
      <c r="AC2182" s="3">
        <v>544037</v>
      </c>
      <c r="AD2182">
        <v>448500</v>
      </c>
      <c r="AE2182">
        <v>-1690</v>
      </c>
      <c r="AH2182" t="s">
        <v>51</v>
      </c>
      <c r="AI2182" t="s">
        <v>52</v>
      </c>
      <c r="AK2182" t="s">
        <v>59</v>
      </c>
    </row>
    <row r="2183" spans="1:37" x14ac:dyDescent="0.25">
      <c r="A2183" t="s">
        <v>38</v>
      </c>
      <c r="B2183">
        <v>101055053</v>
      </c>
      <c r="C2183">
        <v>57560</v>
      </c>
      <c r="D2183">
        <v>57539</v>
      </c>
      <c r="E2183" s="1">
        <v>44350</v>
      </c>
      <c r="F2183" s="2">
        <v>22</v>
      </c>
      <c r="G2183" s="2">
        <f t="shared" si="34"/>
        <v>6</v>
      </c>
      <c r="H2183" t="s">
        <v>256</v>
      </c>
      <c r="I2183" t="s">
        <v>79</v>
      </c>
      <c r="J2183" t="s">
        <v>41</v>
      </c>
      <c r="K2183" t="s">
        <v>79</v>
      </c>
      <c r="L2183" t="s">
        <v>45</v>
      </c>
      <c r="M2183" t="s">
        <v>319</v>
      </c>
      <c r="N2183" t="s">
        <v>285</v>
      </c>
      <c r="O2183" t="s">
        <v>384</v>
      </c>
      <c r="P2183" t="s">
        <v>385</v>
      </c>
      <c r="Q2183">
        <v>101055782</v>
      </c>
      <c r="R2183" t="s">
        <v>1146</v>
      </c>
      <c r="S2183" s="1">
        <v>44356</v>
      </c>
      <c r="T2183" t="s">
        <v>48</v>
      </c>
      <c r="U2183">
        <v>10066</v>
      </c>
      <c r="V2183">
        <v>10082</v>
      </c>
      <c r="W2183">
        <v>1</v>
      </c>
      <c r="X2183">
        <v>221080</v>
      </c>
      <c r="Y2183">
        <v>97000</v>
      </c>
      <c r="Z2183" t="s">
        <v>49</v>
      </c>
      <c r="AC2183" s="3">
        <v>1437324</v>
      </c>
      <c r="AD2183">
        <v>0</v>
      </c>
      <c r="AE2183">
        <v>0</v>
      </c>
      <c r="AF2183" t="s">
        <v>50</v>
      </c>
      <c r="AH2183" t="s">
        <v>212</v>
      </c>
      <c r="AI2183" t="s">
        <v>52</v>
      </c>
      <c r="AK2183" t="s">
        <v>59</v>
      </c>
    </row>
    <row r="2184" spans="1:37" x14ac:dyDescent="0.25">
      <c r="A2184" t="s">
        <v>38</v>
      </c>
      <c r="B2184">
        <v>101055054</v>
      </c>
      <c r="C2184">
        <v>57561</v>
      </c>
      <c r="E2184" s="1">
        <v>44350</v>
      </c>
      <c r="F2184" s="2">
        <v>22</v>
      </c>
      <c r="G2184" s="2">
        <f t="shared" si="34"/>
        <v>6</v>
      </c>
      <c r="H2184" t="s">
        <v>67</v>
      </c>
      <c r="I2184" t="s">
        <v>40</v>
      </c>
      <c r="J2184" t="s">
        <v>41</v>
      </c>
      <c r="K2184" t="s">
        <v>68</v>
      </c>
      <c r="L2184" t="s">
        <v>45</v>
      </c>
      <c r="M2184" t="s">
        <v>44</v>
      </c>
      <c r="N2184" t="s">
        <v>45</v>
      </c>
      <c r="O2184" t="s">
        <v>663</v>
      </c>
      <c r="P2184" t="s">
        <v>664</v>
      </c>
      <c r="Q2184">
        <v>101055783</v>
      </c>
      <c r="R2184">
        <v>76485</v>
      </c>
      <c r="S2184" s="1">
        <v>44355</v>
      </c>
      <c r="T2184" t="s">
        <v>170</v>
      </c>
      <c r="U2184">
        <v>35980</v>
      </c>
      <c r="V2184">
        <v>36010</v>
      </c>
      <c r="W2184">
        <v>1</v>
      </c>
      <c r="X2184">
        <v>0</v>
      </c>
      <c r="Y2184">
        <v>0</v>
      </c>
      <c r="AC2184" s="3">
        <v>565246</v>
      </c>
      <c r="AD2184">
        <v>448500</v>
      </c>
      <c r="AE2184">
        <v>-19240</v>
      </c>
      <c r="AH2184" t="s">
        <v>51</v>
      </c>
      <c r="AI2184" t="s">
        <v>52</v>
      </c>
      <c r="AK2184" t="s">
        <v>59</v>
      </c>
    </row>
    <row r="2185" spans="1:37" x14ac:dyDescent="0.25">
      <c r="A2185" t="s">
        <v>38</v>
      </c>
      <c r="B2185">
        <v>101055055</v>
      </c>
      <c r="C2185">
        <v>57562</v>
      </c>
      <c r="E2185" s="1">
        <v>44350</v>
      </c>
      <c r="F2185" s="2">
        <v>22</v>
      </c>
      <c r="G2185" s="2">
        <f t="shared" si="34"/>
        <v>6</v>
      </c>
      <c r="H2185" t="s">
        <v>67</v>
      </c>
      <c r="I2185" t="s">
        <v>40</v>
      </c>
      <c r="J2185" t="s">
        <v>41</v>
      </c>
      <c r="K2185" t="s">
        <v>68</v>
      </c>
      <c r="L2185" t="s">
        <v>45</v>
      </c>
      <c r="M2185" t="s">
        <v>44</v>
      </c>
      <c r="N2185" t="s">
        <v>45</v>
      </c>
      <c r="O2185" t="s">
        <v>76</v>
      </c>
      <c r="P2185" t="s">
        <v>77</v>
      </c>
      <c r="Q2185">
        <v>101055784</v>
      </c>
      <c r="R2185">
        <v>952</v>
      </c>
      <c r="S2185" s="1">
        <v>44355</v>
      </c>
      <c r="T2185" t="s">
        <v>78</v>
      </c>
      <c r="U2185">
        <v>36140</v>
      </c>
      <c r="V2185">
        <v>36140</v>
      </c>
      <c r="W2185">
        <v>1</v>
      </c>
      <c r="X2185">
        <v>0</v>
      </c>
      <c r="Y2185">
        <v>0</v>
      </c>
      <c r="AC2185" s="3">
        <v>567759</v>
      </c>
      <c r="AD2185">
        <v>448500</v>
      </c>
      <c r="AE2185">
        <v>-21320</v>
      </c>
      <c r="AH2185" t="s">
        <v>51</v>
      </c>
      <c r="AI2185" t="s">
        <v>52</v>
      </c>
      <c r="AK2185" t="s">
        <v>59</v>
      </c>
    </row>
    <row r="2186" spans="1:37" x14ac:dyDescent="0.25">
      <c r="A2186" t="s">
        <v>38</v>
      </c>
      <c r="B2186">
        <v>101055056</v>
      </c>
      <c r="C2186">
        <v>57563</v>
      </c>
      <c r="E2186" s="1">
        <v>44350</v>
      </c>
      <c r="F2186" s="2">
        <v>22</v>
      </c>
      <c r="G2186" s="2">
        <f t="shared" si="34"/>
        <v>6</v>
      </c>
      <c r="H2186" t="s">
        <v>67</v>
      </c>
      <c r="I2186" t="s">
        <v>40</v>
      </c>
      <c r="J2186" t="s">
        <v>41</v>
      </c>
      <c r="K2186" t="s">
        <v>68</v>
      </c>
      <c r="L2186" t="s">
        <v>45</v>
      </c>
      <c r="M2186" t="s">
        <v>44</v>
      </c>
      <c r="N2186" t="s">
        <v>45</v>
      </c>
      <c r="O2186" t="s">
        <v>76</v>
      </c>
      <c r="P2186" t="s">
        <v>77</v>
      </c>
      <c r="Q2186">
        <v>101055785</v>
      </c>
      <c r="R2186">
        <v>1014</v>
      </c>
      <c r="S2186" s="1">
        <v>44358</v>
      </c>
      <c r="T2186" t="s">
        <v>78</v>
      </c>
      <c r="U2186">
        <v>36800</v>
      </c>
      <c r="V2186">
        <v>36870</v>
      </c>
      <c r="W2186">
        <v>1</v>
      </c>
      <c r="X2186">
        <v>0</v>
      </c>
      <c r="Y2186">
        <v>0</v>
      </c>
      <c r="AC2186" s="3">
        <v>578128</v>
      </c>
      <c r="AD2186">
        <v>448500</v>
      </c>
      <c r="AE2186">
        <v>-29900</v>
      </c>
      <c r="AH2186" t="s">
        <v>51</v>
      </c>
      <c r="AI2186" t="s">
        <v>52</v>
      </c>
      <c r="AK2186" t="s">
        <v>59</v>
      </c>
    </row>
    <row r="2187" spans="1:37" x14ac:dyDescent="0.25">
      <c r="A2187" t="s">
        <v>38</v>
      </c>
      <c r="B2187">
        <v>101055057</v>
      </c>
      <c r="C2187">
        <v>57564</v>
      </c>
      <c r="D2187">
        <v>57734</v>
      </c>
      <c r="E2187" s="1">
        <v>44350</v>
      </c>
      <c r="F2187" s="2">
        <v>22</v>
      </c>
      <c r="G2187" s="2">
        <f t="shared" si="34"/>
        <v>6</v>
      </c>
      <c r="H2187" t="s">
        <v>114</v>
      </c>
      <c r="I2187" t="s">
        <v>69</v>
      </c>
      <c r="J2187" t="s">
        <v>41</v>
      </c>
      <c r="K2187" t="s">
        <v>69</v>
      </c>
      <c r="L2187" t="s">
        <v>45</v>
      </c>
      <c r="M2187" t="s">
        <v>107</v>
      </c>
      <c r="N2187" t="s">
        <v>45</v>
      </c>
      <c r="O2187" t="s">
        <v>115</v>
      </c>
      <c r="P2187" t="s">
        <v>154</v>
      </c>
      <c r="Q2187">
        <v>101055786</v>
      </c>
      <c r="R2187">
        <v>0</v>
      </c>
      <c r="S2187" s="1">
        <v>44359</v>
      </c>
      <c r="T2187" t="s">
        <v>48</v>
      </c>
      <c r="U2187">
        <v>1</v>
      </c>
      <c r="V2187">
        <v>1</v>
      </c>
      <c r="W2187">
        <v>1</v>
      </c>
      <c r="X2187">
        <v>0</v>
      </c>
      <c r="Y2187">
        <v>0</v>
      </c>
      <c r="AC2187" s="3">
        <v>324601</v>
      </c>
      <c r="AD2187">
        <v>0</v>
      </c>
      <c r="AE2187">
        <v>0</v>
      </c>
      <c r="AH2187" t="s">
        <v>64</v>
      </c>
      <c r="AI2187" t="s">
        <v>52</v>
      </c>
      <c r="AK2187" t="s">
        <v>59</v>
      </c>
    </row>
    <row r="2188" spans="1:37" x14ac:dyDescent="0.25">
      <c r="A2188" t="s">
        <v>38</v>
      </c>
      <c r="B2188">
        <v>101055058</v>
      </c>
      <c r="C2188">
        <v>57565</v>
      </c>
      <c r="D2188">
        <v>57735</v>
      </c>
      <c r="E2188" s="1">
        <v>44350</v>
      </c>
      <c r="F2188" s="2">
        <v>22</v>
      </c>
      <c r="G2188" s="2">
        <f t="shared" si="34"/>
        <v>6</v>
      </c>
      <c r="H2188" t="s">
        <v>122</v>
      </c>
      <c r="I2188" t="s">
        <v>69</v>
      </c>
      <c r="J2188" t="s">
        <v>41</v>
      </c>
      <c r="K2188" t="s">
        <v>69</v>
      </c>
      <c r="L2188" t="s">
        <v>45</v>
      </c>
      <c r="M2188" t="s">
        <v>69</v>
      </c>
      <c r="N2188" t="s">
        <v>45</v>
      </c>
      <c r="O2188" t="s">
        <v>115</v>
      </c>
      <c r="P2188" t="s">
        <v>154</v>
      </c>
      <c r="Q2188">
        <v>101055787</v>
      </c>
      <c r="R2188">
        <v>0</v>
      </c>
      <c r="S2188" s="1">
        <v>44359</v>
      </c>
      <c r="T2188" t="s">
        <v>48</v>
      </c>
      <c r="U2188">
        <v>1</v>
      </c>
      <c r="V2188">
        <v>1</v>
      </c>
      <c r="W2188">
        <v>1</v>
      </c>
      <c r="X2188">
        <v>0</v>
      </c>
      <c r="Y2188">
        <v>0</v>
      </c>
      <c r="AC2188" s="3">
        <v>36648</v>
      </c>
      <c r="AD2188">
        <v>0</v>
      </c>
      <c r="AE2188">
        <v>0</v>
      </c>
      <c r="AH2188" t="s">
        <v>64</v>
      </c>
      <c r="AI2188" t="s">
        <v>52</v>
      </c>
      <c r="AK2188" t="s">
        <v>59</v>
      </c>
    </row>
    <row r="2189" spans="1:37" x14ac:dyDescent="0.25">
      <c r="A2189" t="s">
        <v>38</v>
      </c>
      <c r="B2189">
        <v>101055059</v>
      </c>
      <c r="C2189">
        <v>57566</v>
      </c>
      <c r="E2189" s="1">
        <v>44350</v>
      </c>
      <c r="F2189" s="2">
        <v>22</v>
      </c>
      <c r="G2189" s="2">
        <f t="shared" si="34"/>
        <v>6</v>
      </c>
      <c r="H2189" t="s">
        <v>67</v>
      </c>
      <c r="I2189" t="s">
        <v>40</v>
      </c>
      <c r="J2189" t="s">
        <v>41</v>
      </c>
      <c r="K2189" t="s">
        <v>68</v>
      </c>
      <c r="L2189" t="s">
        <v>45</v>
      </c>
      <c r="M2189" t="s">
        <v>44</v>
      </c>
      <c r="N2189" t="s">
        <v>45</v>
      </c>
      <c r="O2189" t="s">
        <v>76</v>
      </c>
      <c r="P2189" t="s">
        <v>77</v>
      </c>
      <c r="Q2189">
        <v>101055788</v>
      </c>
      <c r="R2189">
        <v>963</v>
      </c>
      <c r="S2189" s="1">
        <v>44355</v>
      </c>
      <c r="T2189" t="s">
        <v>78</v>
      </c>
      <c r="U2189">
        <v>35690</v>
      </c>
      <c r="V2189">
        <v>35720</v>
      </c>
      <c r="W2189">
        <v>1</v>
      </c>
      <c r="X2189">
        <v>0</v>
      </c>
      <c r="Y2189">
        <v>0</v>
      </c>
      <c r="AC2189" s="3">
        <v>560690</v>
      </c>
      <c r="AD2189">
        <v>448500</v>
      </c>
      <c r="AE2189">
        <v>-15470</v>
      </c>
      <c r="AH2189" t="s">
        <v>51</v>
      </c>
      <c r="AI2189" t="s">
        <v>52</v>
      </c>
      <c r="AK2189" t="s">
        <v>59</v>
      </c>
    </row>
    <row r="2190" spans="1:37" x14ac:dyDescent="0.25">
      <c r="A2190" t="s">
        <v>38</v>
      </c>
      <c r="B2190">
        <v>101055060</v>
      </c>
      <c r="C2190">
        <v>57567</v>
      </c>
      <c r="E2190" s="1">
        <v>44350</v>
      </c>
      <c r="F2190" s="2">
        <v>22</v>
      </c>
      <c r="G2190" s="2">
        <f t="shared" si="34"/>
        <v>6</v>
      </c>
      <c r="H2190" t="s">
        <v>67</v>
      </c>
      <c r="I2190" t="s">
        <v>40</v>
      </c>
      <c r="J2190" t="s">
        <v>41</v>
      </c>
      <c r="K2190" t="s">
        <v>68</v>
      </c>
      <c r="L2190" t="s">
        <v>45</v>
      </c>
      <c r="M2190" t="s">
        <v>44</v>
      </c>
      <c r="N2190" t="s">
        <v>45</v>
      </c>
      <c r="O2190" t="s">
        <v>76</v>
      </c>
      <c r="P2190" t="s">
        <v>77</v>
      </c>
      <c r="Q2190">
        <v>101055789</v>
      </c>
      <c r="R2190">
        <v>1027</v>
      </c>
      <c r="S2190" s="1">
        <v>44358</v>
      </c>
      <c r="T2190" t="s">
        <v>78</v>
      </c>
      <c r="U2190">
        <v>37380</v>
      </c>
      <c r="V2190">
        <v>37410</v>
      </c>
      <c r="W2190">
        <v>1</v>
      </c>
      <c r="X2190">
        <v>0</v>
      </c>
      <c r="Y2190">
        <v>0</v>
      </c>
      <c r="AC2190" s="3">
        <v>587240</v>
      </c>
      <c r="AD2190">
        <v>448500</v>
      </c>
      <c r="AE2190">
        <v>-37440</v>
      </c>
      <c r="AH2190" t="s">
        <v>51</v>
      </c>
      <c r="AI2190" t="s">
        <v>52</v>
      </c>
      <c r="AK2190" t="s">
        <v>59</v>
      </c>
    </row>
    <row r="2191" spans="1:37" x14ac:dyDescent="0.25">
      <c r="A2191" t="s">
        <v>38</v>
      </c>
      <c r="B2191">
        <v>101055061</v>
      </c>
      <c r="C2191">
        <v>57568</v>
      </c>
      <c r="E2191" s="1">
        <v>44350</v>
      </c>
      <c r="F2191" s="2">
        <v>22</v>
      </c>
      <c r="G2191" s="2">
        <f t="shared" si="34"/>
        <v>6</v>
      </c>
      <c r="H2191" t="s">
        <v>67</v>
      </c>
      <c r="I2191" t="s">
        <v>40</v>
      </c>
      <c r="J2191" t="s">
        <v>41</v>
      </c>
      <c r="K2191" t="s">
        <v>68</v>
      </c>
      <c r="L2191" t="s">
        <v>45</v>
      </c>
      <c r="M2191" t="s">
        <v>44</v>
      </c>
      <c r="N2191" t="s">
        <v>45</v>
      </c>
      <c r="O2191" t="s">
        <v>410</v>
      </c>
      <c r="P2191" t="s">
        <v>411</v>
      </c>
      <c r="Q2191">
        <v>101055790</v>
      </c>
      <c r="R2191">
        <v>944</v>
      </c>
      <c r="S2191" s="1">
        <v>44355</v>
      </c>
      <c r="T2191" t="s">
        <v>412</v>
      </c>
      <c r="U2191">
        <v>35730</v>
      </c>
      <c r="V2191">
        <v>35730</v>
      </c>
      <c r="W2191">
        <v>1</v>
      </c>
      <c r="X2191">
        <v>0</v>
      </c>
      <c r="Y2191">
        <v>0</v>
      </c>
      <c r="AC2191" s="3">
        <v>561318</v>
      </c>
      <c r="AD2191">
        <v>448500</v>
      </c>
      <c r="AE2191">
        <v>-15990</v>
      </c>
      <c r="AH2191" t="s">
        <v>51</v>
      </c>
      <c r="AI2191" t="s">
        <v>52</v>
      </c>
      <c r="AK2191" t="s">
        <v>59</v>
      </c>
    </row>
    <row r="2192" spans="1:37" x14ac:dyDescent="0.25">
      <c r="A2192" t="s">
        <v>38</v>
      </c>
      <c r="B2192">
        <v>101055062</v>
      </c>
      <c r="C2192">
        <v>57569</v>
      </c>
      <c r="E2192" s="1">
        <v>44350</v>
      </c>
      <c r="F2192" s="2">
        <v>22</v>
      </c>
      <c r="G2192" s="2">
        <f t="shared" si="34"/>
        <v>6</v>
      </c>
      <c r="H2192" t="s">
        <v>67</v>
      </c>
      <c r="I2192" t="s">
        <v>40</v>
      </c>
      <c r="J2192" t="s">
        <v>41</v>
      </c>
      <c r="K2192" t="s">
        <v>68</v>
      </c>
      <c r="L2192" t="s">
        <v>45</v>
      </c>
      <c r="M2192" t="s">
        <v>44</v>
      </c>
      <c r="N2192" t="s">
        <v>45</v>
      </c>
      <c r="O2192" t="s">
        <v>410</v>
      </c>
      <c r="P2192" t="s">
        <v>411</v>
      </c>
      <c r="Q2192">
        <v>101055791</v>
      </c>
      <c r="R2192">
        <v>958</v>
      </c>
      <c r="S2192" s="1">
        <v>44355</v>
      </c>
      <c r="T2192" t="s">
        <v>412</v>
      </c>
      <c r="U2192">
        <v>35410</v>
      </c>
      <c r="V2192">
        <v>35410</v>
      </c>
      <c r="W2192">
        <v>1</v>
      </c>
      <c r="X2192">
        <v>0</v>
      </c>
      <c r="Y2192">
        <v>0</v>
      </c>
      <c r="AC2192" s="3">
        <v>556291</v>
      </c>
      <c r="AD2192">
        <v>448500</v>
      </c>
      <c r="AE2192">
        <v>-11830</v>
      </c>
      <c r="AH2192" t="s">
        <v>51</v>
      </c>
      <c r="AI2192" t="s">
        <v>52</v>
      </c>
      <c r="AK2192" t="s">
        <v>59</v>
      </c>
    </row>
    <row r="2193" spans="1:37" x14ac:dyDescent="0.25">
      <c r="A2193" t="s">
        <v>38</v>
      </c>
      <c r="B2193">
        <v>101055063</v>
      </c>
      <c r="C2193">
        <v>57570</v>
      </c>
      <c r="E2193" s="1">
        <v>44350</v>
      </c>
      <c r="F2193" s="2">
        <v>22</v>
      </c>
      <c r="G2193" s="2">
        <f t="shared" si="34"/>
        <v>6</v>
      </c>
      <c r="H2193" t="s">
        <v>67</v>
      </c>
      <c r="I2193" t="s">
        <v>40</v>
      </c>
      <c r="J2193" t="s">
        <v>41</v>
      </c>
      <c r="K2193" t="s">
        <v>68</v>
      </c>
      <c r="L2193" t="s">
        <v>45</v>
      </c>
      <c r="M2193" t="s">
        <v>44</v>
      </c>
      <c r="N2193" t="s">
        <v>45</v>
      </c>
      <c r="O2193" t="s">
        <v>410</v>
      </c>
      <c r="P2193" t="s">
        <v>411</v>
      </c>
      <c r="Q2193">
        <v>101055792</v>
      </c>
      <c r="R2193">
        <v>951</v>
      </c>
      <c r="S2193" s="1">
        <v>44355</v>
      </c>
      <c r="T2193" t="s">
        <v>412</v>
      </c>
      <c r="U2193">
        <v>36280</v>
      </c>
      <c r="V2193">
        <v>36280</v>
      </c>
      <c r="W2193">
        <v>1</v>
      </c>
      <c r="X2193">
        <v>0</v>
      </c>
      <c r="Y2193">
        <v>0</v>
      </c>
      <c r="AC2193" s="3">
        <v>569959</v>
      </c>
      <c r="AD2193">
        <v>448500</v>
      </c>
      <c r="AE2193">
        <v>-23140</v>
      </c>
      <c r="AH2193" t="s">
        <v>51</v>
      </c>
      <c r="AI2193" t="s">
        <v>52</v>
      </c>
      <c r="AK2193" t="s">
        <v>59</v>
      </c>
    </row>
    <row r="2194" spans="1:37" x14ac:dyDescent="0.25">
      <c r="A2194" t="s">
        <v>38</v>
      </c>
      <c r="B2194">
        <v>101055064</v>
      </c>
      <c r="C2194">
        <v>57571</v>
      </c>
      <c r="D2194">
        <v>57789</v>
      </c>
      <c r="E2194" s="1">
        <v>44350</v>
      </c>
      <c r="F2194" s="2">
        <v>22</v>
      </c>
      <c r="G2194" s="2">
        <f t="shared" si="34"/>
        <v>6</v>
      </c>
      <c r="H2194" t="s">
        <v>114</v>
      </c>
      <c r="I2194" t="s">
        <v>69</v>
      </c>
      <c r="J2194" t="s">
        <v>41</v>
      </c>
      <c r="K2194" t="s">
        <v>69</v>
      </c>
      <c r="L2194" t="s">
        <v>45</v>
      </c>
      <c r="M2194" t="s">
        <v>107</v>
      </c>
      <c r="N2194" t="s">
        <v>45</v>
      </c>
      <c r="O2194" t="s">
        <v>109</v>
      </c>
      <c r="P2194" t="s">
        <v>112</v>
      </c>
      <c r="Q2194">
        <v>101055793</v>
      </c>
      <c r="R2194">
        <v>0</v>
      </c>
      <c r="S2194" s="1">
        <v>44361</v>
      </c>
      <c r="T2194" t="s">
        <v>48</v>
      </c>
      <c r="U2194">
        <v>1</v>
      </c>
      <c r="V2194">
        <v>1</v>
      </c>
      <c r="W2194">
        <v>1</v>
      </c>
      <c r="X2194">
        <v>0</v>
      </c>
      <c r="Y2194">
        <v>0</v>
      </c>
      <c r="AC2194" s="3">
        <v>324601</v>
      </c>
      <c r="AD2194">
        <v>0</v>
      </c>
      <c r="AE2194">
        <v>0</v>
      </c>
      <c r="AH2194" t="s">
        <v>64</v>
      </c>
      <c r="AI2194" t="s">
        <v>52</v>
      </c>
      <c r="AK2194" t="s">
        <v>59</v>
      </c>
    </row>
    <row r="2195" spans="1:37" x14ac:dyDescent="0.25">
      <c r="A2195" t="s">
        <v>38</v>
      </c>
      <c r="B2195">
        <v>101055065</v>
      </c>
      <c r="C2195">
        <v>57572</v>
      </c>
      <c r="E2195" s="1">
        <v>44350</v>
      </c>
      <c r="F2195" s="2">
        <v>22</v>
      </c>
      <c r="G2195" s="2">
        <f t="shared" si="34"/>
        <v>6</v>
      </c>
      <c r="H2195" t="s">
        <v>67</v>
      </c>
      <c r="I2195" t="s">
        <v>40</v>
      </c>
      <c r="J2195" t="s">
        <v>41</v>
      </c>
      <c r="K2195" t="s">
        <v>68</v>
      </c>
      <c r="L2195" t="s">
        <v>45</v>
      </c>
      <c r="M2195" t="s">
        <v>44</v>
      </c>
      <c r="N2195" t="s">
        <v>45</v>
      </c>
      <c r="O2195" t="s">
        <v>410</v>
      </c>
      <c r="P2195" t="s">
        <v>411</v>
      </c>
      <c r="Q2195">
        <v>101055794</v>
      </c>
      <c r="R2195">
        <v>977</v>
      </c>
      <c r="S2195" s="1">
        <v>44358</v>
      </c>
      <c r="T2195" t="s">
        <v>412</v>
      </c>
      <c r="U2195">
        <v>34660</v>
      </c>
      <c r="V2195">
        <v>34680</v>
      </c>
      <c r="W2195">
        <v>1</v>
      </c>
      <c r="X2195">
        <v>0</v>
      </c>
      <c r="Y2195">
        <v>0</v>
      </c>
      <c r="AC2195" s="3">
        <v>544509</v>
      </c>
      <c r="AD2195">
        <v>448500</v>
      </c>
      <c r="AE2195">
        <v>-2080</v>
      </c>
      <c r="AH2195" t="s">
        <v>51</v>
      </c>
      <c r="AI2195" t="s">
        <v>52</v>
      </c>
      <c r="AK2195" t="s">
        <v>59</v>
      </c>
    </row>
    <row r="2196" spans="1:37" x14ac:dyDescent="0.25">
      <c r="A2196" t="s">
        <v>38</v>
      </c>
      <c r="B2196">
        <v>101055066</v>
      </c>
      <c r="C2196">
        <v>57573</v>
      </c>
      <c r="D2196">
        <v>57790</v>
      </c>
      <c r="E2196" s="1">
        <v>44350</v>
      </c>
      <c r="F2196" s="2">
        <v>22</v>
      </c>
      <c r="G2196" s="2">
        <f t="shared" si="34"/>
        <v>6</v>
      </c>
      <c r="H2196" t="s">
        <v>122</v>
      </c>
      <c r="I2196" t="s">
        <v>69</v>
      </c>
      <c r="J2196" t="s">
        <v>41</v>
      </c>
      <c r="K2196" t="s">
        <v>69</v>
      </c>
      <c r="L2196" t="s">
        <v>45</v>
      </c>
      <c r="M2196" t="s">
        <v>69</v>
      </c>
      <c r="N2196" t="s">
        <v>45</v>
      </c>
      <c r="O2196" t="s">
        <v>109</v>
      </c>
      <c r="P2196" t="s">
        <v>112</v>
      </c>
      <c r="Q2196">
        <v>101055795</v>
      </c>
      <c r="R2196">
        <v>0</v>
      </c>
      <c r="S2196" s="1">
        <v>44361</v>
      </c>
      <c r="T2196" t="s">
        <v>48</v>
      </c>
      <c r="U2196">
        <v>2</v>
      </c>
      <c r="V2196">
        <v>2</v>
      </c>
      <c r="W2196">
        <v>1</v>
      </c>
      <c r="X2196">
        <v>0</v>
      </c>
      <c r="Y2196">
        <v>0</v>
      </c>
      <c r="AC2196" s="3">
        <v>73297</v>
      </c>
      <c r="AD2196">
        <v>0</v>
      </c>
      <c r="AE2196">
        <v>0</v>
      </c>
      <c r="AH2196" t="s">
        <v>64</v>
      </c>
      <c r="AI2196" t="s">
        <v>52</v>
      </c>
      <c r="AK2196" t="s">
        <v>59</v>
      </c>
    </row>
    <row r="2197" spans="1:37" x14ac:dyDescent="0.25">
      <c r="A2197" t="s">
        <v>38</v>
      </c>
      <c r="B2197">
        <v>101055067</v>
      </c>
      <c r="C2197">
        <v>57574</v>
      </c>
      <c r="D2197">
        <v>57582</v>
      </c>
      <c r="E2197" s="1">
        <v>44350</v>
      </c>
      <c r="F2197" s="2">
        <v>22</v>
      </c>
      <c r="G2197" s="2">
        <f t="shared" si="34"/>
        <v>6</v>
      </c>
      <c r="H2197" t="s">
        <v>67</v>
      </c>
      <c r="I2197" t="s">
        <v>40</v>
      </c>
      <c r="J2197" t="s">
        <v>41</v>
      </c>
      <c r="K2197" t="s">
        <v>68</v>
      </c>
      <c r="L2197" t="s">
        <v>45</v>
      </c>
      <c r="M2197" t="s">
        <v>69</v>
      </c>
      <c r="N2197" t="s">
        <v>45</v>
      </c>
      <c r="O2197" t="s">
        <v>205</v>
      </c>
      <c r="P2197" t="s">
        <v>206</v>
      </c>
      <c r="Q2197">
        <v>101055796</v>
      </c>
      <c r="R2197">
        <v>947</v>
      </c>
      <c r="S2197" s="1">
        <v>44357</v>
      </c>
      <c r="T2197" t="s">
        <v>48</v>
      </c>
      <c r="U2197">
        <v>35980</v>
      </c>
      <c r="V2197">
        <v>36040</v>
      </c>
      <c r="W2197">
        <v>1</v>
      </c>
      <c r="X2197">
        <v>0</v>
      </c>
      <c r="Y2197">
        <v>0</v>
      </c>
      <c r="AC2197" s="3">
        <v>565246</v>
      </c>
      <c r="AD2197">
        <v>0</v>
      </c>
      <c r="AE2197">
        <v>0</v>
      </c>
      <c r="AH2197" t="s">
        <v>51</v>
      </c>
      <c r="AI2197" t="s">
        <v>52</v>
      </c>
      <c r="AK2197" t="s">
        <v>59</v>
      </c>
    </row>
    <row r="2198" spans="1:37" x14ac:dyDescent="0.25">
      <c r="A2198" t="s">
        <v>38</v>
      </c>
      <c r="B2198">
        <v>101055068</v>
      </c>
      <c r="C2198">
        <v>57575</v>
      </c>
      <c r="D2198">
        <v>57583</v>
      </c>
      <c r="E2198" s="1">
        <v>44350</v>
      </c>
      <c r="F2198" s="2">
        <v>22</v>
      </c>
      <c r="G2198" s="2">
        <f t="shared" si="34"/>
        <v>6</v>
      </c>
      <c r="H2198" t="s">
        <v>67</v>
      </c>
      <c r="I2198" t="s">
        <v>40</v>
      </c>
      <c r="J2198" t="s">
        <v>41</v>
      </c>
      <c r="K2198" t="s">
        <v>68</v>
      </c>
      <c r="L2198" t="s">
        <v>45</v>
      </c>
      <c r="M2198" t="s">
        <v>69</v>
      </c>
      <c r="N2198" t="s">
        <v>45</v>
      </c>
      <c r="O2198" t="s">
        <v>205</v>
      </c>
      <c r="P2198" t="s">
        <v>206</v>
      </c>
      <c r="Q2198">
        <v>101055797</v>
      </c>
      <c r="R2198">
        <v>964</v>
      </c>
      <c r="S2198" s="1">
        <v>44357</v>
      </c>
      <c r="T2198" t="s">
        <v>48</v>
      </c>
      <c r="U2198">
        <v>35480</v>
      </c>
      <c r="V2198">
        <v>35480</v>
      </c>
      <c r="W2198">
        <v>1</v>
      </c>
      <c r="X2198">
        <v>0</v>
      </c>
      <c r="Y2198">
        <v>10000</v>
      </c>
      <c r="Z2198" t="s">
        <v>49</v>
      </c>
      <c r="AC2198" s="3">
        <v>557391</v>
      </c>
      <c r="AD2198">
        <v>0</v>
      </c>
      <c r="AE2198">
        <v>0</v>
      </c>
      <c r="AF2198" t="s">
        <v>72</v>
      </c>
      <c r="AH2198" t="s">
        <v>51</v>
      </c>
      <c r="AI2198" t="s">
        <v>52</v>
      </c>
      <c r="AK2198" t="s">
        <v>59</v>
      </c>
    </row>
    <row r="2199" spans="1:37" x14ac:dyDescent="0.25">
      <c r="A2199" t="s">
        <v>38</v>
      </c>
      <c r="B2199">
        <v>101055069</v>
      </c>
      <c r="C2199">
        <v>57576</v>
      </c>
      <c r="D2199">
        <v>57653</v>
      </c>
      <c r="E2199" s="1">
        <v>44350</v>
      </c>
      <c r="F2199" s="2">
        <v>22</v>
      </c>
      <c r="G2199" s="2">
        <f t="shared" si="34"/>
        <v>6</v>
      </c>
      <c r="H2199" t="s">
        <v>67</v>
      </c>
      <c r="I2199" t="s">
        <v>40</v>
      </c>
      <c r="J2199" t="s">
        <v>41</v>
      </c>
      <c r="K2199" t="s">
        <v>68</v>
      </c>
      <c r="L2199" t="s">
        <v>45</v>
      </c>
      <c r="M2199" t="s">
        <v>69</v>
      </c>
      <c r="N2199" t="s">
        <v>45</v>
      </c>
      <c r="O2199" t="s">
        <v>46</v>
      </c>
      <c r="P2199" t="s">
        <v>47</v>
      </c>
      <c r="Q2199">
        <v>101055798</v>
      </c>
      <c r="R2199">
        <v>962</v>
      </c>
      <c r="S2199" s="1">
        <v>44358</v>
      </c>
      <c r="T2199" t="s">
        <v>48</v>
      </c>
      <c r="U2199">
        <v>36150</v>
      </c>
      <c r="V2199">
        <v>36220</v>
      </c>
      <c r="W2199">
        <v>1</v>
      </c>
      <c r="X2199">
        <v>0</v>
      </c>
      <c r="Y2199">
        <v>10000</v>
      </c>
      <c r="Z2199" t="s">
        <v>49</v>
      </c>
      <c r="AC2199" s="3">
        <v>567916</v>
      </c>
      <c r="AD2199">
        <v>0</v>
      </c>
      <c r="AE2199">
        <v>0</v>
      </c>
      <c r="AF2199" t="s">
        <v>72</v>
      </c>
      <c r="AH2199" t="s">
        <v>51</v>
      </c>
      <c r="AI2199" t="s">
        <v>52</v>
      </c>
      <c r="AK2199" t="s">
        <v>59</v>
      </c>
    </row>
    <row r="2200" spans="1:37" x14ac:dyDescent="0.25">
      <c r="A2200" t="s">
        <v>38</v>
      </c>
      <c r="B2200">
        <v>101055070</v>
      </c>
      <c r="C2200">
        <v>57577</v>
      </c>
      <c r="D2200">
        <v>57654</v>
      </c>
      <c r="E2200" s="1">
        <v>44350</v>
      </c>
      <c r="F2200" s="2">
        <v>22</v>
      </c>
      <c r="G2200" s="2">
        <f t="shared" si="34"/>
        <v>6</v>
      </c>
      <c r="H2200" t="s">
        <v>67</v>
      </c>
      <c r="I2200" t="s">
        <v>40</v>
      </c>
      <c r="J2200" t="s">
        <v>41</v>
      </c>
      <c r="K2200" t="s">
        <v>68</v>
      </c>
      <c r="L2200" t="s">
        <v>45</v>
      </c>
      <c r="M2200" t="s">
        <v>69</v>
      </c>
      <c r="N2200" t="s">
        <v>45</v>
      </c>
      <c r="O2200" t="s">
        <v>46</v>
      </c>
      <c r="P2200" t="s">
        <v>47</v>
      </c>
      <c r="Q2200">
        <v>101055799</v>
      </c>
      <c r="R2200">
        <v>949</v>
      </c>
      <c r="S2200" s="1">
        <v>44358</v>
      </c>
      <c r="T2200" t="s">
        <v>48</v>
      </c>
      <c r="U2200">
        <v>35600</v>
      </c>
      <c r="V2200">
        <v>35650</v>
      </c>
      <c r="W2200">
        <v>1</v>
      </c>
      <c r="X2200">
        <v>0</v>
      </c>
      <c r="Y2200">
        <v>0</v>
      </c>
      <c r="AC2200" s="3">
        <v>559276</v>
      </c>
      <c r="AD2200">
        <v>0</v>
      </c>
      <c r="AE2200">
        <v>0</v>
      </c>
      <c r="AH2200" t="s">
        <v>51</v>
      </c>
      <c r="AI2200" t="s">
        <v>52</v>
      </c>
      <c r="AK2200" t="s">
        <v>59</v>
      </c>
    </row>
    <row r="2201" spans="1:37" x14ac:dyDescent="0.25">
      <c r="A2201" t="s">
        <v>38</v>
      </c>
      <c r="B2201">
        <v>101055071</v>
      </c>
      <c r="C2201">
        <v>57578</v>
      </c>
      <c r="D2201">
        <v>57542</v>
      </c>
      <c r="E2201" s="1">
        <v>44350</v>
      </c>
      <c r="F2201" s="2">
        <v>22</v>
      </c>
      <c r="G2201" s="2">
        <f t="shared" si="34"/>
        <v>6</v>
      </c>
      <c r="H2201" t="s">
        <v>256</v>
      </c>
      <c r="I2201" t="s">
        <v>79</v>
      </c>
      <c r="J2201" t="s">
        <v>41</v>
      </c>
      <c r="K2201" t="s">
        <v>79</v>
      </c>
      <c r="L2201" t="s">
        <v>45</v>
      </c>
      <c r="M2201" t="s">
        <v>319</v>
      </c>
      <c r="N2201" t="s">
        <v>268</v>
      </c>
      <c r="O2201" t="s">
        <v>391</v>
      </c>
      <c r="P2201" t="s">
        <v>948</v>
      </c>
      <c r="Q2201">
        <v>101055800</v>
      </c>
      <c r="R2201" t="s">
        <v>1147</v>
      </c>
      <c r="S2201" s="1">
        <v>44356</v>
      </c>
      <c r="T2201" t="s">
        <v>48</v>
      </c>
      <c r="U2201">
        <v>10108</v>
      </c>
      <c r="V2201">
        <v>10114</v>
      </c>
      <c r="W2201">
        <v>1</v>
      </c>
      <c r="X2201">
        <v>429712</v>
      </c>
      <c r="Y2201">
        <v>0</v>
      </c>
      <c r="Z2201" t="s">
        <v>49</v>
      </c>
      <c r="AC2201" s="3">
        <v>2021600</v>
      </c>
      <c r="AD2201">
        <v>0</v>
      </c>
      <c r="AE2201">
        <v>0</v>
      </c>
      <c r="AF2201" t="s">
        <v>56</v>
      </c>
      <c r="AH2201" t="s">
        <v>212</v>
      </c>
      <c r="AI2201" t="s">
        <v>52</v>
      </c>
      <c r="AK2201" t="s">
        <v>59</v>
      </c>
    </row>
    <row r="2202" spans="1:37" x14ac:dyDescent="0.25">
      <c r="A2202" t="s">
        <v>38</v>
      </c>
      <c r="B2202">
        <v>101055072</v>
      </c>
      <c r="C2202">
        <v>57579</v>
      </c>
      <c r="D2202">
        <v>57647</v>
      </c>
      <c r="E2202" s="1">
        <v>44350</v>
      </c>
      <c r="F2202" s="2">
        <v>22</v>
      </c>
      <c r="G2202" s="2">
        <f t="shared" si="34"/>
        <v>6</v>
      </c>
      <c r="H2202" t="s">
        <v>39</v>
      </c>
      <c r="I2202" t="s">
        <v>40</v>
      </c>
      <c r="J2202" t="s">
        <v>41</v>
      </c>
      <c r="K2202" t="s">
        <v>42</v>
      </c>
      <c r="L2202" t="s">
        <v>43</v>
      </c>
      <c r="M2202" t="s">
        <v>44</v>
      </c>
      <c r="N2202" t="s">
        <v>45</v>
      </c>
      <c r="O2202" t="s">
        <v>54</v>
      </c>
      <c r="P2202" t="s">
        <v>55</v>
      </c>
      <c r="Q2202">
        <v>101055801</v>
      </c>
      <c r="R2202">
        <v>57826</v>
      </c>
      <c r="S2202" s="1">
        <v>44358</v>
      </c>
      <c r="T2202" t="s">
        <v>48</v>
      </c>
      <c r="U2202">
        <v>34710</v>
      </c>
      <c r="V2202">
        <v>34690</v>
      </c>
      <c r="W2202">
        <v>1</v>
      </c>
      <c r="X2202">
        <v>10000</v>
      </c>
      <c r="Y2202">
        <v>0</v>
      </c>
      <c r="Z2202" t="s">
        <v>49</v>
      </c>
      <c r="AC2202" s="3">
        <v>1228387</v>
      </c>
      <c r="AD2202">
        <v>0</v>
      </c>
      <c r="AE2202">
        <v>0</v>
      </c>
      <c r="AF2202" t="s">
        <v>56</v>
      </c>
      <c r="AH2202" t="s">
        <v>51</v>
      </c>
      <c r="AI2202" t="s">
        <v>52</v>
      </c>
      <c r="AK2202" t="s">
        <v>59</v>
      </c>
    </row>
    <row r="2203" spans="1:37" x14ac:dyDescent="0.25">
      <c r="A2203" t="s">
        <v>38</v>
      </c>
      <c r="B2203">
        <v>101055073</v>
      </c>
      <c r="C2203">
        <v>57580</v>
      </c>
      <c r="E2203" s="1">
        <v>44350</v>
      </c>
      <c r="F2203" s="2">
        <v>22</v>
      </c>
      <c r="G2203" s="2">
        <f t="shared" si="34"/>
        <v>6</v>
      </c>
      <c r="H2203" t="s">
        <v>39</v>
      </c>
      <c r="I2203" t="s">
        <v>40</v>
      </c>
      <c r="J2203" t="s">
        <v>41</v>
      </c>
      <c r="K2203" t="s">
        <v>42</v>
      </c>
      <c r="L2203" t="s">
        <v>43</v>
      </c>
      <c r="M2203" t="s">
        <v>44</v>
      </c>
      <c r="N2203" t="s">
        <v>45</v>
      </c>
      <c r="O2203" t="s">
        <v>475</v>
      </c>
      <c r="P2203" t="s">
        <v>448</v>
      </c>
      <c r="Q2203">
        <v>101055802</v>
      </c>
      <c r="R2203">
        <v>76709</v>
      </c>
      <c r="S2203" s="1">
        <v>44363</v>
      </c>
      <c r="T2203" t="s">
        <v>251</v>
      </c>
      <c r="U2203">
        <v>36020</v>
      </c>
      <c r="V2203">
        <v>36020</v>
      </c>
      <c r="W2203">
        <v>1</v>
      </c>
      <c r="X2203">
        <v>0</v>
      </c>
      <c r="Y2203">
        <v>0</v>
      </c>
      <c r="AC2203" s="3">
        <v>1274748</v>
      </c>
      <c r="AD2203">
        <v>1000500</v>
      </c>
      <c r="AE2203">
        <v>-44080</v>
      </c>
      <c r="AH2203" t="s">
        <v>51</v>
      </c>
      <c r="AI2203" t="s">
        <v>52</v>
      </c>
      <c r="AK2203" t="s">
        <v>59</v>
      </c>
    </row>
    <row r="2204" spans="1:37" x14ac:dyDescent="0.25">
      <c r="A2204" t="s">
        <v>38</v>
      </c>
      <c r="B2204">
        <v>101055074</v>
      </c>
      <c r="C2204">
        <v>57581</v>
      </c>
      <c r="D2204">
        <v>57543</v>
      </c>
      <c r="E2204" s="1">
        <v>44350</v>
      </c>
      <c r="F2204" s="2">
        <v>22</v>
      </c>
      <c r="G2204" s="2">
        <f t="shared" si="34"/>
        <v>6</v>
      </c>
      <c r="H2204" t="s">
        <v>256</v>
      </c>
      <c r="I2204" t="s">
        <v>79</v>
      </c>
      <c r="J2204" t="s">
        <v>41</v>
      </c>
      <c r="K2204" t="s">
        <v>79</v>
      </c>
      <c r="L2204" t="s">
        <v>45</v>
      </c>
      <c r="M2204" t="s">
        <v>262</v>
      </c>
      <c r="N2204" t="s">
        <v>263</v>
      </c>
      <c r="O2204" t="s">
        <v>282</v>
      </c>
      <c r="P2204" t="s">
        <v>283</v>
      </c>
      <c r="Q2204">
        <v>101055803</v>
      </c>
      <c r="R2204" t="s">
        <v>1148</v>
      </c>
      <c r="S2204" s="1">
        <v>44356</v>
      </c>
      <c r="T2204" t="s">
        <v>48</v>
      </c>
      <c r="U2204">
        <v>10028</v>
      </c>
      <c r="V2204">
        <v>10084</v>
      </c>
      <c r="W2204">
        <v>1</v>
      </c>
      <c r="X2204">
        <v>244373</v>
      </c>
      <c r="Y2204">
        <v>41000</v>
      </c>
      <c r="Z2204" t="s">
        <v>49</v>
      </c>
      <c r="AC2204" s="3">
        <v>2005600</v>
      </c>
      <c r="AD2204">
        <v>0</v>
      </c>
      <c r="AE2204">
        <v>0</v>
      </c>
      <c r="AF2204" t="s">
        <v>50</v>
      </c>
      <c r="AH2204" t="s">
        <v>212</v>
      </c>
      <c r="AI2204" t="s">
        <v>52</v>
      </c>
      <c r="AK2204" t="s">
        <v>59</v>
      </c>
    </row>
    <row r="2205" spans="1:37" x14ac:dyDescent="0.25">
      <c r="A2205" t="s">
        <v>38</v>
      </c>
      <c r="B2205">
        <v>101055075</v>
      </c>
      <c r="C2205">
        <v>57582</v>
      </c>
      <c r="E2205" s="1">
        <v>44350</v>
      </c>
      <c r="F2205" s="2">
        <v>22</v>
      </c>
      <c r="G2205" s="2">
        <f t="shared" si="34"/>
        <v>6</v>
      </c>
      <c r="H2205" t="s">
        <v>39</v>
      </c>
      <c r="I2205" t="s">
        <v>40</v>
      </c>
      <c r="J2205" t="s">
        <v>41</v>
      </c>
      <c r="K2205" t="s">
        <v>247</v>
      </c>
      <c r="L2205" t="s">
        <v>248</v>
      </c>
      <c r="M2205" t="s">
        <v>69</v>
      </c>
      <c r="N2205" t="s">
        <v>45</v>
      </c>
      <c r="O2205" t="s">
        <v>1149</v>
      </c>
      <c r="P2205" t="s">
        <v>1150</v>
      </c>
      <c r="Q2205">
        <v>101055804</v>
      </c>
      <c r="R2205">
        <v>98251</v>
      </c>
      <c r="S2205" s="1">
        <v>44358</v>
      </c>
      <c r="T2205" t="s">
        <v>251</v>
      </c>
      <c r="U2205">
        <v>34880</v>
      </c>
      <c r="V2205">
        <v>34900</v>
      </c>
      <c r="W2205">
        <v>1</v>
      </c>
      <c r="X2205">
        <v>0</v>
      </c>
      <c r="Y2205">
        <v>0</v>
      </c>
      <c r="AC2205" s="3">
        <v>1343926</v>
      </c>
      <c r="AD2205">
        <v>1207500</v>
      </c>
      <c r="AE2205">
        <v>-13300</v>
      </c>
      <c r="AH2205" t="s">
        <v>51</v>
      </c>
      <c r="AI2205" t="s">
        <v>52</v>
      </c>
      <c r="AK2205" t="s">
        <v>59</v>
      </c>
    </row>
    <row r="2206" spans="1:37" x14ac:dyDescent="0.25">
      <c r="A2206" t="s">
        <v>38</v>
      </c>
      <c r="B2206">
        <v>101055076</v>
      </c>
      <c r="C2206">
        <v>57583</v>
      </c>
      <c r="E2206" s="1">
        <v>44350</v>
      </c>
      <c r="F2206" s="2">
        <v>22</v>
      </c>
      <c r="G2206" s="2">
        <f t="shared" si="34"/>
        <v>6</v>
      </c>
      <c r="H2206" t="s">
        <v>39</v>
      </c>
      <c r="I2206" t="s">
        <v>40</v>
      </c>
      <c r="J2206" t="s">
        <v>41</v>
      </c>
      <c r="K2206" t="s">
        <v>247</v>
      </c>
      <c r="L2206" t="s">
        <v>248</v>
      </c>
      <c r="M2206" t="s">
        <v>69</v>
      </c>
      <c r="N2206" t="s">
        <v>45</v>
      </c>
      <c r="O2206" t="s">
        <v>249</v>
      </c>
      <c r="P2206" t="s">
        <v>250</v>
      </c>
      <c r="Q2206">
        <v>101055805</v>
      </c>
      <c r="R2206">
        <v>57774</v>
      </c>
      <c r="S2206" s="1">
        <v>44358</v>
      </c>
      <c r="T2206" t="s">
        <v>251</v>
      </c>
      <c r="U2206">
        <v>34520</v>
      </c>
      <c r="V2206">
        <v>34740</v>
      </c>
      <c r="W2206">
        <v>1</v>
      </c>
      <c r="X2206">
        <v>0</v>
      </c>
      <c r="Y2206">
        <v>0</v>
      </c>
      <c r="AC2206" s="3">
        <v>1330056</v>
      </c>
      <c r="AD2206">
        <v>1207500</v>
      </c>
      <c r="AE2206">
        <v>-700</v>
      </c>
      <c r="AH2206" t="s">
        <v>51</v>
      </c>
      <c r="AI2206" t="s">
        <v>52</v>
      </c>
      <c r="AK2206" t="s">
        <v>59</v>
      </c>
    </row>
    <row r="2207" spans="1:37" x14ac:dyDescent="0.25">
      <c r="A2207" t="s">
        <v>38</v>
      </c>
      <c r="B2207">
        <v>101055077</v>
      </c>
      <c r="C2207">
        <v>57584</v>
      </c>
      <c r="E2207" s="1">
        <v>44350</v>
      </c>
      <c r="F2207" s="2">
        <v>22</v>
      </c>
      <c r="G2207" s="2">
        <f t="shared" si="34"/>
        <v>6</v>
      </c>
      <c r="H2207" t="s">
        <v>39</v>
      </c>
      <c r="I2207" t="s">
        <v>40</v>
      </c>
      <c r="J2207" t="s">
        <v>41</v>
      </c>
      <c r="K2207" t="s">
        <v>247</v>
      </c>
      <c r="L2207" t="s">
        <v>248</v>
      </c>
      <c r="M2207" t="s">
        <v>69</v>
      </c>
      <c r="N2207" t="s">
        <v>45</v>
      </c>
      <c r="O2207" t="s">
        <v>1151</v>
      </c>
      <c r="P2207" t="s">
        <v>1152</v>
      </c>
      <c r="Q2207">
        <v>101055806</v>
      </c>
      <c r="R2207">
        <v>57641</v>
      </c>
      <c r="S2207" s="1">
        <v>44362</v>
      </c>
      <c r="T2207" t="s">
        <v>251</v>
      </c>
      <c r="U2207">
        <v>34910</v>
      </c>
      <c r="V2207">
        <v>34910</v>
      </c>
      <c r="W2207">
        <v>1</v>
      </c>
      <c r="X2207">
        <v>0</v>
      </c>
      <c r="Y2207">
        <v>0</v>
      </c>
      <c r="AC2207" s="3">
        <v>1345082</v>
      </c>
      <c r="AD2207">
        <v>1207500</v>
      </c>
      <c r="AE2207">
        <v>-14350</v>
      </c>
      <c r="AH2207" t="s">
        <v>51</v>
      </c>
      <c r="AI2207" t="s">
        <v>52</v>
      </c>
      <c r="AK2207" t="s">
        <v>59</v>
      </c>
    </row>
    <row r="2208" spans="1:37" x14ac:dyDescent="0.25">
      <c r="A2208" t="s">
        <v>38</v>
      </c>
      <c r="B2208">
        <v>101055078</v>
      </c>
      <c r="C2208">
        <v>57585</v>
      </c>
      <c r="D2208">
        <v>57540</v>
      </c>
      <c r="E2208" s="1">
        <v>44350</v>
      </c>
      <c r="F2208" s="2">
        <v>22</v>
      </c>
      <c r="G2208" s="2">
        <f t="shared" si="34"/>
        <v>6</v>
      </c>
      <c r="H2208" t="s">
        <v>256</v>
      </c>
      <c r="I2208" t="s">
        <v>79</v>
      </c>
      <c r="J2208" t="s">
        <v>41</v>
      </c>
      <c r="K2208" t="s">
        <v>79</v>
      </c>
      <c r="L2208" t="s">
        <v>45</v>
      </c>
      <c r="M2208" t="s">
        <v>257</v>
      </c>
      <c r="N2208" t="s">
        <v>268</v>
      </c>
      <c r="O2208" t="s">
        <v>369</v>
      </c>
      <c r="P2208" t="s">
        <v>370</v>
      </c>
      <c r="Q2208">
        <v>101055807</v>
      </c>
      <c r="R2208" t="s">
        <v>1153</v>
      </c>
      <c r="S2208" s="1">
        <v>44356</v>
      </c>
      <c r="T2208" t="s">
        <v>48</v>
      </c>
      <c r="U2208">
        <v>10056</v>
      </c>
      <c r="V2208">
        <v>10069</v>
      </c>
      <c r="W2208">
        <v>1</v>
      </c>
      <c r="X2208">
        <v>429712</v>
      </c>
      <c r="Y2208">
        <v>68900</v>
      </c>
      <c r="Z2208" t="s">
        <v>49</v>
      </c>
      <c r="AC2208" s="3">
        <v>2011200</v>
      </c>
      <c r="AD2208">
        <v>0</v>
      </c>
      <c r="AE2208">
        <v>0</v>
      </c>
      <c r="AF2208" t="s">
        <v>50</v>
      </c>
      <c r="AH2208" t="s">
        <v>212</v>
      </c>
      <c r="AI2208" t="s">
        <v>52</v>
      </c>
      <c r="AK2208" t="s">
        <v>59</v>
      </c>
    </row>
    <row r="2209" spans="1:37" x14ac:dyDescent="0.25">
      <c r="A2209" t="s">
        <v>38</v>
      </c>
      <c r="B2209">
        <v>101055079</v>
      </c>
      <c r="C2209">
        <v>57586</v>
      </c>
      <c r="D2209">
        <v>57523</v>
      </c>
      <c r="E2209" s="1">
        <v>44350</v>
      </c>
      <c r="F2209" s="2">
        <v>22</v>
      </c>
      <c r="G2209" s="2">
        <f t="shared" si="34"/>
        <v>6</v>
      </c>
      <c r="H2209" t="s">
        <v>204</v>
      </c>
      <c r="I2209" t="s">
        <v>40</v>
      </c>
      <c r="J2209" t="s">
        <v>41</v>
      </c>
      <c r="K2209" t="s">
        <v>68</v>
      </c>
      <c r="L2209" t="s">
        <v>45</v>
      </c>
      <c r="M2209" t="s">
        <v>44</v>
      </c>
      <c r="N2209" t="s">
        <v>45</v>
      </c>
      <c r="O2209" t="s">
        <v>65</v>
      </c>
      <c r="P2209" t="s">
        <v>66</v>
      </c>
      <c r="Q2209">
        <v>101055808</v>
      </c>
      <c r="R2209">
        <v>76561</v>
      </c>
      <c r="S2209" s="1">
        <v>44356</v>
      </c>
      <c r="T2209" t="s">
        <v>48</v>
      </c>
      <c r="U2209">
        <v>34900</v>
      </c>
      <c r="V2209">
        <v>34900</v>
      </c>
      <c r="W2209">
        <v>1</v>
      </c>
      <c r="X2209">
        <v>0</v>
      </c>
      <c r="Y2209">
        <v>10000</v>
      </c>
      <c r="Z2209" t="s">
        <v>49</v>
      </c>
      <c r="AC2209" s="3">
        <v>548279</v>
      </c>
      <c r="AD2209">
        <v>0</v>
      </c>
      <c r="AE2209">
        <v>0</v>
      </c>
      <c r="AF2209" t="s">
        <v>72</v>
      </c>
      <c r="AH2209" t="s">
        <v>51</v>
      </c>
      <c r="AI2209" t="s">
        <v>52</v>
      </c>
      <c r="AK2209" t="s">
        <v>59</v>
      </c>
    </row>
    <row r="2210" spans="1:37" x14ac:dyDescent="0.25">
      <c r="A2210" t="s">
        <v>38</v>
      </c>
      <c r="B2210">
        <v>101055080</v>
      </c>
      <c r="C2210">
        <v>57587</v>
      </c>
      <c r="E2210" s="1">
        <v>44350</v>
      </c>
      <c r="F2210" s="2">
        <v>22</v>
      </c>
      <c r="G2210" s="2">
        <f t="shared" si="34"/>
        <v>6</v>
      </c>
      <c r="H2210" t="s">
        <v>204</v>
      </c>
      <c r="I2210" t="s">
        <v>40</v>
      </c>
      <c r="J2210" t="s">
        <v>41</v>
      </c>
      <c r="K2210" t="s">
        <v>68</v>
      </c>
      <c r="L2210" t="s">
        <v>45</v>
      </c>
      <c r="M2210" t="s">
        <v>44</v>
      </c>
      <c r="N2210" t="s">
        <v>45</v>
      </c>
      <c r="O2210" t="s">
        <v>240</v>
      </c>
      <c r="P2210" t="s">
        <v>241</v>
      </c>
      <c r="Q2210">
        <v>101055809</v>
      </c>
      <c r="R2210">
        <v>76554</v>
      </c>
      <c r="S2210" s="1">
        <v>44357</v>
      </c>
      <c r="T2210" t="s">
        <v>170</v>
      </c>
      <c r="U2210">
        <v>36430</v>
      </c>
      <c r="V2210">
        <v>36480</v>
      </c>
      <c r="W2210">
        <v>1</v>
      </c>
      <c r="X2210">
        <v>0</v>
      </c>
      <c r="Y2210">
        <v>0</v>
      </c>
      <c r="AC2210" s="3">
        <v>572315</v>
      </c>
      <c r="AD2210">
        <v>448500</v>
      </c>
      <c r="AE2210">
        <v>-25090</v>
      </c>
      <c r="AH2210" t="s">
        <v>51</v>
      </c>
      <c r="AI2210" t="s">
        <v>52</v>
      </c>
      <c r="AK2210" t="s">
        <v>59</v>
      </c>
    </row>
    <row r="2211" spans="1:37" x14ac:dyDescent="0.25">
      <c r="A2211" t="s">
        <v>38</v>
      </c>
      <c r="B2211">
        <v>101055081</v>
      </c>
      <c r="C2211">
        <v>57588</v>
      </c>
      <c r="D2211">
        <v>57682</v>
      </c>
      <c r="E2211" s="1">
        <v>44350</v>
      </c>
      <c r="F2211" s="2">
        <v>22</v>
      </c>
      <c r="G2211" s="2">
        <f t="shared" si="34"/>
        <v>6</v>
      </c>
      <c r="H2211" t="s">
        <v>114</v>
      </c>
      <c r="I2211" t="s">
        <v>40</v>
      </c>
      <c r="J2211" t="s">
        <v>41</v>
      </c>
      <c r="K2211" t="s">
        <v>44</v>
      </c>
      <c r="L2211" t="s">
        <v>45</v>
      </c>
      <c r="M2211" t="s">
        <v>107</v>
      </c>
      <c r="N2211" t="s">
        <v>45</v>
      </c>
      <c r="O2211" t="s">
        <v>109</v>
      </c>
      <c r="P2211" t="s">
        <v>112</v>
      </c>
      <c r="Q2211">
        <v>101055810</v>
      </c>
      <c r="R2211" t="s">
        <v>1080</v>
      </c>
      <c r="S2211" s="1">
        <v>44358</v>
      </c>
      <c r="T2211" t="s">
        <v>48</v>
      </c>
      <c r="U2211">
        <v>1</v>
      </c>
      <c r="V2211">
        <v>1</v>
      </c>
      <c r="W2211">
        <v>1</v>
      </c>
      <c r="X2211">
        <v>0</v>
      </c>
      <c r="Y2211">
        <v>0</v>
      </c>
      <c r="AC2211" s="3">
        <v>324601</v>
      </c>
      <c r="AD2211">
        <v>0</v>
      </c>
      <c r="AE2211">
        <v>0</v>
      </c>
      <c r="AH2211" t="s">
        <v>64</v>
      </c>
      <c r="AI2211" t="s">
        <v>52</v>
      </c>
      <c r="AK2211" t="s">
        <v>59</v>
      </c>
    </row>
    <row r="2212" spans="1:37" x14ac:dyDescent="0.25">
      <c r="A2212" t="s">
        <v>38</v>
      </c>
      <c r="B2212">
        <v>101055082</v>
      </c>
      <c r="C2212">
        <v>57589</v>
      </c>
      <c r="E2212" s="1">
        <v>44350</v>
      </c>
      <c r="F2212" s="2">
        <v>22</v>
      </c>
      <c r="G2212" s="2">
        <f t="shared" si="34"/>
        <v>6</v>
      </c>
      <c r="H2212" t="s">
        <v>204</v>
      </c>
      <c r="I2212" t="s">
        <v>40</v>
      </c>
      <c r="J2212" t="s">
        <v>41</v>
      </c>
      <c r="K2212" t="s">
        <v>68</v>
      </c>
      <c r="L2212" t="s">
        <v>45</v>
      </c>
      <c r="M2212" t="s">
        <v>44</v>
      </c>
      <c r="N2212" t="s">
        <v>45</v>
      </c>
      <c r="O2212" t="s">
        <v>663</v>
      </c>
      <c r="P2212" t="s">
        <v>664</v>
      </c>
      <c r="Q2212">
        <v>101055811</v>
      </c>
      <c r="R2212">
        <v>76757</v>
      </c>
      <c r="S2212" s="1">
        <v>44358</v>
      </c>
      <c r="T2212" t="s">
        <v>170</v>
      </c>
      <c r="U2212">
        <v>35610</v>
      </c>
      <c r="V2212">
        <v>35660</v>
      </c>
      <c r="W2212">
        <v>1</v>
      </c>
      <c r="X2212">
        <v>0</v>
      </c>
      <c r="Y2212">
        <v>0</v>
      </c>
      <c r="AC2212" s="3">
        <v>559433</v>
      </c>
      <c r="AD2212">
        <v>448500</v>
      </c>
      <c r="AE2212">
        <v>-14430</v>
      </c>
      <c r="AH2212" t="s">
        <v>51</v>
      </c>
      <c r="AI2212" t="s">
        <v>52</v>
      </c>
      <c r="AK2212" t="s">
        <v>59</v>
      </c>
    </row>
    <row r="2213" spans="1:37" x14ac:dyDescent="0.25">
      <c r="A2213" t="s">
        <v>38</v>
      </c>
      <c r="B2213">
        <v>101055083</v>
      </c>
      <c r="C2213">
        <v>57590</v>
      </c>
      <c r="D2213">
        <v>58189</v>
      </c>
      <c r="E2213" s="1">
        <v>44350</v>
      </c>
      <c r="F2213" s="2">
        <v>22</v>
      </c>
      <c r="G2213" s="2">
        <f t="shared" si="34"/>
        <v>6</v>
      </c>
      <c r="H2213" t="s">
        <v>256</v>
      </c>
      <c r="I2213" t="s">
        <v>79</v>
      </c>
      <c r="J2213" t="s">
        <v>41</v>
      </c>
      <c r="K2213" t="s">
        <v>79</v>
      </c>
      <c r="L2213" t="s">
        <v>45</v>
      </c>
      <c r="M2213" t="s">
        <v>262</v>
      </c>
      <c r="N2213" t="s">
        <v>263</v>
      </c>
      <c r="O2213" t="s">
        <v>300</v>
      </c>
      <c r="P2213" t="s">
        <v>301</v>
      </c>
      <c r="Q2213">
        <v>101055812</v>
      </c>
      <c r="R2213" t="s">
        <v>1154</v>
      </c>
      <c r="S2213" s="1">
        <v>44369</v>
      </c>
      <c r="T2213" t="s">
        <v>48</v>
      </c>
      <c r="U2213">
        <v>10113</v>
      </c>
      <c r="V2213">
        <v>10113</v>
      </c>
      <c r="W2213">
        <v>1</v>
      </c>
      <c r="X2213">
        <v>244373</v>
      </c>
      <c r="Y2213">
        <v>0</v>
      </c>
      <c r="Z2213" t="s">
        <v>49</v>
      </c>
      <c r="AC2213" s="3">
        <v>2022600</v>
      </c>
      <c r="AD2213">
        <v>0</v>
      </c>
      <c r="AE2213">
        <v>0</v>
      </c>
      <c r="AF2213" t="s">
        <v>56</v>
      </c>
      <c r="AH2213" t="s">
        <v>212</v>
      </c>
      <c r="AI2213" t="s">
        <v>52</v>
      </c>
      <c r="AK2213" t="s">
        <v>59</v>
      </c>
    </row>
    <row r="2214" spans="1:37" x14ac:dyDescent="0.25">
      <c r="A2214" t="s">
        <v>38</v>
      </c>
      <c r="B2214">
        <v>101055084</v>
      </c>
      <c r="C2214">
        <v>57591</v>
      </c>
      <c r="D2214">
        <v>57613</v>
      </c>
      <c r="E2214" s="1">
        <v>44350</v>
      </c>
      <c r="F2214" s="2">
        <v>22</v>
      </c>
      <c r="G2214" s="2">
        <f t="shared" si="34"/>
        <v>6</v>
      </c>
      <c r="H2214" t="s">
        <v>101</v>
      </c>
      <c r="I2214" t="s">
        <v>146</v>
      </c>
      <c r="J2214" t="s">
        <v>41</v>
      </c>
      <c r="K2214" t="s">
        <v>107</v>
      </c>
      <c r="L2214" t="s">
        <v>45</v>
      </c>
      <c r="M2214" t="s">
        <v>38</v>
      </c>
      <c r="N2214" t="s">
        <v>45</v>
      </c>
      <c r="O2214" t="s">
        <v>109</v>
      </c>
      <c r="P2214" t="s">
        <v>112</v>
      </c>
      <c r="Q2214">
        <v>101055813</v>
      </c>
      <c r="R2214" t="s">
        <v>1155</v>
      </c>
      <c r="S2214" s="1">
        <v>44357</v>
      </c>
      <c r="T2214" t="s">
        <v>48</v>
      </c>
      <c r="U2214">
        <v>1</v>
      </c>
      <c r="V2214">
        <v>1</v>
      </c>
      <c r="W2214">
        <v>1</v>
      </c>
      <c r="X2214">
        <v>0</v>
      </c>
      <c r="Y2214">
        <v>0</v>
      </c>
      <c r="AC2214" s="3">
        <v>162301</v>
      </c>
      <c r="AD2214">
        <v>0</v>
      </c>
      <c r="AE2214">
        <v>0</v>
      </c>
      <c r="AH2214" t="s">
        <v>64</v>
      </c>
      <c r="AI2214" t="s">
        <v>52</v>
      </c>
      <c r="AK2214" t="s">
        <v>59</v>
      </c>
    </row>
    <row r="2215" spans="1:37" x14ac:dyDescent="0.25">
      <c r="A2215" t="s">
        <v>38</v>
      </c>
      <c r="B2215">
        <v>101055085</v>
      </c>
      <c r="C2215">
        <v>57592</v>
      </c>
      <c r="E2215" s="1">
        <v>44350</v>
      </c>
      <c r="F2215" s="2">
        <v>22</v>
      </c>
      <c r="G2215" s="2">
        <f t="shared" si="34"/>
        <v>6</v>
      </c>
      <c r="H2215" t="s">
        <v>204</v>
      </c>
      <c r="I2215" t="s">
        <v>40</v>
      </c>
      <c r="J2215" t="s">
        <v>41</v>
      </c>
      <c r="K2215" t="s">
        <v>68</v>
      </c>
      <c r="L2215" t="s">
        <v>45</v>
      </c>
      <c r="M2215" t="s">
        <v>44</v>
      </c>
      <c r="N2215" t="s">
        <v>45</v>
      </c>
      <c r="O2215" t="s">
        <v>663</v>
      </c>
      <c r="P2215" t="s">
        <v>664</v>
      </c>
      <c r="Q2215">
        <v>101055814</v>
      </c>
      <c r="R2215">
        <v>76517</v>
      </c>
      <c r="S2215" s="1">
        <v>44355</v>
      </c>
      <c r="T2215" t="s">
        <v>170</v>
      </c>
      <c r="U2215">
        <v>36320</v>
      </c>
      <c r="V2215">
        <v>36350</v>
      </c>
      <c r="W2215">
        <v>1</v>
      </c>
      <c r="X2215">
        <v>0</v>
      </c>
      <c r="Y2215">
        <v>0</v>
      </c>
      <c r="AC2215" s="3">
        <v>570587</v>
      </c>
      <c r="AD2215">
        <v>448500</v>
      </c>
      <c r="AE2215">
        <v>-23660</v>
      </c>
      <c r="AH2215" t="s">
        <v>51</v>
      </c>
      <c r="AI2215" t="s">
        <v>52</v>
      </c>
      <c r="AK2215" t="s">
        <v>59</v>
      </c>
    </row>
    <row r="2216" spans="1:37" x14ac:dyDescent="0.25">
      <c r="A2216" t="s">
        <v>38</v>
      </c>
      <c r="B2216">
        <v>101055086</v>
      </c>
      <c r="C2216">
        <v>57593</v>
      </c>
      <c r="D2216">
        <v>57524</v>
      </c>
      <c r="E2216" s="1">
        <v>44350</v>
      </c>
      <c r="F2216" s="2">
        <v>22</v>
      </c>
      <c r="G2216" s="2">
        <f t="shared" si="34"/>
        <v>6</v>
      </c>
      <c r="H2216" t="s">
        <v>204</v>
      </c>
      <c r="I2216" t="s">
        <v>40</v>
      </c>
      <c r="J2216" t="s">
        <v>41</v>
      </c>
      <c r="K2216" t="s">
        <v>68</v>
      </c>
      <c r="L2216" t="s">
        <v>45</v>
      </c>
      <c r="M2216" t="s">
        <v>44</v>
      </c>
      <c r="N2216" t="s">
        <v>45</v>
      </c>
      <c r="O2216" t="s">
        <v>65</v>
      </c>
      <c r="P2216" t="s">
        <v>66</v>
      </c>
      <c r="Q2216">
        <v>101055815</v>
      </c>
      <c r="R2216">
        <v>76583</v>
      </c>
      <c r="S2216" s="1">
        <v>44356</v>
      </c>
      <c r="T2216" t="s">
        <v>48</v>
      </c>
      <c r="U2216">
        <v>34970</v>
      </c>
      <c r="V2216">
        <v>34990</v>
      </c>
      <c r="W2216">
        <v>1</v>
      </c>
      <c r="X2216">
        <v>0</v>
      </c>
      <c r="Y2216">
        <v>0</v>
      </c>
      <c r="AC2216" s="3">
        <v>549379</v>
      </c>
      <c r="AD2216">
        <v>0</v>
      </c>
      <c r="AE2216">
        <v>0</v>
      </c>
      <c r="AH2216" t="s">
        <v>51</v>
      </c>
      <c r="AI2216" t="s">
        <v>52</v>
      </c>
      <c r="AK2216" t="s">
        <v>59</v>
      </c>
    </row>
    <row r="2217" spans="1:37" x14ac:dyDescent="0.25">
      <c r="A2217" t="s">
        <v>38</v>
      </c>
      <c r="B2217">
        <v>101055087</v>
      </c>
      <c r="C2217">
        <v>57594</v>
      </c>
      <c r="D2217">
        <v>57559</v>
      </c>
      <c r="E2217" s="1">
        <v>44350</v>
      </c>
      <c r="F2217" s="2">
        <v>22</v>
      </c>
      <c r="G2217" s="2">
        <f t="shared" si="34"/>
        <v>6</v>
      </c>
      <c r="H2217" t="s">
        <v>256</v>
      </c>
      <c r="I2217" t="s">
        <v>79</v>
      </c>
      <c r="J2217" t="s">
        <v>41</v>
      </c>
      <c r="K2217" t="s">
        <v>79</v>
      </c>
      <c r="L2217" t="s">
        <v>45</v>
      </c>
      <c r="M2217" t="s">
        <v>257</v>
      </c>
      <c r="N2217" t="s">
        <v>258</v>
      </c>
      <c r="O2217" t="s">
        <v>375</v>
      </c>
      <c r="P2217" t="s">
        <v>376</v>
      </c>
      <c r="Q2217">
        <v>101055816</v>
      </c>
      <c r="R2217" t="s">
        <v>1156</v>
      </c>
      <c r="S2217" s="1">
        <v>44356</v>
      </c>
      <c r="T2217" t="s">
        <v>48</v>
      </c>
      <c r="U2217">
        <v>10070</v>
      </c>
      <c r="V2217">
        <v>10070</v>
      </c>
      <c r="W2217">
        <v>1</v>
      </c>
      <c r="X2217">
        <v>442664</v>
      </c>
      <c r="Y2217">
        <v>0</v>
      </c>
      <c r="Z2217" t="s">
        <v>49</v>
      </c>
      <c r="AC2217" s="3">
        <v>3332264</v>
      </c>
      <c r="AD2217">
        <v>0</v>
      </c>
      <c r="AE2217">
        <v>0</v>
      </c>
      <c r="AF2217" t="s">
        <v>56</v>
      </c>
      <c r="AH2217" t="s">
        <v>212</v>
      </c>
      <c r="AI2217" t="s">
        <v>52</v>
      </c>
      <c r="AK2217" t="s">
        <v>59</v>
      </c>
    </row>
    <row r="2218" spans="1:37" x14ac:dyDescent="0.25">
      <c r="A2218" t="s">
        <v>38</v>
      </c>
      <c r="B2218">
        <v>101055088</v>
      </c>
      <c r="C2218">
        <v>57595</v>
      </c>
      <c r="D2218">
        <v>57450</v>
      </c>
      <c r="E2218" s="1">
        <v>44350</v>
      </c>
      <c r="F2218" s="2">
        <v>22</v>
      </c>
      <c r="G2218" s="2">
        <f t="shared" si="34"/>
        <v>6</v>
      </c>
      <c r="H2218" t="s">
        <v>204</v>
      </c>
      <c r="I2218" t="s">
        <v>40</v>
      </c>
      <c r="J2218" t="s">
        <v>41</v>
      </c>
      <c r="K2218" t="s">
        <v>68</v>
      </c>
      <c r="L2218" t="s">
        <v>45</v>
      </c>
      <c r="M2218" t="s">
        <v>44</v>
      </c>
      <c r="N2218" t="s">
        <v>45</v>
      </c>
      <c r="O2218" t="s">
        <v>529</v>
      </c>
      <c r="P2218" t="s">
        <v>349</v>
      </c>
      <c r="Q2218">
        <v>101055817</v>
      </c>
      <c r="R2218">
        <v>76568</v>
      </c>
      <c r="S2218" s="1">
        <v>44351</v>
      </c>
      <c r="T2218" t="s">
        <v>48</v>
      </c>
      <c r="U2218">
        <v>33980</v>
      </c>
      <c r="V2218">
        <v>34010</v>
      </c>
      <c r="W2218">
        <v>1</v>
      </c>
      <c r="X2218">
        <v>0</v>
      </c>
      <c r="Y2218">
        <v>10000</v>
      </c>
      <c r="Z2218" t="s">
        <v>49</v>
      </c>
      <c r="AC2218" s="3">
        <v>533826</v>
      </c>
      <c r="AD2218">
        <v>0</v>
      </c>
      <c r="AE2218">
        <v>0</v>
      </c>
      <c r="AF2218" t="s">
        <v>72</v>
      </c>
      <c r="AH2218" t="s">
        <v>51</v>
      </c>
      <c r="AI2218" t="s">
        <v>52</v>
      </c>
      <c r="AK2218" t="s">
        <v>59</v>
      </c>
    </row>
    <row r="2219" spans="1:37" x14ac:dyDescent="0.25">
      <c r="A2219" t="s">
        <v>38</v>
      </c>
      <c r="B2219">
        <v>101055089</v>
      </c>
      <c r="C2219">
        <v>57596</v>
      </c>
      <c r="D2219">
        <v>57451</v>
      </c>
      <c r="E2219" s="1">
        <v>44350</v>
      </c>
      <c r="F2219" s="2">
        <v>22</v>
      </c>
      <c r="G2219" s="2">
        <f t="shared" si="34"/>
        <v>6</v>
      </c>
      <c r="H2219" t="s">
        <v>204</v>
      </c>
      <c r="I2219" t="s">
        <v>40</v>
      </c>
      <c r="J2219" t="s">
        <v>41</v>
      </c>
      <c r="K2219" t="s">
        <v>68</v>
      </c>
      <c r="L2219" t="s">
        <v>45</v>
      </c>
      <c r="M2219" t="s">
        <v>44</v>
      </c>
      <c r="N2219" t="s">
        <v>45</v>
      </c>
      <c r="O2219" t="s">
        <v>529</v>
      </c>
      <c r="P2219" t="s">
        <v>349</v>
      </c>
      <c r="Q2219">
        <v>101055818</v>
      </c>
      <c r="R2219">
        <v>76584</v>
      </c>
      <c r="S2219" s="1">
        <v>44351</v>
      </c>
      <c r="T2219" t="s">
        <v>48</v>
      </c>
      <c r="U2219">
        <v>15540</v>
      </c>
      <c r="V2219">
        <v>15530</v>
      </c>
      <c r="W2219">
        <v>1</v>
      </c>
      <c r="X2219">
        <v>0</v>
      </c>
      <c r="Y2219">
        <v>0</v>
      </c>
      <c r="AC2219" s="3">
        <v>244133</v>
      </c>
      <c r="AD2219">
        <v>0</v>
      </c>
      <c r="AE2219">
        <v>0</v>
      </c>
      <c r="AH2219" t="s">
        <v>51</v>
      </c>
      <c r="AI2219" t="s">
        <v>52</v>
      </c>
      <c r="AK2219" t="s">
        <v>59</v>
      </c>
    </row>
    <row r="2220" spans="1:37" x14ac:dyDescent="0.25">
      <c r="A2220" t="s">
        <v>38</v>
      </c>
      <c r="B2220">
        <v>101055090</v>
      </c>
      <c r="C2220">
        <v>57597</v>
      </c>
      <c r="D2220">
        <v>57567</v>
      </c>
      <c r="E2220" s="1">
        <v>44350</v>
      </c>
      <c r="F2220" s="2">
        <v>22</v>
      </c>
      <c r="G2220" s="2">
        <f t="shared" si="34"/>
        <v>6</v>
      </c>
      <c r="H2220" t="s">
        <v>67</v>
      </c>
      <c r="I2220" t="s">
        <v>40</v>
      </c>
      <c r="J2220" t="s">
        <v>41</v>
      </c>
      <c r="K2220" t="s">
        <v>68</v>
      </c>
      <c r="L2220" t="s">
        <v>45</v>
      </c>
      <c r="M2220" t="s">
        <v>69</v>
      </c>
      <c r="N2220" t="s">
        <v>45</v>
      </c>
      <c r="O2220" t="s">
        <v>245</v>
      </c>
      <c r="P2220" t="s">
        <v>246</v>
      </c>
      <c r="Q2220">
        <v>101055819</v>
      </c>
      <c r="R2220">
        <v>1003</v>
      </c>
      <c r="S2220" s="1">
        <v>44356</v>
      </c>
      <c r="T2220" t="s">
        <v>48</v>
      </c>
      <c r="U2220">
        <v>34970</v>
      </c>
      <c r="V2220">
        <v>35010</v>
      </c>
      <c r="W2220">
        <v>1</v>
      </c>
      <c r="X2220">
        <v>0</v>
      </c>
      <c r="Y2220">
        <v>10000</v>
      </c>
      <c r="Z2220" t="s">
        <v>49</v>
      </c>
      <c r="AC2220" s="3">
        <v>549379</v>
      </c>
      <c r="AD2220">
        <v>0</v>
      </c>
      <c r="AE2220">
        <v>0</v>
      </c>
      <c r="AF2220" t="s">
        <v>72</v>
      </c>
      <c r="AH2220" t="s">
        <v>51</v>
      </c>
      <c r="AI2220" t="s">
        <v>52</v>
      </c>
      <c r="AK2220" t="s">
        <v>59</v>
      </c>
    </row>
    <row r="2221" spans="1:37" x14ac:dyDescent="0.25">
      <c r="A2221" t="s">
        <v>38</v>
      </c>
      <c r="B2221">
        <v>101055091</v>
      </c>
      <c r="C2221">
        <v>57598</v>
      </c>
      <c r="D2221">
        <v>57568</v>
      </c>
      <c r="E2221" s="1">
        <v>44350</v>
      </c>
      <c r="F2221" s="2">
        <v>22</v>
      </c>
      <c r="G2221" s="2">
        <f t="shared" si="34"/>
        <v>6</v>
      </c>
      <c r="H2221" t="s">
        <v>67</v>
      </c>
      <c r="I2221" t="s">
        <v>40</v>
      </c>
      <c r="J2221" t="s">
        <v>41</v>
      </c>
      <c r="K2221" t="s">
        <v>68</v>
      </c>
      <c r="L2221" t="s">
        <v>45</v>
      </c>
      <c r="M2221" t="s">
        <v>69</v>
      </c>
      <c r="N2221" t="s">
        <v>45</v>
      </c>
      <c r="O2221" t="s">
        <v>245</v>
      </c>
      <c r="P2221" t="s">
        <v>246</v>
      </c>
      <c r="Q2221">
        <v>101055820</v>
      </c>
      <c r="R2221">
        <v>972</v>
      </c>
      <c r="S2221" s="1">
        <v>44356</v>
      </c>
      <c r="T2221" t="s">
        <v>48</v>
      </c>
      <c r="U2221">
        <v>34730</v>
      </c>
      <c r="V2221">
        <v>34770</v>
      </c>
      <c r="W2221">
        <v>1</v>
      </c>
      <c r="X2221">
        <v>0</v>
      </c>
      <c r="Y2221">
        <v>15000</v>
      </c>
      <c r="Z2221" t="s">
        <v>49</v>
      </c>
      <c r="AC2221" s="3">
        <v>545608</v>
      </c>
      <c r="AD2221">
        <v>0</v>
      </c>
      <c r="AE2221">
        <v>0</v>
      </c>
      <c r="AF2221" t="s">
        <v>72</v>
      </c>
      <c r="AH2221" t="s">
        <v>51</v>
      </c>
      <c r="AI2221" t="s">
        <v>52</v>
      </c>
      <c r="AK2221" t="s">
        <v>59</v>
      </c>
    </row>
    <row r="2222" spans="1:37" x14ac:dyDescent="0.25">
      <c r="A2222" t="s">
        <v>38</v>
      </c>
      <c r="B2222">
        <v>101055092</v>
      </c>
      <c r="C2222">
        <v>57599</v>
      </c>
      <c r="D2222">
        <v>57569</v>
      </c>
      <c r="E2222" s="1">
        <v>44350</v>
      </c>
      <c r="F2222" s="2">
        <v>22</v>
      </c>
      <c r="G2222" s="2">
        <f t="shared" si="34"/>
        <v>6</v>
      </c>
      <c r="H2222" t="s">
        <v>67</v>
      </c>
      <c r="I2222" t="s">
        <v>40</v>
      </c>
      <c r="J2222" t="s">
        <v>41</v>
      </c>
      <c r="K2222" t="s">
        <v>68</v>
      </c>
      <c r="L2222" t="s">
        <v>45</v>
      </c>
      <c r="M2222" t="s">
        <v>69</v>
      </c>
      <c r="N2222" t="s">
        <v>45</v>
      </c>
      <c r="O2222" t="s">
        <v>245</v>
      </c>
      <c r="P2222" t="s">
        <v>246</v>
      </c>
      <c r="Q2222">
        <v>101055821</v>
      </c>
      <c r="R2222">
        <v>981</v>
      </c>
      <c r="S2222" s="1">
        <v>44356</v>
      </c>
      <c r="T2222" t="s">
        <v>48</v>
      </c>
      <c r="U2222">
        <v>34850</v>
      </c>
      <c r="V2222">
        <v>34870</v>
      </c>
      <c r="W2222">
        <v>1</v>
      </c>
      <c r="X2222">
        <v>0</v>
      </c>
      <c r="Y2222">
        <v>0</v>
      </c>
      <c r="AC2222" s="3">
        <v>547494</v>
      </c>
      <c r="AD2222">
        <v>0</v>
      </c>
      <c r="AE2222">
        <v>0</v>
      </c>
      <c r="AH2222" t="s">
        <v>51</v>
      </c>
      <c r="AI2222" t="s">
        <v>52</v>
      </c>
      <c r="AK2222" t="s">
        <v>59</v>
      </c>
    </row>
    <row r="2223" spans="1:37" x14ac:dyDescent="0.25">
      <c r="A2223" t="s">
        <v>38</v>
      </c>
      <c r="B2223">
        <v>101055093</v>
      </c>
      <c r="C2223">
        <v>57600</v>
      </c>
      <c r="E2223" s="1">
        <v>44350</v>
      </c>
      <c r="F2223" s="2">
        <v>22</v>
      </c>
      <c r="G2223" s="2">
        <f t="shared" si="34"/>
        <v>6</v>
      </c>
      <c r="H2223" t="s">
        <v>67</v>
      </c>
      <c r="I2223" t="s">
        <v>40</v>
      </c>
      <c r="J2223" t="s">
        <v>41</v>
      </c>
      <c r="K2223" t="s">
        <v>68</v>
      </c>
      <c r="L2223" t="s">
        <v>45</v>
      </c>
      <c r="M2223" t="s">
        <v>44</v>
      </c>
      <c r="N2223" t="s">
        <v>45</v>
      </c>
      <c r="O2223" t="s">
        <v>410</v>
      </c>
      <c r="P2223" t="s">
        <v>411</v>
      </c>
      <c r="Q2223">
        <v>101055822</v>
      </c>
      <c r="R2223">
        <v>998</v>
      </c>
      <c r="S2223" s="1">
        <v>44358</v>
      </c>
      <c r="T2223" t="s">
        <v>412</v>
      </c>
      <c r="U2223">
        <v>34530</v>
      </c>
      <c r="V2223">
        <v>34570</v>
      </c>
      <c r="W2223">
        <v>1</v>
      </c>
      <c r="X2223">
        <v>0</v>
      </c>
      <c r="Y2223">
        <v>0</v>
      </c>
      <c r="AC2223" s="3">
        <v>542466</v>
      </c>
      <c r="AD2223">
        <v>448500</v>
      </c>
      <c r="AE2223">
        <v>-390</v>
      </c>
      <c r="AH2223" t="s">
        <v>51</v>
      </c>
      <c r="AI2223" t="s">
        <v>52</v>
      </c>
      <c r="AK2223" t="s">
        <v>59</v>
      </c>
    </row>
    <row r="2224" spans="1:37" x14ac:dyDescent="0.25">
      <c r="A2224" t="s">
        <v>38</v>
      </c>
      <c r="B2224">
        <v>101055094</v>
      </c>
      <c r="C2224">
        <v>57601</v>
      </c>
      <c r="E2224" s="1">
        <v>44350</v>
      </c>
      <c r="F2224" s="2">
        <v>22</v>
      </c>
      <c r="G2224" s="2">
        <f t="shared" si="34"/>
        <v>6</v>
      </c>
      <c r="H2224" t="s">
        <v>67</v>
      </c>
      <c r="I2224" t="s">
        <v>40</v>
      </c>
      <c r="J2224" t="s">
        <v>41</v>
      </c>
      <c r="K2224" t="s">
        <v>68</v>
      </c>
      <c r="L2224" t="s">
        <v>45</v>
      </c>
      <c r="M2224" t="s">
        <v>44</v>
      </c>
      <c r="N2224" t="s">
        <v>45</v>
      </c>
      <c r="O2224" t="s">
        <v>410</v>
      </c>
      <c r="P2224" t="s">
        <v>411</v>
      </c>
      <c r="Q2224">
        <v>101055823</v>
      </c>
      <c r="R2224">
        <v>965</v>
      </c>
      <c r="S2224" s="1">
        <v>44358</v>
      </c>
      <c r="T2224" t="s">
        <v>412</v>
      </c>
      <c r="U2224">
        <v>36080</v>
      </c>
      <c r="V2224">
        <v>36130</v>
      </c>
      <c r="W2224">
        <v>1</v>
      </c>
      <c r="X2224">
        <v>0</v>
      </c>
      <c r="Y2224">
        <v>0</v>
      </c>
      <c r="AC2224" s="3">
        <v>566817</v>
      </c>
      <c r="AD2224">
        <v>448500</v>
      </c>
      <c r="AE2224">
        <v>-20540</v>
      </c>
      <c r="AH2224" t="s">
        <v>51</v>
      </c>
      <c r="AI2224" t="s">
        <v>52</v>
      </c>
      <c r="AK2224" t="s">
        <v>59</v>
      </c>
    </row>
    <row r="2225" spans="1:37" x14ac:dyDescent="0.25">
      <c r="A2225" t="s">
        <v>38</v>
      </c>
      <c r="B2225">
        <v>101055095</v>
      </c>
      <c r="C2225">
        <v>57602</v>
      </c>
      <c r="E2225" s="1">
        <v>44350</v>
      </c>
      <c r="F2225" s="2">
        <v>22</v>
      </c>
      <c r="G2225" s="2">
        <f t="shared" si="34"/>
        <v>6</v>
      </c>
      <c r="H2225" t="s">
        <v>67</v>
      </c>
      <c r="I2225" t="s">
        <v>40</v>
      </c>
      <c r="J2225" t="s">
        <v>41</v>
      </c>
      <c r="K2225" t="s">
        <v>68</v>
      </c>
      <c r="L2225" t="s">
        <v>45</v>
      </c>
      <c r="M2225" t="s">
        <v>44</v>
      </c>
      <c r="N2225" t="s">
        <v>45</v>
      </c>
      <c r="O2225" t="s">
        <v>549</v>
      </c>
      <c r="P2225" t="s">
        <v>550</v>
      </c>
      <c r="Q2225">
        <v>101055824</v>
      </c>
      <c r="R2225">
        <v>1225</v>
      </c>
      <c r="S2225" s="1">
        <v>44365</v>
      </c>
      <c r="T2225" t="s">
        <v>78</v>
      </c>
      <c r="U2225">
        <v>35390</v>
      </c>
      <c r="V2225">
        <v>35460</v>
      </c>
      <c r="W2225">
        <v>1</v>
      </c>
      <c r="X2225">
        <v>0</v>
      </c>
      <c r="Y2225">
        <v>0</v>
      </c>
      <c r="AC2225" s="3">
        <v>555977</v>
      </c>
      <c r="AD2225">
        <v>448500</v>
      </c>
      <c r="AE2225">
        <v>-11570</v>
      </c>
      <c r="AH2225" t="s">
        <v>51</v>
      </c>
      <c r="AI2225" t="s">
        <v>52</v>
      </c>
      <c r="AK2225" t="s">
        <v>59</v>
      </c>
    </row>
    <row r="2226" spans="1:37" x14ac:dyDescent="0.25">
      <c r="A2226" t="s">
        <v>38</v>
      </c>
      <c r="B2226">
        <v>101055096</v>
      </c>
      <c r="C2226">
        <v>57603</v>
      </c>
      <c r="E2226" s="1">
        <v>44350</v>
      </c>
      <c r="F2226" s="2">
        <v>22</v>
      </c>
      <c r="G2226" s="2">
        <f t="shared" si="34"/>
        <v>6</v>
      </c>
      <c r="H2226" t="s">
        <v>67</v>
      </c>
      <c r="I2226" t="s">
        <v>40</v>
      </c>
      <c r="J2226" t="s">
        <v>41</v>
      </c>
      <c r="K2226" t="s">
        <v>68</v>
      </c>
      <c r="L2226" t="s">
        <v>45</v>
      </c>
      <c r="M2226" t="s">
        <v>44</v>
      </c>
      <c r="N2226" t="s">
        <v>45</v>
      </c>
      <c r="O2226" t="s">
        <v>549</v>
      </c>
      <c r="P2226" t="s">
        <v>550</v>
      </c>
      <c r="Q2226">
        <v>101055825</v>
      </c>
      <c r="R2226">
        <v>1032</v>
      </c>
      <c r="S2226" s="1">
        <v>44359</v>
      </c>
      <c r="T2226" t="s">
        <v>78</v>
      </c>
      <c r="U2226">
        <v>34730</v>
      </c>
      <c r="V2226">
        <v>34740</v>
      </c>
      <c r="W2226">
        <v>1</v>
      </c>
      <c r="X2226">
        <v>0</v>
      </c>
      <c r="Y2226">
        <v>0</v>
      </c>
      <c r="AC2226" s="3">
        <v>545608</v>
      </c>
      <c r="AD2226">
        <v>448500</v>
      </c>
      <c r="AE2226">
        <v>-2990</v>
      </c>
      <c r="AH2226" t="s">
        <v>51</v>
      </c>
      <c r="AI2226" t="s">
        <v>52</v>
      </c>
      <c r="AK2226" t="s">
        <v>59</v>
      </c>
    </row>
    <row r="2227" spans="1:37" x14ac:dyDescent="0.25">
      <c r="A2227" t="s">
        <v>38</v>
      </c>
      <c r="B2227">
        <v>101055097</v>
      </c>
      <c r="C2227">
        <v>57604</v>
      </c>
      <c r="D2227">
        <v>57483</v>
      </c>
      <c r="E2227" s="1">
        <v>44350</v>
      </c>
      <c r="F2227" s="2">
        <v>22</v>
      </c>
      <c r="G2227" s="2">
        <f t="shared" si="34"/>
        <v>6</v>
      </c>
      <c r="H2227" t="s">
        <v>88</v>
      </c>
      <c r="I2227" t="s">
        <v>83</v>
      </c>
      <c r="J2227" t="s">
        <v>41</v>
      </c>
      <c r="K2227" t="s">
        <v>83</v>
      </c>
      <c r="L2227" t="s">
        <v>45</v>
      </c>
      <c r="M2227" t="s">
        <v>83</v>
      </c>
      <c r="N2227" t="s">
        <v>84</v>
      </c>
      <c r="O2227" t="s">
        <v>870</v>
      </c>
      <c r="P2227" t="s">
        <v>659</v>
      </c>
      <c r="Q2227">
        <v>101055826</v>
      </c>
      <c r="R2227">
        <v>97844</v>
      </c>
      <c r="S2227" s="1">
        <v>44355</v>
      </c>
      <c r="T2227" t="s">
        <v>48</v>
      </c>
      <c r="U2227">
        <v>34150</v>
      </c>
      <c r="V2227">
        <v>34180</v>
      </c>
      <c r="W2227">
        <v>1</v>
      </c>
      <c r="X2227">
        <v>882851</v>
      </c>
      <c r="Y2227">
        <v>100000</v>
      </c>
      <c r="Z2227" t="s">
        <v>49</v>
      </c>
      <c r="AC2227" s="3">
        <v>6488500</v>
      </c>
      <c r="AD2227">
        <v>0</v>
      </c>
      <c r="AE2227">
        <v>0</v>
      </c>
      <c r="AF2227" t="s">
        <v>50</v>
      </c>
      <c r="AH2227" t="s">
        <v>87</v>
      </c>
      <c r="AI2227" t="s">
        <v>52</v>
      </c>
      <c r="AK2227" t="s">
        <v>59</v>
      </c>
    </row>
    <row r="2228" spans="1:37" x14ac:dyDescent="0.25">
      <c r="A2228" t="s">
        <v>38</v>
      </c>
      <c r="B2228">
        <v>101055098</v>
      </c>
      <c r="C2228">
        <v>57605</v>
      </c>
      <c r="E2228" s="1">
        <v>44350</v>
      </c>
      <c r="F2228" s="2">
        <v>22</v>
      </c>
      <c r="G2228" s="2">
        <f t="shared" si="34"/>
        <v>6</v>
      </c>
      <c r="H2228" t="s">
        <v>67</v>
      </c>
      <c r="I2228" t="s">
        <v>40</v>
      </c>
      <c r="J2228" t="s">
        <v>41</v>
      </c>
      <c r="K2228" t="s">
        <v>68</v>
      </c>
      <c r="L2228" t="s">
        <v>45</v>
      </c>
      <c r="M2228" t="s">
        <v>44</v>
      </c>
      <c r="N2228" t="s">
        <v>45</v>
      </c>
      <c r="O2228" t="s">
        <v>549</v>
      </c>
      <c r="P2228" t="s">
        <v>550</v>
      </c>
      <c r="Q2228">
        <v>101055827</v>
      </c>
      <c r="R2228">
        <v>1020</v>
      </c>
      <c r="S2228" s="1">
        <v>44358</v>
      </c>
      <c r="T2228" t="s">
        <v>78</v>
      </c>
      <c r="U2228">
        <v>34980</v>
      </c>
      <c r="V2228">
        <v>35010</v>
      </c>
      <c r="W2228">
        <v>1</v>
      </c>
      <c r="X2228">
        <v>0</v>
      </c>
      <c r="Y2228">
        <v>0</v>
      </c>
      <c r="AC2228" s="3">
        <v>549536</v>
      </c>
      <c r="AD2228">
        <v>448500</v>
      </c>
      <c r="AE2228">
        <v>-6240</v>
      </c>
      <c r="AH2228" t="s">
        <v>51</v>
      </c>
      <c r="AI2228" t="s">
        <v>52</v>
      </c>
      <c r="AK2228" t="s">
        <v>59</v>
      </c>
    </row>
    <row r="2229" spans="1:37" x14ac:dyDescent="0.25">
      <c r="A2229" t="s">
        <v>38</v>
      </c>
      <c r="B2229">
        <v>101055099</v>
      </c>
      <c r="C2229">
        <v>57606</v>
      </c>
      <c r="D2229">
        <v>57793</v>
      </c>
      <c r="E2229" s="1">
        <v>44350</v>
      </c>
      <c r="F2229" s="2">
        <v>22</v>
      </c>
      <c r="G2229" s="2">
        <f t="shared" si="34"/>
        <v>6</v>
      </c>
      <c r="H2229" t="s">
        <v>88</v>
      </c>
      <c r="I2229" t="s">
        <v>83</v>
      </c>
      <c r="J2229" t="s">
        <v>41</v>
      </c>
      <c r="K2229" t="s">
        <v>83</v>
      </c>
      <c r="L2229" t="s">
        <v>45</v>
      </c>
      <c r="M2229" t="s">
        <v>83</v>
      </c>
      <c r="N2229" t="s">
        <v>84</v>
      </c>
      <c r="O2229" t="s">
        <v>207</v>
      </c>
      <c r="P2229" t="s">
        <v>208</v>
      </c>
      <c r="Q2229">
        <v>101055828</v>
      </c>
      <c r="R2229">
        <v>97929</v>
      </c>
      <c r="S2229" s="1">
        <v>44362</v>
      </c>
      <c r="T2229" t="s">
        <v>48</v>
      </c>
      <c r="U2229">
        <v>33690</v>
      </c>
      <c r="V2229">
        <v>33670</v>
      </c>
      <c r="W2229">
        <v>1</v>
      </c>
      <c r="X2229">
        <v>882851</v>
      </c>
      <c r="Y2229">
        <v>0</v>
      </c>
      <c r="Z2229" t="s">
        <v>49</v>
      </c>
      <c r="AC2229" s="3">
        <v>6401100</v>
      </c>
      <c r="AD2229">
        <v>0</v>
      </c>
      <c r="AE2229">
        <v>0</v>
      </c>
      <c r="AF2229" t="s">
        <v>56</v>
      </c>
      <c r="AH2229" t="s">
        <v>87</v>
      </c>
      <c r="AI2229" t="s">
        <v>52</v>
      </c>
      <c r="AK2229" t="s">
        <v>59</v>
      </c>
    </row>
    <row r="2230" spans="1:37" x14ac:dyDescent="0.25">
      <c r="A2230" t="s">
        <v>38</v>
      </c>
      <c r="B2230">
        <v>101055100</v>
      </c>
      <c r="C2230">
        <v>57607</v>
      </c>
      <c r="E2230" s="1">
        <v>44350</v>
      </c>
      <c r="F2230" s="2">
        <v>22</v>
      </c>
      <c r="G2230" s="2">
        <f t="shared" si="34"/>
        <v>6</v>
      </c>
      <c r="H2230" t="s">
        <v>67</v>
      </c>
      <c r="I2230" t="s">
        <v>40</v>
      </c>
      <c r="J2230" t="s">
        <v>41</v>
      </c>
      <c r="K2230" t="s">
        <v>68</v>
      </c>
      <c r="L2230" t="s">
        <v>45</v>
      </c>
      <c r="M2230" t="s">
        <v>44</v>
      </c>
      <c r="N2230" t="s">
        <v>45</v>
      </c>
      <c r="O2230" t="s">
        <v>410</v>
      </c>
      <c r="P2230" t="s">
        <v>411</v>
      </c>
      <c r="Q2230">
        <v>101055829</v>
      </c>
      <c r="R2230">
        <v>57846</v>
      </c>
      <c r="S2230" s="1">
        <v>44358</v>
      </c>
      <c r="T2230" t="s">
        <v>412</v>
      </c>
      <c r="U2230">
        <v>34970</v>
      </c>
      <c r="V2230">
        <v>34960</v>
      </c>
      <c r="W2230">
        <v>1</v>
      </c>
      <c r="X2230">
        <v>0</v>
      </c>
      <c r="Y2230">
        <v>0</v>
      </c>
      <c r="AC2230" s="3">
        <v>549379</v>
      </c>
      <c r="AD2230">
        <v>448500</v>
      </c>
      <c r="AE2230">
        <v>-6110</v>
      </c>
      <c r="AH2230" t="s">
        <v>51</v>
      </c>
      <c r="AI2230" t="s">
        <v>52</v>
      </c>
      <c r="AK2230" t="s">
        <v>59</v>
      </c>
    </row>
    <row r="2231" spans="1:37" x14ac:dyDescent="0.25">
      <c r="A2231" t="s">
        <v>38</v>
      </c>
      <c r="B2231">
        <v>101055101</v>
      </c>
      <c r="C2231">
        <v>57608</v>
      </c>
      <c r="D2231">
        <v>57511</v>
      </c>
      <c r="E2231" s="1">
        <v>44350</v>
      </c>
      <c r="F2231" s="2">
        <v>22</v>
      </c>
      <c r="G2231" s="2">
        <f t="shared" si="34"/>
        <v>6</v>
      </c>
      <c r="H2231" t="s">
        <v>39</v>
      </c>
      <c r="I2231" t="s">
        <v>179</v>
      </c>
      <c r="J2231" t="s">
        <v>41</v>
      </c>
      <c r="K2231" t="s">
        <v>356</v>
      </c>
      <c r="L2231" t="s">
        <v>357</v>
      </c>
      <c r="M2231" t="s">
        <v>179</v>
      </c>
      <c r="N2231" t="s">
        <v>182</v>
      </c>
      <c r="O2231" t="s">
        <v>200</v>
      </c>
      <c r="P2231" t="s">
        <v>201</v>
      </c>
      <c r="Q2231">
        <v>101055830</v>
      </c>
      <c r="R2231">
        <v>3390</v>
      </c>
      <c r="S2231" s="1">
        <v>44355</v>
      </c>
      <c r="T2231" t="s">
        <v>48</v>
      </c>
      <c r="U2231">
        <v>33940</v>
      </c>
      <c r="V2231">
        <v>33920</v>
      </c>
      <c r="W2231">
        <v>1</v>
      </c>
      <c r="X2231">
        <v>366800</v>
      </c>
      <c r="Y2231">
        <v>0</v>
      </c>
      <c r="Z2231" t="s">
        <v>49</v>
      </c>
      <c r="AC2231" s="3">
        <v>1255040</v>
      </c>
      <c r="AD2231">
        <v>0</v>
      </c>
      <c r="AE2231">
        <v>0</v>
      </c>
      <c r="AF2231" t="s">
        <v>56</v>
      </c>
      <c r="AH2231" t="s">
        <v>185</v>
      </c>
      <c r="AI2231" t="s">
        <v>52</v>
      </c>
      <c r="AK2231" t="s">
        <v>59</v>
      </c>
    </row>
    <row r="2232" spans="1:37" x14ac:dyDescent="0.25">
      <c r="A2232" t="s">
        <v>38</v>
      </c>
      <c r="B2232">
        <v>101055102</v>
      </c>
      <c r="C2232">
        <v>57609</v>
      </c>
      <c r="D2232">
        <v>57619</v>
      </c>
      <c r="E2232" s="1">
        <v>44350</v>
      </c>
      <c r="F2232" s="2">
        <v>22</v>
      </c>
      <c r="G2232" s="2">
        <f t="shared" si="34"/>
        <v>6</v>
      </c>
      <c r="H2232" t="s">
        <v>94</v>
      </c>
      <c r="I2232" t="s">
        <v>95</v>
      </c>
      <c r="J2232" t="s">
        <v>41</v>
      </c>
      <c r="K2232" t="s">
        <v>96</v>
      </c>
      <c r="L2232" t="s">
        <v>97</v>
      </c>
      <c r="M2232" t="s">
        <v>98</v>
      </c>
      <c r="N2232" t="s">
        <v>45</v>
      </c>
      <c r="O2232" t="s">
        <v>310</v>
      </c>
      <c r="P2232" t="s">
        <v>311</v>
      </c>
      <c r="Q2232">
        <v>101055831</v>
      </c>
      <c r="R2232">
        <v>520346</v>
      </c>
      <c r="S2232" s="1">
        <v>44358</v>
      </c>
      <c r="T2232" t="s">
        <v>48</v>
      </c>
      <c r="U2232">
        <v>34350</v>
      </c>
      <c r="V2232">
        <v>34740</v>
      </c>
      <c r="W2232">
        <v>1</v>
      </c>
      <c r="X2232">
        <v>1078648</v>
      </c>
      <c r="Y2232">
        <v>0</v>
      </c>
      <c r="Z2232" t="s">
        <v>49</v>
      </c>
      <c r="AC2232" s="3">
        <v>4637250</v>
      </c>
      <c r="AD2232">
        <v>0</v>
      </c>
      <c r="AE2232">
        <v>0</v>
      </c>
      <c r="AF2232" t="s">
        <v>56</v>
      </c>
      <c r="AH2232" t="s">
        <v>87</v>
      </c>
      <c r="AI2232" t="s">
        <v>52</v>
      </c>
      <c r="AK2232" t="s">
        <v>59</v>
      </c>
    </row>
    <row r="2233" spans="1:37" x14ac:dyDescent="0.25">
      <c r="A2233" t="s">
        <v>38</v>
      </c>
      <c r="B2233">
        <v>101055103</v>
      </c>
      <c r="C2233">
        <v>57610</v>
      </c>
      <c r="D2233">
        <v>57507</v>
      </c>
      <c r="E2233" s="1">
        <v>44350</v>
      </c>
      <c r="F2233" s="2">
        <v>22</v>
      </c>
      <c r="G2233" s="2">
        <f t="shared" si="34"/>
        <v>6</v>
      </c>
      <c r="H2233" t="s">
        <v>39</v>
      </c>
      <c r="I2233" t="s">
        <v>179</v>
      </c>
      <c r="J2233" t="s">
        <v>41</v>
      </c>
      <c r="K2233" t="s">
        <v>356</v>
      </c>
      <c r="L2233" t="s">
        <v>357</v>
      </c>
      <c r="M2233" t="s">
        <v>179</v>
      </c>
      <c r="N2233" t="s">
        <v>182</v>
      </c>
      <c r="O2233" t="s">
        <v>215</v>
      </c>
      <c r="P2233" t="s">
        <v>216</v>
      </c>
      <c r="Q2233">
        <v>101055832</v>
      </c>
      <c r="R2233">
        <v>3377</v>
      </c>
      <c r="S2233" s="1">
        <v>44355</v>
      </c>
      <c r="T2233" t="s">
        <v>48</v>
      </c>
      <c r="U2233">
        <v>34160</v>
      </c>
      <c r="V2233">
        <v>34150</v>
      </c>
      <c r="W2233">
        <v>1</v>
      </c>
      <c r="X2233">
        <v>366800</v>
      </c>
      <c r="Y2233">
        <v>0</v>
      </c>
      <c r="Z2233" t="s">
        <v>49</v>
      </c>
      <c r="AC2233" s="3">
        <v>1263550</v>
      </c>
      <c r="AD2233">
        <v>0</v>
      </c>
      <c r="AE2233">
        <v>0</v>
      </c>
      <c r="AF2233" t="s">
        <v>56</v>
      </c>
      <c r="AH2233" t="s">
        <v>185</v>
      </c>
      <c r="AI2233" t="s">
        <v>52</v>
      </c>
      <c r="AK2233" t="s">
        <v>59</v>
      </c>
    </row>
    <row r="2234" spans="1:37" x14ac:dyDescent="0.25">
      <c r="A2234" t="s">
        <v>38</v>
      </c>
      <c r="B2234">
        <v>101055104</v>
      </c>
      <c r="C2234">
        <v>57611</v>
      </c>
      <c r="D2234">
        <v>57510</v>
      </c>
      <c r="E2234" s="1">
        <v>44350</v>
      </c>
      <c r="F2234" s="2">
        <v>22</v>
      </c>
      <c r="G2234" s="2">
        <f t="shared" si="34"/>
        <v>6</v>
      </c>
      <c r="H2234" t="s">
        <v>39</v>
      </c>
      <c r="I2234" t="s">
        <v>179</v>
      </c>
      <c r="J2234" t="s">
        <v>41</v>
      </c>
      <c r="K2234" t="s">
        <v>356</v>
      </c>
      <c r="L2234" t="s">
        <v>357</v>
      </c>
      <c r="M2234" t="s">
        <v>179</v>
      </c>
      <c r="N2234" t="s">
        <v>182</v>
      </c>
      <c r="O2234" t="s">
        <v>222</v>
      </c>
      <c r="P2234" t="s">
        <v>223</v>
      </c>
      <c r="Q2234">
        <v>101055833</v>
      </c>
      <c r="R2234">
        <v>3385</v>
      </c>
      <c r="S2234" s="1">
        <v>44355</v>
      </c>
      <c r="T2234" t="s">
        <v>48</v>
      </c>
      <c r="U2234">
        <v>34400</v>
      </c>
      <c r="V2234">
        <v>34380</v>
      </c>
      <c r="W2234">
        <v>1</v>
      </c>
      <c r="X2234">
        <v>366800</v>
      </c>
      <c r="Y2234">
        <v>0</v>
      </c>
      <c r="Z2234" t="s">
        <v>49</v>
      </c>
      <c r="AC2234" s="3">
        <v>1272060</v>
      </c>
      <c r="AD2234">
        <v>0</v>
      </c>
      <c r="AE2234">
        <v>0</v>
      </c>
      <c r="AF2234" t="s">
        <v>56</v>
      </c>
      <c r="AH2234" t="s">
        <v>185</v>
      </c>
      <c r="AI2234" t="s">
        <v>52</v>
      </c>
      <c r="AK2234" t="s">
        <v>59</v>
      </c>
    </row>
    <row r="2235" spans="1:37" x14ac:dyDescent="0.25">
      <c r="A2235" t="s">
        <v>38</v>
      </c>
      <c r="B2235">
        <v>101055105</v>
      </c>
      <c r="C2235">
        <v>57612</v>
      </c>
      <c r="D2235">
        <v>57509</v>
      </c>
      <c r="E2235" s="1">
        <v>44350</v>
      </c>
      <c r="F2235" s="2">
        <v>22</v>
      </c>
      <c r="G2235" s="2">
        <f t="shared" si="34"/>
        <v>6</v>
      </c>
      <c r="H2235" t="s">
        <v>39</v>
      </c>
      <c r="I2235" t="s">
        <v>179</v>
      </c>
      <c r="J2235" t="s">
        <v>41</v>
      </c>
      <c r="K2235" t="s">
        <v>180</v>
      </c>
      <c r="L2235" t="s">
        <v>181</v>
      </c>
      <c r="M2235" t="s">
        <v>179</v>
      </c>
      <c r="N2235" t="s">
        <v>182</v>
      </c>
      <c r="O2235" t="s">
        <v>230</v>
      </c>
      <c r="P2235" t="s">
        <v>197</v>
      </c>
      <c r="Q2235">
        <v>101055834</v>
      </c>
      <c r="R2235">
        <v>3376</v>
      </c>
      <c r="S2235" s="1">
        <v>44355</v>
      </c>
      <c r="T2235" t="s">
        <v>48</v>
      </c>
      <c r="U2235">
        <v>34540</v>
      </c>
      <c r="V2235">
        <v>34520</v>
      </c>
      <c r="W2235">
        <v>1</v>
      </c>
      <c r="X2235">
        <v>305000</v>
      </c>
      <c r="Y2235">
        <v>0</v>
      </c>
      <c r="Z2235" t="s">
        <v>49</v>
      </c>
      <c r="AC2235" s="3">
        <v>1192321</v>
      </c>
      <c r="AD2235">
        <v>0</v>
      </c>
      <c r="AE2235">
        <v>0</v>
      </c>
      <c r="AF2235" t="s">
        <v>56</v>
      </c>
      <c r="AH2235" t="s">
        <v>185</v>
      </c>
      <c r="AI2235" t="s">
        <v>52</v>
      </c>
      <c r="AK2235" t="s">
        <v>59</v>
      </c>
    </row>
    <row r="2236" spans="1:37" x14ac:dyDescent="0.25">
      <c r="A2236" t="s">
        <v>38</v>
      </c>
      <c r="B2236">
        <v>101055106</v>
      </c>
      <c r="C2236">
        <v>57613</v>
      </c>
      <c r="D2236">
        <v>57508</v>
      </c>
      <c r="E2236" s="1">
        <v>44350</v>
      </c>
      <c r="F2236" s="2">
        <v>22</v>
      </c>
      <c r="G2236" s="2">
        <f t="shared" si="34"/>
        <v>6</v>
      </c>
      <c r="H2236" t="s">
        <v>39</v>
      </c>
      <c r="I2236" t="s">
        <v>179</v>
      </c>
      <c r="J2236" t="s">
        <v>41</v>
      </c>
      <c r="K2236" t="s">
        <v>232</v>
      </c>
      <c r="L2236" t="s">
        <v>126</v>
      </c>
      <c r="M2236" t="s">
        <v>179</v>
      </c>
      <c r="N2236" t="s">
        <v>182</v>
      </c>
      <c r="O2236" t="s">
        <v>192</v>
      </c>
      <c r="P2236" t="s">
        <v>193</v>
      </c>
      <c r="Q2236">
        <v>101055835</v>
      </c>
      <c r="R2236">
        <v>3359</v>
      </c>
      <c r="S2236" s="1">
        <v>44355</v>
      </c>
      <c r="T2236" t="s">
        <v>48</v>
      </c>
      <c r="U2236">
        <v>34280</v>
      </c>
      <c r="V2236">
        <v>34270</v>
      </c>
      <c r="W2236">
        <v>1</v>
      </c>
      <c r="X2236">
        <v>220000</v>
      </c>
      <c r="Y2236">
        <v>0</v>
      </c>
      <c r="Z2236" t="s">
        <v>49</v>
      </c>
      <c r="AC2236" s="3">
        <v>1045920</v>
      </c>
      <c r="AD2236">
        <v>0</v>
      </c>
      <c r="AE2236">
        <v>0</v>
      </c>
      <c r="AF2236" t="s">
        <v>56</v>
      </c>
      <c r="AH2236" t="s">
        <v>185</v>
      </c>
      <c r="AI2236" t="s">
        <v>52</v>
      </c>
      <c r="AK2236" t="s">
        <v>59</v>
      </c>
    </row>
    <row r="2237" spans="1:37" x14ac:dyDescent="0.25">
      <c r="A2237" t="s">
        <v>38</v>
      </c>
      <c r="B2237">
        <v>101055107</v>
      </c>
      <c r="C2237">
        <v>57614</v>
      </c>
      <c r="D2237">
        <v>57686</v>
      </c>
      <c r="E2237" s="1">
        <v>44351</v>
      </c>
      <c r="F2237" s="2">
        <v>22</v>
      </c>
      <c r="G2237" s="2">
        <f t="shared" si="34"/>
        <v>6</v>
      </c>
      <c r="H2237" t="s">
        <v>114</v>
      </c>
      <c r="I2237" t="s">
        <v>40</v>
      </c>
      <c r="J2237" t="s">
        <v>41</v>
      </c>
      <c r="K2237" t="s">
        <v>44</v>
      </c>
      <c r="L2237" t="s">
        <v>45</v>
      </c>
      <c r="M2237" t="s">
        <v>107</v>
      </c>
      <c r="N2237" t="s">
        <v>45</v>
      </c>
      <c r="O2237" t="s">
        <v>115</v>
      </c>
      <c r="P2237" t="s">
        <v>154</v>
      </c>
      <c r="Q2237">
        <v>101055836</v>
      </c>
      <c r="R2237" t="s">
        <v>1132</v>
      </c>
      <c r="S2237" s="1">
        <v>44358</v>
      </c>
      <c r="T2237" t="s">
        <v>48</v>
      </c>
      <c r="U2237">
        <v>1</v>
      </c>
      <c r="V2237">
        <v>1</v>
      </c>
      <c r="W2237">
        <v>1</v>
      </c>
      <c r="X2237">
        <v>10000</v>
      </c>
      <c r="Y2237">
        <v>0</v>
      </c>
      <c r="Z2237" t="s">
        <v>49</v>
      </c>
      <c r="AC2237" s="3">
        <v>324601</v>
      </c>
      <c r="AD2237">
        <v>0</v>
      </c>
      <c r="AE2237">
        <v>0</v>
      </c>
      <c r="AF2237" t="s">
        <v>56</v>
      </c>
      <c r="AH2237" t="s">
        <v>64</v>
      </c>
      <c r="AI2237" t="s">
        <v>52</v>
      </c>
      <c r="AK2237" t="s">
        <v>59</v>
      </c>
    </row>
    <row r="2238" spans="1:37" x14ac:dyDescent="0.25">
      <c r="A2238" t="s">
        <v>38</v>
      </c>
      <c r="B2238">
        <v>101055108</v>
      </c>
      <c r="C2238">
        <v>57615</v>
      </c>
      <c r="D2238">
        <v>57687</v>
      </c>
      <c r="E2238" s="1">
        <v>44351</v>
      </c>
      <c r="F2238" s="2">
        <v>22</v>
      </c>
      <c r="G2238" s="2">
        <f t="shared" si="34"/>
        <v>6</v>
      </c>
      <c r="H2238" t="s">
        <v>114</v>
      </c>
      <c r="I2238" t="s">
        <v>40</v>
      </c>
      <c r="J2238" t="s">
        <v>41</v>
      </c>
      <c r="K2238" t="s">
        <v>44</v>
      </c>
      <c r="L2238" t="s">
        <v>45</v>
      </c>
      <c r="M2238" t="s">
        <v>107</v>
      </c>
      <c r="N2238" t="s">
        <v>45</v>
      </c>
      <c r="O2238" t="s">
        <v>115</v>
      </c>
      <c r="P2238" t="s">
        <v>154</v>
      </c>
      <c r="Q2238">
        <v>101055837</v>
      </c>
      <c r="R2238" t="s">
        <v>1157</v>
      </c>
      <c r="S2238" s="1">
        <v>44358</v>
      </c>
      <c r="T2238" t="s">
        <v>48</v>
      </c>
      <c r="U2238">
        <v>1</v>
      </c>
      <c r="V2238">
        <v>1</v>
      </c>
      <c r="W2238">
        <v>1</v>
      </c>
      <c r="X2238">
        <v>0</v>
      </c>
      <c r="Y2238">
        <v>0</v>
      </c>
      <c r="AC2238" s="3">
        <v>324601</v>
      </c>
      <c r="AD2238">
        <v>0</v>
      </c>
      <c r="AE2238">
        <v>0</v>
      </c>
      <c r="AH2238" t="s">
        <v>64</v>
      </c>
      <c r="AI2238" t="s">
        <v>52</v>
      </c>
      <c r="AK2238" t="s">
        <v>59</v>
      </c>
    </row>
    <row r="2239" spans="1:37" x14ac:dyDescent="0.25">
      <c r="A2239" t="s">
        <v>38</v>
      </c>
      <c r="B2239">
        <v>101055109</v>
      </c>
      <c r="C2239">
        <v>57616</v>
      </c>
      <c r="D2239">
        <v>57688</v>
      </c>
      <c r="E2239" s="1">
        <v>44351</v>
      </c>
      <c r="F2239" s="2">
        <v>22</v>
      </c>
      <c r="G2239" s="2">
        <f t="shared" si="34"/>
        <v>6</v>
      </c>
      <c r="H2239" t="s">
        <v>114</v>
      </c>
      <c r="I2239" t="s">
        <v>40</v>
      </c>
      <c r="J2239" t="s">
        <v>41</v>
      </c>
      <c r="K2239" t="s">
        <v>44</v>
      </c>
      <c r="L2239" t="s">
        <v>45</v>
      </c>
      <c r="M2239" t="s">
        <v>107</v>
      </c>
      <c r="N2239" t="s">
        <v>45</v>
      </c>
      <c r="O2239" t="s">
        <v>109</v>
      </c>
      <c r="P2239" t="s">
        <v>112</v>
      </c>
      <c r="Q2239">
        <v>101055838</v>
      </c>
      <c r="R2239" t="s">
        <v>1158</v>
      </c>
      <c r="S2239" s="1">
        <v>44358</v>
      </c>
      <c r="T2239" t="s">
        <v>48</v>
      </c>
      <c r="U2239">
        <v>1</v>
      </c>
      <c r="V2239">
        <v>1</v>
      </c>
      <c r="W2239">
        <v>1</v>
      </c>
      <c r="X2239">
        <v>10000</v>
      </c>
      <c r="Y2239">
        <v>0</v>
      </c>
      <c r="Z2239" t="s">
        <v>49</v>
      </c>
      <c r="AC2239" s="3">
        <v>324601</v>
      </c>
      <c r="AD2239">
        <v>0</v>
      </c>
      <c r="AE2239">
        <v>0</v>
      </c>
      <c r="AF2239" t="s">
        <v>56</v>
      </c>
      <c r="AH2239" t="s">
        <v>64</v>
      </c>
      <c r="AI2239" t="s">
        <v>52</v>
      </c>
      <c r="AK2239" t="s">
        <v>59</v>
      </c>
    </row>
    <row r="2240" spans="1:37" x14ac:dyDescent="0.25">
      <c r="A2240" t="s">
        <v>38</v>
      </c>
      <c r="B2240">
        <v>101055110</v>
      </c>
      <c r="C2240">
        <v>57617</v>
      </c>
      <c r="D2240">
        <v>57689</v>
      </c>
      <c r="E2240" s="1">
        <v>44351</v>
      </c>
      <c r="F2240" s="2">
        <v>22</v>
      </c>
      <c r="G2240" s="2">
        <f t="shared" si="34"/>
        <v>6</v>
      </c>
      <c r="H2240" t="s">
        <v>114</v>
      </c>
      <c r="I2240" t="s">
        <v>40</v>
      </c>
      <c r="J2240" t="s">
        <v>41</v>
      </c>
      <c r="K2240" t="s">
        <v>44</v>
      </c>
      <c r="L2240" t="s">
        <v>45</v>
      </c>
      <c r="M2240" t="s">
        <v>107</v>
      </c>
      <c r="N2240" t="s">
        <v>45</v>
      </c>
      <c r="O2240" t="s">
        <v>109</v>
      </c>
      <c r="P2240" t="s">
        <v>112</v>
      </c>
      <c r="Q2240">
        <v>101055839</v>
      </c>
      <c r="R2240" t="s">
        <v>1133</v>
      </c>
      <c r="S2240" s="1">
        <v>44358</v>
      </c>
      <c r="T2240" t="s">
        <v>48</v>
      </c>
      <c r="U2240">
        <v>1</v>
      </c>
      <c r="V2240">
        <v>1</v>
      </c>
      <c r="W2240">
        <v>1</v>
      </c>
      <c r="X2240">
        <v>0</v>
      </c>
      <c r="Y2240">
        <v>0</v>
      </c>
      <c r="AC2240" s="3">
        <v>324601</v>
      </c>
      <c r="AD2240">
        <v>0</v>
      </c>
      <c r="AE2240">
        <v>0</v>
      </c>
      <c r="AH2240" t="s">
        <v>64</v>
      </c>
      <c r="AI2240" t="s">
        <v>52</v>
      </c>
      <c r="AK2240" t="s">
        <v>59</v>
      </c>
    </row>
    <row r="2241" spans="1:37" x14ac:dyDescent="0.25">
      <c r="A2241" t="s">
        <v>38</v>
      </c>
      <c r="B2241">
        <v>101055111</v>
      </c>
      <c r="C2241">
        <v>57618</v>
      </c>
      <c r="D2241">
        <v>57545</v>
      </c>
      <c r="E2241" s="1">
        <v>44351</v>
      </c>
      <c r="F2241" s="2">
        <v>22</v>
      </c>
      <c r="G2241" s="2">
        <f t="shared" si="34"/>
        <v>6</v>
      </c>
      <c r="H2241" t="s">
        <v>94</v>
      </c>
      <c r="I2241" t="s">
        <v>95</v>
      </c>
      <c r="J2241" t="s">
        <v>41</v>
      </c>
      <c r="K2241" t="s">
        <v>96</v>
      </c>
      <c r="L2241" t="s">
        <v>97</v>
      </c>
      <c r="M2241" t="s">
        <v>98</v>
      </c>
      <c r="N2241" t="s">
        <v>45</v>
      </c>
      <c r="O2241" t="s">
        <v>387</v>
      </c>
      <c r="P2241" t="s">
        <v>388</v>
      </c>
      <c r="Q2241">
        <v>101055840</v>
      </c>
      <c r="R2241">
        <v>520386</v>
      </c>
      <c r="S2241" s="1">
        <v>44356</v>
      </c>
      <c r="T2241" t="s">
        <v>48</v>
      </c>
      <c r="U2241">
        <v>33940</v>
      </c>
      <c r="V2241">
        <v>33770</v>
      </c>
      <c r="W2241">
        <v>1</v>
      </c>
      <c r="X2241">
        <v>1078648</v>
      </c>
      <c r="Y2241">
        <v>0</v>
      </c>
      <c r="Z2241" t="s">
        <v>49</v>
      </c>
      <c r="AC2241" s="3">
        <v>4581900</v>
      </c>
      <c r="AD2241">
        <v>0</v>
      </c>
      <c r="AE2241">
        <v>0</v>
      </c>
      <c r="AF2241" t="s">
        <v>56</v>
      </c>
      <c r="AH2241" t="s">
        <v>87</v>
      </c>
      <c r="AI2241" t="s">
        <v>52</v>
      </c>
      <c r="AK2241" t="s">
        <v>59</v>
      </c>
    </row>
    <row r="2242" spans="1:37" x14ac:dyDescent="0.25">
      <c r="A2242" t="s">
        <v>38</v>
      </c>
      <c r="B2242">
        <v>101055112</v>
      </c>
      <c r="C2242">
        <v>57619</v>
      </c>
      <c r="D2242">
        <v>57526</v>
      </c>
      <c r="E2242" s="1">
        <v>44351</v>
      </c>
      <c r="F2242" s="2">
        <v>22</v>
      </c>
      <c r="G2242" s="2">
        <f t="shared" si="34"/>
        <v>6</v>
      </c>
      <c r="H2242" t="s">
        <v>94</v>
      </c>
      <c r="I2242" t="s">
        <v>95</v>
      </c>
      <c r="J2242" t="s">
        <v>41</v>
      </c>
      <c r="K2242" t="s">
        <v>96</v>
      </c>
      <c r="L2242" t="s">
        <v>97</v>
      </c>
      <c r="M2242" t="s">
        <v>98</v>
      </c>
      <c r="N2242" t="s">
        <v>45</v>
      </c>
      <c r="O2242" t="s">
        <v>389</v>
      </c>
      <c r="P2242" t="s">
        <v>390</v>
      </c>
      <c r="Q2242">
        <v>101055841</v>
      </c>
      <c r="R2242">
        <v>520343</v>
      </c>
      <c r="S2242" s="1">
        <v>44356</v>
      </c>
      <c r="T2242" t="s">
        <v>48</v>
      </c>
      <c r="U2242">
        <v>33050</v>
      </c>
      <c r="V2242">
        <v>33220</v>
      </c>
      <c r="W2242">
        <v>1</v>
      </c>
      <c r="X2242">
        <v>1078648</v>
      </c>
      <c r="Y2242">
        <v>0</v>
      </c>
      <c r="Z2242" t="s">
        <v>49</v>
      </c>
      <c r="AC2242" s="3">
        <v>4461750</v>
      </c>
      <c r="AD2242">
        <v>0</v>
      </c>
      <c r="AE2242">
        <v>0</v>
      </c>
      <c r="AF2242" t="s">
        <v>56</v>
      </c>
      <c r="AH2242" t="s">
        <v>87</v>
      </c>
      <c r="AI2242" t="s">
        <v>52</v>
      </c>
      <c r="AK2242" t="s">
        <v>59</v>
      </c>
    </row>
    <row r="2243" spans="1:37" x14ac:dyDescent="0.25">
      <c r="A2243" t="s">
        <v>38</v>
      </c>
      <c r="B2243">
        <v>101055113</v>
      </c>
      <c r="C2243">
        <v>57620</v>
      </c>
      <c r="D2243">
        <v>57707</v>
      </c>
      <c r="E2243" s="1">
        <v>44351</v>
      </c>
      <c r="F2243" s="2">
        <v>22</v>
      </c>
      <c r="G2243" s="2">
        <f t="shared" ref="G2243:G2306" si="35">+MONTH(E2243)</f>
        <v>6</v>
      </c>
      <c r="H2243" t="s">
        <v>171</v>
      </c>
      <c r="I2243" t="s">
        <v>124</v>
      </c>
      <c r="J2243" t="s">
        <v>41</v>
      </c>
      <c r="K2243" t="s">
        <v>570</v>
      </c>
      <c r="L2243" t="s">
        <v>571</v>
      </c>
      <c r="M2243" t="s">
        <v>42</v>
      </c>
      <c r="N2243" t="s">
        <v>43</v>
      </c>
      <c r="O2243" t="s">
        <v>176</v>
      </c>
      <c r="P2243" t="s">
        <v>177</v>
      </c>
      <c r="Q2243">
        <v>101055842</v>
      </c>
      <c r="R2243">
        <v>81502</v>
      </c>
      <c r="S2243" s="1">
        <v>44358</v>
      </c>
      <c r="T2243" t="s">
        <v>48</v>
      </c>
      <c r="U2243">
        <v>29900</v>
      </c>
      <c r="V2243">
        <v>29900</v>
      </c>
      <c r="W2243">
        <v>1</v>
      </c>
      <c r="X2243">
        <v>200792</v>
      </c>
      <c r="Y2243">
        <v>0</v>
      </c>
      <c r="Z2243" t="s">
        <v>49</v>
      </c>
      <c r="AC2243" s="3">
        <v>768430</v>
      </c>
      <c r="AD2243">
        <v>0</v>
      </c>
      <c r="AE2243">
        <v>0</v>
      </c>
      <c r="AF2243" t="s">
        <v>56</v>
      </c>
      <c r="AH2243" t="s">
        <v>64</v>
      </c>
      <c r="AI2243" t="s">
        <v>52</v>
      </c>
      <c r="AK2243" t="s">
        <v>59</v>
      </c>
    </row>
    <row r="2244" spans="1:37" x14ac:dyDescent="0.25">
      <c r="A2244" t="s">
        <v>38</v>
      </c>
      <c r="B2244">
        <v>101055114</v>
      </c>
      <c r="C2244">
        <v>57621</v>
      </c>
      <c r="D2244">
        <v>57558</v>
      </c>
      <c r="E2244" s="1">
        <v>44351</v>
      </c>
      <c r="F2244" s="2">
        <v>22</v>
      </c>
      <c r="G2244" s="2">
        <f t="shared" si="35"/>
        <v>6</v>
      </c>
      <c r="H2244" t="s">
        <v>39</v>
      </c>
      <c r="I2244" t="s">
        <v>40</v>
      </c>
      <c r="J2244" t="s">
        <v>41</v>
      </c>
      <c r="K2244" t="s">
        <v>132</v>
      </c>
      <c r="L2244" t="s">
        <v>133</v>
      </c>
      <c r="M2244" t="s">
        <v>79</v>
      </c>
      <c r="N2244" t="s">
        <v>45</v>
      </c>
      <c r="O2244" t="s">
        <v>210</v>
      </c>
      <c r="P2244" t="s">
        <v>211</v>
      </c>
      <c r="Q2244">
        <v>101055843</v>
      </c>
      <c r="R2244">
        <v>98358</v>
      </c>
      <c r="S2244" s="1">
        <v>44356</v>
      </c>
      <c r="T2244" t="s">
        <v>48</v>
      </c>
      <c r="U2244">
        <v>34510</v>
      </c>
      <c r="V2244">
        <v>34610</v>
      </c>
      <c r="W2244">
        <v>1</v>
      </c>
      <c r="X2244">
        <v>528160</v>
      </c>
      <c r="Y2244">
        <v>0</v>
      </c>
      <c r="Z2244" t="s">
        <v>49</v>
      </c>
      <c r="AC2244" s="3">
        <v>2933350</v>
      </c>
      <c r="AD2244">
        <v>0</v>
      </c>
      <c r="AE2244">
        <v>0</v>
      </c>
      <c r="AF2244" t="s">
        <v>56</v>
      </c>
      <c r="AH2244" t="s">
        <v>212</v>
      </c>
      <c r="AI2244" t="s">
        <v>52</v>
      </c>
      <c r="AK2244" t="s">
        <v>59</v>
      </c>
    </row>
    <row r="2245" spans="1:37" x14ac:dyDescent="0.25">
      <c r="A2245" t="s">
        <v>38</v>
      </c>
      <c r="B2245">
        <v>101055115</v>
      </c>
      <c r="C2245">
        <v>57622</v>
      </c>
      <c r="D2245">
        <v>57834</v>
      </c>
      <c r="E2245" s="1">
        <v>44351</v>
      </c>
      <c r="F2245" s="2">
        <v>22</v>
      </c>
      <c r="G2245" s="2">
        <f t="shared" si="35"/>
        <v>6</v>
      </c>
      <c r="H2245" t="s">
        <v>648</v>
      </c>
      <c r="I2245" t="s">
        <v>83</v>
      </c>
      <c r="J2245" t="s">
        <v>41</v>
      </c>
      <c r="K2245" t="s">
        <v>83</v>
      </c>
      <c r="L2245" t="s">
        <v>45</v>
      </c>
      <c r="M2245" t="s">
        <v>83</v>
      </c>
      <c r="N2245" t="s">
        <v>84</v>
      </c>
      <c r="O2245" t="s">
        <v>578</v>
      </c>
      <c r="P2245" t="s">
        <v>579</v>
      </c>
      <c r="Q2245">
        <v>101055844</v>
      </c>
      <c r="R2245">
        <v>97894</v>
      </c>
      <c r="S2245" s="1">
        <v>44362</v>
      </c>
      <c r="T2245" t="s">
        <v>48</v>
      </c>
      <c r="U2245">
        <v>34050</v>
      </c>
      <c r="V2245">
        <v>34040</v>
      </c>
      <c r="W2245">
        <v>1</v>
      </c>
      <c r="X2245">
        <v>882851</v>
      </c>
      <c r="Y2245">
        <v>0</v>
      </c>
      <c r="Z2245" t="s">
        <v>49</v>
      </c>
      <c r="AC2245" s="3">
        <v>6469500</v>
      </c>
      <c r="AD2245">
        <v>0</v>
      </c>
      <c r="AE2245">
        <v>0</v>
      </c>
      <c r="AF2245" t="s">
        <v>56</v>
      </c>
      <c r="AH2245" t="s">
        <v>87</v>
      </c>
      <c r="AI2245" t="s">
        <v>52</v>
      </c>
      <c r="AK2245" t="s">
        <v>59</v>
      </c>
    </row>
    <row r="2246" spans="1:37" x14ac:dyDescent="0.25">
      <c r="A2246" t="s">
        <v>38</v>
      </c>
      <c r="B2246">
        <v>101055116</v>
      </c>
      <c r="C2246">
        <v>57623</v>
      </c>
      <c r="D2246">
        <v>57835</v>
      </c>
      <c r="E2246" s="1">
        <v>44351</v>
      </c>
      <c r="F2246" s="2">
        <v>22</v>
      </c>
      <c r="G2246" s="2">
        <f t="shared" si="35"/>
        <v>6</v>
      </c>
      <c r="H2246" t="s">
        <v>88</v>
      </c>
      <c r="I2246" t="s">
        <v>83</v>
      </c>
      <c r="J2246" t="s">
        <v>41</v>
      </c>
      <c r="K2246" t="s">
        <v>83</v>
      </c>
      <c r="L2246" t="s">
        <v>45</v>
      </c>
      <c r="M2246" t="s">
        <v>83</v>
      </c>
      <c r="N2246" t="s">
        <v>84</v>
      </c>
      <c r="O2246" t="s">
        <v>134</v>
      </c>
      <c r="P2246" t="s">
        <v>135</v>
      </c>
      <c r="Q2246">
        <v>101055845</v>
      </c>
      <c r="R2246">
        <v>97942</v>
      </c>
      <c r="S2246" s="1">
        <v>44362</v>
      </c>
      <c r="T2246" t="s">
        <v>48</v>
      </c>
      <c r="U2246">
        <v>34170</v>
      </c>
      <c r="V2246">
        <v>34150</v>
      </c>
      <c r="W2246">
        <v>1</v>
      </c>
      <c r="X2246">
        <v>882851</v>
      </c>
      <c r="Y2246">
        <v>0</v>
      </c>
      <c r="Z2246" t="s">
        <v>49</v>
      </c>
      <c r="AC2246" s="3">
        <v>6492300</v>
      </c>
      <c r="AD2246">
        <v>0</v>
      </c>
      <c r="AE2246">
        <v>0</v>
      </c>
      <c r="AF2246" t="s">
        <v>56</v>
      </c>
      <c r="AH2246" t="s">
        <v>87</v>
      </c>
      <c r="AI2246" t="s">
        <v>52</v>
      </c>
      <c r="AK2246" t="s">
        <v>59</v>
      </c>
    </row>
    <row r="2247" spans="1:37" x14ac:dyDescent="0.25">
      <c r="A2247" t="s">
        <v>38</v>
      </c>
      <c r="B2247">
        <v>101055117</v>
      </c>
      <c r="C2247">
        <v>57624</v>
      </c>
      <c r="D2247">
        <v>57783</v>
      </c>
      <c r="E2247" s="1">
        <v>44351</v>
      </c>
      <c r="F2247" s="2">
        <v>22</v>
      </c>
      <c r="G2247" s="2">
        <f t="shared" si="35"/>
        <v>6</v>
      </c>
      <c r="H2247" t="s">
        <v>171</v>
      </c>
      <c r="I2247" t="s">
        <v>124</v>
      </c>
      <c r="J2247" t="s">
        <v>41</v>
      </c>
      <c r="K2247" t="s">
        <v>172</v>
      </c>
      <c r="L2247" t="s">
        <v>173</v>
      </c>
      <c r="M2247" t="s">
        <v>42</v>
      </c>
      <c r="N2247" t="s">
        <v>43</v>
      </c>
      <c r="O2247" t="s">
        <v>202</v>
      </c>
      <c r="P2247" t="s">
        <v>662</v>
      </c>
      <c r="Q2247">
        <v>101055846</v>
      </c>
      <c r="R2247">
        <v>80733</v>
      </c>
      <c r="S2247" s="1">
        <v>44360</v>
      </c>
      <c r="T2247" t="s">
        <v>48</v>
      </c>
      <c r="U2247">
        <v>33630</v>
      </c>
      <c r="V2247">
        <v>33620</v>
      </c>
      <c r="W2247">
        <v>1</v>
      </c>
      <c r="X2247">
        <v>0</v>
      </c>
      <c r="Y2247">
        <v>0</v>
      </c>
      <c r="AC2247" s="3">
        <v>678653</v>
      </c>
      <c r="AD2247">
        <v>0</v>
      </c>
      <c r="AE2247">
        <v>0</v>
      </c>
      <c r="AH2247" t="s">
        <v>64</v>
      </c>
      <c r="AI2247" t="s">
        <v>52</v>
      </c>
      <c r="AK2247" t="s">
        <v>59</v>
      </c>
    </row>
    <row r="2248" spans="1:37" x14ac:dyDescent="0.25">
      <c r="A2248" t="s">
        <v>38</v>
      </c>
      <c r="B2248">
        <v>101055118</v>
      </c>
      <c r="C2248">
        <v>57625</v>
      </c>
      <c r="D2248">
        <v>57741</v>
      </c>
      <c r="E2248" s="1">
        <v>44351</v>
      </c>
      <c r="F2248" s="2">
        <v>22</v>
      </c>
      <c r="G2248" s="2">
        <f t="shared" si="35"/>
        <v>6</v>
      </c>
      <c r="H2248" t="s">
        <v>228</v>
      </c>
      <c r="I2248" t="s">
        <v>69</v>
      </c>
      <c r="J2248" t="s">
        <v>41</v>
      </c>
      <c r="K2248" t="s">
        <v>69</v>
      </c>
      <c r="L2248" t="s">
        <v>45</v>
      </c>
      <c r="M2248" t="s">
        <v>42</v>
      </c>
      <c r="N2248" t="s">
        <v>43</v>
      </c>
      <c r="O2248" t="s">
        <v>229</v>
      </c>
      <c r="P2248" t="s">
        <v>110</v>
      </c>
      <c r="Q2248">
        <v>101055847</v>
      </c>
      <c r="R2248">
        <v>81141</v>
      </c>
      <c r="S2248" s="1">
        <v>44359</v>
      </c>
      <c r="T2248" t="s">
        <v>48</v>
      </c>
      <c r="U2248">
        <v>29990</v>
      </c>
      <c r="V2248">
        <v>29990</v>
      </c>
      <c r="W2248">
        <v>1</v>
      </c>
      <c r="X2248">
        <v>128713</v>
      </c>
      <c r="Y2248">
        <v>90000</v>
      </c>
      <c r="Z2248" t="s">
        <v>49</v>
      </c>
      <c r="AC2248" s="3">
        <v>928469</v>
      </c>
      <c r="AD2248">
        <v>0</v>
      </c>
      <c r="AE2248">
        <v>0</v>
      </c>
      <c r="AF2248" t="s">
        <v>50</v>
      </c>
      <c r="AH2248" t="s">
        <v>64</v>
      </c>
      <c r="AI2248" t="s">
        <v>52</v>
      </c>
      <c r="AK2248" t="s">
        <v>59</v>
      </c>
    </row>
    <row r="2249" spans="1:37" x14ac:dyDescent="0.25">
      <c r="A2249" t="s">
        <v>38</v>
      </c>
      <c r="B2249">
        <v>101055119</v>
      </c>
      <c r="C2249">
        <v>57626</v>
      </c>
      <c r="D2249">
        <v>57670</v>
      </c>
      <c r="E2249" s="1">
        <v>44351</v>
      </c>
      <c r="F2249" s="2">
        <v>22</v>
      </c>
      <c r="G2249" s="2">
        <f t="shared" si="35"/>
        <v>6</v>
      </c>
      <c r="H2249" t="s">
        <v>402</v>
      </c>
      <c r="I2249" t="s">
        <v>146</v>
      </c>
      <c r="J2249" t="s">
        <v>41</v>
      </c>
      <c r="K2249" t="s">
        <v>165</v>
      </c>
      <c r="L2249" t="s">
        <v>166</v>
      </c>
      <c r="M2249" t="s">
        <v>107</v>
      </c>
      <c r="N2249" t="s">
        <v>45</v>
      </c>
      <c r="O2249" t="s">
        <v>576</v>
      </c>
      <c r="P2249" t="s">
        <v>577</v>
      </c>
      <c r="Q2249">
        <v>101055848</v>
      </c>
      <c r="R2249" t="s">
        <v>1159</v>
      </c>
      <c r="S2249" s="1">
        <v>44358</v>
      </c>
      <c r="T2249" t="s">
        <v>48</v>
      </c>
      <c r="U2249">
        <v>1</v>
      </c>
      <c r="V2249">
        <v>1</v>
      </c>
      <c r="W2249">
        <v>1</v>
      </c>
      <c r="X2249">
        <v>10000</v>
      </c>
      <c r="Y2249">
        <v>0</v>
      </c>
      <c r="Z2249" t="s">
        <v>49</v>
      </c>
      <c r="AC2249" s="3">
        <v>1188458</v>
      </c>
      <c r="AD2249">
        <v>0</v>
      </c>
      <c r="AE2249">
        <v>0</v>
      </c>
      <c r="AF2249" t="s">
        <v>56</v>
      </c>
      <c r="AH2249" t="s">
        <v>64</v>
      </c>
      <c r="AI2249" t="s">
        <v>52</v>
      </c>
      <c r="AK2249" t="s">
        <v>59</v>
      </c>
    </row>
    <row r="2250" spans="1:37" x14ac:dyDescent="0.25">
      <c r="A2250" t="s">
        <v>38</v>
      </c>
      <c r="B2250">
        <v>101055120</v>
      </c>
      <c r="C2250">
        <v>57627</v>
      </c>
      <c r="D2250">
        <v>57612</v>
      </c>
      <c r="E2250" s="1">
        <v>44351</v>
      </c>
      <c r="F2250" s="2">
        <v>22</v>
      </c>
      <c r="G2250" s="2">
        <f t="shared" si="35"/>
        <v>6</v>
      </c>
      <c r="H2250" t="s">
        <v>402</v>
      </c>
      <c r="I2250" t="s">
        <v>146</v>
      </c>
      <c r="J2250" t="s">
        <v>41</v>
      </c>
      <c r="K2250" t="s">
        <v>165</v>
      </c>
      <c r="L2250" t="s">
        <v>166</v>
      </c>
      <c r="M2250" t="s">
        <v>107</v>
      </c>
      <c r="N2250" t="s">
        <v>45</v>
      </c>
      <c r="O2250" t="s">
        <v>465</v>
      </c>
      <c r="P2250" t="s">
        <v>466</v>
      </c>
      <c r="Q2250">
        <v>101055849</v>
      </c>
      <c r="R2250" t="s">
        <v>1160</v>
      </c>
      <c r="S2250" s="1">
        <v>44357</v>
      </c>
      <c r="T2250" t="s">
        <v>48</v>
      </c>
      <c r="U2250">
        <v>1</v>
      </c>
      <c r="V2250">
        <v>1</v>
      </c>
      <c r="W2250">
        <v>1</v>
      </c>
      <c r="X2250">
        <v>10000</v>
      </c>
      <c r="Y2250">
        <v>0</v>
      </c>
      <c r="Z2250" t="s">
        <v>49</v>
      </c>
      <c r="AC2250" s="3">
        <v>1188458</v>
      </c>
      <c r="AD2250">
        <v>0</v>
      </c>
      <c r="AE2250">
        <v>0</v>
      </c>
      <c r="AF2250" t="s">
        <v>56</v>
      </c>
      <c r="AH2250" t="s">
        <v>64</v>
      </c>
      <c r="AI2250" t="s">
        <v>52</v>
      </c>
      <c r="AK2250" t="s">
        <v>59</v>
      </c>
    </row>
    <row r="2251" spans="1:37" x14ac:dyDescent="0.25">
      <c r="A2251" t="s">
        <v>38</v>
      </c>
      <c r="B2251">
        <v>101055121</v>
      </c>
      <c r="C2251">
        <v>57628</v>
      </c>
      <c r="E2251" s="1">
        <v>44351</v>
      </c>
      <c r="F2251" s="2">
        <v>22</v>
      </c>
      <c r="G2251" s="2">
        <f t="shared" si="35"/>
        <v>6</v>
      </c>
      <c r="H2251" t="s">
        <v>67</v>
      </c>
      <c r="I2251" t="s">
        <v>40</v>
      </c>
      <c r="J2251" t="s">
        <v>41</v>
      </c>
      <c r="K2251" t="s">
        <v>68</v>
      </c>
      <c r="L2251" t="s">
        <v>45</v>
      </c>
      <c r="M2251" t="s">
        <v>69</v>
      </c>
      <c r="N2251" t="s">
        <v>45</v>
      </c>
      <c r="O2251" t="s">
        <v>242</v>
      </c>
      <c r="P2251" t="s">
        <v>244</v>
      </c>
      <c r="Q2251">
        <v>101055850</v>
      </c>
      <c r="R2251">
        <v>39</v>
      </c>
      <c r="S2251" s="1">
        <v>44360</v>
      </c>
      <c r="T2251" t="s">
        <v>78</v>
      </c>
      <c r="U2251">
        <v>35470</v>
      </c>
      <c r="V2251">
        <v>35510</v>
      </c>
      <c r="W2251">
        <v>1</v>
      </c>
      <c r="X2251">
        <v>0</v>
      </c>
      <c r="Y2251">
        <v>0</v>
      </c>
      <c r="AC2251" s="3">
        <v>557234</v>
      </c>
      <c r="AD2251">
        <v>448500</v>
      </c>
      <c r="AE2251">
        <v>-12610</v>
      </c>
      <c r="AH2251" t="s">
        <v>51</v>
      </c>
      <c r="AI2251" t="s">
        <v>52</v>
      </c>
      <c r="AK2251" t="s">
        <v>59</v>
      </c>
    </row>
    <row r="2252" spans="1:37" x14ac:dyDescent="0.25">
      <c r="A2252" t="s">
        <v>38</v>
      </c>
      <c r="B2252">
        <v>101055122</v>
      </c>
      <c r="C2252">
        <v>57629</v>
      </c>
      <c r="E2252" s="1">
        <v>44351</v>
      </c>
      <c r="F2252" s="2">
        <v>22</v>
      </c>
      <c r="G2252" s="2">
        <f t="shared" si="35"/>
        <v>6</v>
      </c>
      <c r="H2252" t="s">
        <v>67</v>
      </c>
      <c r="I2252" t="s">
        <v>40</v>
      </c>
      <c r="J2252" t="s">
        <v>41</v>
      </c>
      <c r="K2252" t="s">
        <v>68</v>
      </c>
      <c r="L2252" t="s">
        <v>45</v>
      </c>
      <c r="M2252" t="s">
        <v>44</v>
      </c>
      <c r="N2252" t="s">
        <v>45</v>
      </c>
      <c r="O2252" t="s">
        <v>242</v>
      </c>
      <c r="P2252" t="s">
        <v>244</v>
      </c>
      <c r="Q2252">
        <v>101055851</v>
      </c>
      <c r="R2252">
        <v>1006</v>
      </c>
      <c r="S2252" s="1">
        <v>44360</v>
      </c>
      <c r="T2252" t="s">
        <v>78</v>
      </c>
      <c r="U2252">
        <v>34810</v>
      </c>
      <c r="V2252">
        <v>34870</v>
      </c>
      <c r="W2252">
        <v>1</v>
      </c>
      <c r="X2252">
        <v>0</v>
      </c>
      <c r="Y2252">
        <v>0</v>
      </c>
      <c r="AC2252" s="3">
        <v>546865</v>
      </c>
      <c r="AD2252">
        <v>448500</v>
      </c>
      <c r="AE2252">
        <v>-4030</v>
      </c>
      <c r="AH2252" t="s">
        <v>51</v>
      </c>
      <c r="AI2252" t="s">
        <v>52</v>
      </c>
      <c r="AK2252" t="s">
        <v>59</v>
      </c>
    </row>
    <row r="2253" spans="1:37" x14ac:dyDescent="0.25">
      <c r="A2253" t="s">
        <v>38</v>
      </c>
      <c r="B2253">
        <v>101055123</v>
      </c>
      <c r="C2253">
        <v>57630</v>
      </c>
      <c r="E2253" s="1">
        <v>44351</v>
      </c>
      <c r="F2253" s="2">
        <v>22</v>
      </c>
      <c r="G2253" s="2">
        <f t="shared" si="35"/>
        <v>6</v>
      </c>
      <c r="H2253" t="s">
        <v>67</v>
      </c>
      <c r="I2253" t="s">
        <v>40</v>
      </c>
      <c r="J2253" t="s">
        <v>41</v>
      </c>
      <c r="K2253" t="s">
        <v>68</v>
      </c>
      <c r="L2253" t="s">
        <v>45</v>
      </c>
      <c r="M2253" t="s">
        <v>44</v>
      </c>
      <c r="N2253" t="s">
        <v>45</v>
      </c>
      <c r="O2253" t="s">
        <v>242</v>
      </c>
      <c r="P2253" t="s">
        <v>244</v>
      </c>
      <c r="Q2253">
        <v>101055852</v>
      </c>
      <c r="R2253">
        <v>1022</v>
      </c>
      <c r="S2253" s="1">
        <v>44360</v>
      </c>
      <c r="T2253" t="s">
        <v>78</v>
      </c>
      <c r="U2253">
        <v>33330</v>
      </c>
      <c r="V2253">
        <v>33350</v>
      </c>
      <c r="W2253">
        <v>1</v>
      </c>
      <c r="X2253">
        <v>0</v>
      </c>
      <c r="Y2253">
        <v>0</v>
      </c>
      <c r="AC2253" s="3">
        <v>523614</v>
      </c>
      <c r="AD2253">
        <v>448500</v>
      </c>
      <c r="AE2253">
        <v>15210</v>
      </c>
      <c r="AH2253" t="s">
        <v>51</v>
      </c>
      <c r="AI2253" t="s">
        <v>52</v>
      </c>
      <c r="AK2253" t="s">
        <v>59</v>
      </c>
    </row>
    <row r="2254" spans="1:37" x14ac:dyDescent="0.25">
      <c r="A2254" t="s">
        <v>38</v>
      </c>
      <c r="B2254">
        <v>101055124</v>
      </c>
      <c r="C2254">
        <v>57631</v>
      </c>
      <c r="E2254" s="1">
        <v>44351</v>
      </c>
      <c r="F2254" s="2">
        <v>22</v>
      </c>
      <c r="G2254" s="2">
        <f t="shared" si="35"/>
        <v>6</v>
      </c>
      <c r="H2254" t="s">
        <v>67</v>
      </c>
      <c r="I2254" t="s">
        <v>40</v>
      </c>
      <c r="J2254" t="s">
        <v>41</v>
      </c>
      <c r="K2254" t="s">
        <v>68</v>
      </c>
      <c r="L2254" t="s">
        <v>45</v>
      </c>
      <c r="M2254" t="s">
        <v>44</v>
      </c>
      <c r="N2254" t="s">
        <v>45</v>
      </c>
      <c r="O2254" t="s">
        <v>242</v>
      </c>
      <c r="P2254" t="s">
        <v>244</v>
      </c>
      <c r="Q2254">
        <v>101055853</v>
      </c>
      <c r="R2254">
        <v>1050</v>
      </c>
      <c r="S2254" s="1">
        <v>44360</v>
      </c>
      <c r="T2254" t="s">
        <v>78</v>
      </c>
      <c r="U2254">
        <v>33220</v>
      </c>
      <c r="V2254">
        <v>33260</v>
      </c>
      <c r="W2254">
        <v>1</v>
      </c>
      <c r="X2254">
        <v>0</v>
      </c>
      <c r="Y2254">
        <v>0</v>
      </c>
      <c r="AC2254" s="3">
        <v>521886</v>
      </c>
      <c r="AD2254">
        <v>448500</v>
      </c>
      <c r="AE2254">
        <v>16640</v>
      </c>
      <c r="AH2254" t="s">
        <v>51</v>
      </c>
      <c r="AI2254" t="s">
        <v>52</v>
      </c>
      <c r="AK2254" t="s">
        <v>59</v>
      </c>
    </row>
    <row r="2255" spans="1:37" x14ac:dyDescent="0.25">
      <c r="A2255" t="s">
        <v>38</v>
      </c>
      <c r="B2255">
        <v>101055125</v>
      </c>
      <c r="C2255">
        <v>57632</v>
      </c>
      <c r="E2255" s="1">
        <v>44351</v>
      </c>
      <c r="F2255" s="2">
        <v>22</v>
      </c>
      <c r="G2255" s="2">
        <f t="shared" si="35"/>
        <v>6</v>
      </c>
      <c r="H2255" t="s">
        <v>67</v>
      </c>
      <c r="I2255" t="s">
        <v>40</v>
      </c>
      <c r="J2255" t="s">
        <v>41</v>
      </c>
      <c r="K2255" t="s">
        <v>68</v>
      </c>
      <c r="L2255" t="s">
        <v>45</v>
      </c>
      <c r="M2255" t="s">
        <v>44</v>
      </c>
      <c r="N2255" t="s">
        <v>45</v>
      </c>
      <c r="O2255" t="s">
        <v>549</v>
      </c>
      <c r="P2255" t="s">
        <v>550</v>
      </c>
      <c r="Q2255">
        <v>101055854</v>
      </c>
      <c r="R2255">
        <v>1007</v>
      </c>
      <c r="S2255" s="1">
        <v>44358</v>
      </c>
      <c r="T2255" t="s">
        <v>78</v>
      </c>
      <c r="U2255">
        <v>34540</v>
      </c>
      <c r="V2255">
        <v>34580</v>
      </c>
      <c r="W2255">
        <v>1</v>
      </c>
      <c r="X2255">
        <v>0</v>
      </c>
      <c r="Y2255">
        <v>0</v>
      </c>
      <c r="AC2255" s="3">
        <v>542623</v>
      </c>
      <c r="AD2255">
        <v>448500</v>
      </c>
      <c r="AE2255">
        <v>-520</v>
      </c>
      <c r="AH2255" t="s">
        <v>51</v>
      </c>
      <c r="AI2255" t="s">
        <v>52</v>
      </c>
      <c r="AK2255" t="s">
        <v>59</v>
      </c>
    </row>
    <row r="2256" spans="1:37" x14ac:dyDescent="0.25">
      <c r="A2256" t="s">
        <v>38</v>
      </c>
      <c r="B2256">
        <v>101055126</v>
      </c>
      <c r="C2256">
        <v>57633</v>
      </c>
      <c r="E2256" s="1">
        <v>44351</v>
      </c>
      <c r="F2256" s="2">
        <v>22</v>
      </c>
      <c r="G2256" s="2">
        <f t="shared" si="35"/>
        <v>6</v>
      </c>
      <c r="H2256" t="s">
        <v>67</v>
      </c>
      <c r="I2256" t="s">
        <v>40</v>
      </c>
      <c r="J2256" t="s">
        <v>41</v>
      </c>
      <c r="K2256" t="s">
        <v>68</v>
      </c>
      <c r="L2256" t="s">
        <v>45</v>
      </c>
      <c r="M2256" t="s">
        <v>44</v>
      </c>
      <c r="N2256" t="s">
        <v>45</v>
      </c>
      <c r="O2256" t="s">
        <v>549</v>
      </c>
      <c r="P2256" t="s">
        <v>550</v>
      </c>
      <c r="Q2256">
        <v>101055855</v>
      </c>
      <c r="R2256">
        <v>983</v>
      </c>
      <c r="S2256" s="1">
        <v>44358</v>
      </c>
      <c r="T2256" t="s">
        <v>78</v>
      </c>
      <c r="U2256">
        <v>35080</v>
      </c>
      <c r="V2256">
        <v>35080</v>
      </c>
      <c r="W2256">
        <v>1</v>
      </c>
      <c r="X2256">
        <v>0</v>
      </c>
      <c r="Y2256">
        <v>0</v>
      </c>
      <c r="AC2256" s="3">
        <v>551107</v>
      </c>
      <c r="AD2256">
        <v>448500</v>
      </c>
      <c r="AE2256">
        <v>-7540</v>
      </c>
      <c r="AH2256" t="s">
        <v>51</v>
      </c>
      <c r="AI2256" t="s">
        <v>52</v>
      </c>
      <c r="AK2256" t="s">
        <v>59</v>
      </c>
    </row>
    <row r="2257" spans="1:37" x14ac:dyDescent="0.25">
      <c r="A2257" t="s">
        <v>38</v>
      </c>
      <c r="B2257">
        <v>101055127</v>
      </c>
      <c r="C2257">
        <v>57634</v>
      </c>
      <c r="E2257" s="1">
        <v>44351</v>
      </c>
      <c r="F2257" s="2">
        <v>22</v>
      </c>
      <c r="G2257" s="2">
        <f t="shared" si="35"/>
        <v>6</v>
      </c>
      <c r="H2257" t="s">
        <v>67</v>
      </c>
      <c r="I2257" t="s">
        <v>40</v>
      </c>
      <c r="J2257" t="s">
        <v>41</v>
      </c>
      <c r="K2257" t="s">
        <v>68</v>
      </c>
      <c r="L2257" t="s">
        <v>45</v>
      </c>
      <c r="M2257" t="s">
        <v>44</v>
      </c>
      <c r="N2257" t="s">
        <v>45</v>
      </c>
      <c r="O2257" t="s">
        <v>549</v>
      </c>
      <c r="P2257" t="s">
        <v>550</v>
      </c>
      <c r="Q2257">
        <v>101055856</v>
      </c>
      <c r="R2257">
        <v>975</v>
      </c>
      <c r="S2257" s="1">
        <v>44358</v>
      </c>
      <c r="T2257" t="s">
        <v>78</v>
      </c>
      <c r="U2257">
        <v>35020</v>
      </c>
      <c r="V2257">
        <v>35050</v>
      </c>
      <c r="W2257">
        <v>1</v>
      </c>
      <c r="X2257">
        <v>0</v>
      </c>
      <c r="Y2257">
        <v>0</v>
      </c>
      <c r="AC2257" s="3">
        <v>550164</v>
      </c>
      <c r="AD2257">
        <v>448500</v>
      </c>
      <c r="AE2257">
        <v>-6760</v>
      </c>
      <c r="AH2257" t="s">
        <v>51</v>
      </c>
      <c r="AI2257" t="s">
        <v>52</v>
      </c>
      <c r="AK2257" t="s">
        <v>59</v>
      </c>
    </row>
    <row r="2258" spans="1:37" x14ac:dyDescent="0.25">
      <c r="A2258" t="s">
        <v>38</v>
      </c>
      <c r="B2258">
        <v>101055128</v>
      </c>
      <c r="C2258">
        <v>57635</v>
      </c>
      <c r="D2258">
        <v>57893</v>
      </c>
      <c r="E2258" s="1">
        <v>44351</v>
      </c>
      <c r="F2258" s="2">
        <v>22</v>
      </c>
      <c r="G2258" s="2">
        <f t="shared" si="35"/>
        <v>6</v>
      </c>
      <c r="H2258" t="s">
        <v>256</v>
      </c>
      <c r="I2258" t="s">
        <v>79</v>
      </c>
      <c r="J2258" t="s">
        <v>41</v>
      </c>
      <c r="K2258" t="s">
        <v>79</v>
      </c>
      <c r="L2258" t="s">
        <v>45</v>
      </c>
      <c r="M2258" t="s">
        <v>267</v>
      </c>
      <c r="N2258" t="s">
        <v>268</v>
      </c>
      <c r="O2258" t="s">
        <v>298</v>
      </c>
      <c r="P2258" t="s">
        <v>299</v>
      </c>
      <c r="Q2258">
        <v>101055857</v>
      </c>
      <c r="R2258" t="s">
        <v>1161</v>
      </c>
      <c r="S2258" s="1">
        <v>44362</v>
      </c>
      <c r="T2258" t="s">
        <v>48</v>
      </c>
      <c r="U2258">
        <v>10098</v>
      </c>
      <c r="V2258">
        <v>10099</v>
      </c>
      <c r="W2258">
        <v>1</v>
      </c>
      <c r="X2258">
        <v>493712</v>
      </c>
      <c r="Y2258">
        <v>0</v>
      </c>
      <c r="Z2258" t="s">
        <v>49</v>
      </c>
      <c r="AC2258" s="3">
        <v>2019600</v>
      </c>
      <c r="AD2258">
        <v>0</v>
      </c>
      <c r="AE2258">
        <v>0</v>
      </c>
      <c r="AF2258" t="s">
        <v>56</v>
      </c>
      <c r="AH2258" t="s">
        <v>212</v>
      </c>
      <c r="AI2258" t="s">
        <v>52</v>
      </c>
      <c r="AK2258" t="s">
        <v>59</v>
      </c>
    </row>
    <row r="2259" spans="1:37" x14ac:dyDescent="0.25">
      <c r="A2259" t="s">
        <v>38</v>
      </c>
      <c r="B2259">
        <v>101055129</v>
      </c>
      <c r="C2259">
        <v>57636</v>
      </c>
      <c r="D2259">
        <v>57578</v>
      </c>
      <c r="E2259" s="1">
        <v>44351</v>
      </c>
      <c r="F2259" s="2">
        <v>22</v>
      </c>
      <c r="G2259" s="2">
        <f t="shared" si="35"/>
        <v>6</v>
      </c>
      <c r="H2259" t="s">
        <v>67</v>
      </c>
      <c r="I2259" t="s">
        <v>40</v>
      </c>
      <c r="J2259" t="s">
        <v>41</v>
      </c>
      <c r="K2259" t="s">
        <v>68</v>
      </c>
      <c r="L2259" t="s">
        <v>45</v>
      </c>
      <c r="M2259" t="s">
        <v>69</v>
      </c>
      <c r="N2259" t="s">
        <v>45</v>
      </c>
      <c r="O2259" t="s">
        <v>205</v>
      </c>
      <c r="P2259" t="s">
        <v>206</v>
      </c>
      <c r="Q2259">
        <v>101055858</v>
      </c>
      <c r="R2259">
        <v>1045</v>
      </c>
      <c r="S2259" s="1">
        <v>44357</v>
      </c>
      <c r="T2259" t="s">
        <v>48</v>
      </c>
      <c r="U2259">
        <v>34810</v>
      </c>
      <c r="V2259">
        <v>34840</v>
      </c>
      <c r="W2259">
        <v>1</v>
      </c>
      <c r="X2259">
        <v>0</v>
      </c>
      <c r="Y2259">
        <v>25000</v>
      </c>
      <c r="Z2259" t="s">
        <v>49</v>
      </c>
      <c r="AC2259" s="3">
        <v>546865</v>
      </c>
      <c r="AD2259">
        <v>0</v>
      </c>
      <c r="AE2259">
        <v>0</v>
      </c>
      <c r="AF2259" t="s">
        <v>72</v>
      </c>
      <c r="AH2259" t="s">
        <v>51</v>
      </c>
      <c r="AI2259" t="s">
        <v>52</v>
      </c>
      <c r="AK2259" t="s">
        <v>59</v>
      </c>
    </row>
    <row r="2260" spans="1:37" x14ac:dyDescent="0.25">
      <c r="A2260" t="s">
        <v>38</v>
      </c>
      <c r="B2260">
        <v>101055130</v>
      </c>
      <c r="C2260">
        <v>57637</v>
      </c>
      <c r="D2260">
        <v>57579</v>
      </c>
      <c r="E2260" s="1">
        <v>44351</v>
      </c>
      <c r="F2260" s="2">
        <v>22</v>
      </c>
      <c r="G2260" s="2">
        <f t="shared" si="35"/>
        <v>6</v>
      </c>
      <c r="H2260" t="s">
        <v>67</v>
      </c>
      <c r="I2260" t="s">
        <v>40</v>
      </c>
      <c r="J2260" t="s">
        <v>41</v>
      </c>
      <c r="K2260" t="s">
        <v>68</v>
      </c>
      <c r="L2260" t="s">
        <v>45</v>
      </c>
      <c r="M2260" t="s">
        <v>69</v>
      </c>
      <c r="N2260" t="s">
        <v>45</v>
      </c>
      <c r="O2260" t="s">
        <v>205</v>
      </c>
      <c r="P2260" t="s">
        <v>206</v>
      </c>
      <c r="Q2260">
        <v>101055859</v>
      </c>
      <c r="R2260">
        <v>1039</v>
      </c>
      <c r="S2260" s="1">
        <v>44357</v>
      </c>
      <c r="T2260" t="s">
        <v>48</v>
      </c>
      <c r="U2260">
        <v>35210</v>
      </c>
      <c r="V2260">
        <v>35210</v>
      </c>
      <c r="W2260">
        <v>1</v>
      </c>
      <c r="X2260">
        <v>0</v>
      </c>
      <c r="Y2260">
        <v>0</v>
      </c>
      <c r="AC2260" s="3">
        <v>553149</v>
      </c>
      <c r="AD2260">
        <v>0</v>
      </c>
      <c r="AE2260">
        <v>0</v>
      </c>
      <c r="AH2260" t="s">
        <v>51</v>
      </c>
      <c r="AI2260" t="s">
        <v>52</v>
      </c>
      <c r="AK2260" t="s">
        <v>59</v>
      </c>
    </row>
    <row r="2261" spans="1:37" x14ac:dyDescent="0.25">
      <c r="A2261" t="s">
        <v>38</v>
      </c>
      <c r="B2261">
        <v>101055131</v>
      </c>
      <c r="C2261">
        <v>57638</v>
      </c>
      <c r="D2261">
        <v>57563</v>
      </c>
      <c r="E2261" s="1">
        <v>44351</v>
      </c>
      <c r="F2261" s="2">
        <v>22</v>
      </c>
      <c r="G2261" s="2">
        <f t="shared" si="35"/>
        <v>6</v>
      </c>
      <c r="H2261" t="s">
        <v>256</v>
      </c>
      <c r="I2261" t="s">
        <v>79</v>
      </c>
      <c r="J2261" t="s">
        <v>41</v>
      </c>
      <c r="K2261" t="s">
        <v>79</v>
      </c>
      <c r="L2261" t="s">
        <v>45</v>
      </c>
      <c r="M2261" t="s">
        <v>257</v>
      </c>
      <c r="N2261" t="s">
        <v>268</v>
      </c>
      <c r="O2261" t="s">
        <v>294</v>
      </c>
      <c r="P2261" t="s">
        <v>295</v>
      </c>
      <c r="Q2261">
        <v>101055860</v>
      </c>
      <c r="R2261" t="s">
        <v>1162</v>
      </c>
      <c r="S2261" s="1">
        <v>44356</v>
      </c>
      <c r="T2261" t="s">
        <v>48</v>
      </c>
      <c r="U2261">
        <v>10082</v>
      </c>
      <c r="V2261">
        <v>10098</v>
      </c>
      <c r="W2261">
        <v>1</v>
      </c>
      <c r="X2261">
        <v>429712</v>
      </c>
      <c r="Y2261">
        <v>108667</v>
      </c>
      <c r="Z2261" t="s">
        <v>49</v>
      </c>
      <c r="AC2261" s="3">
        <v>2016400</v>
      </c>
      <c r="AD2261">
        <v>0</v>
      </c>
      <c r="AE2261">
        <v>0</v>
      </c>
      <c r="AF2261" t="s">
        <v>50</v>
      </c>
      <c r="AH2261" t="s">
        <v>212</v>
      </c>
      <c r="AI2261" t="s">
        <v>52</v>
      </c>
      <c r="AK2261" t="s">
        <v>59</v>
      </c>
    </row>
    <row r="2262" spans="1:37" x14ac:dyDescent="0.25">
      <c r="A2262" t="s">
        <v>38</v>
      </c>
      <c r="B2262">
        <v>101055132</v>
      </c>
      <c r="C2262">
        <v>57639</v>
      </c>
      <c r="D2262">
        <v>57580</v>
      </c>
      <c r="E2262" s="1">
        <v>44351</v>
      </c>
      <c r="F2262" s="2">
        <v>22</v>
      </c>
      <c r="G2262" s="2">
        <f t="shared" si="35"/>
        <v>6</v>
      </c>
      <c r="H2262" t="s">
        <v>67</v>
      </c>
      <c r="I2262" t="s">
        <v>40</v>
      </c>
      <c r="J2262" t="s">
        <v>41</v>
      </c>
      <c r="K2262" t="s">
        <v>68</v>
      </c>
      <c r="L2262" t="s">
        <v>45</v>
      </c>
      <c r="M2262" t="s">
        <v>69</v>
      </c>
      <c r="N2262" t="s">
        <v>45</v>
      </c>
      <c r="O2262" t="s">
        <v>205</v>
      </c>
      <c r="P2262" t="s">
        <v>206</v>
      </c>
      <c r="Q2262">
        <v>101055861</v>
      </c>
      <c r="R2262">
        <v>1029</v>
      </c>
      <c r="S2262" s="1">
        <v>44357</v>
      </c>
      <c r="T2262" t="s">
        <v>48</v>
      </c>
      <c r="U2262">
        <v>34450</v>
      </c>
      <c r="V2262">
        <v>34470</v>
      </c>
      <c r="W2262">
        <v>1</v>
      </c>
      <c r="X2262">
        <v>0</v>
      </c>
      <c r="Y2262">
        <v>0</v>
      </c>
      <c r="AC2262" s="3">
        <v>541210</v>
      </c>
      <c r="AD2262">
        <v>0</v>
      </c>
      <c r="AE2262">
        <v>0</v>
      </c>
      <c r="AH2262" t="s">
        <v>51</v>
      </c>
      <c r="AI2262" t="s">
        <v>52</v>
      </c>
      <c r="AK2262" t="s">
        <v>59</v>
      </c>
    </row>
    <row r="2263" spans="1:37" x14ac:dyDescent="0.25">
      <c r="A2263" t="s">
        <v>38</v>
      </c>
      <c r="B2263">
        <v>101055133</v>
      </c>
      <c r="C2263">
        <v>57640</v>
      </c>
      <c r="D2263">
        <v>57581</v>
      </c>
      <c r="E2263" s="1">
        <v>44351</v>
      </c>
      <c r="F2263" s="2">
        <v>22</v>
      </c>
      <c r="G2263" s="2">
        <f t="shared" si="35"/>
        <v>6</v>
      </c>
      <c r="H2263" t="s">
        <v>67</v>
      </c>
      <c r="I2263" t="s">
        <v>40</v>
      </c>
      <c r="J2263" t="s">
        <v>41</v>
      </c>
      <c r="K2263" t="s">
        <v>68</v>
      </c>
      <c r="L2263" t="s">
        <v>45</v>
      </c>
      <c r="M2263" t="s">
        <v>69</v>
      </c>
      <c r="N2263" t="s">
        <v>45</v>
      </c>
      <c r="O2263" t="s">
        <v>205</v>
      </c>
      <c r="P2263" t="s">
        <v>206</v>
      </c>
      <c r="Q2263">
        <v>101055862</v>
      </c>
      <c r="R2263">
        <v>1015</v>
      </c>
      <c r="S2263" s="1">
        <v>44357</v>
      </c>
      <c r="T2263" t="s">
        <v>48</v>
      </c>
      <c r="U2263">
        <v>35880</v>
      </c>
      <c r="V2263">
        <v>35940</v>
      </c>
      <c r="W2263">
        <v>1</v>
      </c>
      <c r="X2263">
        <v>0</v>
      </c>
      <c r="Y2263">
        <v>0</v>
      </c>
      <c r="AC2263" s="3">
        <v>563675</v>
      </c>
      <c r="AD2263">
        <v>0</v>
      </c>
      <c r="AE2263">
        <v>0</v>
      </c>
      <c r="AH2263" t="s">
        <v>51</v>
      </c>
      <c r="AI2263" t="s">
        <v>52</v>
      </c>
      <c r="AK2263" t="s">
        <v>59</v>
      </c>
    </row>
    <row r="2264" spans="1:37" x14ac:dyDescent="0.25">
      <c r="A2264" t="s">
        <v>38</v>
      </c>
      <c r="B2264">
        <v>101055134</v>
      </c>
      <c r="C2264">
        <v>57641</v>
      </c>
      <c r="D2264">
        <v>57650</v>
      </c>
      <c r="E2264" s="1">
        <v>44351</v>
      </c>
      <c r="F2264" s="2">
        <v>22</v>
      </c>
      <c r="G2264" s="2">
        <f t="shared" si="35"/>
        <v>6</v>
      </c>
      <c r="H2264" t="s">
        <v>67</v>
      </c>
      <c r="I2264" t="s">
        <v>40</v>
      </c>
      <c r="J2264" t="s">
        <v>41</v>
      </c>
      <c r="K2264" t="s">
        <v>68</v>
      </c>
      <c r="L2264" t="s">
        <v>45</v>
      </c>
      <c r="M2264" t="s">
        <v>69</v>
      </c>
      <c r="N2264" t="s">
        <v>45</v>
      </c>
      <c r="O2264" t="s">
        <v>46</v>
      </c>
      <c r="P2264" t="s">
        <v>47</v>
      </c>
      <c r="Q2264">
        <v>101055863</v>
      </c>
      <c r="R2264">
        <v>1024</v>
      </c>
      <c r="S2264" s="1">
        <v>44358</v>
      </c>
      <c r="T2264" t="s">
        <v>48</v>
      </c>
      <c r="U2264">
        <v>34330</v>
      </c>
      <c r="V2264">
        <v>34370</v>
      </c>
      <c r="W2264">
        <v>1</v>
      </c>
      <c r="X2264">
        <v>0</v>
      </c>
      <c r="Y2264">
        <v>0</v>
      </c>
      <c r="AC2264" s="3">
        <v>539324</v>
      </c>
      <c r="AD2264">
        <v>0</v>
      </c>
      <c r="AE2264">
        <v>0</v>
      </c>
      <c r="AH2264" t="s">
        <v>51</v>
      </c>
      <c r="AI2264" t="s">
        <v>52</v>
      </c>
      <c r="AK2264" t="s">
        <v>59</v>
      </c>
    </row>
    <row r="2265" spans="1:37" x14ac:dyDescent="0.25">
      <c r="A2265" t="s">
        <v>38</v>
      </c>
      <c r="B2265">
        <v>101055135</v>
      </c>
      <c r="C2265">
        <v>57642</v>
      </c>
      <c r="D2265">
        <v>57651</v>
      </c>
      <c r="E2265" s="1">
        <v>44351</v>
      </c>
      <c r="F2265" s="2">
        <v>22</v>
      </c>
      <c r="G2265" s="2">
        <f t="shared" si="35"/>
        <v>6</v>
      </c>
      <c r="H2265" t="s">
        <v>67</v>
      </c>
      <c r="I2265" t="s">
        <v>40</v>
      </c>
      <c r="J2265" t="s">
        <v>41</v>
      </c>
      <c r="K2265" t="s">
        <v>68</v>
      </c>
      <c r="L2265" t="s">
        <v>45</v>
      </c>
      <c r="M2265" t="s">
        <v>69</v>
      </c>
      <c r="N2265" t="s">
        <v>45</v>
      </c>
      <c r="O2265" t="s">
        <v>46</v>
      </c>
      <c r="P2265" t="s">
        <v>47</v>
      </c>
      <c r="Q2265">
        <v>101055864</v>
      </c>
      <c r="R2265">
        <v>1037</v>
      </c>
      <c r="S2265" s="1">
        <v>44358</v>
      </c>
      <c r="T2265" t="s">
        <v>48</v>
      </c>
      <c r="U2265">
        <v>34440</v>
      </c>
      <c r="V2265">
        <v>34460</v>
      </c>
      <c r="W2265">
        <v>1</v>
      </c>
      <c r="X2265">
        <v>0</v>
      </c>
      <c r="Y2265">
        <v>25000</v>
      </c>
      <c r="Z2265" t="s">
        <v>49</v>
      </c>
      <c r="AC2265" s="3">
        <v>541052</v>
      </c>
      <c r="AD2265">
        <v>0</v>
      </c>
      <c r="AE2265">
        <v>0</v>
      </c>
      <c r="AF2265" t="s">
        <v>72</v>
      </c>
      <c r="AH2265" t="s">
        <v>51</v>
      </c>
      <c r="AI2265" t="s">
        <v>52</v>
      </c>
      <c r="AK2265" t="s">
        <v>59</v>
      </c>
    </row>
    <row r="2266" spans="1:37" x14ac:dyDescent="0.25">
      <c r="A2266" t="s">
        <v>38</v>
      </c>
      <c r="B2266">
        <v>101055136</v>
      </c>
      <c r="C2266">
        <v>57643</v>
      </c>
      <c r="D2266">
        <v>57652</v>
      </c>
      <c r="E2266" s="1">
        <v>44351</v>
      </c>
      <c r="F2266" s="2">
        <v>22</v>
      </c>
      <c r="G2266" s="2">
        <f t="shared" si="35"/>
        <v>6</v>
      </c>
      <c r="H2266" t="s">
        <v>67</v>
      </c>
      <c r="I2266" t="s">
        <v>40</v>
      </c>
      <c r="J2266" t="s">
        <v>41</v>
      </c>
      <c r="K2266" t="s">
        <v>68</v>
      </c>
      <c r="L2266" t="s">
        <v>45</v>
      </c>
      <c r="M2266" t="s">
        <v>69</v>
      </c>
      <c r="N2266" t="s">
        <v>45</v>
      </c>
      <c r="O2266" t="s">
        <v>46</v>
      </c>
      <c r="P2266" t="s">
        <v>47</v>
      </c>
      <c r="Q2266">
        <v>101055865</v>
      </c>
      <c r="R2266">
        <v>1046</v>
      </c>
      <c r="S2266" s="1">
        <v>44358</v>
      </c>
      <c r="T2266" t="s">
        <v>48</v>
      </c>
      <c r="U2266">
        <v>34530</v>
      </c>
      <c r="V2266">
        <v>34580</v>
      </c>
      <c r="W2266">
        <v>1</v>
      </c>
      <c r="X2266">
        <v>0</v>
      </c>
      <c r="Y2266">
        <v>0</v>
      </c>
      <c r="AC2266" s="3">
        <v>542466</v>
      </c>
      <c r="AD2266">
        <v>0</v>
      </c>
      <c r="AE2266">
        <v>0</v>
      </c>
      <c r="AH2266" t="s">
        <v>51</v>
      </c>
      <c r="AI2266" t="s">
        <v>52</v>
      </c>
      <c r="AK2266" t="s">
        <v>59</v>
      </c>
    </row>
    <row r="2267" spans="1:37" x14ac:dyDescent="0.25">
      <c r="A2267" t="s">
        <v>38</v>
      </c>
      <c r="B2267">
        <v>101055137</v>
      </c>
      <c r="C2267">
        <v>57644</v>
      </c>
      <c r="D2267">
        <v>57626</v>
      </c>
      <c r="E2267" s="1">
        <v>44351</v>
      </c>
      <c r="F2267" s="2">
        <v>22</v>
      </c>
      <c r="G2267" s="2">
        <f t="shared" si="35"/>
        <v>6</v>
      </c>
      <c r="H2267" t="s">
        <v>204</v>
      </c>
      <c r="I2267" t="s">
        <v>40</v>
      </c>
      <c r="J2267" t="s">
        <v>41</v>
      </c>
      <c r="K2267" t="s">
        <v>68</v>
      </c>
      <c r="L2267" t="s">
        <v>45</v>
      </c>
      <c r="M2267" t="s">
        <v>44</v>
      </c>
      <c r="N2267" t="s">
        <v>45</v>
      </c>
      <c r="O2267" t="s">
        <v>65</v>
      </c>
      <c r="P2267" t="s">
        <v>66</v>
      </c>
      <c r="Q2267">
        <v>101055866</v>
      </c>
      <c r="R2267">
        <v>76652</v>
      </c>
      <c r="S2267" s="1">
        <v>44358</v>
      </c>
      <c r="T2267" t="s">
        <v>48</v>
      </c>
      <c r="U2267">
        <v>35090</v>
      </c>
      <c r="V2267">
        <v>35130</v>
      </c>
      <c r="W2267">
        <v>1</v>
      </c>
      <c r="X2267">
        <v>0</v>
      </c>
      <c r="Y2267">
        <v>10000</v>
      </c>
      <c r="Z2267" t="s">
        <v>49</v>
      </c>
      <c r="AC2267" s="3">
        <v>551264</v>
      </c>
      <c r="AD2267">
        <v>0</v>
      </c>
      <c r="AE2267">
        <v>0</v>
      </c>
      <c r="AF2267" t="s">
        <v>72</v>
      </c>
      <c r="AH2267" t="s">
        <v>51</v>
      </c>
      <c r="AI2267" t="s">
        <v>52</v>
      </c>
      <c r="AK2267" t="s">
        <v>59</v>
      </c>
    </row>
    <row r="2268" spans="1:37" x14ac:dyDescent="0.25">
      <c r="A2268" t="s">
        <v>38</v>
      </c>
      <c r="B2268">
        <v>101055138</v>
      </c>
      <c r="C2268">
        <v>57645</v>
      </c>
      <c r="D2268">
        <v>57449</v>
      </c>
      <c r="E2268" s="1">
        <v>44351</v>
      </c>
      <c r="F2268" s="2">
        <v>22</v>
      </c>
      <c r="G2268" s="2">
        <f t="shared" si="35"/>
        <v>6</v>
      </c>
      <c r="H2268" t="s">
        <v>204</v>
      </c>
      <c r="I2268" t="s">
        <v>40</v>
      </c>
      <c r="J2268" t="s">
        <v>41</v>
      </c>
      <c r="K2268" t="s">
        <v>68</v>
      </c>
      <c r="L2268" t="s">
        <v>45</v>
      </c>
      <c r="M2268" t="s">
        <v>44</v>
      </c>
      <c r="N2268" t="s">
        <v>45</v>
      </c>
      <c r="O2268" t="s">
        <v>529</v>
      </c>
      <c r="P2268" t="s">
        <v>349</v>
      </c>
      <c r="Q2268">
        <v>101055867</v>
      </c>
      <c r="R2268">
        <v>76627</v>
      </c>
      <c r="S2268" s="1">
        <v>44360</v>
      </c>
      <c r="T2268" t="s">
        <v>48</v>
      </c>
      <c r="U2268">
        <v>36510</v>
      </c>
      <c r="V2268">
        <v>36520</v>
      </c>
      <c r="W2268">
        <v>1</v>
      </c>
      <c r="X2268">
        <v>0</v>
      </c>
      <c r="Y2268">
        <v>10000</v>
      </c>
      <c r="Z2268" t="s">
        <v>49</v>
      </c>
      <c r="AC2268" s="3">
        <v>573572</v>
      </c>
      <c r="AD2268">
        <v>0</v>
      </c>
      <c r="AE2268">
        <v>0</v>
      </c>
      <c r="AF2268" t="s">
        <v>72</v>
      </c>
      <c r="AH2268" t="s">
        <v>51</v>
      </c>
      <c r="AI2268" t="s">
        <v>52</v>
      </c>
      <c r="AK2268" t="s">
        <v>59</v>
      </c>
    </row>
    <row r="2269" spans="1:37" x14ac:dyDescent="0.25">
      <c r="A2269" t="s">
        <v>38</v>
      </c>
      <c r="B2269">
        <v>101055139</v>
      </c>
      <c r="C2269">
        <v>57646</v>
      </c>
      <c r="E2269" s="1">
        <v>44351</v>
      </c>
      <c r="F2269" s="2">
        <v>22</v>
      </c>
      <c r="G2269" s="2">
        <f t="shared" si="35"/>
        <v>6</v>
      </c>
      <c r="H2269" t="s">
        <v>204</v>
      </c>
      <c r="I2269" t="s">
        <v>40</v>
      </c>
      <c r="J2269" t="s">
        <v>41</v>
      </c>
      <c r="K2269" t="s">
        <v>68</v>
      </c>
      <c r="L2269" t="s">
        <v>45</v>
      </c>
      <c r="M2269" t="s">
        <v>44</v>
      </c>
      <c r="N2269" t="s">
        <v>45</v>
      </c>
      <c r="O2269" t="s">
        <v>663</v>
      </c>
      <c r="P2269" t="s">
        <v>664</v>
      </c>
      <c r="Q2269">
        <v>101055868</v>
      </c>
      <c r="R2269">
        <v>76731</v>
      </c>
      <c r="S2269" s="1">
        <v>44358</v>
      </c>
      <c r="T2269" t="s">
        <v>170</v>
      </c>
      <c r="U2269">
        <v>35570</v>
      </c>
      <c r="V2269">
        <v>35590</v>
      </c>
      <c r="W2269">
        <v>1</v>
      </c>
      <c r="X2269">
        <v>0</v>
      </c>
      <c r="Y2269">
        <v>0</v>
      </c>
      <c r="AC2269" s="3">
        <v>558805</v>
      </c>
      <c r="AD2269">
        <v>448500</v>
      </c>
      <c r="AE2269">
        <v>-13910</v>
      </c>
      <c r="AH2269" t="s">
        <v>51</v>
      </c>
      <c r="AI2269" t="s">
        <v>52</v>
      </c>
      <c r="AK2269" t="s">
        <v>59</v>
      </c>
    </row>
    <row r="2270" spans="1:37" x14ac:dyDescent="0.25">
      <c r="A2270" t="s">
        <v>38</v>
      </c>
      <c r="B2270">
        <v>101055140</v>
      </c>
      <c r="C2270">
        <v>57647</v>
      </c>
      <c r="D2270">
        <v>57572</v>
      </c>
      <c r="E2270" s="1">
        <v>44351</v>
      </c>
      <c r="F2270" s="2">
        <v>22</v>
      </c>
      <c r="G2270" s="2">
        <f t="shared" si="35"/>
        <v>6</v>
      </c>
      <c r="H2270" t="s">
        <v>39</v>
      </c>
      <c r="I2270" t="s">
        <v>40</v>
      </c>
      <c r="J2270" t="s">
        <v>41</v>
      </c>
      <c r="K2270" t="s">
        <v>42</v>
      </c>
      <c r="L2270" t="s">
        <v>43</v>
      </c>
      <c r="M2270" t="s">
        <v>79</v>
      </c>
      <c r="N2270" t="s">
        <v>45</v>
      </c>
      <c r="O2270" t="s">
        <v>54</v>
      </c>
      <c r="P2270" t="s">
        <v>55</v>
      </c>
      <c r="Q2270">
        <v>101055869</v>
      </c>
      <c r="R2270">
        <v>57842</v>
      </c>
      <c r="S2270" s="1">
        <v>44356</v>
      </c>
      <c r="T2270" t="s">
        <v>48</v>
      </c>
      <c r="U2270">
        <v>34340</v>
      </c>
      <c r="V2270">
        <v>34310</v>
      </c>
      <c r="W2270">
        <v>1</v>
      </c>
      <c r="X2270">
        <v>10000</v>
      </c>
      <c r="Y2270">
        <v>0</v>
      </c>
      <c r="Z2270" t="s">
        <v>49</v>
      </c>
      <c r="AC2270" s="3">
        <v>1215293</v>
      </c>
      <c r="AD2270">
        <v>0</v>
      </c>
      <c r="AE2270">
        <v>0</v>
      </c>
      <c r="AF2270" t="s">
        <v>56</v>
      </c>
      <c r="AH2270" t="s">
        <v>51</v>
      </c>
      <c r="AI2270" t="s">
        <v>52</v>
      </c>
      <c r="AK2270" t="s">
        <v>59</v>
      </c>
    </row>
    <row r="2271" spans="1:37" x14ac:dyDescent="0.25">
      <c r="A2271" t="s">
        <v>38</v>
      </c>
      <c r="B2271">
        <v>101055141</v>
      </c>
      <c r="C2271">
        <v>57648</v>
      </c>
      <c r="D2271">
        <v>57575</v>
      </c>
      <c r="E2271" s="1">
        <v>44351</v>
      </c>
      <c r="F2271" s="2">
        <v>22</v>
      </c>
      <c r="G2271" s="2">
        <f t="shared" si="35"/>
        <v>6</v>
      </c>
      <c r="H2271" t="s">
        <v>726</v>
      </c>
      <c r="I2271" t="s">
        <v>40</v>
      </c>
      <c r="J2271" t="s">
        <v>41</v>
      </c>
      <c r="K2271" t="s">
        <v>42</v>
      </c>
      <c r="L2271" t="s">
        <v>43</v>
      </c>
      <c r="M2271" t="s">
        <v>44</v>
      </c>
      <c r="N2271" t="s">
        <v>45</v>
      </c>
      <c r="O2271" t="s">
        <v>70</v>
      </c>
      <c r="P2271" t="s">
        <v>71</v>
      </c>
      <c r="Q2271">
        <v>101055870</v>
      </c>
      <c r="R2271">
        <v>76702</v>
      </c>
      <c r="S2271" s="1">
        <v>44356</v>
      </c>
      <c r="T2271" t="s">
        <v>48</v>
      </c>
      <c r="U2271">
        <v>29900</v>
      </c>
      <c r="V2271">
        <v>29900</v>
      </c>
      <c r="W2271">
        <v>1</v>
      </c>
      <c r="X2271">
        <v>10000</v>
      </c>
      <c r="Y2271">
        <v>25000</v>
      </c>
      <c r="Z2271" t="s">
        <v>49</v>
      </c>
      <c r="AC2271" s="3">
        <v>1058161</v>
      </c>
      <c r="AD2271">
        <v>0</v>
      </c>
      <c r="AE2271">
        <v>0</v>
      </c>
      <c r="AF2271" t="s">
        <v>50</v>
      </c>
      <c r="AH2271" t="s">
        <v>51</v>
      </c>
      <c r="AI2271" t="s">
        <v>52</v>
      </c>
      <c r="AK2271" t="s">
        <v>59</v>
      </c>
    </row>
    <row r="2272" spans="1:37" x14ac:dyDescent="0.25">
      <c r="A2272" t="s">
        <v>38</v>
      </c>
      <c r="B2272">
        <v>101055142</v>
      </c>
      <c r="C2272">
        <v>57649</v>
      </c>
      <c r="E2272" s="1">
        <v>44351</v>
      </c>
      <c r="F2272" s="2">
        <v>22</v>
      </c>
      <c r="G2272" s="2">
        <f t="shared" si="35"/>
        <v>6</v>
      </c>
      <c r="H2272" t="s">
        <v>39</v>
      </c>
      <c r="I2272" t="s">
        <v>179</v>
      </c>
      <c r="J2272" t="s">
        <v>41</v>
      </c>
      <c r="K2272" t="s">
        <v>221</v>
      </c>
      <c r="L2272" t="s">
        <v>126</v>
      </c>
      <c r="M2272" t="s">
        <v>179</v>
      </c>
      <c r="N2272" t="s">
        <v>182</v>
      </c>
      <c r="O2272" t="s">
        <v>396</v>
      </c>
      <c r="P2272" t="s">
        <v>397</v>
      </c>
      <c r="Q2272">
        <v>101055871</v>
      </c>
      <c r="R2272">
        <v>3194</v>
      </c>
      <c r="S2272" s="1">
        <v>44351</v>
      </c>
      <c r="T2272" t="s">
        <v>170</v>
      </c>
      <c r="U2272">
        <v>35080</v>
      </c>
      <c r="V2272">
        <v>35050</v>
      </c>
      <c r="W2272">
        <v>1</v>
      </c>
      <c r="X2272">
        <v>0</v>
      </c>
      <c r="Y2272">
        <v>0</v>
      </c>
      <c r="AC2272" s="3">
        <v>1069726</v>
      </c>
      <c r="AD2272">
        <v>1000500</v>
      </c>
      <c r="AE2272">
        <v>-15950</v>
      </c>
      <c r="AH2272" t="s">
        <v>185</v>
      </c>
      <c r="AI2272" t="s">
        <v>52</v>
      </c>
      <c r="AK2272" t="s">
        <v>59</v>
      </c>
    </row>
    <row r="2273" spans="1:37" x14ac:dyDescent="0.25">
      <c r="A2273" t="s">
        <v>38</v>
      </c>
      <c r="B2273">
        <v>101055143</v>
      </c>
      <c r="C2273">
        <v>57650</v>
      </c>
      <c r="E2273" s="1">
        <v>44351</v>
      </c>
      <c r="F2273" s="2">
        <v>22</v>
      </c>
      <c r="G2273" s="2">
        <f t="shared" si="35"/>
        <v>6</v>
      </c>
      <c r="H2273" t="s">
        <v>39</v>
      </c>
      <c r="I2273" t="s">
        <v>179</v>
      </c>
      <c r="J2273" t="s">
        <v>41</v>
      </c>
      <c r="K2273" t="s">
        <v>221</v>
      </c>
      <c r="L2273" t="s">
        <v>126</v>
      </c>
      <c r="M2273" t="s">
        <v>179</v>
      </c>
      <c r="N2273" t="s">
        <v>182</v>
      </c>
      <c r="O2273" t="s">
        <v>596</v>
      </c>
      <c r="P2273" t="s">
        <v>597</v>
      </c>
      <c r="Q2273">
        <v>101055872</v>
      </c>
      <c r="R2273">
        <v>3217</v>
      </c>
      <c r="S2273" s="1">
        <v>44351</v>
      </c>
      <c r="T2273" t="s">
        <v>598</v>
      </c>
      <c r="U2273">
        <v>35230</v>
      </c>
      <c r="V2273">
        <v>35230</v>
      </c>
      <c r="W2273">
        <v>1</v>
      </c>
      <c r="X2273">
        <v>0</v>
      </c>
      <c r="Y2273">
        <v>0</v>
      </c>
      <c r="AC2273" s="3">
        <v>1075220</v>
      </c>
      <c r="AD2273">
        <v>1000500</v>
      </c>
      <c r="AE2273">
        <v>-21170</v>
      </c>
      <c r="AH2273" t="s">
        <v>185</v>
      </c>
      <c r="AI2273" t="s">
        <v>52</v>
      </c>
      <c r="AK2273" t="s">
        <v>59</v>
      </c>
    </row>
    <row r="2274" spans="1:37" x14ac:dyDescent="0.25">
      <c r="A2274" t="s">
        <v>38</v>
      </c>
      <c r="B2274">
        <v>101055144</v>
      </c>
      <c r="C2274">
        <v>57651</v>
      </c>
      <c r="E2274" s="1">
        <v>44351</v>
      </c>
      <c r="F2274" s="2">
        <v>22</v>
      </c>
      <c r="G2274" s="2">
        <f t="shared" si="35"/>
        <v>6</v>
      </c>
      <c r="H2274" t="s">
        <v>39</v>
      </c>
      <c r="I2274" t="s">
        <v>179</v>
      </c>
      <c r="J2274" t="s">
        <v>41</v>
      </c>
      <c r="K2274" t="s">
        <v>221</v>
      </c>
      <c r="L2274" t="s">
        <v>126</v>
      </c>
      <c r="M2274" t="s">
        <v>179</v>
      </c>
      <c r="N2274" t="s">
        <v>182</v>
      </c>
      <c r="O2274" t="s">
        <v>1056</v>
      </c>
      <c r="P2274" t="s">
        <v>1057</v>
      </c>
      <c r="Q2274">
        <v>101055873</v>
      </c>
      <c r="R2274">
        <v>3215</v>
      </c>
      <c r="S2274" s="1">
        <v>44351</v>
      </c>
      <c r="T2274" t="s">
        <v>598</v>
      </c>
      <c r="U2274">
        <v>34700</v>
      </c>
      <c r="V2274">
        <v>34650</v>
      </c>
      <c r="W2274">
        <v>1</v>
      </c>
      <c r="X2274">
        <v>0</v>
      </c>
      <c r="Y2274">
        <v>0</v>
      </c>
      <c r="AC2274" s="3">
        <v>1057518</v>
      </c>
      <c r="AD2274">
        <v>1000500</v>
      </c>
      <c r="AE2274">
        <v>-4350</v>
      </c>
      <c r="AH2274" t="s">
        <v>185</v>
      </c>
      <c r="AI2274" t="s">
        <v>52</v>
      </c>
      <c r="AK2274" t="s">
        <v>59</v>
      </c>
    </row>
    <row r="2275" spans="1:37" x14ac:dyDescent="0.25">
      <c r="A2275" t="s">
        <v>38</v>
      </c>
      <c r="B2275">
        <v>101055145</v>
      </c>
      <c r="C2275">
        <v>57652</v>
      </c>
      <c r="E2275" s="1">
        <v>44351</v>
      </c>
      <c r="F2275" s="2">
        <v>22</v>
      </c>
      <c r="G2275" s="2">
        <f t="shared" si="35"/>
        <v>6</v>
      </c>
      <c r="H2275" t="s">
        <v>39</v>
      </c>
      <c r="I2275" t="s">
        <v>179</v>
      </c>
      <c r="J2275" t="s">
        <v>41</v>
      </c>
      <c r="K2275" t="s">
        <v>221</v>
      </c>
      <c r="L2275" t="s">
        <v>126</v>
      </c>
      <c r="M2275" t="s">
        <v>179</v>
      </c>
      <c r="N2275" t="s">
        <v>182</v>
      </c>
      <c r="O2275" t="s">
        <v>398</v>
      </c>
      <c r="P2275" t="s">
        <v>399</v>
      </c>
      <c r="Q2275">
        <v>101055874</v>
      </c>
      <c r="R2275">
        <v>3208</v>
      </c>
      <c r="S2275" s="1">
        <v>44351</v>
      </c>
      <c r="T2275" t="s">
        <v>170</v>
      </c>
      <c r="U2275">
        <v>34650</v>
      </c>
      <c r="V2275">
        <v>34610</v>
      </c>
      <c r="W2275">
        <v>1</v>
      </c>
      <c r="X2275">
        <v>0</v>
      </c>
      <c r="Y2275">
        <v>0</v>
      </c>
      <c r="AC2275" s="3">
        <v>1056297</v>
      </c>
      <c r="AD2275">
        <v>1000500</v>
      </c>
      <c r="AE2275">
        <v>-3190</v>
      </c>
      <c r="AH2275" t="s">
        <v>185</v>
      </c>
      <c r="AI2275" t="s">
        <v>52</v>
      </c>
      <c r="AK2275" t="s">
        <v>59</v>
      </c>
    </row>
    <row r="2276" spans="1:37" x14ac:dyDescent="0.25">
      <c r="A2276" t="s">
        <v>38</v>
      </c>
      <c r="B2276">
        <v>101055146</v>
      </c>
      <c r="C2276">
        <v>57653</v>
      </c>
      <c r="E2276" s="1">
        <v>44351</v>
      </c>
      <c r="F2276" s="2">
        <v>22</v>
      </c>
      <c r="G2276" s="2">
        <f t="shared" si="35"/>
        <v>6</v>
      </c>
      <c r="H2276" t="s">
        <v>39</v>
      </c>
      <c r="I2276" t="s">
        <v>179</v>
      </c>
      <c r="J2276" t="s">
        <v>41</v>
      </c>
      <c r="K2276" t="s">
        <v>221</v>
      </c>
      <c r="L2276" t="s">
        <v>126</v>
      </c>
      <c r="M2276" t="s">
        <v>179</v>
      </c>
      <c r="N2276" t="s">
        <v>182</v>
      </c>
      <c r="O2276" t="s">
        <v>396</v>
      </c>
      <c r="P2276" t="s">
        <v>397</v>
      </c>
      <c r="Q2276">
        <v>101055875</v>
      </c>
      <c r="R2276">
        <v>3227</v>
      </c>
      <c r="S2276" s="1">
        <v>44355</v>
      </c>
      <c r="T2276" t="s">
        <v>170</v>
      </c>
      <c r="U2276">
        <v>34570</v>
      </c>
      <c r="V2276">
        <v>34520</v>
      </c>
      <c r="W2276">
        <v>1</v>
      </c>
      <c r="X2276">
        <v>0</v>
      </c>
      <c r="Y2276">
        <v>0</v>
      </c>
      <c r="AC2276" s="3">
        <v>1053550</v>
      </c>
      <c r="AD2276">
        <v>1000500</v>
      </c>
      <c r="AE2276">
        <v>-580</v>
      </c>
      <c r="AH2276" t="s">
        <v>185</v>
      </c>
      <c r="AI2276" t="s">
        <v>52</v>
      </c>
      <c r="AK2276" t="s">
        <v>59</v>
      </c>
    </row>
    <row r="2277" spans="1:37" x14ac:dyDescent="0.25">
      <c r="A2277" t="s">
        <v>38</v>
      </c>
      <c r="B2277">
        <v>101055147</v>
      </c>
      <c r="C2277">
        <v>57654</v>
      </c>
      <c r="E2277" s="1">
        <v>44351</v>
      </c>
      <c r="F2277" s="2">
        <v>22</v>
      </c>
      <c r="G2277" s="2">
        <f t="shared" si="35"/>
        <v>6</v>
      </c>
      <c r="H2277" t="s">
        <v>39</v>
      </c>
      <c r="I2277" t="s">
        <v>179</v>
      </c>
      <c r="J2277" t="s">
        <v>41</v>
      </c>
      <c r="K2277" t="s">
        <v>221</v>
      </c>
      <c r="L2277" t="s">
        <v>126</v>
      </c>
      <c r="M2277" t="s">
        <v>179</v>
      </c>
      <c r="N2277" t="s">
        <v>182</v>
      </c>
      <c r="O2277" t="s">
        <v>596</v>
      </c>
      <c r="P2277" t="s">
        <v>597</v>
      </c>
      <c r="Q2277">
        <v>101055876</v>
      </c>
      <c r="R2277">
        <v>3258</v>
      </c>
      <c r="S2277" s="1">
        <v>44355</v>
      </c>
      <c r="T2277" t="s">
        <v>598</v>
      </c>
      <c r="U2277">
        <v>34880</v>
      </c>
      <c r="V2277">
        <v>34900</v>
      </c>
      <c r="W2277">
        <v>1</v>
      </c>
      <c r="X2277">
        <v>0</v>
      </c>
      <c r="Y2277">
        <v>0</v>
      </c>
      <c r="AC2277" s="3">
        <v>1065148</v>
      </c>
      <c r="AD2277">
        <v>1000500</v>
      </c>
      <c r="AE2277">
        <v>-11600</v>
      </c>
      <c r="AH2277" t="s">
        <v>185</v>
      </c>
      <c r="AI2277" t="s">
        <v>52</v>
      </c>
      <c r="AK2277" t="s">
        <v>59</v>
      </c>
    </row>
    <row r="2278" spans="1:37" x14ac:dyDescent="0.25">
      <c r="A2278" t="s">
        <v>38</v>
      </c>
      <c r="B2278">
        <v>101055148</v>
      </c>
      <c r="C2278">
        <v>57655</v>
      </c>
      <c r="E2278" s="1">
        <v>44351</v>
      </c>
      <c r="F2278" s="2">
        <v>22</v>
      </c>
      <c r="G2278" s="2">
        <f t="shared" si="35"/>
        <v>6</v>
      </c>
      <c r="H2278" t="s">
        <v>39</v>
      </c>
      <c r="I2278" t="s">
        <v>179</v>
      </c>
      <c r="J2278" t="s">
        <v>41</v>
      </c>
      <c r="K2278" t="s">
        <v>221</v>
      </c>
      <c r="L2278" t="s">
        <v>126</v>
      </c>
      <c r="M2278" t="s">
        <v>179</v>
      </c>
      <c r="N2278" t="s">
        <v>182</v>
      </c>
      <c r="O2278" t="s">
        <v>1056</v>
      </c>
      <c r="P2278" t="s">
        <v>1057</v>
      </c>
      <c r="Q2278">
        <v>101055877</v>
      </c>
      <c r="R2278">
        <v>3259</v>
      </c>
      <c r="S2278" s="1">
        <v>44355</v>
      </c>
      <c r="T2278" t="s">
        <v>598</v>
      </c>
      <c r="U2278">
        <v>34660</v>
      </c>
      <c r="V2278">
        <v>34670</v>
      </c>
      <c r="W2278">
        <v>1</v>
      </c>
      <c r="X2278">
        <v>0</v>
      </c>
      <c r="Y2278">
        <v>0</v>
      </c>
      <c r="AC2278" s="3">
        <v>1058128</v>
      </c>
      <c r="AD2278">
        <v>1000500</v>
      </c>
      <c r="AE2278">
        <v>-4930</v>
      </c>
      <c r="AH2278" t="s">
        <v>185</v>
      </c>
      <c r="AI2278" t="s">
        <v>52</v>
      </c>
      <c r="AK2278" t="s">
        <v>59</v>
      </c>
    </row>
    <row r="2279" spans="1:37" x14ac:dyDescent="0.25">
      <c r="A2279" t="s">
        <v>38</v>
      </c>
      <c r="B2279">
        <v>101055149</v>
      </c>
      <c r="C2279">
        <v>57656</v>
      </c>
      <c r="E2279" s="1">
        <v>44351</v>
      </c>
      <c r="F2279" s="2">
        <v>22</v>
      </c>
      <c r="G2279" s="2">
        <f t="shared" si="35"/>
        <v>6</v>
      </c>
      <c r="H2279" t="s">
        <v>39</v>
      </c>
      <c r="I2279" t="s">
        <v>179</v>
      </c>
      <c r="J2279" t="s">
        <v>41</v>
      </c>
      <c r="K2279" t="s">
        <v>221</v>
      </c>
      <c r="L2279" t="s">
        <v>126</v>
      </c>
      <c r="M2279" t="s">
        <v>179</v>
      </c>
      <c r="N2279" t="s">
        <v>182</v>
      </c>
      <c r="O2279" t="s">
        <v>398</v>
      </c>
      <c r="P2279" t="s">
        <v>399</v>
      </c>
      <c r="Q2279">
        <v>101055878</v>
      </c>
      <c r="R2279">
        <v>3230</v>
      </c>
      <c r="S2279" s="1">
        <v>44355</v>
      </c>
      <c r="T2279" t="s">
        <v>170</v>
      </c>
      <c r="U2279">
        <v>34320</v>
      </c>
      <c r="V2279">
        <v>34370</v>
      </c>
      <c r="W2279">
        <v>1</v>
      </c>
      <c r="X2279">
        <v>0</v>
      </c>
      <c r="Y2279">
        <v>0</v>
      </c>
      <c r="AC2279" s="3">
        <v>1048972</v>
      </c>
      <c r="AD2279">
        <v>1000500</v>
      </c>
      <c r="AE2279">
        <v>3770</v>
      </c>
      <c r="AH2279" t="s">
        <v>185</v>
      </c>
      <c r="AI2279" t="s">
        <v>52</v>
      </c>
      <c r="AK2279" t="s">
        <v>59</v>
      </c>
    </row>
    <row r="2280" spans="1:37" x14ac:dyDescent="0.25">
      <c r="A2280" t="s">
        <v>38</v>
      </c>
      <c r="B2280">
        <v>101055150</v>
      </c>
      <c r="C2280">
        <v>57657</v>
      </c>
      <c r="E2280" s="1">
        <v>44351</v>
      </c>
      <c r="F2280" s="2">
        <v>22</v>
      </c>
      <c r="G2280" s="2">
        <f t="shared" si="35"/>
        <v>6</v>
      </c>
      <c r="H2280" t="s">
        <v>39</v>
      </c>
      <c r="I2280" t="s">
        <v>179</v>
      </c>
      <c r="J2280" t="s">
        <v>41</v>
      </c>
      <c r="K2280" t="s">
        <v>221</v>
      </c>
      <c r="L2280" t="s">
        <v>126</v>
      </c>
      <c r="M2280" t="s">
        <v>179</v>
      </c>
      <c r="N2280" t="s">
        <v>182</v>
      </c>
      <c r="O2280" t="s">
        <v>396</v>
      </c>
      <c r="P2280" t="s">
        <v>397</v>
      </c>
      <c r="Q2280">
        <v>101055879</v>
      </c>
      <c r="R2280">
        <v>3299</v>
      </c>
      <c r="S2280" s="1">
        <v>44355</v>
      </c>
      <c r="T2280" t="s">
        <v>170</v>
      </c>
      <c r="U2280">
        <v>35080</v>
      </c>
      <c r="V2280">
        <v>35070</v>
      </c>
      <c r="W2280">
        <v>1</v>
      </c>
      <c r="X2280">
        <v>0</v>
      </c>
      <c r="Y2280">
        <v>0</v>
      </c>
      <c r="AC2280" s="3">
        <v>1070336</v>
      </c>
      <c r="AD2280">
        <v>1000500</v>
      </c>
      <c r="AE2280">
        <v>-16530</v>
      </c>
      <c r="AH2280" t="s">
        <v>185</v>
      </c>
      <c r="AI2280" t="s">
        <v>52</v>
      </c>
      <c r="AK2280" t="s">
        <v>59</v>
      </c>
    </row>
    <row r="2281" spans="1:37" x14ac:dyDescent="0.25">
      <c r="A2281" t="s">
        <v>38</v>
      </c>
      <c r="B2281">
        <v>101055151</v>
      </c>
      <c r="C2281">
        <v>57658</v>
      </c>
      <c r="E2281" s="1">
        <v>44351</v>
      </c>
      <c r="F2281" s="2">
        <v>22</v>
      </c>
      <c r="G2281" s="2">
        <f t="shared" si="35"/>
        <v>6</v>
      </c>
      <c r="H2281" t="s">
        <v>39</v>
      </c>
      <c r="I2281" t="s">
        <v>179</v>
      </c>
      <c r="J2281" t="s">
        <v>41</v>
      </c>
      <c r="K2281" t="s">
        <v>221</v>
      </c>
      <c r="L2281" t="s">
        <v>126</v>
      </c>
      <c r="M2281" t="s">
        <v>179</v>
      </c>
      <c r="N2281" t="s">
        <v>182</v>
      </c>
      <c r="O2281" t="s">
        <v>398</v>
      </c>
      <c r="P2281" t="s">
        <v>399</v>
      </c>
      <c r="Q2281">
        <v>101055880</v>
      </c>
      <c r="R2281">
        <v>3345</v>
      </c>
      <c r="S2281" s="1">
        <v>44355</v>
      </c>
      <c r="T2281" t="s">
        <v>170</v>
      </c>
      <c r="U2281">
        <v>29050</v>
      </c>
      <c r="V2281">
        <v>29000</v>
      </c>
      <c r="W2281">
        <v>1</v>
      </c>
      <c r="X2281">
        <v>0</v>
      </c>
      <c r="Y2281">
        <v>0</v>
      </c>
      <c r="AC2281" s="3">
        <v>885080</v>
      </c>
      <c r="AD2281">
        <v>1000500</v>
      </c>
      <c r="AE2281">
        <v>159500</v>
      </c>
      <c r="AH2281" t="s">
        <v>185</v>
      </c>
      <c r="AI2281" t="s">
        <v>52</v>
      </c>
      <c r="AK2281" t="s">
        <v>59</v>
      </c>
    </row>
    <row r="2282" spans="1:37" x14ac:dyDescent="0.25">
      <c r="A2282" t="s">
        <v>38</v>
      </c>
      <c r="B2282">
        <v>101055152</v>
      </c>
      <c r="C2282">
        <v>57659</v>
      </c>
      <c r="D2282">
        <v>57501</v>
      </c>
      <c r="E2282" s="1">
        <v>44351</v>
      </c>
      <c r="F2282" s="2">
        <v>22</v>
      </c>
      <c r="G2282" s="2">
        <f t="shared" si="35"/>
        <v>6</v>
      </c>
      <c r="H2282" t="s">
        <v>39</v>
      </c>
      <c r="I2282" t="s">
        <v>179</v>
      </c>
      <c r="J2282" t="s">
        <v>41</v>
      </c>
      <c r="K2282" t="s">
        <v>233</v>
      </c>
      <c r="L2282" t="s">
        <v>126</v>
      </c>
      <c r="M2282" t="s">
        <v>179</v>
      </c>
      <c r="N2282" t="s">
        <v>182</v>
      </c>
      <c r="O2282" t="s">
        <v>186</v>
      </c>
      <c r="P2282" t="s">
        <v>187</v>
      </c>
      <c r="Q2282">
        <v>101055881</v>
      </c>
      <c r="R2282">
        <v>3307</v>
      </c>
      <c r="S2282" s="1">
        <v>44355</v>
      </c>
      <c r="T2282" t="s">
        <v>48</v>
      </c>
      <c r="U2282">
        <v>34250</v>
      </c>
      <c r="V2282">
        <v>34240</v>
      </c>
      <c r="W2282">
        <v>1</v>
      </c>
      <c r="X2282">
        <v>220000</v>
      </c>
      <c r="Y2282">
        <v>0</v>
      </c>
      <c r="Z2282" t="s">
        <v>49</v>
      </c>
      <c r="AC2282" s="3">
        <v>1045005</v>
      </c>
      <c r="AD2282">
        <v>0</v>
      </c>
      <c r="AE2282">
        <v>0</v>
      </c>
      <c r="AF2282" t="s">
        <v>56</v>
      </c>
      <c r="AH2282" t="s">
        <v>185</v>
      </c>
      <c r="AI2282" t="s">
        <v>52</v>
      </c>
      <c r="AK2282" t="s">
        <v>59</v>
      </c>
    </row>
    <row r="2283" spans="1:37" x14ac:dyDescent="0.25">
      <c r="A2283" t="s">
        <v>38</v>
      </c>
      <c r="B2283">
        <v>101055153</v>
      </c>
      <c r="C2283">
        <v>57660</v>
      </c>
      <c r="E2283" s="1">
        <v>44351</v>
      </c>
      <c r="F2283" s="2">
        <v>22</v>
      </c>
      <c r="G2283" s="2">
        <f t="shared" si="35"/>
        <v>6</v>
      </c>
      <c r="H2283" t="s">
        <v>39</v>
      </c>
      <c r="I2283" t="s">
        <v>40</v>
      </c>
      <c r="J2283" t="s">
        <v>41</v>
      </c>
      <c r="K2283" t="s">
        <v>247</v>
      </c>
      <c r="L2283" t="s">
        <v>248</v>
      </c>
      <c r="M2283" t="s">
        <v>69</v>
      </c>
      <c r="N2283" t="s">
        <v>45</v>
      </c>
      <c r="O2283" t="s">
        <v>249</v>
      </c>
      <c r="P2283" t="s">
        <v>250</v>
      </c>
      <c r="Q2283">
        <v>101055882</v>
      </c>
      <c r="R2283">
        <v>98252</v>
      </c>
      <c r="S2283" s="1">
        <v>44358</v>
      </c>
      <c r="T2283" t="s">
        <v>251</v>
      </c>
      <c r="U2283">
        <v>34640</v>
      </c>
      <c r="V2283">
        <v>34720</v>
      </c>
      <c r="W2283">
        <v>1</v>
      </c>
      <c r="X2283">
        <v>0</v>
      </c>
      <c r="Y2283">
        <v>0</v>
      </c>
      <c r="AC2283" s="3">
        <v>1334679</v>
      </c>
      <c r="AD2283">
        <v>1207500</v>
      </c>
      <c r="AE2283">
        <v>-4900</v>
      </c>
      <c r="AH2283" t="s">
        <v>51</v>
      </c>
      <c r="AI2283" t="s">
        <v>52</v>
      </c>
      <c r="AK2283" t="s">
        <v>59</v>
      </c>
    </row>
    <row r="2284" spans="1:37" x14ac:dyDescent="0.25">
      <c r="A2284" t="s">
        <v>38</v>
      </c>
      <c r="B2284">
        <v>101055154</v>
      </c>
      <c r="C2284">
        <v>57661</v>
      </c>
      <c r="E2284" s="1">
        <v>44351</v>
      </c>
      <c r="F2284" s="2">
        <v>22</v>
      </c>
      <c r="G2284" s="2">
        <f t="shared" si="35"/>
        <v>6</v>
      </c>
      <c r="H2284" t="s">
        <v>39</v>
      </c>
      <c r="I2284" t="s">
        <v>40</v>
      </c>
      <c r="J2284" t="s">
        <v>41</v>
      </c>
      <c r="K2284" t="s">
        <v>247</v>
      </c>
      <c r="L2284" t="s">
        <v>248</v>
      </c>
      <c r="M2284" t="s">
        <v>69</v>
      </c>
      <c r="N2284" t="s">
        <v>45</v>
      </c>
      <c r="O2284" t="s">
        <v>249</v>
      </c>
      <c r="P2284" t="s">
        <v>250</v>
      </c>
      <c r="Q2284">
        <v>101055883</v>
      </c>
      <c r="R2284">
        <v>98311</v>
      </c>
      <c r="S2284" s="1">
        <v>44358</v>
      </c>
      <c r="T2284" t="s">
        <v>251</v>
      </c>
      <c r="U2284">
        <v>34340</v>
      </c>
      <c r="V2284">
        <v>34190</v>
      </c>
      <c r="W2284">
        <v>1</v>
      </c>
      <c r="X2284">
        <v>0</v>
      </c>
      <c r="Y2284">
        <v>0</v>
      </c>
      <c r="AC2284" s="3">
        <v>1323120</v>
      </c>
      <c r="AD2284">
        <v>1207500</v>
      </c>
      <c r="AE2284">
        <v>5600</v>
      </c>
      <c r="AH2284" t="s">
        <v>51</v>
      </c>
      <c r="AI2284" t="s">
        <v>52</v>
      </c>
      <c r="AK2284" t="s">
        <v>59</v>
      </c>
    </row>
    <row r="2285" spans="1:37" x14ac:dyDescent="0.25">
      <c r="A2285" t="s">
        <v>38</v>
      </c>
      <c r="B2285">
        <v>101055155</v>
      </c>
      <c r="C2285">
        <v>57662</v>
      </c>
      <c r="D2285">
        <v>57552</v>
      </c>
      <c r="E2285" s="1">
        <v>44351</v>
      </c>
      <c r="F2285" s="2">
        <v>22</v>
      </c>
      <c r="G2285" s="2">
        <f t="shared" si="35"/>
        <v>6</v>
      </c>
      <c r="H2285" t="s">
        <v>94</v>
      </c>
      <c r="I2285" t="s">
        <v>95</v>
      </c>
      <c r="J2285" t="s">
        <v>41</v>
      </c>
      <c r="K2285" t="s">
        <v>96</v>
      </c>
      <c r="L2285" t="s">
        <v>97</v>
      </c>
      <c r="M2285" t="s">
        <v>98</v>
      </c>
      <c r="N2285" t="s">
        <v>45</v>
      </c>
      <c r="O2285" t="s">
        <v>161</v>
      </c>
      <c r="P2285" t="s">
        <v>63</v>
      </c>
      <c r="Q2285">
        <v>101055884</v>
      </c>
      <c r="R2285">
        <v>520390</v>
      </c>
      <c r="S2285" s="1">
        <v>44356</v>
      </c>
      <c r="T2285" t="s">
        <v>48</v>
      </c>
      <c r="U2285">
        <v>33370</v>
      </c>
      <c r="V2285">
        <v>33590</v>
      </c>
      <c r="W2285">
        <v>1</v>
      </c>
      <c r="X2285">
        <v>1078648</v>
      </c>
      <c r="Y2285">
        <v>0</v>
      </c>
      <c r="Z2285" t="s">
        <v>49</v>
      </c>
      <c r="AC2285" s="3">
        <v>4504950</v>
      </c>
      <c r="AD2285">
        <v>0</v>
      </c>
      <c r="AE2285">
        <v>0</v>
      </c>
      <c r="AF2285" t="s">
        <v>56</v>
      </c>
      <c r="AH2285" t="s">
        <v>87</v>
      </c>
      <c r="AI2285" t="s">
        <v>52</v>
      </c>
      <c r="AK2285" t="s">
        <v>59</v>
      </c>
    </row>
    <row r="2286" spans="1:37" x14ac:dyDescent="0.25">
      <c r="A2286" t="s">
        <v>38</v>
      </c>
      <c r="B2286">
        <v>101055157</v>
      </c>
      <c r="C2286">
        <v>57664</v>
      </c>
      <c r="D2286">
        <v>57611</v>
      </c>
      <c r="E2286" s="1">
        <v>44351</v>
      </c>
      <c r="F2286" s="2">
        <v>22</v>
      </c>
      <c r="G2286" s="2">
        <f t="shared" si="35"/>
        <v>6</v>
      </c>
      <c r="H2286" t="s">
        <v>402</v>
      </c>
      <c r="I2286" t="s">
        <v>146</v>
      </c>
      <c r="J2286" t="s">
        <v>41</v>
      </c>
      <c r="K2286" t="s">
        <v>237</v>
      </c>
      <c r="L2286" t="s">
        <v>238</v>
      </c>
      <c r="M2286" t="s">
        <v>107</v>
      </c>
      <c r="N2286" t="s">
        <v>45</v>
      </c>
      <c r="O2286" t="s">
        <v>153</v>
      </c>
      <c r="P2286" t="s">
        <v>235</v>
      </c>
      <c r="Q2286">
        <v>101055886</v>
      </c>
      <c r="R2286" t="s">
        <v>1163</v>
      </c>
      <c r="S2286" s="1">
        <v>44357</v>
      </c>
      <c r="T2286" t="s">
        <v>48</v>
      </c>
      <c r="U2286">
        <v>1</v>
      </c>
      <c r="V2286">
        <v>1</v>
      </c>
      <c r="W2286">
        <v>1</v>
      </c>
      <c r="X2286">
        <v>10000</v>
      </c>
      <c r="Y2286">
        <v>0</v>
      </c>
      <c r="Z2286" t="s">
        <v>49</v>
      </c>
      <c r="AC2286" s="3">
        <v>680615</v>
      </c>
      <c r="AD2286">
        <v>0</v>
      </c>
      <c r="AE2286">
        <v>0</v>
      </c>
      <c r="AF2286" t="s">
        <v>56</v>
      </c>
      <c r="AH2286" t="s">
        <v>64</v>
      </c>
      <c r="AI2286" t="s">
        <v>52</v>
      </c>
      <c r="AK2286" t="s">
        <v>59</v>
      </c>
    </row>
    <row r="2287" spans="1:37" x14ac:dyDescent="0.25">
      <c r="A2287" t="s">
        <v>38</v>
      </c>
      <c r="B2287">
        <v>101055158</v>
      </c>
      <c r="C2287">
        <v>57665</v>
      </c>
      <c r="D2287">
        <v>57690</v>
      </c>
      <c r="E2287" s="1">
        <v>44351</v>
      </c>
      <c r="F2287" s="2">
        <v>22</v>
      </c>
      <c r="G2287" s="2">
        <f t="shared" si="35"/>
        <v>6</v>
      </c>
      <c r="H2287" t="s">
        <v>114</v>
      </c>
      <c r="I2287" t="s">
        <v>40</v>
      </c>
      <c r="J2287" t="s">
        <v>41</v>
      </c>
      <c r="K2287" t="s">
        <v>44</v>
      </c>
      <c r="L2287" t="s">
        <v>45</v>
      </c>
      <c r="M2287" t="s">
        <v>107</v>
      </c>
      <c r="N2287" t="s">
        <v>45</v>
      </c>
      <c r="O2287" t="s">
        <v>115</v>
      </c>
      <c r="P2287" t="s">
        <v>154</v>
      </c>
      <c r="Q2287">
        <v>101055887</v>
      </c>
      <c r="R2287" t="s">
        <v>1164</v>
      </c>
      <c r="S2287" s="1">
        <v>44358</v>
      </c>
      <c r="T2287" t="s">
        <v>48</v>
      </c>
      <c r="U2287">
        <v>1</v>
      </c>
      <c r="V2287">
        <v>1</v>
      </c>
      <c r="W2287">
        <v>1</v>
      </c>
      <c r="X2287">
        <v>10000</v>
      </c>
      <c r="Y2287">
        <v>0</v>
      </c>
      <c r="Z2287" t="s">
        <v>49</v>
      </c>
      <c r="AC2287" s="3">
        <v>324601</v>
      </c>
      <c r="AD2287">
        <v>0</v>
      </c>
      <c r="AE2287">
        <v>0</v>
      </c>
      <c r="AF2287" t="s">
        <v>56</v>
      </c>
      <c r="AH2287" t="s">
        <v>64</v>
      </c>
      <c r="AI2287" t="s">
        <v>52</v>
      </c>
      <c r="AK2287" t="s">
        <v>59</v>
      </c>
    </row>
    <row r="2288" spans="1:37" x14ac:dyDescent="0.25">
      <c r="A2288" t="s">
        <v>38</v>
      </c>
      <c r="B2288">
        <v>101055159</v>
      </c>
      <c r="C2288">
        <v>57666</v>
      </c>
      <c r="E2288" s="1">
        <v>44351</v>
      </c>
      <c r="F2288" s="2">
        <v>22</v>
      </c>
      <c r="G2288" s="2">
        <f t="shared" si="35"/>
        <v>6</v>
      </c>
      <c r="H2288" t="s">
        <v>39</v>
      </c>
      <c r="I2288" t="s">
        <v>40</v>
      </c>
      <c r="J2288" t="s">
        <v>41</v>
      </c>
      <c r="K2288" t="s">
        <v>42</v>
      </c>
      <c r="L2288" t="s">
        <v>43</v>
      </c>
      <c r="M2288" t="s">
        <v>44</v>
      </c>
      <c r="N2288" t="s">
        <v>45</v>
      </c>
      <c r="O2288" t="s">
        <v>475</v>
      </c>
      <c r="P2288" t="s">
        <v>476</v>
      </c>
      <c r="Q2288">
        <v>101055888</v>
      </c>
      <c r="R2288">
        <v>57825</v>
      </c>
      <c r="S2288" s="1">
        <v>44358</v>
      </c>
      <c r="T2288" t="s">
        <v>251</v>
      </c>
      <c r="U2288">
        <v>35250</v>
      </c>
      <c r="V2288">
        <v>35150</v>
      </c>
      <c r="W2288">
        <v>1</v>
      </c>
      <c r="X2288">
        <v>0</v>
      </c>
      <c r="Y2288">
        <v>0</v>
      </c>
      <c r="AC2288" s="3">
        <v>1247498</v>
      </c>
      <c r="AD2288">
        <v>1000500</v>
      </c>
      <c r="AE2288">
        <v>-21750</v>
      </c>
      <c r="AH2288" t="s">
        <v>51</v>
      </c>
      <c r="AI2288" t="s">
        <v>52</v>
      </c>
      <c r="AK2288" t="s">
        <v>59</v>
      </c>
    </row>
    <row r="2289" spans="1:37" x14ac:dyDescent="0.25">
      <c r="A2289" t="s">
        <v>38</v>
      </c>
      <c r="B2289">
        <v>101055160</v>
      </c>
      <c r="C2289">
        <v>57667</v>
      </c>
      <c r="E2289" s="1">
        <v>44351</v>
      </c>
      <c r="F2289" s="2">
        <v>22</v>
      </c>
      <c r="G2289" s="2">
        <f t="shared" si="35"/>
        <v>6</v>
      </c>
      <c r="H2289" t="s">
        <v>39</v>
      </c>
      <c r="I2289" t="s">
        <v>40</v>
      </c>
      <c r="J2289" t="s">
        <v>41</v>
      </c>
      <c r="K2289" t="s">
        <v>247</v>
      </c>
      <c r="L2289" t="s">
        <v>248</v>
      </c>
      <c r="M2289" t="s">
        <v>69</v>
      </c>
      <c r="N2289" t="s">
        <v>45</v>
      </c>
      <c r="O2289" t="s">
        <v>475</v>
      </c>
      <c r="P2289" t="s">
        <v>476</v>
      </c>
      <c r="Q2289">
        <v>101055889</v>
      </c>
      <c r="R2289">
        <v>57781</v>
      </c>
      <c r="S2289" s="1">
        <v>44358</v>
      </c>
      <c r="T2289" t="s">
        <v>251</v>
      </c>
      <c r="U2289">
        <v>35430</v>
      </c>
      <c r="V2289">
        <v>35820</v>
      </c>
      <c r="W2289">
        <v>1</v>
      </c>
      <c r="X2289">
        <v>0</v>
      </c>
      <c r="Y2289">
        <v>0</v>
      </c>
      <c r="AC2289" s="3">
        <v>1365118</v>
      </c>
      <c r="AD2289">
        <v>1207500</v>
      </c>
      <c r="AE2289">
        <v>-32550</v>
      </c>
      <c r="AH2289" t="s">
        <v>51</v>
      </c>
      <c r="AI2289" t="s">
        <v>52</v>
      </c>
      <c r="AK2289" t="s">
        <v>59</v>
      </c>
    </row>
    <row r="2290" spans="1:37" x14ac:dyDescent="0.25">
      <c r="A2290" t="s">
        <v>38</v>
      </c>
      <c r="B2290">
        <v>101055161</v>
      </c>
      <c r="C2290">
        <v>57668</v>
      </c>
      <c r="E2290" s="1">
        <v>44351</v>
      </c>
      <c r="F2290" s="2">
        <v>22</v>
      </c>
      <c r="G2290" s="2">
        <f t="shared" si="35"/>
        <v>6</v>
      </c>
      <c r="H2290" t="s">
        <v>204</v>
      </c>
      <c r="I2290" t="s">
        <v>40</v>
      </c>
      <c r="J2290" t="s">
        <v>41</v>
      </c>
      <c r="K2290" t="s">
        <v>68</v>
      </c>
      <c r="L2290" t="s">
        <v>45</v>
      </c>
      <c r="M2290" t="s">
        <v>44</v>
      </c>
      <c r="N2290" t="s">
        <v>45</v>
      </c>
      <c r="O2290" t="s">
        <v>663</v>
      </c>
      <c r="P2290" t="s">
        <v>664</v>
      </c>
      <c r="Q2290">
        <v>101055890</v>
      </c>
      <c r="R2290">
        <v>76575</v>
      </c>
      <c r="S2290" s="1">
        <v>44355</v>
      </c>
      <c r="T2290" t="s">
        <v>170</v>
      </c>
      <c r="U2290">
        <v>35520</v>
      </c>
      <c r="V2290">
        <v>35550</v>
      </c>
      <c r="W2290">
        <v>1</v>
      </c>
      <c r="X2290">
        <v>0</v>
      </c>
      <c r="Y2290">
        <v>0</v>
      </c>
      <c r="AC2290" s="3">
        <v>558019</v>
      </c>
      <c r="AD2290">
        <v>448500</v>
      </c>
      <c r="AE2290">
        <v>-13260</v>
      </c>
      <c r="AH2290" t="s">
        <v>51</v>
      </c>
      <c r="AI2290" t="s">
        <v>52</v>
      </c>
      <c r="AK2290" t="s">
        <v>59</v>
      </c>
    </row>
    <row r="2291" spans="1:37" x14ac:dyDescent="0.25">
      <c r="A2291" t="s">
        <v>38</v>
      </c>
      <c r="B2291">
        <v>101055162</v>
      </c>
      <c r="C2291">
        <v>57669</v>
      </c>
      <c r="E2291" s="1">
        <v>44351</v>
      </c>
      <c r="F2291" s="2">
        <v>22</v>
      </c>
      <c r="G2291" s="2">
        <f t="shared" si="35"/>
        <v>6</v>
      </c>
      <c r="H2291" t="s">
        <v>204</v>
      </c>
      <c r="I2291" t="s">
        <v>40</v>
      </c>
      <c r="J2291" t="s">
        <v>41</v>
      </c>
      <c r="K2291" t="s">
        <v>68</v>
      </c>
      <c r="L2291" t="s">
        <v>45</v>
      </c>
      <c r="M2291" t="s">
        <v>44</v>
      </c>
      <c r="N2291" t="s">
        <v>45</v>
      </c>
      <c r="O2291" t="s">
        <v>663</v>
      </c>
      <c r="P2291" t="s">
        <v>664</v>
      </c>
      <c r="Q2291">
        <v>101055891</v>
      </c>
      <c r="R2291">
        <v>76541</v>
      </c>
      <c r="S2291" s="1">
        <v>44355</v>
      </c>
      <c r="T2291" t="s">
        <v>170</v>
      </c>
      <c r="U2291">
        <v>36260</v>
      </c>
      <c r="V2291">
        <v>36300</v>
      </c>
      <c r="W2291">
        <v>1</v>
      </c>
      <c r="X2291">
        <v>0</v>
      </c>
      <c r="Y2291">
        <v>0</v>
      </c>
      <c r="AC2291" s="3">
        <v>569645</v>
      </c>
      <c r="AD2291">
        <v>448500</v>
      </c>
      <c r="AE2291">
        <v>-22880</v>
      </c>
      <c r="AH2291" t="s">
        <v>51</v>
      </c>
      <c r="AI2291" t="s">
        <v>52</v>
      </c>
      <c r="AK2291" t="s">
        <v>59</v>
      </c>
    </row>
    <row r="2292" spans="1:37" x14ac:dyDescent="0.25">
      <c r="A2292" t="s">
        <v>38</v>
      </c>
      <c r="B2292">
        <v>101055163</v>
      </c>
      <c r="C2292">
        <v>57670</v>
      </c>
      <c r="E2292" s="1">
        <v>44351</v>
      </c>
      <c r="F2292" s="2">
        <v>22</v>
      </c>
      <c r="G2292" s="2">
        <f t="shared" si="35"/>
        <v>6</v>
      </c>
      <c r="H2292" t="s">
        <v>39</v>
      </c>
      <c r="I2292" t="s">
        <v>179</v>
      </c>
      <c r="J2292" t="s">
        <v>41</v>
      </c>
      <c r="K2292" t="s">
        <v>221</v>
      </c>
      <c r="L2292" t="s">
        <v>126</v>
      </c>
      <c r="M2292" t="s">
        <v>179</v>
      </c>
      <c r="N2292" t="s">
        <v>182</v>
      </c>
      <c r="O2292" t="s">
        <v>596</v>
      </c>
      <c r="P2292" t="s">
        <v>597</v>
      </c>
      <c r="Q2292">
        <v>101055892</v>
      </c>
      <c r="R2292">
        <v>3378</v>
      </c>
      <c r="S2292" s="1">
        <v>44355</v>
      </c>
      <c r="T2292" t="s">
        <v>598</v>
      </c>
      <c r="U2292">
        <v>35340</v>
      </c>
      <c r="V2292">
        <v>35300</v>
      </c>
      <c r="W2292">
        <v>1</v>
      </c>
      <c r="X2292">
        <v>0</v>
      </c>
      <c r="Y2292">
        <v>0</v>
      </c>
      <c r="AC2292" s="3">
        <v>1077356</v>
      </c>
      <c r="AD2292">
        <v>1000500</v>
      </c>
      <c r="AE2292">
        <v>-23200</v>
      </c>
      <c r="AH2292" t="s">
        <v>185</v>
      </c>
      <c r="AI2292" t="s">
        <v>52</v>
      </c>
      <c r="AK2292" t="s">
        <v>59</v>
      </c>
    </row>
    <row r="2293" spans="1:37" x14ac:dyDescent="0.25">
      <c r="A2293" t="s">
        <v>38</v>
      </c>
      <c r="B2293">
        <v>101055164</v>
      </c>
      <c r="C2293">
        <v>57671</v>
      </c>
      <c r="E2293" s="1">
        <v>44351</v>
      </c>
      <c r="F2293" s="2">
        <v>22</v>
      </c>
      <c r="G2293" s="2">
        <f t="shared" si="35"/>
        <v>6</v>
      </c>
      <c r="H2293" t="s">
        <v>39</v>
      </c>
      <c r="I2293" t="s">
        <v>179</v>
      </c>
      <c r="J2293" t="s">
        <v>41</v>
      </c>
      <c r="K2293" t="s">
        <v>221</v>
      </c>
      <c r="L2293" t="s">
        <v>126</v>
      </c>
      <c r="M2293" t="s">
        <v>179</v>
      </c>
      <c r="N2293" t="s">
        <v>182</v>
      </c>
      <c r="O2293" t="s">
        <v>1056</v>
      </c>
      <c r="P2293" t="s">
        <v>1057</v>
      </c>
      <c r="Q2293">
        <v>101055893</v>
      </c>
      <c r="R2293">
        <v>3384</v>
      </c>
      <c r="S2293" s="1">
        <v>44355</v>
      </c>
      <c r="T2293" t="s">
        <v>598</v>
      </c>
      <c r="U2293">
        <v>34940</v>
      </c>
      <c r="V2293">
        <v>34920</v>
      </c>
      <c r="W2293">
        <v>1</v>
      </c>
      <c r="X2293">
        <v>0</v>
      </c>
      <c r="Y2293">
        <v>0</v>
      </c>
      <c r="AC2293" s="3">
        <v>1065758</v>
      </c>
      <c r="AD2293">
        <v>1000500</v>
      </c>
      <c r="AE2293">
        <v>-12180</v>
      </c>
      <c r="AH2293" t="s">
        <v>185</v>
      </c>
      <c r="AI2293" t="s">
        <v>52</v>
      </c>
      <c r="AK2293" t="s">
        <v>59</v>
      </c>
    </row>
    <row r="2294" spans="1:37" x14ac:dyDescent="0.25">
      <c r="A2294" t="s">
        <v>38</v>
      </c>
      <c r="B2294">
        <v>101055165</v>
      </c>
      <c r="C2294">
        <v>57672</v>
      </c>
      <c r="D2294">
        <v>57836</v>
      </c>
      <c r="E2294" s="1">
        <v>44351</v>
      </c>
      <c r="F2294" s="2">
        <v>22</v>
      </c>
      <c r="G2294" s="2">
        <f t="shared" si="35"/>
        <v>6</v>
      </c>
      <c r="H2294" t="s">
        <v>88</v>
      </c>
      <c r="I2294" t="s">
        <v>83</v>
      </c>
      <c r="J2294" t="s">
        <v>41</v>
      </c>
      <c r="K2294" t="s">
        <v>83</v>
      </c>
      <c r="L2294" t="s">
        <v>45</v>
      </c>
      <c r="M2294" t="s">
        <v>83</v>
      </c>
      <c r="N2294" t="s">
        <v>84</v>
      </c>
      <c r="O2294" t="s">
        <v>332</v>
      </c>
      <c r="P2294" t="s">
        <v>688</v>
      </c>
      <c r="Q2294">
        <v>101055894</v>
      </c>
      <c r="R2294">
        <v>97955</v>
      </c>
      <c r="S2294" s="1">
        <v>44362</v>
      </c>
      <c r="T2294" t="s">
        <v>48</v>
      </c>
      <c r="U2294">
        <v>33840</v>
      </c>
      <c r="V2294">
        <v>33900</v>
      </c>
      <c r="W2294">
        <v>1</v>
      </c>
      <c r="X2294">
        <v>882851</v>
      </c>
      <c r="Y2294">
        <v>0</v>
      </c>
      <c r="Z2294" t="s">
        <v>49</v>
      </c>
      <c r="AC2294" s="3">
        <v>6429600</v>
      </c>
      <c r="AD2294">
        <v>0</v>
      </c>
      <c r="AE2294">
        <v>0</v>
      </c>
      <c r="AF2294" t="s">
        <v>56</v>
      </c>
      <c r="AH2294" t="s">
        <v>87</v>
      </c>
      <c r="AI2294" t="s">
        <v>52</v>
      </c>
      <c r="AK2294" t="s">
        <v>59</v>
      </c>
    </row>
    <row r="2295" spans="1:37" x14ac:dyDescent="0.25">
      <c r="A2295" t="s">
        <v>38</v>
      </c>
      <c r="B2295">
        <v>101055166</v>
      </c>
      <c r="C2295">
        <v>57673</v>
      </c>
      <c r="D2295">
        <v>57586</v>
      </c>
      <c r="E2295" s="1">
        <v>44351</v>
      </c>
      <c r="F2295" s="2">
        <v>22</v>
      </c>
      <c r="G2295" s="2">
        <f t="shared" si="35"/>
        <v>6</v>
      </c>
      <c r="H2295" t="s">
        <v>39</v>
      </c>
      <c r="I2295" t="s">
        <v>40</v>
      </c>
      <c r="J2295" t="s">
        <v>41</v>
      </c>
      <c r="K2295" t="s">
        <v>125</v>
      </c>
      <c r="L2295" t="s">
        <v>126</v>
      </c>
      <c r="M2295" t="s">
        <v>68</v>
      </c>
      <c r="N2295" t="s">
        <v>45</v>
      </c>
      <c r="O2295" t="s">
        <v>224</v>
      </c>
      <c r="P2295" t="s">
        <v>225</v>
      </c>
      <c r="Q2295">
        <v>101055895</v>
      </c>
      <c r="R2295">
        <v>98396</v>
      </c>
      <c r="S2295" s="1">
        <v>44357</v>
      </c>
      <c r="T2295" t="s">
        <v>48</v>
      </c>
      <c r="U2295">
        <v>34710</v>
      </c>
      <c r="V2295">
        <v>34760</v>
      </c>
      <c r="W2295">
        <v>1</v>
      </c>
      <c r="X2295">
        <v>294975</v>
      </c>
      <c r="Y2295">
        <v>26000</v>
      </c>
      <c r="Z2295" t="s">
        <v>49</v>
      </c>
      <c r="AC2295" s="3">
        <v>3297450</v>
      </c>
      <c r="AD2295">
        <v>0</v>
      </c>
      <c r="AE2295">
        <v>0</v>
      </c>
      <c r="AF2295" t="s">
        <v>50</v>
      </c>
      <c r="AH2295" t="s">
        <v>51</v>
      </c>
      <c r="AI2295" t="s">
        <v>52</v>
      </c>
      <c r="AK2295" t="s">
        <v>59</v>
      </c>
    </row>
    <row r="2296" spans="1:37" x14ac:dyDescent="0.25">
      <c r="A2296" t="s">
        <v>38</v>
      </c>
      <c r="B2296">
        <v>101055167</v>
      </c>
      <c r="C2296">
        <v>57674</v>
      </c>
      <c r="D2296">
        <v>57584</v>
      </c>
      <c r="E2296" s="1">
        <v>44351</v>
      </c>
      <c r="F2296" s="2">
        <v>22</v>
      </c>
      <c r="G2296" s="2">
        <f t="shared" si="35"/>
        <v>6</v>
      </c>
      <c r="H2296" t="s">
        <v>39</v>
      </c>
      <c r="I2296" t="s">
        <v>40</v>
      </c>
      <c r="J2296" t="s">
        <v>41</v>
      </c>
      <c r="K2296" t="s">
        <v>125</v>
      </c>
      <c r="L2296" t="s">
        <v>126</v>
      </c>
      <c r="M2296" t="s">
        <v>79</v>
      </c>
      <c r="N2296" t="s">
        <v>45</v>
      </c>
      <c r="O2296" t="s">
        <v>80</v>
      </c>
      <c r="P2296" t="s">
        <v>81</v>
      </c>
      <c r="Q2296">
        <v>101055896</v>
      </c>
      <c r="R2296">
        <v>98375</v>
      </c>
      <c r="S2296" s="1">
        <v>44357</v>
      </c>
      <c r="T2296" t="s">
        <v>48</v>
      </c>
      <c r="U2296">
        <v>34770</v>
      </c>
      <c r="V2296">
        <v>34820</v>
      </c>
      <c r="W2296">
        <v>1</v>
      </c>
      <c r="X2296">
        <v>294975</v>
      </c>
      <c r="Y2296">
        <v>26000</v>
      </c>
      <c r="Z2296" t="s">
        <v>49</v>
      </c>
      <c r="AC2296" s="3">
        <v>3303150</v>
      </c>
      <c r="AD2296">
        <v>0</v>
      </c>
      <c r="AE2296">
        <v>0</v>
      </c>
      <c r="AF2296" t="s">
        <v>50</v>
      </c>
      <c r="AH2296" t="s">
        <v>51</v>
      </c>
      <c r="AI2296" t="s">
        <v>52</v>
      </c>
      <c r="AK2296" t="s">
        <v>59</v>
      </c>
    </row>
    <row r="2297" spans="1:37" x14ac:dyDescent="0.25">
      <c r="A2297" t="s">
        <v>38</v>
      </c>
      <c r="B2297">
        <v>101055168</v>
      </c>
      <c r="C2297">
        <v>57675</v>
      </c>
      <c r="D2297">
        <v>57560</v>
      </c>
      <c r="E2297" s="1">
        <v>44351</v>
      </c>
      <c r="F2297" s="2">
        <v>22</v>
      </c>
      <c r="G2297" s="2">
        <f t="shared" si="35"/>
        <v>6</v>
      </c>
      <c r="H2297" t="s">
        <v>39</v>
      </c>
      <c r="I2297" t="s">
        <v>40</v>
      </c>
      <c r="J2297" t="s">
        <v>41</v>
      </c>
      <c r="K2297" t="s">
        <v>125</v>
      </c>
      <c r="L2297" t="s">
        <v>126</v>
      </c>
      <c r="M2297" t="s">
        <v>68</v>
      </c>
      <c r="N2297" t="s">
        <v>45</v>
      </c>
      <c r="O2297" t="s">
        <v>375</v>
      </c>
      <c r="P2297" t="s">
        <v>376</v>
      </c>
      <c r="Q2297">
        <v>101055897</v>
      </c>
      <c r="R2297">
        <v>98422</v>
      </c>
      <c r="S2297" s="1">
        <v>44356</v>
      </c>
      <c r="T2297" t="s">
        <v>48</v>
      </c>
      <c r="U2297">
        <v>33920</v>
      </c>
      <c r="V2297">
        <v>34060</v>
      </c>
      <c r="W2297">
        <v>1</v>
      </c>
      <c r="X2297">
        <v>294975</v>
      </c>
      <c r="Y2297">
        <v>0</v>
      </c>
      <c r="Z2297" t="s">
        <v>49</v>
      </c>
      <c r="AC2297" s="3">
        <v>3222400</v>
      </c>
      <c r="AD2297">
        <v>0</v>
      </c>
      <c r="AE2297">
        <v>0</v>
      </c>
      <c r="AF2297" t="s">
        <v>56</v>
      </c>
      <c r="AH2297" t="s">
        <v>212</v>
      </c>
      <c r="AI2297" t="s">
        <v>52</v>
      </c>
      <c r="AK2297" t="s">
        <v>59</v>
      </c>
    </row>
    <row r="2298" spans="1:37" x14ac:dyDescent="0.25">
      <c r="A2298" t="s">
        <v>38</v>
      </c>
      <c r="B2298">
        <v>101055169</v>
      </c>
      <c r="C2298">
        <v>57676</v>
      </c>
      <c r="D2298">
        <v>57832</v>
      </c>
      <c r="E2298" s="1">
        <v>44351</v>
      </c>
      <c r="F2298" s="2">
        <v>22</v>
      </c>
      <c r="G2298" s="2">
        <f t="shared" si="35"/>
        <v>6</v>
      </c>
      <c r="H2298" t="s">
        <v>256</v>
      </c>
      <c r="I2298" t="s">
        <v>79</v>
      </c>
      <c r="J2298" t="s">
        <v>41</v>
      </c>
      <c r="K2298" t="s">
        <v>79</v>
      </c>
      <c r="L2298" t="s">
        <v>45</v>
      </c>
      <c r="M2298" t="s">
        <v>383</v>
      </c>
      <c r="N2298" t="s">
        <v>285</v>
      </c>
      <c r="O2298" t="s">
        <v>280</v>
      </c>
      <c r="P2298" t="s">
        <v>287</v>
      </c>
      <c r="Q2298">
        <v>101055898</v>
      </c>
      <c r="R2298" t="s">
        <v>1165</v>
      </c>
      <c r="S2298" s="1">
        <v>44362</v>
      </c>
      <c r="T2298" t="s">
        <v>48</v>
      </c>
      <c r="U2298">
        <v>10100</v>
      </c>
      <c r="V2298">
        <v>10112</v>
      </c>
      <c r="W2298">
        <v>1</v>
      </c>
      <c r="X2298">
        <v>221080</v>
      </c>
      <c r="Y2298">
        <v>0</v>
      </c>
      <c r="Z2298" t="s">
        <v>49</v>
      </c>
      <c r="AC2298" s="3">
        <v>1442179</v>
      </c>
      <c r="AD2298">
        <v>0</v>
      </c>
      <c r="AE2298">
        <v>0</v>
      </c>
      <c r="AF2298" t="s">
        <v>56</v>
      </c>
      <c r="AH2298" t="s">
        <v>212</v>
      </c>
      <c r="AI2298" t="s">
        <v>52</v>
      </c>
      <c r="AK2298" t="s">
        <v>59</v>
      </c>
    </row>
    <row r="2299" spans="1:37" x14ac:dyDescent="0.25">
      <c r="A2299" t="s">
        <v>38</v>
      </c>
      <c r="B2299">
        <v>101055170</v>
      </c>
      <c r="C2299">
        <v>57677</v>
      </c>
      <c r="D2299">
        <v>57592</v>
      </c>
      <c r="E2299" s="1">
        <v>44351</v>
      </c>
      <c r="F2299" s="2">
        <v>22</v>
      </c>
      <c r="G2299" s="2">
        <f t="shared" si="35"/>
        <v>6</v>
      </c>
      <c r="H2299" t="s">
        <v>88</v>
      </c>
      <c r="I2299" t="s">
        <v>89</v>
      </c>
      <c r="J2299" t="s">
        <v>41</v>
      </c>
      <c r="K2299" t="s">
        <v>90</v>
      </c>
      <c r="L2299" t="s">
        <v>45</v>
      </c>
      <c r="M2299" t="s">
        <v>90</v>
      </c>
      <c r="N2299" t="s">
        <v>91</v>
      </c>
      <c r="O2299" t="s">
        <v>334</v>
      </c>
      <c r="P2299" t="s">
        <v>335</v>
      </c>
      <c r="Q2299">
        <v>101055899</v>
      </c>
      <c r="R2299">
        <v>149786</v>
      </c>
      <c r="S2299" s="1">
        <v>44363</v>
      </c>
      <c r="T2299" t="s">
        <v>48</v>
      </c>
      <c r="U2299">
        <v>34510</v>
      </c>
      <c r="V2299">
        <v>34700</v>
      </c>
      <c r="W2299">
        <v>1</v>
      </c>
      <c r="X2299">
        <v>933634</v>
      </c>
      <c r="Y2299">
        <v>0</v>
      </c>
      <c r="Z2299" t="s">
        <v>49</v>
      </c>
      <c r="AC2299" s="3">
        <v>5521600</v>
      </c>
      <c r="AD2299">
        <v>0</v>
      </c>
      <c r="AE2299">
        <v>0</v>
      </c>
      <c r="AF2299" t="s">
        <v>56</v>
      </c>
      <c r="AH2299" t="s">
        <v>87</v>
      </c>
      <c r="AI2299" t="s">
        <v>52</v>
      </c>
      <c r="AK2299" t="s">
        <v>59</v>
      </c>
    </row>
    <row r="2300" spans="1:37" x14ac:dyDescent="0.25">
      <c r="A2300" t="s">
        <v>38</v>
      </c>
      <c r="B2300">
        <v>101055171</v>
      </c>
      <c r="C2300">
        <v>57678</v>
      </c>
      <c r="D2300">
        <v>57520</v>
      </c>
      <c r="E2300" s="1">
        <v>44351</v>
      </c>
      <c r="F2300" s="2">
        <v>22</v>
      </c>
      <c r="G2300" s="2">
        <f t="shared" si="35"/>
        <v>6</v>
      </c>
      <c r="H2300" t="s">
        <v>39</v>
      </c>
      <c r="I2300" t="s">
        <v>179</v>
      </c>
      <c r="J2300" t="s">
        <v>41</v>
      </c>
      <c r="K2300" t="s">
        <v>180</v>
      </c>
      <c r="L2300" t="s">
        <v>181</v>
      </c>
      <c r="M2300" t="s">
        <v>179</v>
      </c>
      <c r="N2300" t="s">
        <v>182</v>
      </c>
      <c r="O2300" t="s">
        <v>198</v>
      </c>
      <c r="P2300" t="s">
        <v>199</v>
      </c>
      <c r="Q2300">
        <v>101055900</v>
      </c>
      <c r="R2300">
        <v>3393</v>
      </c>
      <c r="S2300" s="1">
        <v>44355</v>
      </c>
      <c r="T2300" t="s">
        <v>48</v>
      </c>
      <c r="U2300">
        <v>34410</v>
      </c>
      <c r="V2300">
        <v>34400</v>
      </c>
      <c r="W2300">
        <v>1</v>
      </c>
      <c r="X2300">
        <v>305000</v>
      </c>
      <c r="Y2300">
        <v>0</v>
      </c>
      <c r="Z2300" t="s">
        <v>49</v>
      </c>
      <c r="AC2300" s="3">
        <v>1188176</v>
      </c>
      <c r="AD2300">
        <v>0</v>
      </c>
      <c r="AE2300">
        <v>0</v>
      </c>
      <c r="AF2300" t="s">
        <v>56</v>
      </c>
      <c r="AH2300" t="s">
        <v>185</v>
      </c>
      <c r="AI2300" t="s">
        <v>52</v>
      </c>
      <c r="AK2300" t="s">
        <v>59</v>
      </c>
    </row>
    <row r="2301" spans="1:37" x14ac:dyDescent="0.25">
      <c r="A2301" t="s">
        <v>38</v>
      </c>
      <c r="B2301">
        <v>101055172</v>
      </c>
      <c r="C2301">
        <v>57679</v>
      </c>
      <c r="D2301">
        <v>57845</v>
      </c>
      <c r="E2301" s="1">
        <v>44351</v>
      </c>
      <c r="F2301" s="2">
        <v>22</v>
      </c>
      <c r="G2301" s="2">
        <f t="shared" si="35"/>
        <v>6</v>
      </c>
      <c r="H2301" t="s">
        <v>88</v>
      </c>
      <c r="I2301" t="s">
        <v>83</v>
      </c>
      <c r="J2301" t="s">
        <v>41</v>
      </c>
      <c r="K2301" t="s">
        <v>83</v>
      </c>
      <c r="L2301" t="s">
        <v>45</v>
      </c>
      <c r="M2301" t="s">
        <v>83</v>
      </c>
      <c r="N2301" t="s">
        <v>84</v>
      </c>
      <c r="O2301" t="s">
        <v>304</v>
      </c>
      <c r="P2301" t="s">
        <v>305</v>
      </c>
      <c r="Q2301">
        <v>101055901</v>
      </c>
      <c r="R2301">
        <v>97997</v>
      </c>
      <c r="S2301" s="1">
        <v>44362</v>
      </c>
      <c r="T2301" t="s">
        <v>48</v>
      </c>
      <c r="U2301">
        <v>33140</v>
      </c>
      <c r="V2301">
        <v>33140</v>
      </c>
      <c r="W2301">
        <v>1</v>
      </c>
      <c r="X2301">
        <v>882851</v>
      </c>
      <c r="Y2301">
        <v>0</v>
      </c>
      <c r="Z2301" t="s">
        <v>49</v>
      </c>
      <c r="AC2301" s="3">
        <v>6296600</v>
      </c>
      <c r="AD2301">
        <v>0</v>
      </c>
      <c r="AE2301">
        <v>0</v>
      </c>
      <c r="AF2301" t="s">
        <v>56</v>
      </c>
      <c r="AH2301" t="s">
        <v>87</v>
      </c>
      <c r="AI2301" t="s">
        <v>52</v>
      </c>
      <c r="AK2301" t="s">
        <v>59</v>
      </c>
    </row>
    <row r="2302" spans="1:37" x14ac:dyDescent="0.25">
      <c r="A2302" t="s">
        <v>38</v>
      </c>
      <c r="B2302">
        <v>101055173</v>
      </c>
      <c r="C2302">
        <v>57680</v>
      </c>
      <c r="D2302">
        <v>57837</v>
      </c>
      <c r="E2302" s="1">
        <v>44351</v>
      </c>
      <c r="F2302" s="2">
        <v>22</v>
      </c>
      <c r="G2302" s="2">
        <f t="shared" si="35"/>
        <v>6</v>
      </c>
      <c r="H2302" t="s">
        <v>88</v>
      </c>
      <c r="I2302" t="s">
        <v>83</v>
      </c>
      <c r="J2302" t="s">
        <v>41</v>
      </c>
      <c r="K2302" t="s">
        <v>83</v>
      </c>
      <c r="L2302" t="s">
        <v>45</v>
      </c>
      <c r="M2302" t="s">
        <v>83</v>
      </c>
      <c r="N2302" t="s">
        <v>84</v>
      </c>
      <c r="O2302" t="s">
        <v>139</v>
      </c>
      <c r="P2302" t="s">
        <v>140</v>
      </c>
      <c r="Q2302">
        <v>101055902</v>
      </c>
      <c r="R2302">
        <v>97958</v>
      </c>
      <c r="S2302" s="1">
        <v>44362</v>
      </c>
      <c r="T2302" t="s">
        <v>48</v>
      </c>
      <c r="U2302">
        <v>33960</v>
      </c>
      <c r="V2302">
        <v>34000</v>
      </c>
      <c r="W2302">
        <v>1</v>
      </c>
      <c r="X2302">
        <v>882851</v>
      </c>
      <c r="Y2302">
        <v>0</v>
      </c>
      <c r="Z2302" t="s">
        <v>49</v>
      </c>
      <c r="AC2302" s="3">
        <v>6452400</v>
      </c>
      <c r="AD2302">
        <v>0</v>
      </c>
      <c r="AE2302">
        <v>0</v>
      </c>
      <c r="AF2302" t="s">
        <v>56</v>
      </c>
      <c r="AH2302" t="s">
        <v>87</v>
      </c>
      <c r="AI2302" t="s">
        <v>52</v>
      </c>
      <c r="AK2302" t="s">
        <v>59</v>
      </c>
    </row>
    <row r="2303" spans="1:37" x14ac:dyDescent="0.25">
      <c r="A2303" t="s">
        <v>38</v>
      </c>
      <c r="B2303">
        <v>101055174</v>
      </c>
      <c r="C2303">
        <v>57681</v>
      </c>
      <c r="D2303">
        <v>57519</v>
      </c>
      <c r="E2303" s="1">
        <v>44351</v>
      </c>
      <c r="F2303" s="2">
        <v>22</v>
      </c>
      <c r="G2303" s="2">
        <f t="shared" si="35"/>
        <v>6</v>
      </c>
      <c r="H2303" t="s">
        <v>39</v>
      </c>
      <c r="I2303" t="s">
        <v>179</v>
      </c>
      <c r="J2303" t="s">
        <v>41</v>
      </c>
      <c r="K2303" t="s">
        <v>180</v>
      </c>
      <c r="L2303" t="s">
        <v>181</v>
      </c>
      <c r="M2303" t="s">
        <v>179</v>
      </c>
      <c r="N2303" t="s">
        <v>182</v>
      </c>
      <c r="O2303" t="s">
        <v>196</v>
      </c>
      <c r="P2303" t="s">
        <v>197</v>
      </c>
      <c r="Q2303">
        <v>101055903</v>
      </c>
      <c r="R2303">
        <v>3392</v>
      </c>
      <c r="S2303" s="1">
        <v>44355</v>
      </c>
      <c r="T2303" t="s">
        <v>48</v>
      </c>
      <c r="U2303">
        <v>34430</v>
      </c>
      <c r="V2303">
        <v>34440</v>
      </c>
      <c r="W2303">
        <v>1</v>
      </c>
      <c r="X2303">
        <v>305000</v>
      </c>
      <c r="Y2303">
        <v>0</v>
      </c>
      <c r="Z2303" t="s">
        <v>49</v>
      </c>
      <c r="AC2303" s="3">
        <v>1189558</v>
      </c>
      <c r="AD2303">
        <v>0</v>
      </c>
      <c r="AE2303">
        <v>0</v>
      </c>
      <c r="AF2303" t="s">
        <v>56</v>
      </c>
      <c r="AH2303" t="s">
        <v>185</v>
      </c>
      <c r="AI2303" t="s">
        <v>52</v>
      </c>
      <c r="AK2303" t="s">
        <v>59</v>
      </c>
    </row>
    <row r="2304" spans="1:37" x14ac:dyDescent="0.25">
      <c r="A2304" t="s">
        <v>38</v>
      </c>
      <c r="B2304">
        <v>101055175</v>
      </c>
      <c r="C2304">
        <v>57682</v>
      </c>
      <c r="D2304">
        <v>57632</v>
      </c>
      <c r="E2304" s="1">
        <v>44351</v>
      </c>
      <c r="F2304" s="2">
        <v>22</v>
      </c>
      <c r="G2304" s="2">
        <f t="shared" si="35"/>
        <v>6</v>
      </c>
      <c r="H2304" t="s">
        <v>39</v>
      </c>
      <c r="I2304" t="s">
        <v>179</v>
      </c>
      <c r="J2304" t="s">
        <v>41</v>
      </c>
      <c r="K2304" t="s">
        <v>232</v>
      </c>
      <c r="L2304" t="s">
        <v>126</v>
      </c>
      <c r="M2304" t="s">
        <v>179</v>
      </c>
      <c r="N2304" t="s">
        <v>182</v>
      </c>
      <c r="O2304" t="s">
        <v>194</v>
      </c>
      <c r="P2304" t="s">
        <v>195</v>
      </c>
      <c r="Q2304">
        <v>101055904</v>
      </c>
      <c r="R2304">
        <v>3431</v>
      </c>
      <c r="S2304" s="1">
        <v>44358</v>
      </c>
      <c r="T2304" t="s">
        <v>48</v>
      </c>
      <c r="U2304">
        <v>34850</v>
      </c>
      <c r="V2304">
        <v>34860</v>
      </c>
      <c r="W2304">
        <v>1</v>
      </c>
      <c r="X2304">
        <v>168768</v>
      </c>
      <c r="Y2304">
        <v>20000</v>
      </c>
      <c r="Z2304" t="s">
        <v>49</v>
      </c>
      <c r="AC2304" s="3">
        <v>1063927</v>
      </c>
      <c r="AD2304">
        <v>0</v>
      </c>
      <c r="AE2304">
        <v>0</v>
      </c>
      <c r="AF2304" t="s">
        <v>50</v>
      </c>
      <c r="AH2304" t="s">
        <v>185</v>
      </c>
      <c r="AI2304" t="s">
        <v>52</v>
      </c>
      <c r="AK2304" t="s">
        <v>59</v>
      </c>
    </row>
    <row r="2305" spans="1:37" x14ac:dyDescent="0.25">
      <c r="A2305" t="s">
        <v>38</v>
      </c>
      <c r="B2305">
        <v>101055176</v>
      </c>
      <c r="C2305">
        <v>57683</v>
      </c>
      <c r="D2305">
        <v>57522</v>
      </c>
      <c r="E2305" s="1">
        <v>44351</v>
      </c>
      <c r="F2305" s="2">
        <v>22</v>
      </c>
      <c r="G2305" s="2">
        <f t="shared" si="35"/>
        <v>6</v>
      </c>
      <c r="H2305" t="s">
        <v>39</v>
      </c>
      <c r="I2305" t="s">
        <v>179</v>
      </c>
      <c r="J2305" t="s">
        <v>41</v>
      </c>
      <c r="K2305" t="s">
        <v>232</v>
      </c>
      <c r="L2305" t="s">
        <v>126</v>
      </c>
      <c r="M2305" t="s">
        <v>179</v>
      </c>
      <c r="N2305" t="s">
        <v>182</v>
      </c>
      <c r="O2305" t="s">
        <v>74</v>
      </c>
      <c r="P2305" t="s">
        <v>75</v>
      </c>
      <c r="Q2305">
        <v>101055905</v>
      </c>
      <c r="R2305">
        <v>3395</v>
      </c>
      <c r="S2305" s="1">
        <v>44355</v>
      </c>
      <c r="T2305" t="s">
        <v>48</v>
      </c>
      <c r="U2305">
        <v>34140</v>
      </c>
      <c r="V2305">
        <v>34130</v>
      </c>
      <c r="W2305">
        <v>1</v>
      </c>
      <c r="X2305">
        <v>168768</v>
      </c>
      <c r="Y2305">
        <v>0</v>
      </c>
      <c r="Z2305" t="s">
        <v>49</v>
      </c>
      <c r="AC2305" s="3">
        <v>1041648</v>
      </c>
      <c r="AD2305">
        <v>0</v>
      </c>
      <c r="AE2305">
        <v>0</v>
      </c>
      <c r="AF2305" t="s">
        <v>56</v>
      </c>
      <c r="AH2305" t="s">
        <v>185</v>
      </c>
      <c r="AI2305" t="s">
        <v>52</v>
      </c>
      <c r="AK2305" t="s">
        <v>59</v>
      </c>
    </row>
    <row r="2306" spans="1:37" x14ac:dyDescent="0.25">
      <c r="A2306" t="s">
        <v>38</v>
      </c>
      <c r="B2306">
        <v>101055177</v>
      </c>
      <c r="C2306">
        <v>57684</v>
      </c>
      <c r="D2306">
        <v>57521</v>
      </c>
      <c r="E2306" s="1">
        <v>44351</v>
      </c>
      <c r="F2306" s="2">
        <v>22</v>
      </c>
      <c r="G2306" s="2">
        <f t="shared" si="35"/>
        <v>6</v>
      </c>
      <c r="H2306" t="s">
        <v>39</v>
      </c>
      <c r="I2306" t="s">
        <v>179</v>
      </c>
      <c r="J2306" t="s">
        <v>41</v>
      </c>
      <c r="K2306" t="s">
        <v>221</v>
      </c>
      <c r="L2306" t="s">
        <v>126</v>
      </c>
      <c r="M2306" t="s">
        <v>179</v>
      </c>
      <c r="N2306" t="s">
        <v>182</v>
      </c>
      <c r="O2306" t="s">
        <v>189</v>
      </c>
      <c r="P2306" t="s">
        <v>190</v>
      </c>
      <c r="Q2306">
        <v>101055906</v>
      </c>
      <c r="R2306">
        <v>3398</v>
      </c>
      <c r="S2306" s="1">
        <v>44355</v>
      </c>
      <c r="T2306" t="s">
        <v>48</v>
      </c>
      <c r="U2306">
        <v>34130</v>
      </c>
      <c r="V2306">
        <v>34120</v>
      </c>
      <c r="W2306">
        <v>1</v>
      </c>
      <c r="X2306">
        <v>168768</v>
      </c>
      <c r="Y2306">
        <v>0</v>
      </c>
      <c r="Z2306" t="s">
        <v>49</v>
      </c>
      <c r="AC2306" s="3">
        <v>1041342</v>
      </c>
      <c r="AD2306">
        <v>0</v>
      </c>
      <c r="AE2306">
        <v>0</v>
      </c>
      <c r="AF2306" t="s">
        <v>56</v>
      </c>
      <c r="AH2306" t="s">
        <v>185</v>
      </c>
      <c r="AI2306" t="s">
        <v>52</v>
      </c>
      <c r="AK2306" t="s">
        <v>59</v>
      </c>
    </row>
    <row r="2307" spans="1:37" x14ac:dyDescent="0.25">
      <c r="A2307" t="s">
        <v>38</v>
      </c>
      <c r="B2307">
        <v>101055178</v>
      </c>
      <c r="C2307">
        <v>57685</v>
      </c>
      <c r="D2307">
        <v>57541</v>
      </c>
      <c r="E2307" s="1">
        <v>44351</v>
      </c>
      <c r="F2307" s="2">
        <v>22</v>
      </c>
      <c r="G2307" s="2">
        <f t="shared" ref="G2307:G2370" si="36">+MONTH(E2307)</f>
        <v>6</v>
      </c>
      <c r="H2307" t="s">
        <v>256</v>
      </c>
      <c r="I2307" t="s">
        <v>79</v>
      </c>
      <c r="J2307" t="s">
        <v>41</v>
      </c>
      <c r="K2307" t="s">
        <v>79</v>
      </c>
      <c r="L2307" t="s">
        <v>45</v>
      </c>
      <c r="M2307" t="s">
        <v>319</v>
      </c>
      <c r="N2307" t="s">
        <v>268</v>
      </c>
      <c r="O2307" t="s">
        <v>269</v>
      </c>
      <c r="P2307" t="s">
        <v>270</v>
      </c>
      <c r="Q2307">
        <v>101055907</v>
      </c>
      <c r="R2307" t="s">
        <v>1166</v>
      </c>
      <c r="S2307" s="1">
        <v>44356</v>
      </c>
      <c r="T2307" t="s">
        <v>48</v>
      </c>
      <c r="U2307">
        <v>10088</v>
      </c>
      <c r="V2307">
        <v>10100</v>
      </c>
      <c r="W2307">
        <v>1</v>
      </c>
      <c r="X2307">
        <v>429712</v>
      </c>
      <c r="Y2307">
        <v>246000</v>
      </c>
      <c r="Z2307" t="s">
        <v>49</v>
      </c>
      <c r="AC2307" s="3">
        <v>2017600</v>
      </c>
      <c r="AD2307">
        <v>0</v>
      </c>
      <c r="AE2307">
        <v>0</v>
      </c>
      <c r="AF2307" t="s">
        <v>50</v>
      </c>
      <c r="AH2307" t="s">
        <v>212</v>
      </c>
      <c r="AI2307" t="s">
        <v>52</v>
      </c>
      <c r="AK2307" t="s">
        <v>59</v>
      </c>
    </row>
    <row r="2308" spans="1:37" x14ac:dyDescent="0.25">
      <c r="A2308" t="s">
        <v>38</v>
      </c>
      <c r="B2308">
        <v>101055179</v>
      </c>
      <c r="C2308">
        <v>57686</v>
      </c>
      <c r="D2308">
        <v>57641</v>
      </c>
      <c r="E2308" s="1">
        <v>44351</v>
      </c>
      <c r="F2308" s="2">
        <v>22</v>
      </c>
      <c r="G2308" s="2">
        <f t="shared" si="36"/>
        <v>6</v>
      </c>
      <c r="H2308" t="s">
        <v>39</v>
      </c>
      <c r="I2308" t="s">
        <v>179</v>
      </c>
      <c r="J2308" t="s">
        <v>41</v>
      </c>
      <c r="K2308" t="s">
        <v>221</v>
      </c>
      <c r="L2308" t="s">
        <v>126</v>
      </c>
      <c r="M2308" t="s">
        <v>179</v>
      </c>
      <c r="N2308" t="s">
        <v>182</v>
      </c>
      <c r="O2308" t="s">
        <v>347</v>
      </c>
      <c r="P2308" t="s">
        <v>350</v>
      </c>
      <c r="Q2308">
        <v>101055908</v>
      </c>
      <c r="R2308">
        <v>0</v>
      </c>
      <c r="S2308" s="1">
        <v>44358</v>
      </c>
      <c r="T2308" t="s">
        <v>48</v>
      </c>
      <c r="U2308">
        <v>34990</v>
      </c>
      <c r="V2308">
        <v>34980</v>
      </c>
      <c r="W2308">
        <v>1</v>
      </c>
      <c r="X2308">
        <v>168768</v>
      </c>
      <c r="Y2308">
        <v>20000</v>
      </c>
      <c r="Z2308" t="s">
        <v>49</v>
      </c>
      <c r="AC2308" s="3">
        <v>1067590</v>
      </c>
      <c r="AD2308">
        <v>0</v>
      </c>
      <c r="AE2308">
        <v>0</v>
      </c>
      <c r="AF2308" t="s">
        <v>50</v>
      </c>
      <c r="AH2308" t="s">
        <v>185</v>
      </c>
      <c r="AI2308" t="s">
        <v>52</v>
      </c>
      <c r="AK2308" t="s">
        <v>59</v>
      </c>
    </row>
    <row r="2309" spans="1:37" x14ac:dyDescent="0.25">
      <c r="A2309" t="s">
        <v>38</v>
      </c>
      <c r="B2309">
        <v>101055180</v>
      </c>
      <c r="C2309">
        <v>57687</v>
      </c>
      <c r="D2309">
        <v>57538</v>
      </c>
      <c r="E2309" s="1">
        <v>44351</v>
      </c>
      <c r="F2309" s="2">
        <v>22</v>
      </c>
      <c r="G2309" s="2">
        <f t="shared" si="36"/>
        <v>6</v>
      </c>
      <c r="H2309" t="s">
        <v>256</v>
      </c>
      <c r="I2309" t="s">
        <v>79</v>
      </c>
      <c r="J2309" t="s">
        <v>41</v>
      </c>
      <c r="K2309" t="s">
        <v>79</v>
      </c>
      <c r="L2309" t="s">
        <v>45</v>
      </c>
      <c r="M2309" t="s">
        <v>257</v>
      </c>
      <c r="N2309" t="s">
        <v>268</v>
      </c>
      <c r="O2309" t="s">
        <v>328</v>
      </c>
      <c r="P2309" t="s">
        <v>329</v>
      </c>
      <c r="Q2309">
        <v>101055909</v>
      </c>
      <c r="R2309" t="s">
        <v>1167</v>
      </c>
      <c r="S2309" s="1">
        <v>44356</v>
      </c>
      <c r="T2309" t="s">
        <v>48</v>
      </c>
      <c r="U2309">
        <v>10086</v>
      </c>
      <c r="V2309">
        <v>10094</v>
      </c>
      <c r="W2309">
        <v>1</v>
      </c>
      <c r="X2309">
        <v>429712</v>
      </c>
      <c r="Y2309">
        <v>0</v>
      </c>
      <c r="Z2309" t="s">
        <v>49</v>
      </c>
      <c r="AC2309" s="3">
        <v>2018800</v>
      </c>
      <c r="AD2309">
        <v>0</v>
      </c>
      <c r="AE2309">
        <v>0</v>
      </c>
      <c r="AF2309" t="s">
        <v>56</v>
      </c>
      <c r="AH2309" t="s">
        <v>212</v>
      </c>
      <c r="AI2309" t="s">
        <v>52</v>
      </c>
      <c r="AK2309" t="s">
        <v>59</v>
      </c>
    </row>
    <row r="2310" spans="1:37" x14ac:dyDescent="0.25">
      <c r="A2310" t="s">
        <v>38</v>
      </c>
      <c r="B2310">
        <v>101055181</v>
      </c>
      <c r="C2310">
        <v>57688</v>
      </c>
      <c r="E2310" s="1">
        <v>44351</v>
      </c>
      <c r="F2310" s="2">
        <v>22</v>
      </c>
      <c r="G2310" s="2">
        <f t="shared" si="36"/>
        <v>6</v>
      </c>
      <c r="H2310" t="s">
        <v>39</v>
      </c>
      <c r="I2310" t="s">
        <v>40</v>
      </c>
      <c r="J2310" t="s">
        <v>41</v>
      </c>
      <c r="K2310" t="s">
        <v>42</v>
      </c>
      <c r="L2310" t="s">
        <v>43</v>
      </c>
      <c r="M2310" t="s">
        <v>44</v>
      </c>
      <c r="N2310" t="s">
        <v>45</v>
      </c>
      <c r="O2310" t="s">
        <v>549</v>
      </c>
      <c r="P2310" t="s">
        <v>550</v>
      </c>
      <c r="Q2310">
        <v>101055910</v>
      </c>
      <c r="R2310">
        <v>76317</v>
      </c>
      <c r="S2310" s="1">
        <v>44356</v>
      </c>
      <c r="T2310" t="s">
        <v>78</v>
      </c>
      <c r="U2310">
        <v>35350</v>
      </c>
      <c r="V2310">
        <v>35360</v>
      </c>
      <c r="W2310">
        <v>1</v>
      </c>
      <c r="X2310">
        <v>0</v>
      </c>
      <c r="Y2310">
        <v>0</v>
      </c>
      <c r="AC2310" s="3">
        <v>1251036</v>
      </c>
      <c r="AD2310">
        <v>1000500</v>
      </c>
      <c r="AE2310">
        <v>-24650</v>
      </c>
      <c r="AH2310" t="s">
        <v>51</v>
      </c>
      <c r="AI2310" t="s">
        <v>52</v>
      </c>
      <c r="AK2310" t="s">
        <v>59</v>
      </c>
    </row>
    <row r="2311" spans="1:37" x14ac:dyDescent="0.25">
      <c r="A2311" t="s">
        <v>38</v>
      </c>
      <c r="B2311">
        <v>101055182</v>
      </c>
      <c r="C2311">
        <v>57689</v>
      </c>
      <c r="D2311">
        <v>57691</v>
      </c>
      <c r="E2311" s="1">
        <v>44351</v>
      </c>
      <c r="F2311" s="2">
        <v>22</v>
      </c>
      <c r="G2311" s="2">
        <f t="shared" si="36"/>
        <v>6</v>
      </c>
      <c r="H2311" t="s">
        <v>114</v>
      </c>
      <c r="I2311" t="s">
        <v>40</v>
      </c>
      <c r="J2311" t="s">
        <v>41</v>
      </c>
      <c r="K2311" t="s">
        <v>44</v>
      </c>
      <c r="L2311" t="s">
        <v>45</v>
      </c>
      <c r="M2311" t="s">
        <v>107</v>
      </c>
      <c r="N2311" t="s">
        <v>45</v>
      </c>
      <c r="O2311" t="s">
        <v>109</v>
      </c>
      <c r="P2311" t="s">
        <v>104</v>
      </c>
      <c r="Q2311">
        <v>101055911</v>
      </c>
      <c r="R2311" t="s">
        <v>1168</v>
      </c>
      <c r="S2311" s="1">
        <v>44358</v>
      </c>
      <c r="T2311" t="s">
        <v>48</v>
      </c>
      <c r="U2311">
        <v>1</v>
      </c>
      <c r="V2311">
        <v>1</v>
      </c>
      <c r="W2311">
        <v>1</v>
      </c>
      <c r="X2311">
        <v>0</v>
      </c>
      <c r="Y2311">
        <v>0</v>
      </c>
      <c r="AC2311" s="3">
        <v>324601</v>
      </c>
      <c r="AD2311">
        <v>0</v>
      </c>
      <c r="AE2311">
        <v>0</v>
      </c>
      <c r="AH2311" t="s">
        <v>64</v>
      </c>
      <c r="AI2311" t="s">
        <v>52</v>
      </c>
      <c r="AK2311" t="s">
        <v>59</v>
      </c>
    </row>
    <row r="2312" spans="1:37" x14ac:dyDescent="0.25">
      <c r="A2312" t="s">
        <v>38</v>
      </c>
      <c r="B2312">
        <v>101055183</v>
      </c>
      <c r="C2312">
        <v>57690</v>
      </c>
      <c r="D2312">
        <v>57692</v>
      </c>
      <c r="E2312" s="1">
        <v>44351</v>
      </c>
      <c r="F2312" s="2">
        <v>22</v>
      </c>
      <c r="G2312" s="2">
        <f t="shared" si="36"/>
        <v>6</v>
      </c>
      <c r="H2312" t="s">
        <v>114</v>
      </c>
      <c r="I2312" t="s">
        <v>40</v>
      </c>
      <c r="J2312" t="s">
        <v>41</v>
      </c>
      <c r="K2312" t="s">
        <v>44</v>
      </c>
      <c r="L2312" t="s">
        <v>45</v>
      </c>
      <c r="M2312" t="s">
        <v>107</v>
      </c>
      <c r="N2312" t="s">
        <v>45</v>
      </c>
      <c r="O2312" t="s">
        <v>109</v>
      </c>
      <c r="P2312" t="s">
        <v>104</v>
      </c>
      <c r="Q2312">
        <v>101055912</v>
      </c>
      <c r="R2312" t="s">
        <v>1140</v>
      </c>
      <c r="S2312" s="1">
        <v>44358</v>
      </c>
      <c r="T2312" t="s">
        <v>48</v>
      </c>
      <c r="U2312">
        <v>1</v>
      </c>
      <c r="V2312">
        <v>1</v>
      </c>
      <c r="W2312">
        <v>1</v>
      </c>
      <c r="X2312">
        <v>0</v>
      </c>
      <c r="Y2312">
        <v>0</v>
      </c>
      <c r="AC2312" s="3">
        <v>324601</v>
      </c>
      <c r="AD2312">
        <v>0</v>
      </c>
      <c r="AE2312">
        <v>0</v>
      </c>
      <c r="AH2312" t="s">
        <v>64</v>
      </c>
      <c r="AI2312" t="s">
        <v>52</v>
      </c>
      <c r="AK2312" t="s">
        <v>59</v>
      </c>
    </row>
    <row r="2313" spans="1:37" x14ac:dyDescent="0.25">
      <c r="A2313" t="s">
        <v>38</v>
      </c>
      <c r="B2313">
        <v>101055184</v>
      </c>
      <c r="C2313">
        <v>57691</v>
      </c>
      <c r="D2313">
        <v>57693</v>
      </c>
      <c r="E2313" s="1">
        <v>44351</v>
      </c>
      <c r="F2313" s="2">
        <v>22</v>
      </c>
      <c r="G2313" s="2">
        <f t="shared" si="36"/>
        <v>6</v>
      </c>
      <c r="H2313" t="s">
        <v>114</v>
      </c>
      <c r="I2313" t="s">
        <v>40</v>
      </c>
      <c r="J2313" t="s">
        <v>41</v>
      </c>
      <c r="K2313" t="s">
        <v>44</v>
      </c>
      <c r="L2313" t="s">
        <v>45</v>
      </c>
      <c r="M2313" t="s">
        <v>107</v>
      </c>
      <c r="N2313" t="s">
        <v>45</v>
      </c>
      <c r="O2313" t="s">
        <v>115</v>
      </c>
      <c r="P2313" t="s">
        <v>154</v>
      </c>
      <c r="Q2313">
        <v>101055913</v>
      </c>
      <c r="R2313" t="s">
        <v>1169</v>
      </c>
      <c r="S2313" s="1">
        <v>44358</v>
      </c>
      <c r="T2313" t="s">
        <v>48</v>
      </c>
      <c r="U2313">
        <v>1</v>
      </c>
      <c r="V2313">
        <v>1</v>
      </c>
      <c r="W2313">
        <v>1</v>
      </c>
      <c r="X2313">
        <v>0</v>
      </c>
      <c r="Y2313">
        <v>0</v>
      </c>
      <c r="AC2313" s="3">
        <v>324601</v>
      </c>
      <c r="AD2313">
        <v>0</v>
      </c>
      <c r="AE2313">
        <v>0</v>
      </c>
      <c r="AH2313" t="s">
        <v>64</v>
      </c>
      <c r="AI2313" t="s">
        <v>52</v>
      </c>
      <c r="AK2313" t="s">
        <v>59</v>
      </c>
    </row>
    <row r="2314" spans="1:37" x14ac:dyDescent="0.25">
      <c r="A2314" t="s">
        <v>38</v>
      </c>
      <c r="B2314">
        <v>101055185</v>
      </c>
      <c r="C2314">
        <v>57692</v>
      </c>
      <c r="D2314">
        <v>57594</v>
      </c>
      <c r="E2314" s="1">
        <v>44351</v>
      </c>
      <c r="F2314" s="2">
        <v>22</v>
      </c>
      <c r="G2314" s="2">
        <f t="shared" si="36"/>
        <v>6</v>
      </c>
      <c r="H2314" t="s">
        <v>88</v>
      </c>
      <c r="I2314" t="s">
        <v>89</v>
      </c>
      <c r="J2314" t="s">
        <v>41</v>
      </c>
      <c r="K2314" t="s">
        <v>90</v>
      </c>
      <c r="L2314" t="s">
        <v>45</v>
      </c>
      <c r="M2314" t="s">
        <v>90</v>
      </c>
      <c r="N2314" t="s">
        <v>91</v>
      </c>
      <c r="O2314" t="s">
        <v>465</v>
      </c>
      <c r="P2314" t="s">
        <v>466</v>
      </c>
      <c r="Q2314">
        <v>101055914</v>
      </c>
      <c r="R2314">
        <v>149787</v>
      </c>
      <c r="S2314" s="1">
        <v>44357</v>
      </c>
      <c r="T2314" t="s">
        <v>48</v>
      </c>
      <c r="U2314">
        <v>33620</v>
      </c>
      <c r="V2314">
        <v>33620</v>
      </c>
      <c r="W2314">
        <v>1</v>
      </c>
      <c r="X2314">
        <v>933634</v>
      </c>
      <c r="Y2314">
        <v>0</v>
      </c>
      <c r="Z2314" t="s">
        <v>49</v>
      </c>
      <c r="AC2314" s="3">
        <v>5379200</v>
      </c>
      <c r="AD2314">
        <v>0</v>
      </c>
      <c r="AE2314">
        <v>0</v>
      </c>
      <c r="AF2314" t="s">
        <v>56</v>
      </c>
      <c r="AH2314" t="s">
        <v>87</v>
      </c>
      <c r="AI2314" t="s">
        <v>52</v>
      </c>
      <c r="AK2314" t="s">
        <v>59</v>
      </c>
    </row>
    <row r="2315" spans="1:37" x14ac:dyDescent="0.25">
      <c r="A2315" t="s">
        <v>38</v>
      </c>
      <c r="B2315">
        <v>101055186</v>
      </c>
      <c r="C2315">
        <v>57693</v>
      </c>
      <c r="D2315">
        <v>57585</v>
      </c>
      <c r="E2315" s="1">
        <v>44351</v>
      </c>
      <c r="F2315" s="2">
        <v>22</v>
      </c>
      <c r="G2315" s="2">
        <f t="shared" si="36"/>
        <v>6</v>
      </c>
      <c r="H2315" t="s">
        <v>39</v>
      </c>
      <c r="I2315" t="s">
        <v>40</v>
      </c>
      <c r="J2315" t="s">
        <v>41</v>
      </c>
      <c r="K2315" t="s">
        <v>125</v>
      </c>
      <c r="L2315" t="s">
        <v>126</v>
      </c>
      <c r="M2315" t="s">
        <v>68</v>
      </c>
      <c r="N2315" t="s">
        <v>45</v>
      </c>
      <c r="O2315" t="s">
        <v>186</v>
      </c>
      <c r="P2315" t="s">
        <v>187</v>
      </c>
      <c r="Q2315">
        <v>101055915</v>
      </c>
      <c r="R2315">
        <v>98393</v>
      </c>
      <c r="S2315" s="1">
        <v>44357</v>
      </c>
      <c r="T2315" t="s">
        <v>48</v>
      </c>
      <c r="U2315">
        <v>34280</v>
      </c>
      <c r="V2315">
        <v>34350</v>
      </c>
      <c r="W2315">
        <v>1</v>
      </c>
      <c r="X2315">
        <v>524992</v>
      </c>
      <c r="Y2315">
        <v>110000</v>
      </c>
      <c r="Z2315" t="s">
        <v>49</v>
      </c>
      <c r="AC2315" s="3">
        <v>3256600</v>
      </c>
      <c r="AD2315">
        <v>0</v>
      </c>
      <c r="AE2315">
        <v>0</v>
      </c>
      <c r="AF2315" t="s">
        <v>50</v>
      </c>
      <c r="AH2315" t="s">
        <v>51</v>
      </c>
      <c r="AI2315" t="s">
        <v>52</v>
      </c>
      <c r="AK2315" t="s">
        <v>59</v>
      </c>
    </row>
    <row r="2316" spans="1:37" x14ac:dyDescent="0.25">
      <c r="A2316" t="s">
        <v>38</v>
      </c>
      <c r="B2316">
        <v>101055187</v>
      </c>
      <c r="C2316">
        <v>57694</v>
      </c>
      <c r="E2316" s="1">
        <v>44351</v>
      </c>
      <c r="F2316" s="2">
        <v>22</v>
      </c>
      <c r="G2316" s="2">
        <f t="shared" si="36"/>
        <v>6</v>
      </c>
      <c r="H2316" t="s">
        <v>171</v>
      </c>
      <c r="I2316" t="s">
        <v>124</v>
      </c>
      <c r="J2316" t="s">
        <v>41</v>
      </c>
      <c r="K2316" t="s">
        <v>460</v>
      </c>
      <c r="L2316" t="s">
        <v>461</v>
      </c>
      <c r="M2316" t="s">
        <v>42</v>
      </c>
      <c r="N2316" t="s">
        <v>43</v>
      </c>
      <c r="O2316" t="s">
        <v>462</v>
      </c>
      <c r="P2316" t="s">
        <v>463</v>
      </c>
      <c r="Q2316">
        <v>101055916</v>
      </c>
      <c r="R2316">
        <v>80604</v>
      </c>
      <c r="S2316" s="1">
        <v>44364</v>
      </c>
      <c r="T2316" t="s">
        <v>464</v>
      </c>
      <c r="U2316">
        <v>33520</v>
      </c>
      <c r="V2316">
        <v>34900</v>
      </c>
      <c r="W2316">
        <v>1</v>
      </c>
      <c r="X2316">
        <v>0</v>
      </c>
      <c r="Y2316">
        <v>0</v>
      </c>
      <c r="AC2316" s="3">
        <v>1676000</v>
      </c>
      <c r="AD2316">
        <v>1305000</v>
      </c>
      <c r="AE2316">
        <v>-153120</v>
      </c>
      <c r="AH2316" t="s">
        <v>64</v>
      </c>
      <c r="AI2316" t="s">
        <v>52</v>
      </c>
      <c r="AK2316" t="s">
        <v>59</v>
      </c>
    </row>
    <row r="2317" spans="1:37" x14ac:dyDescent="0.25">
      <c r="A2317" t="s">
        <v>38</v>
      </c>
      <c r="B2317">
        <v>101055188</v>
      </c>
      <c r="C2317">
        <v>57695</v>
      </c>
      <c r="E2317" s="1">
        <v>44351</v>
      </c>
      <c r="F2317" s="2">
        <v>22</v>
      </c>
      <c r="G2317" s="2">
        <f t="shared" si="36"/>
        <v>6</v>
      </c>
      <c r="H2317" t="s">
        <v>171</v>
      </c>
      <c r="I2317" t="s">
        <v>124</v>
      </c>
      <c r="J2317" t="s">
        <v>41</v>
      </c>
      <c r="K2317" t="s">
        <v>460</v>
      </c>
      <c r="L2317" t="s">
        <v>461</v>
      </c>
      <c r="M2317" t="s">
        <v>42</v>
      </c>
      <c r="N2317" t="s">
        <v>43</v>
      </c>
      <c r="O2317" t="s">
        <v>462</v>
      </c>
      <c r="P2317" t="s">
        <v>463</v>
      </c>
      <c r="Q2317">
        <v>101055917</v>
      </c>
      <c r="R2317">
        <v>80807</v>
      </c>
      <c r="S2317" s="1">
        <v>44366</v>
      </c>
      <c r="T2317" t="s">
        <v>464</v>
      </c>
      <c r="U2317">
        <v>33640</v>
      </c>
      <c r="V2317">
        <v>33640</v>
      </c>
      <c r="W2317">
        <v>1</v>
      </c>
      <c r="X2317">
        <v>0</v>
      </c>
      <c r="Y2317">
        <v>0</v>
      </c>
      <c r="AC2317" s="3">
        <v>1682000</v>
      </c>
      <c r="AD2317">
        <v>1305000</v>
      </c>
      <c r="AE2317">
        <v>-158340</v>
      </c>
      <c r="AH2317" t="s">
        <v>64</v>
      </c>
      <c r="AI2317" t="s">
        <v>52</v>
      </c>
      <c r="AK2317" t="s">
        <v>59</v>
      </c>
    </row>
    <row r="2318" spans="1:37" x14ac:dyDescent="0.25">
      <c r="A2318" t="s">
        <v>38</v>
      </c>
      <c r="B2318">
        <v>101055189</v>
      </c>
      <c r="C2318">
        <v>57696</v>
      </c>
      <c r="E2318" s="1">
        <v>44351</v>
      </c>
      <c r="F2318" s="2">
        <v>22</v>
      </c>
      <c r="G2318" s="2">
        <f t="shared" si="36"/>
        <v>6</v>
      </c>
      <c r="H2318" t="s">
        <v>171</v>
      </c>
      <c r="I2318" t="s">
        <v>124</v>
      </c>
      <c r="J2318" t="s">
        <v>41</v>
      </c>
      <c r="K2318" t="s">
        <v>460</v>
      </c>
      <c r="L2318" t="s">
        <v>461</v>
      </c>
      <c r="M2318" t="s">
        <v>42</v>
      </c>
      <c r="N2318" t="s">
        <v>43</v>
      </c>
      <c r="O2318" t="s">
        <v>462</v>
      </c>
      <c r="P2318" t="s">
        <v>463</v>
      </c>
      <c r="Q2318">
        <v>101055918</v>
      </c>
      <c r="R2318">
        <v>81245</v>
      </c>
      <c r="S2318" s="1">
        <v>44366</v>
      </c>
      <c r="T2318" t="s">
        <v>464</v>
      </c>
      <c r="U2318">
        <v>34110</v>
      </c>
      <c r="V2318">
        <v>34110</v>
      </c>
      <c r="W2318">
        <v>1</v>
      </c>
      <c r="X2318">
        <v>0</v>
      </c>
      <c r="Y2318">
        <v>0</v>
      </c>
      <c r="AC2318" s="3">
        <v>1705500</v>
      </c>
      <c r="AD2318">
        <v>1305000</v>
      </c>
      <c r="AE2318">
        <v>-178785</v>
      </c>
      <c r="AH2318" t="s">
        <v>64</v>
      </c>
      <c r="AI2318" t="s">
        <v>52</v>
      </c>
      <c r="AK2318" t="s">
        <v>59</v>
      </c>
    </row>
    <row r="2319" spans="1:37" x14ac:dyDescent="0.25">
      <c r="A2319" t="s">
        <v>38</v>
      </c>
      <c r="B2319">
        <v>101055190</v>
      </c>
      <c r="C2319">
        <v>57697</v>
      </c>
      <c r="D2319">
        <v>57599</v>
      </c>
      <c r="E2319" s="1">
        <v>44352</v>
      </c>
      <c r="F2319" s="2">
        <v>22</v>
      </c>
      <c r="G2319" s="2">
        <f t="shared" si="36"/>
        <v>6</v>
      </c>
      <c r="H2319" t="s">
        <v>88</v>
      </c>
      <c r="I2319" t="s">
        <v>89</v>
      </c>
      <c r="J2319" t="s">
        <v>41</v>
      </c>
      <c r="K2319" t="s">
        <v>90</v>
      </c>
      <c r="L2319" t="s">
        <v>45</v>
      </c>
      <c r="M2319" t="s">
        <v>90</v>
      </c>
      <c r="N2319" t="s">
        <v>91</v>
      </c>
      <c r="O2319" t="s">
        <v>92</v>
      </c>
      <c r="P2319" t="s">
        <v>93</v>
      </c>
      <c r="Q2319">
        <v>101055919</v>
      </c>
      <c r="R2319">
        <v>149826</v>
      </c>
      <c r="S2319" s="1">
        <v>44363</v>
      </c>
      <c r="T2319" t="s">
        <v>48</v>
      </c>
      <c r="U2319">
        <v>34040</v>
      </c>
      <c r="V2319">
        <v>34270</v>
      </c>
      <c r="W2319">
        <v>1</v>
      </c>
      <c r="X2319">
        <v>933634</v>
      </c>
      <c r="Y2319">
        <v>0</v>
      </c>
      <c r="Z2319" t="s">
        <v>49</v>
      </c>
      <c r="AC2319" s="3">
        <v>5446400</v>
      </c>
      <c r="AD2319">
        <v>0</v>
      </c>
      <c r="AE2319">
        <v>0</v>
      </c>
      <c r="AF2319" t="s">
        <v>56</v>
      </c>
      <c r="AH2319" t="s">
        <v>87</v>
      </c>
      <c r="AI2319" t="s">
        <v>52</v>
      </c>
      <c r="AK2319" t="s">
        <v>59</v>
      </c>
    </row>
    <row r="2320" spans="1:37" x14ac:dyDescent="0.25">
      <c r="A2320" t="s">
        <v>38</v>
      </c>
      <c r="B2320">
        <v>101055191</v>
      </c>
      <c r="C2320">
        <v>57698</v>
      </c>
      <c r="D2320">
        <v>58014</v>
      </c>
      <c r="E2320" s="1">
        <v>44352</v>
      </c>
      <c r="F2320" s="2">
        <v>22</v>
      </c>
      <c r="G2320" s="2">
        <f t="shared" si="36"/>
        <v>6</v>
      </c>
      <c r="H2320" t="s">
        <v>94</v>
      </c>
      <c r="I2320" t="s">
        <v>95</v>
      </c>
      <c r="J2320" t="s">
        <v>41</v>
      </c>
      <c r="K2320" t="s">
        <v>96</v>
      </c>
      <c r="L2320" t="s">
        <v>97</v>
      </c>
      <c r="M2320" t="s">
        <v>98</v>
      </c>
      <c r="N2320" t="s">
        <v>45</v>
      </c>
      <c r="O2320" t="s">
        <v>870</v>
      </c>
      <c r="P2320" t="s">
        <v>659</v>
      </c>
      <c r="Q2320">
        <v>101055920</v>
      </c>
      <c r="R2320">
        <v>520387</v>
      </c>
      <c r="S2320" s="1">
        <v>44363</v>
      </c>
      <c r="T2320" t="s">
        <v>48</v>
      </c>
      <c r="U2320">
        <v>34030</v>
      </c>
      <c r="V2320">
        <v>34160</v>
      </c>
      <c r="W2320">
        <v>1</v>
      </c>
      <c r="X2320">
        <v>1078648</v>
      </c>
      <c r="Y2320">
        <v>0</v>
      </c>
      <c r="Z2320" t="s">
        <v>49</v>
      </c>
      <c r="AC2320" s="3">
        <v>4594050</v>
      </c>
      <c r="AD2320">
        <v>0</v>
      </c>
      <c r="AE2320">
        <v>0</v>
      </c>
      <c r="AF2320" t="s">
        <v>56</v>
      </c>
      <c r="AH2320" t="s">
        <v>87</v>
      </c>
      <c r="AI2320" t="s">
        <v>52</v>
      </c>
      <c r="AK2320" t="s">
        <v>59</v>
      </c>
    </row>
    <row r="2321" spans="1:37" x14ac:dyDescent="0.25">
      <c r="A2321" t="s">
        <v>38</v>
      </c>
      <c r="B2321">
        <v>101055192</v>
      </c>
      <c r="C2321">
        <v>57699</v>
      </c>
      <c r="D2321">
        <v>57597</v>
      </c>
      <c r="E2321" s="1">
        <v>44352</v>
      </c>
      <c r="F2321" s="2">
        <v>22</v>
      </c>
      <c r="G2321" s="2">
        <f t="shared" si="36"/>
        <v>6</v>
      </c>
      <c r="H2321" t="s">
        <v>88</v>
      </c>
      <c r="I2321" t="s">
        <v>89</v>
      </c>
      <c r="J2321" t="s">
        <v>41</v>
      </c>
      <c r="K2321" t="s">
        <v>90</v>
      </c>
      <c r="L2321" t="s">
        <v>45</v>
      </c>
      <c r="M2321" t="s">
        <v>90</v>
      </c>
      <c r="N2321" t="s">
        <v>91</v>
      </c>
      <c r="O2321" t="s">
        <v>317</v>
      </c>
      <c r="P2321" t="s">
        <v>318</v>
      </c>
      <c r="Q2321">
        <v>101055921</v>
      </c>
      <c r="R2321">
        <v>149788</v>
      </c>
      <c r="S2321" s="1">
        <v>44357</v>
      </c>
      <c r="T2321" t="s">
        <v>48</v>
      </c>
      <c r="U2321">
        <v>34360</v>
      </c>
      <c r="V2321">
        <v>34360</v>
      </c>
      <c r="W2321">
        <v>1</v>
      </c>
      <c r="X2321">
        <v>933634</v>
      </c>
      <c r="Y2321">
        <v>0</v>
      </c>
      <c r="Z2321" t="s">
        <v>49</v>
      </c>
      <c r="AC2321" s="3">
        <v>5497600</v>
      </c>
      <c r="AD2321">
        <v>0</v>
      </c>
      <c r="AE2321">
        <v>0</v>
      </c>
      <c r="AF2321" t="s">
        <v>56</v>
      </c>
      <c r="AH2321" t="s">
        <v>87</v>
      </c>
      <c r="AI2321" t="s">
        <v>52</v>
      </c>
      <c r="AK2321" t="s">
        <v>59</v>
      </c>
    </row>
    <row r="2322" spans="1:37" x14ac:dyDescent="0.25">
      <c r="A2322" t="s">
        <v>38</v>
      </c>
      <c r="B2322">
        <v>101055193</v>
      </c>
      <c r="C2322">
        <v>57700</v>
      </c>
      <c r="D2322">
        <v>57598</v>
      </c>
      <c r="E2322" s="1">
        <v>44352</v>
      </c>
      <c r="F2322" s="2">
        <v>22</v>
      </c>
      <c r="G2322" s="2">
        <f t="shared" si="36"/>
        <v>6</v>
      </c>
      <c r="H2322" t="s">
        <v>88</v>
      </c>
      <c r="I2322" t="s">
        <v>89</v>
      </c>
      <c r="J2322" t="s">
        <v>41</v>
      </c>
      <c r="K2322" t="s">
        <v>90</v>
      </c>
      <c r="L2322" t="s">
        <v>45</v>
      </c>
      <c r="M2322" t="s">
        <v>90</v>
      </c>
      <c r="N2322" t="s">
        <v>91</v>
      </c>
      <c r="O2322" t="s">
        <v>159</v>
      </c>
      <c r="P2322" t="s">
        <v>160</v>
      </c>
      <c r="Q2322">
        <v>101055922</v>
      </c>
      <c r="R2322">
        <v>149801</v>
      </c>
      <c r="S2322" s="1">
        <v>44363</v>
      </c>
      <c r="T2322" t="s">
        <v>48</v>
      </c>
      <c r="U2322">
        <v>33920</v>
      </c>
      <c r="V2322">
        <v>33860</v>
      </c>
      <c r="W2322">
        <v>1</v>
      </c>
      <c r="X2322">
        <v>933634</v>
      </c>
      <c r="Y2322">
        <v>0</v>
      </c>
      <c r="Z2322" t="s">
        <v>49</v>
      </c>
      <c r="AC2322" s="3">
        <v>5427200</v>
      </c>
      <c r="AD2322">
        <v>0</v>
      </c>
      <c r="AE2322">
        <v>0</v>
      </c>
      <c r="AF2322" t="s">
        <v>56</v>
      </c>
      <c r="AH2322" t="s">
        <v>87</v>
      </c>
      <c r="AI2322" t="s">
        <v>52</v>
      </c>
      <c r="AK2322" t="s">
        <v>59</v>
      </c>
    </row>
    <row r="2323" spans="1:37" x14ac:dyDescent="0.25">
      <c r="A2323" t="s">
        <v>38</v>
      </c>
      <c r="B2323">
        <v>101055194</v>
      </c>
      <c r="C2323">
        <v>57701</v>
      </c>
      <c r="D2323">
        <v>57643</v>
      </c>
      <c r="E2323" s="1">
        <v>44352</v>
      </c>
      <c r="F2323" s="2">
        <v>22</v>
      </c>
      <c r="G2323" s="2">
        <f t="shared" si="36"/>
        <v>6</v>
      </c>
      <c r="H2323" t="s">
        <v>39</v>
      </c>
      <c r="I2323" t="s">
        <v>179</v>
      </c>
      <c r="J2323" t="s">
        <v>41</v>
      </c>
      <c r="K2323" t="s">
        <v>233</v>
      </c>
      <c r="L2323" t="s">
        <v>126</v>
      </c>
      <c r="M2323" t="s">
        <v>179</v>
      </c>
      <c r="N2323" t="s">
        <v>182</v>
      </c>
      <c r="O2323" t="s">
        <v>74</v>
      </c>
      <c r="P2323" t="s">
        <v>75</v>
      </c>
      <c r="Q2323">
        <v>101055923</v>
      </c>
      <c r="R2323">
        <v>3460</v>
      </c>
      <c r="S2323" s="1">
        <v>44358</v>
      </c>
      <c r="T2323" t="s">
        <v>48</v>
      </c>
      <c r="U2323">
        <v>34400</v>
      </c>
      <c r="V2323">
        <v>34290</v>
      </c>
      <c r="W2323">
        <v>1</v>
      </c>
      <c r="X2323">
        <v>220000</v>
      </c>
      <c r="Y2323">
        <v>116000</v>
      </c>
      <c r="Z2323" t="s">
        <v>49</v>
      </c>
      <c r="AC2323" s="3">
        <v>1046531</v>
      </c>
      <c r="AD2323">
        <v>0</v>
      </c>
      <c r="AE2323">
        <v>0</v>
      </c>
      <c r="AF2323" t="s">
        <v>50</v>
      </c>
      <c r="AH2323" t="s">
        <v>185</v>
      </c>
      <c r="AI2323" t="s">
        <v>52</v>
      </c>
      <c r="AK2323" t="s">
        <v>59</v>
      </c>
    </row>
    <row r="2324" spans="1:37" x14ac:dyDescent="0.25">
      <c r="A2324" t="s">
        <v>38</v>
      </c>
      <c r="B2324">
        <v>101055195</v>
      </c>
      <c r="C2324">
        <v>57702</v>
      </c>
      <c r="D2324">
        <v>57794</v>
      </c>
      <c r="E2324" s="1">
        <v>44352</v>
      </c>
      <c r="F2324" s="2">
        <v>22</v>
      </c>
      <c r="G2324" s="2">
        <f t="shared" si="36"/>
        <v>6</v>
      </c>
      <c r="H2324" t="s">
        <v>123</v>
      </c>
      <c r="I2324" t="s">
        <v>124</v>
      </c>
      <c r="J2324" t="s">
        <v>41</v>
      </c>
      <c r="K2324" t="s">
        <v>125</v>
      </c>
      <c r="L2324" t="s">
        <v>126</v>
      </c>
      <c r="M2324" t="s">
        <v>42</v>
      </c>
      <c r="N2324" t="s">
        <v>43</v>
      </c>
      <c r="O2324" t="s">
        <v>207</v>
      </c>
      <c r="P2324" t="s">
        <v>208</v>
      </c>
      <c r="Q2324">
        <v>101055924</v>
      </c>
      <c r="R2324">
        <v>81564</v>
      </c>
      <c r="S2324" s="1">
        <v>44362</v>
      </c>
      <c r="T2324" t="s">
        <v>48</v>
      </c>
      <c r="U2324">
        <v>28880</v>
      </c>
      <c r="V2324">
        <v>29050</v>
      </c>
      <c r="W2324">
        <v>1</v>
      </c>
      <c r="X2324">
        <v>1080151</v>
      </c>
      <c r="Y2324">
        <v>0</v>
      </c>
      <c r="Z2324" t="s">
        <v>49</v>
      </c>
      <c r="AC2324" s="3">
        <v>3072832</v>
      </c>
      <c r="AD2324">
        <v>0</v>
      </c>
      <c r="AE2324">
        <v>0</v>
      </c>
      <c r="AF2324" t="s">
        <v>56</v>
      </c>
      <c r="AH2324" t="s">
        <v>87</v>
      </c>
      <c r="AI2324" t="s">
        <v>52</v>
      </c>
      <c r="AK2324" t="s">
        <v>59</v>
      </c>
    </row>
    <row r="2325" spans="1:37" x14ac:dyDescent="0.25">
      <c r="A2325" t="s">
        <v>38</v>
      </c>
      <c r="B2325">
        <v>101055196</v>
      </c>
      <c r="C2325">
        <v>57703</v>
      </c>
      <c r="D2325">
        <v>57848</v>
      </c>
      <c r="E2325" s="1">
        <v>44352</v>
      </c>
      <c r="F2325" s="2">
        <v>22</v>
      </c>
      <c r="G2325" s="2">
        <f t="shared" si="36"/>
        <v>6</v>
      </c>
      <c r="H2325" t="s">
        <v>88</v>
      </c>
      <c r="I2325" t="s">
        <v>83</v>
      </c>
      <c r="J2325" t="s">
        <v>41</v>
      </c>
      <c r="K2325" t="s">
        <v>83</v>
      </c>
      <c r="L2325" t="s">
        <v>45</v>
      </c>
      <c r="M2325" t="s">
        <v>83</v>
      </c>
      <c r="N2325" t="s">
        <v>84</v>
      </c>
      <c r="O2325" t="s">
        <v>392</v>
      </c>
      <c r="P2325" t="s">
        <v>393</v>
      </c>
      <c r="Q2325">
        <v>101055925</v>
      </c>
      <c r="R2325">
        <v>98008</v>
      </c>
      <c r="S2325" s="1">
        <v>44362</v>
      </c>
      <c r="T2325" t="s">
        <v>48</v>
      </c>
      <c r="U2325">
        <v>33580</v>
      </c>
      <c r="V2325">
        <v>33560</v>
      </c>
      <c r="W2325">
        <v>1</v>
      </c>
      <c r="X2325">
        <v>882851</v>
      </c>
      <c r="Y2325">
        <v>0</v>
      </c>
      <c r="Z2325" t="s">
        <v>49</v>
      </c>
      <c r="AC2325" s="3">
        <v>6380200</v>
      </c>
      <c r="AD2325">
        <v>0</v>
      </c>
      <c r="AE2325">
        <v>0</v>
      </c>
      <c r="AF2325" t="s">
        <v>56</v>
      </c>
      <c r="AH2325" t="s">
        <v>87</v>
      </c>
      <c r="AI2325" t="s">
        <v>52</v>
      </c>
      <c r="AK2325" t="s">
        <v>59</v>
      </c>
    </row>
    <row r="2326" spans="1:37" x14ac:dyDescent="0.25">
      <c r="A2326" t="s">
        <v>38</v>
      </c>
      <c r="B2326">
        <v>101055197</v>
      </c>
      <c r="C2326">
        <v>57704</v>
      </c>
      <c r="D2326">
        <v>57694</v>
      </c>
      <c r="E2326" s="1">
        <v>44352</v>
      </c>
      <c r="F2326" s="2">
        <v>22</v>
      </c>
      <c r="G2326" s="2">
        <f t="shared" si="36"/>
        <v>6</v>
      </c>
      <c r="H2326" t="s">
        <v>114</v>
      </c>
      <c r="I2326" t="s">
        <v>40</v>
      </c>
      <c r="J2326" t="s">
        <v>41</v>
      </c>
      <c r="K2326" t="s">
        <v>44</v>
      </c>
      <c r="L2326" t="s">
        <v>45</v>
      </c>
      <c r="M2326" t="s">
        <v>107</v>
      </c>
      <c r="N2326" t="s">
        <v>45</v>
      </c>
      <c r="O2326" t="s">
        <v>115</v>
      </c>
      <c r="P2326" t="s">
        <v>154</v>
      </c>
      <c r="Q2326">
        <v>101055926</v>
      </c>
      <c r="R2326" t="s">
        <v>1170</v>
      </c>
      <c r="S2326" s="1">
        <v>44358</v>
      </c>
      <c r="T2326" t="s">
        <v>48</v>
      </c>
      <c r="U2326">
        <v>1</v>
      </c>
      <c r="V2326">
        <v>1</v>
      </c>
      <c r="W2326">
        <v>1</v>
      </c>
      <c r="X2326">
        <v>10000</v>
      </c>
      <c r="Y2326">
        <v>0</v>
      </c>
      <c r="Z2326" t="s">
        <v>49</v>
      </c>
      <c r="AC2326" s="3">
        <v>324601</v>
      </c>
      <c r="AD2326">
        <v>0</v>
      </c>
      <c r="AE2326">
        <v>0</v>
      </c>
      <c r="AF2326" t="s">
        <v>56</v>
      </c>
      <c r="AH2326" t="s">
        <v>64</v>
      </c>
      <c r="AI2326" t="s">
        <v>52</v>
      </c>
      <c r="AK2326" t="s">
        <v>59</v>
      </c>
    </row>
    <row r="2327" spans="1:37" x14ac:dyDescent="0.25">
      <c r="A2327" t="s">
        <v>38</v>
      </c>
      <c r="B2327">
        <v>101055198</v>
      </c>
      <c r="C2327">
        <v>57705</v>
      </c>
      <c r="D2327">
        <v>57695</v>
      </c>
      <c r="E2327" s="1">
        <v>44352</v>
      </c>
      <c r="F2327" s="2">
        <v>22</v>
      </c>
      <c r="G2327" s="2">
        <f t="shared" si="36"/>
        <v>6</v>
      </c>
      <c r="H2327" t="s">
        <v>114</v>
      </c>
      <c r="I2327" t="s">
        <v>40</v>
      </c>
      <c r="J2327" t="s">
        <v>41</v>
      </c>
      <c r="K2327" t="s">
        <v>44</v>
      </c>
      <c r="L2327" t="s">
        <v>45</v>
      </c>
      <c r="M2327" t="s">
        <v>107</v>
      </c>
      <c r="N2327" t="s">
        <v>45</v>
      </c>
      <c r="O2327" t="s">
        <v>115</v>
      </c>
      <c r="P2327" t="s">
        <v>154</v>
      </c>
      <c r="Q2327">
        <v>101055927</v>
      </c>
      <c r="R2327" t="s">
        <v>1171</v>
      </c>
      <c r="S2327" s="1">
        <v>44358</v>
      </c>
      <c r="T2327" t="s">
        <v>48</v>
      </c>
      <c r="U2327">
        <v>1</v>
      </c>
      <c r="V2327">
        <v>1</v>
      </c>
      <c r="W2327">
        <v>1</v>
      </c>
      <c r="X2327">
        <v>0</v>
      </c>
      <c r="Y2327">
        <v>0</v>
      </c>
      <c r="AC2327" s="3">
        <v>324601</v>
      </c>
      <c r="AD2327">
        <v>0</v>
      </c>
      <c r="AE2327">
        <v>0</v>
      </c>
      <c r="AH2327" t="s">
        <v>64</v>
      </c>
      <c r="AI2327" t="s">
        <v>52</v>
      </c>
      <c r="AK2327" t="s">
        <v>59</v>
      </c>
    </row>
    <row r="2328" spans="1:37" x14ac:dyDescent="0.25">
      <c r="A2328" t="s">
        <v>38</v>
      </c>
      <c r="B2328">
        <v>101055199</v>
      </c>
      <c r="C2328">
        <v>57706</v>
      </c>
      <c r="D2328">
        <v>57697</v>
      </c>
      <c r="E2328" s="1">
        <v>44352</v>
      </c>
      <c r="F2328" s="2">
        <v>22</v>
      </c>
      <c r="G2328" s="2">
        <f t="shared" si="36"/>
        <v>6</v>
      </c>
      <c r="H2328" t="s">
        <v>114</v>
      </c>
      <c r="I2328" t="s">
        <v>40</v>
      </c>
      <c r="J2328" t="s">
        <v>41</v>
      </c>
      <c r="K2328" t="s">
        <v>44</v>
      </c>
      <c r="L2328" t="s">
        <v>45</v>
      </c>
      <c r="M2328" t="s">
        <v>107</v>
      </c>
      <c r="N2328" t="s">
        <v>45</v>
      </c>
      <c r="O2328" t="s">
        <v>109</v>
      </c>
      <c r="P2328" t="s">
        <v>104</v>
      </c>
      <c r="Q2328">
        <v>101055928</v>
      </c>
      <c r="R2328" t="s">
        <v>1139</v>
      </c>
      <c r="S2328" s="1">
        <v>44358</v>
      </c>
      <c r="T2328" t="s">
        <v>48</v>
      </c>
      <c r="U2328">
        <v>1</v>
      </c>
      <c r="V2328">
        <v>1</v>
      </c>
      <c r="W2328">
        <v>1</v>
      </c>
      <c r="X2328">
        <v>10000</v>
      </c>
      <c r="Y2328">
        <v>0</v>
      </c>
      <c r="Z2328" t="s">
        <v>49</v>
      </c>
      <c r="AC2328" s="3">
        <v>324601</v>
      </c>
      <c r="AD2328">
        <v>0</v>
      </c>
      <c r="AE2328">
        <v>0</v>
      </c>
      <c r="AF2328" t="s">
        <v>56</v>
      </c>
      <c r="AH2328" t="s">
        <v>64</v>
      </c>
      <c r="AI2328" t="s">
        <v>52</v>
      </c>
      <c r="AK2328" t="s">
        <v>59</v>
      </c>
    </row>
    <row r="2329" spans="1:37" x14ac:dyDescent="0.25">
      <c r="A2329" t="s">
        <v>38</v>
      </c>
      <c r="B2329">
        <v>101055200</v>
      </c>
      <c r="C2329">
        <v>57707</v>
      </c>
      <c r="E2329" s="1">
        <v>44352</v>
      </c>
      <c r="F2329" s="2">
        <v>22</v>
      </c>
      <c r="G2329" s="2">
        <f t="shared" si="36"/>
        <v>6</v>
      </c>
      <c r="H2329" t="s">
        <v>171</v>
      </c>
      <c r="I2329" t="s">
        <v>124</v>
      </c>
      <c r="J2329" t="s">
        <v>41</v>
      </c>
      <c r="K2329" t="s">
        <v>454</v>
      </c>
      <c r="L2329" t="s">
        <v>166</v>
      </c>
      <c r="M2329" t="s">
        <v>42</v>
      </c>
      <c r="N2329" t="s">
        <v>43</v>
      </c>
      <c r="O2329" t="s">
        <v>458</v>
      </c>
      <c r="P2329" t="s">
        <v>459</v>
      </c>
      <c r="Q2329">
        <v>101055929</v>
      </c>
      <c r="R2329">
        <v>79592</v>
      </c>
      <c r="S2329" s="1">
        <v>44366</v>
      </c>
      <c r="T2329" t="s">
        <v>170</v>
      </c>
      <c r="U2329">
        <v>33290</v>
      </c>
      <c r="V2329">
        <v>33290</v>
      </c>
      <c r="W2329">
        <v>1</v>
      </c>
      <c r="X2329">
        <v>0</v>
      </c>
      <c r="Y2329">
        <v>0</v>
      </c>
      <c r="AC2329" s="3">
        <v>2091611</v>
      </c>
      <c r="AD2329">
        <v>1500000</v>
      </c>
      <c r="AE2329">
        <v>-164500</v>
      </c>
      <c r="AH2329" t="s">
        <v>64</v>
      </c>
      <c r="AI2329" t="s">
        <v>52</v>
      </c>
      <c r="AK2329" t="s">
        <v>59</v>
      </c>
    </row>
    <row r="2330" spans="1:37" x14ac:dyDescent="0.25">
      <c r="A2330" t="s">
        <v>38</v>
      </c>
      <c r="B2330">
        <v>101055201</v>
      </c>
      <c r="C2330">
        <v>57708</v>
      </c>
      <c r="E2330" s="1">
        <v>44352</v>
      </c>
      <c r="F2330" s="2">
        <v>22</v>
      </c>
      <c r="G2330" s="2">
        <f t="shared" si="36"/>
        <v>6</v>
      </c>
      <c r="H2330" t="s">
        <v>171</v>
      </c>
      <c r="I2330" t="s">
        <v>124</v>
      </c>
      <c r="J2330" t="s">
        <v>41</v>
      </c>
      <c r="K2330" t="s">
        <v>454</v>
      </c>
      <c r="L2330" t="s">
        <v>166</v>
      </c>
      <c r="M2330" t="s">
        <v>42</v>
      </c>
      <c r="N2330" t="s">
        <v>43</v>
      </c>
      <c r="O2330" t="s">
        <v>458</v>
      </c>
      <c r="P2330" t="s">
        <v>459</v>
      </c>
      <c r="Q2330">
        <v>101055930</v>
      </c>
      <c r="R2330">
        <v>81080</v>
      </c>
      <c r="S2330" s="1">
        <v>44366</v>
      </c>
      <c r="T2330" t="s">
        <v>170</v>
      </c>
      <c r="U2330">
        <v>34300</v>
      </c>
      <c r="V2330">
        <v>34300</v>
      </c>
      <c r="W2330">
        <v>1</v>
      </c>
      <c r="X2330">
        <v>0</v>
      </c>
      <c r="Y2330">
        <v>0</v>
      </c>
      <c r="AC2330" s="3">
        <v>2155069</v>
      </c>
      <c r="AD2330">
        <v>1500000</v>
      </c>
      <c r="AE2330">
        <v>-215000</v>
      </c>
      <c r="AH2330" t="s">
        <v>64</v>
      </c>
      <c r="AI2330" t="s">
        <v>52</v>
      </c>
      <c r="AK2330" t="s">
        <v>59</v>
      </c>
    </row>
    <row r="2331" spans="1:37" x14ac:dyDescent="0.25">
      <c r="A2331" t="s">
        <v>38</v>
      </c>
      <c r="B2331">
        <v>101055202</v>
      </c>
      <c r="C2331">
        <v>57709</v>
      </c>
      <c r="E2331" s="1">
        <v>44352</v>
      </c>
      <c r="F2331" s="2">
        <v>22</v>
      </c>
      <c r="G2331" s="2">
        <f t="shared" si="36"/>
        <v>6</v>
      </c>
      <c r="H2331" t="s">
        <v>171</v>
      </c>
      <c r="I2331" t="s">
        <v>124</v>
      </c>
      <c r="J2331" t="s">
        <v>41</v>
      </c>
      <c r="K2331" t="s">
        <v>454</v>
      </c>
      <c r="L2331" t="s">
        <v>166</v>
      </c>
      <c r="M2331" t="s">
        <v>42</v>
      </c>
      <c r="N2331" t="s">
        <v>43</v>
      </c>
      <c r="O2331" t="s">
        <v>1172</v>
      </c>
      <c r="P2331" t="s">
        <v>1173</v>
      </c>
      <c r="Q2331">
        <v>101055931</v>
      </c>
      <c r="R2331">
        <v>80671</v>
      </c>
      <c r="S2331" s="1">
        <v>44359</v>
      </c>
      <c r="T2331" t="s">
        <v>170</v>
      </c>
      <c r="U2331">
        <v>33150</v>
      </c>
      <c r="V2331">
        <v>33150</v>
      </c>
      <c r="W2331">
        <v>1</v>
      </c>
      <c r="X2331">
        <v>0</v>
      </c>
      <c r="Y2331">
        <v>0</v>
      </c>
      <c r="AC2331" s="3">
        <v>2082814</v>
      </c>
      <c r="AD2331">
        <v>1500000</v>
      </c>
      <c r="AE2331">
        <v>-157500</v>
      </c>
      <c r="AH2331" t="s">
        <v>64</v>
      </c>
      <c r="AI2331" t="s">
        <v>52</v>
      </c>
      <c r="AK2331" t="s">
        <v>59</v>
      </c>
    </row>
    <row r="2332" spans="1:37" x14ac:dyDescent="0.25">
      <c r="A2332" t="s">
        <v>38</v>
      </c>
      <c r="B2332">
        <v>101055203</v>
      </c>
      <c r="C2332">
        <v>57710</v>
      </c>
      <c r="D2332">
        <v>57573</v>
      </c>
      <c r="E2332" s="1">
        <v>44352</v>
      </c>
      <c r="F2332" s="2">
        <v>22</v>
      </c>
      <c r="G2332" s="2">
        <f t="shared" si="36"/>
        <v>6</v>
      </c>
      <c r="H2332" t="s">
        <v>39</v>
      </c>
      <c r="I2332" t="s">
        <v>124</v>
      </c>
      <c r="J2332" t="s">
        <v>41</v>
      </c>
      <c r="K2332" t="s">
        <v>42</v>
      </c>
      <c r="L2332" t="s">
        <v>43</v>
      </c>
      <c r="M2332" t="s">
        <v>107</v>
      </c>
      <c r="N2332" t="s">
        <v>45</v>
      </c>
      <c r="O2332" t="s">
        <v>54</v>
      </c>
      <c r="P2332" t="s">
        <v>55</v>
      </c>
      <c r="Q2332">
        <v>101055932</v>
      </c>
      <c r="R2332">
        <v>81160</v>
      </c>
      <c r="S2332" s="1">
        <v>44356</v>
      </c>
      <c r="T2332" t="s">
        <v>48</v>
      </c>
      <c r="U2332">
        <v>21270</v>
      </c>
      <c r="V2332">
        <v>21270</v>
      </c>
      <c r="W2332">
        <v>1</v>
      </c>
      <c r="X2332">
        <v>10000</v>
      </c>
      <c r="Y2332">
        <v>0</v>
      </c>
      <c r="Z2332" t="s">
        <v>49</v>
      </c>
      <c r="AC2332" s="3">
        <v>1210872</v>
      </c>
      <c r="AD2332">
        <v>0</v>
      </c>
      <c r="AE2332">
        <v>0</v>
      </c>
      <c r="AF2332" t="s">
        <v>56</v>
      </c>
      <c r="AH2332" t="s">
        <v>51</v>
      </c>
      <c r="AI2332" t="s">
        <v>52</v>
      </c>
      <c r="AK2332" t="s">
        <v>59</v>
      </c>
    </row>
    <row r="2333" spans="1:37" x14ac:dyDescent="0.25">
      <c r="A2333" t="s">
        <v>38</v>
      </c>
      <c r="B2333">
        <v>101055204</v>
      </c>
      <c r="C2333">
        <v>57711</v>
      </c>
      <c r="D2333">
        <v>57620</v>
      </c>
      <c r="E2333" s="1">
        <v>44352</v>
      </c>
      <c r="F2333" s="2">
        <v>22</v>
      </c>
      <c r="G2333" s="2">
        <f t="shared" si="36"/>
        <v>6</v>
      </c>
      <c r="H2333" t="s">
        <v>39</v>
      </c>
      <c r="I2333" t="s">
        <v>124</v>
      </c>
      <c r="J2333" t="s">
        <v>41</v>
      </c>
      <c r="K2333" t="s">
        <v>42</v>
      </c>
      <c r="L2333" t="s">
        <v>43</v>
      </c>
      <c r="M2333" t="s">
        <v>107</v>
      </c>
      <c r="N2333" t="s">
        <v>45</v>
      </c>
      <c r="O2333" t="s">
        <v>529</v>
      </c>
      <c r="P2333" t="s">
        <v>349</v>
      </c>
      <c r="Q2333">
        <v>101055933</v>
      </c>
      <c r="R2333">
        <v>81180</v>
      </c>
      <c r="S2333" s="1">
        <v>44358</v>
      </c>
      <c r="T2333" t="s">
        <v>48</v>
      </c>
      <c r="U2333">
        <v>21410</v>
      </c>
      <c r="V2333">
        <v>21410</v>
      </c>
      <c r="W2333">
        <v>1</v>
      </c>
      <c r="X2333">
        <v>10000</v>
      </c>
      <c r="Y2333">
        <v>0</v>
      </c>
      <c r="Z2333" t="s">
        <v>49</v>
      </c>
      <c r="AC2333" s="3">
        <v>1210872</v>
      </c>
      <c r="AD2333">
        <v>0</v>
      </c>
      <c r="AE2333">
        <v>0</v>
      </c>
      <c r="AF2333" t="s">
        <v>56</v>
      </c>
      <c r="AH2333" t="s">
        <v>51</v>
      </c>
      <c r="AI2333" t="s">
        <v>52</v>
      </c>
      <c r="AK2333" t="s">
        <v>59</v>
      </c>
    </row>
    <row r="2334" spans="1:37" x14ac:dyDescent="0.25">
      <c r="A2334" t="s">
        <v>38</v>
      </c>
      <c r="B2334">
        <v>101055205</v>
      </c>
      <c r="C2334">
        <v>57712</v>
      </c>
      <c r="D2334">
        <v>57571</v>
      </c>
      <c r="E2334" s="1">
        <v>44352</v>
      </c>
      <c r="F2334" s="2">
        <v>22</v>
      </c>
      <c r="G2334" s="2">
        <f t="shared" si="36"/>
        <v>6</v>
      </c>
      <c r="H2334" t="s">
        <v>39</v>
      </c>
      <c r="I2334" t="s">
        <v>124</v>
      </c>
      <c r="J2334" t="s">
        <v>41</v>
      </c>
      <c r="K2334" t="s">
        <v>42</v>
      </c>
      <c r="L2334" t="s">
        <v>43</v>
      </c>
      <c r="M2334" t="s">
        <v>107</v>
      </c>
      <c r="N2334" t="s">
        <v>45</v>
      </c>
      <c r="O2334" t="s">
        <v>46</v>
      </c>
      <c r="P2334" t="s">
        <v>47</v>
      </c>
      <c r="Q2334">
        <v>101055934</v>
      </c>
      <c r="R2334">
        <v>81163</v>
      </c>
      <c r="S2334" s="1">
        <v>44356</v>
      </c>
      <c r="T2334" t="s">
        <v>48</v>
      </c>
      <c r="U2334">
        <v>21710</v>
      </c>
      <c r="V2334">
        <v>21710</v>
      </c>
      <c r="W2334">
        <v>1</v>
      </c>
      <c r="X2334">
        <v>10000</v>
      </c>
      <c r="Y2334">
        <v>0</v>
      </c>
      <c r="Z2334" t="s">
        <v>49</v>
      </c>
      <c r="AC2334" s="3">
        <v>1210872</v>
      </c>
      <c r="AD2334">
        <v>0</v>
      </c>
      <c r="AE2334">
        <v>0</v>
      </c>
      <c r="AF2334" t="s">
        <v>56</v>
      </c>
      <c r="AH2334" t="s">
        <v>51</v>
      </c>
      <c r="AI2334" t="s">
        <v>52</v>
      </c>
      <c r="AK2334" t="s">
        <v>59</v>
      </c>
    </row>
    <row r="2335" spans="1:37" x14ac:dyDescent="0.25">
      <c r="A2335" t="s">
        <v>38</v>
      </c>
      <c r="B2335">
        <v>101055206</v>
      </c>
      <c r="C2335">
        <v>57713</v>
      </c>
      <c r="D2335">
        <v>57533</v>
      </c>
      <c r="E2335" s="1">
        <v>44352</v>
      </c>
      <c r="F2335" s="2">
        <v>22</v>
      </c>
      <c r="G2335" s="2">
        <f t="shared" si="36"/>
        <v>6</v>
      </c>
      <c r="H2335" t="s">
        <v>256</v>
      </c>
      <c r="I2335" t="s">
        <v>79</v>
      </c>
      <c r="J2335" t="s">
        <v>41</v>
      </c>
      <c r="K2335" t="s">
        <v>79</v>
      </c>
      <c r="L2335" t="s">
        <v>45</v>
      </c>
      <c r="M2335" t="s">
        <v>267</v>
      </c>
      <c r="N2335" t="s">
        <v>285</v>
      </c>
      <c r="O2335" t="s">
        <v>286</v>
      </c>
      <c r="P2335" t="s">
        <v>881</v>
      </c>
      <c r="Q2335">
        <v>101055935</v>
      </c>
      <c r="R2335" t="s">
        <v>1174</v>
      </c>
      <c r="S2335" s="1">
        <v>44356</v>
      </c>
      <c r="T2335" t="s">
        <v>48</v>
      </c>
      <c r="U2335">
        <v>10081</v>
      </c>
      <c r="V2335">
        <v>10097</v>
      </c>
      <c r="W2335">
        <v>1</v>
      </c>
      <c r="X2335">
        <v>221080</v>
      </c>
      <c r="Y2335">
        <v>0</v>
      </c>
      <c r="Z2335" t="s">
        <v>49</v>
      </c>
      <c r="AC2335" s="3">
        <v>1439466</v>
      </c>
      <c r="AD2335">
        <v>0</v>
      </c>
      <c r="AE2335">
        <v>0</v>
      </c>
      <c r="AF2335" t="s">
        <v>56</v>
      </c>
      <c r="AH2335" t="s">
        <v>212</v>
      </c>
      <c r="AI2335" t="s">
        <v>52</v>
      </c>
      <c r="AK2335" t="s">
        <v>59</v>
      </c>
    </row>
    <row r="2336" spans="1:37" x14ac:dyDescent="0.25">
      <c r="A2336" t="s">
        <v>38</v>
      </c>
      <c r="B2336">
        <v>101055207</v>
      </c>
      <c r="C2336">
        <v>57714</v>
      </c>
      <c r="D2336">
        <v>57562</v>
      </c>
      <c r="E2336" s="1">
        <v>44352</v>
      </c>
      <c r="F2336" s="2">
        <v>22</v>
      </c>
      <c r="G2336" s="2">
        <f t="shared" si="36"/>
        <v>6</v>
      </c>
      <c r="H2336" t="s">
        <v>256</v>
      </c>
      <c r="I2336" t="s">
        <v>79</v>
      </c>
      <c r="J2336" t="s">
        <v>41</v>
      </c>
      <c r="K2336" t="s">
        <v>79</v>
      </c>
      <c r="L2336" t="s">
        <v>45</v>
      </c>
      <c r="M2336" t="s">
        <v>262</v>
      </c>
      <c r="N2336" t="s">
        <v>263</v>
      </c>
      <c r="O2336" t="s">
        <v>289</v>
      </c>
      <c r="P2336" t="s">
        <v>290</v>
      </c>
      <c r="Q2336">
        <v>101055936</v>
      </c>
      <c r="R2336" t="s">
        <v>1175</v>
      </c>
      <c r="S2336" s="1">
        <v>44356</v>
      </c>
      <c r="T2336" t="s">
        <v>48</v>
      </c>
      <c r="U2336">
        <v>10016</v>
      </c>
      <c r="V2336">
        <v>10116</v>
      </c>
      <c r="W2336">
        <v>1</v>
      </c>
      <c r="X2336">
        <v>244373</v>
      </c>
      <c r="Y2336">
        <v>0</v>
      </c>
      <c r="Z2336" t="s">
        <v>49</v>
      </c>
      <c r="AC2336" s="3">
        <v>2003200</v>
      </c>
      <c r="AD2336">
        <v>0</v>
      </c>
      <c r="AE2336">
        <v>0</v>
      </c>
      <c r="AF2336" t="s">
        <v>56</v>
      </c>
      <c r="AH2336" t="s">
        <v>212</v>
      </c>
      <c r="AI2336" t="s">
        <v>52</v>
      </c>
      <c r="AK2336" t="s">
        <v>59</v>
      </c>
    </row>
    <row r="2337" spans="1:37" x14ac:dyDescent="0.25">
      <c r="A2337" t="s">
        <v>38</v>
      </c>
      <c r="B2337">
        <v>101055208</v>
      </c>
      <c r="C2337">
        <v>57715</v>
      </c>
      <c r="D2337">
        <v>57564</v>
      </c>
      <c r="E2337" s="1">
        <v>44352</v>
      </c>
      <c r="F2337" s="2">
        <v>22</v>
      </c>
      <c r="G2337" s="2">
        <f t="shared" si="36"/>
        <v>6</v>
      </c>
      <c r="H2337" t="s">
        <v>39</v>
      </c>
      <c r="I2337" t="s">
        <v>124</v>
      </c>
      <c r="J2337" t="s">
        <v>41</v>
      </c>
      <c r="K2337" t="s">
        <v>42</v>
      </c>
      <c r="L2337" t="s">
        <v>43</v>
      </c>
      <c r="M2337" t="s">
        <v>107</v>
      </c>
      <c r="N2337" t="s">
        <v>45</v>
      </c>
      <c r="O2337" t="s">
        <v>245</v>
      </c>
      <c r="P2337" t="s">
        <v>246</v>
      </c>
      <c r="Q2337">
        <v>101055937</v>
      </c>
      <c r="R2337">
        <v>81183</v>
      </c>
      <c r="S2337" s="1">
        <v>44356</v>
      </c>
      <c r="T2337" t="s">
        <v>48</v>
      </c>
      <c r="U2337">
        <v>21510</v>
      </c>
      <c r="V2337">
        <v>21510</v>
      </c>
      <c r="W2337">
        <v>1</v>
      </c>
      <c r="X2337">
        <v>10000</v>
      </c>
      <c r="Y2337">
        <v>0</v>
      </c>
      <c r="Z2337" t="s">
        <v>49</v>
      </c>
      <c r="AC2337" s="3">
        <v>1210872</v>
      </c>
      <c r="AD2337">
        <v>0</v>
      </c>
      <c r="AE2337">
        <v>0</v>
      </c>
      <c r="AF2337" t="s">
        <v>56</v>
      </c>
      <c r="AH2337" t="s">
        <v>51</v>
      </c>
      <c r="AI2337" t="s">
        <v>52</v>
      </c>
      <c r="AK2337" t="s">
        <v>59</v>
      </c>
    </row>
    <row r="2338" spans="1:37" x14ac:dyDescent="0.25">
      <c r="A2338" t="s">
        <v>38</v>
      </c>
      <c r="B2338">
        <v>101055209</v>
      </c>
      <c r="C2338">
        <v>57716</v>
      </c>
      <c r="D2338">
        <v>57841</v>
      </c>
      <c r="E2338" s="1">
        <v>44352</v>
      </c>
      <c r="F2338" s="2">
        <v>22</v>
      </c>
      <c r="G2338" s="2">
        <f t="shared" si="36"/>
        <v>6</v>
      </c>
      <c r="H2338" t="s">
        <v>648</v>
      </c>
      <c r="I2338" t="s">
        <v>83</v>
      </c>
      <c r="J2338" t="s">
        <v>41</v>
      </c>
      <c r="K2338" t="s">
        <v>83</v>
      </c>
      <c r="L2338" t="s">
        <v>45</v>
      </c>
      <c r="M2338" t="s">
        <v>83</v>
      </c>
      <c r="N2338" t="s">
        <v>84</v>
      </c>
      <c r="O2338" t="s">
        <v>381</v>
      </c>
      <c r="P2338" t="s">
        <v>382</v>
      </c>
      <c r="Q2338">
        <v>101055938</v>
      </c>
      <c r="R2338">
        <v>97963</v>
      </c>
      <c r="S2338" s="1">
        <v>44362</v>
      </c>
      <c r="T2338" t="s">
        <v>48</v>
      </c>
      <c r="U2338">
        <v>31820</v>
      </c>
      <c r="V2338">
        <v>31800</v>
      </c>
      <c r="W2338">
        <v>1</v>
      </c>
      <c r="X2338">
        <v>882851</v>
      </c>
      <c r="Y2338">
        <v>0</v>
      </c>
      <c r="Z2338" t="s">
        <v>49</v>
      </c>
      <c r="AC2338" s="3">
        <v>6045800</v>
      </c>
      <c r="AD2338">
        <v>0</v>
      </c>
      <c r="AE2338">
        <v>0</v>
      </c>
      <c r="AF2338" t="s">
        <v>56</v>
      </c>
      <c r="AH2338" t="s">
        <v>87</v>
      </c>
      <c r="AI2338" t="s">
        <v>52</v>
      </c>
      <c r="AK2338" t="s">
        <v>59</v>
      </c>
    </row>
    <row r="2339" spans="1:37" x14ac:dyDescent="0.25">
      <c r="A2339" t="s">
        <v>38</v>
      </c>
      <c r="B2339">
        <v>101055210</v>
      </c>
      <c r="C2339">
        <v>57717</v>
      </c>
      <c r="D2339">
        <v>57806</v>
      </c>
      <c r="E2339" s="1">
        <v>44352</v>
      </c>
      <c r="F2339" s="2">
        <v>22</v>
      </c>
      <c r="G2339" s="2">
        <f t="shared" si="36"/>
        <v>6</v>
      </c>
      <c r="H2339" t="s">
        <v>256</v>
      </c>
      <c r="I2339" t="s">
        <v>79</v>
      </c>
      <c r="J2339" t="s">
        <v>41</v>
      </c>
      <c r="K2339" t="s">
        <v>79</v>
      </c>
      <c r="L2339" t="s">
        <v>45</v>
      </c>
      <c r="M2339" t="s">
        <v>267</v>
      </c>
      <c r="N2339" t="s">
        <v>268</v>
      </c>
      <c r="O2339" t="s">
        <v>275</v>
      </c>
      <c r="P2339" t="s">
        <v>276</v>
      </c>
      <c r="Q2339">
        <v>101055939</v>
      </c>
      <c r="R2339" t="s">
        <v>1176</v>
      </c>
      <c r="S2339" s="1">
        <v>44362</v>
      </c>
      <c r="T2339" t="s">
        <v>48</v>
      </c>
      <c r="U2339">
        <v>10134</v>
      </c>
      <c r="V2339">
        <v>10134</v>
      </c>
      <c r="W2339">
        <v>1</v>
      </c>
      <c r="X2339">
        <v>493712</v>
      </c>
      <c r="Y2339">
        <v>58000</v>
      </c>
      <c r="Z2339" t="s">
        <v>49</v>
      </c>
      <c r="AC2339" s="3">
        <v>2026800</v>
      </c>
      <c r="AD2339">
        <v>0</v>
      </c>
      <c r="AE2339">
        <v>0</v>
      </c>
      <c r="AF2339" t="s">
        <v>50</v>
      </c>
      <c r="AH2339" t="s">
        <v>212</v>
      </c>
      <c r="AI2339" t="s">
        <v>52</v>
      </c>
      <c r="AK2339" t="s">
        <v>59</v>
      </c>
    </row>
    <row r="2340" spans="1:37" x14ac:dyDescent="0.25">
      <c r="A2340" t="s">
        <v>38</v>
      </c>
      <c r="B2340">
        <v>101055211</v>
      </c>
      <c r="C2340">
        <v>57718</v>
      </c>
      <c r="D2340">
        <v>57630</v>
      </c>
      <c r="E2340" s="1">
        <v>44352</v>
      </c>
      <c r="F2340" s="2">
        <v>22</v>
      </c>
      <c r="G2340" s="2">
        <f t="shared" si="36"/>
        <v>6</v>
      </c>
      <c r="H2340" t="s">
        <v>39</v>
      </c>
      <c r="I2340" t="s">
        <v>179</v>
      </c>
      <c r="J2340" t="s">
        <v>41</v>
      </c>
      <c r="K2340" t="s">
        <v>356</v>
      </c>
      <c r="L2340" t="s">
        <v>357</v>
      </c>
      <c r="M2340" t="s">
        <v>179</v>
      </c>
      <c r="N2340" t="s">
        <v>182</v>
      </c>
      <c r="O2340" t="s">
        <v>719</v>
      </c>
      <c r="P2340" t="s">
        <v>227</v>
      </c>
      <c r="Q2340">
        <v>101055940</v>
      </c>
      <c r="R2340">
        <v>3456</v>
      </c>
      <c r="S2340" s="1">
        <v>44358</v>
      </c>
      <c r="T2340" t="s">
        <v>48</v>
      </c>
      <c r="U2340">
        <v>34440</v>
      </c>
      <c r="V2340">
        <v>34400</v>
      </c>
      <c r="W2340">
        <v>1</v>
      </c>
      <c r="X2340">
        <v>366800</v>
      </c>
      <c r="Y2340">
        <v>63800</v>
      </c>
      <c r="Z2340" t="s">
        <v>49</v>
      </c>
      <c r="AC2340" s="3">
        <v>1272800</v>
      </c>
      <c r="AD2340">
        <v>0</v>
      </c>
      <c r="AE2340">
        <v>0</v>
      </c>
      <c r="AF2340" t="s">
        <v>50</v>
      </c>
      <c r="AH2340" t="s">
        <v>185</v>
      </c>
      <c r="AI2340" t="s">
        <v>52</v>
      </c>
      <c r="AK2340" t="s">
        <v>59</v>
      </c>
    </row>
    <row r="2341" spans="1:37" x14ac:dyDescent="0.25">
      <c r="A2341" t="s">
        <v>38</v>
      </c>
      <c r="B2341">
        <v>101055212</v>
      </c>
      <c r="C2341">
        <v>57719</v>
      </c>
      <c r="D2341">
        <v>57892</v>
      </c>
      <c r="E2341" s="1">
        <v>44352</v>
      </c>
      <c r="F2341" s="2">
        <v>22</v>
      </c>
      <c r="G2341" s="2">
        <f t="shared" si="36"/>
        <v>6</v>
      </c>
      <c r="H2341" t="s">
        <v>256</v>
      </c>
      <c r="I2341" t="s">
        <v>79</v>
      </c>
      <c r="J2341" t="s">
        <v>41</v>
      </c>
      <c r="K2341" t="s">
        <v>79</v>
      </c>
      <c r="L2341" t="s">
        <v>45</v>
      </c>
      <c r="M2341" t="s">
        <v>257</v>
      </c>
      <c r="N2341" t="s">
        <v>258</v>
      </c>
      <c r="O2341" t="s">
        <v>366</v>
      </c>
      <c r="P2341" t="s">
        <v>367</v>
      </c>
      <c r="Q2341">
        <v>101055941</v>
      </c>
      <c r="R2341" t="s">
        <v>1177</v>
      </c>
      <c r="S2341" s="1">
        <v>44362</v>
      </c>
      <c r="T2341" t="s">
        <v>48</v>
      </c>
      <c r="U2341">
        <v>10103</v>
      </c>
      <c r="V2341">
        <v>10103</v>
      </c>
      <c r="W2341">
        <v>1</v>
      </c>
      <c r="X2341">
        <v>442664</v>
      </c>
      <c r="Y2341">
        <v>0</v>
      </c>
      <c r="Z2341" t="s">
        <v>49</v>
      </c>
      <c r="AC2341" s="3">
        <v>3343184</v>
      </c>
      <c r="AD2341">
        <v>0</v>
      </c>
      <c r="AE2341">
        <v>0</v>
      </c>
      <c r="AF2341" t="s">
        <v>56</v>
      </c>
      <c r="AH2341" t="s">
        <v>212</v>
      </c>
      <c r="AI2341" t="s">
        <v>52</v>
      </c>
      <c r="AK2341" t="s">
        <v>59</v>
      </c>
    </row>
    <row r="2342" spans="1:37" x14ac:dyDescent="0.25">
      <c r="A2342" t="s">
        <v>38</v>
      </c>
      <c r="B2342">
        <v>101055213</v>
      </c>
      <c r="C2342">
        <v>57720</v>
      </c>
      <c r="D2342">
        <v>57625</v>
      </c>
      <c r="E2342" s="1">
        <v>44352</v>
      </c>
      <c r="F2342" s="2">
        <v>22</v>
      </c>
      <c r="G2342" s="2">
        <f t="shared" si="36"/>
        <v>6</v>
      </c>
      <c r="H2342" t="s">
        <v>39</v>
      </c>
      <c r="I2342" t="s">
        <v>179</v>
      </c>
      <c r="J2342" t="s">
        <v>41</v>
      </c>
      <c r="K2342" t="s">
        <v>356</v>
      </c>
      <c r="L2342" t="s">
        <v>357</v>
      </c>
      <c r="M2342" t="s">
        <v>179</v>
      </c>
      <c r="N2342" t="s">
        <v>182</v>
      </c>
      <c r="O2342" t="s">
        <v>230</v>
      </c>
      <c r="P2342" t="s">
        <v>231</v>
      </c>
      <c r="Q2342">
        <v>101055942</v>
      </c>
      <c r="R2342">
        <v>3453</v>
      </c>
      <c r="S2342" s="1">
        <v>44358</v>
      </c>
      <c r="T2342" t="s">
        <v>48</v>
      </c>
      <c r="U2342">
        <v>34190</v>
      </c>
      <c r="V2342">
        <v>34140</v>
      </c>
      <c r="W2342">
        <v>1</v>
      </c>
      <c r="X2342">
        <v>366800</v>
      </c>
      <c r="Y2342">
        <v>49000</v>
      </c>
      <c r="Z2342" t="s">
        <v>49</v>
      </c>
      <c r="AC2342" s="3">
        <v>1263180</v>
      </c>
      <c r="AD2342">
        <v>0</v>
      </c>
      <c r="AE2342">
        <v>0</v>
      </c>
      <c r="AF2342" t="s">
        <v>50</v>
      </c>
      <c r="AH2342" t="s">
        <v>185</v>
      </c>
      <c r="AI2342" t="s">
        <v>52</v>
      </c>
      <c r="AK2342" t="s">
        <v>59</v>
      </c>
    </row>
    <row r="2343" spans="1:37" x14ac:dyDescent="0.25">
      <c r="A2343" t="s">
        <v>38</v>
      </c>
      <c r="B2343">
        <v>101055214</v>
      </c>
      <c r="C2343">
        <v>57721</v>
      </c>
      <c r="D2343">
        <v>57839</v>
      </c>
      <c r="E2343" s="1">
        <v>44352</v>
      </c>
      <c r="F2343" s="2">
        <v>22</v>
      </c>
      <c r="G2343" s="2">
        <f t="shared" si="36"/>
        <v>6</v>
      </c>
      <c r="H2343" t="s">
        <v>648</v>
      </c>
      <c r="I2343" t="s">
        <v>83</v>
      </c>
      <c r="J2343" t="s">
        <v>41</v>
      </c>
      <c r="K2343" t="s">
        <v>83</v>
      </c>
      <c r="L2343" t="s">
        <v>45</v>
      </c>
      <c r="M2343" t="s">
        <v>83</v>
      </c>
      <c r="N2343" t="s">
        <v>84</v>
      </c>
      <c r="O2343" t="s">
        <v>340</v>
      </c>
      <c r="P2343" t="s">
        <v>341</v>
      </c>
      <c r="Q2343">
        <v>101055943</v>
      </c>
      <c r="R2343">
        <v>97961</v>
      </c>
      <c r="S2343" s="1">
        <v>44362</v>
      </c>
      <c r="T2343" t="s">
        <v>48</v>
      </c>
      <c r="U2343">
        <v>32690</v>
      </c>
      <c r="V2343">
        <v>32670</v>
      </c>
      <c r="W2343">
        <v>1</v>
      </c>
      <c r="X2343">
        <v>882851</v>
      </c>
      <c r="Y2343">
        <v>0</v>
      </c>
      <c r="Z2343" t="s">
        <v>49</v>
      </c>
      <c r="AC2343" s="3">
        <v>6211100</v>
      </c>
      <c r="AD2343">
        <v>0</v>
      </c>
      <c r="AE2343">
        <v>0</v>
      </c>
      <c r="AF2343" t="s">
        <v>56</v>
      </c>
      <c r="AH2343" t="s">
        <v>87</v>
      </c>
      <c r="AI2343" t="s">
        <v>52</v>
      </c>
      <c r="AK2343" t="s">
        <v>59</v>
      </c>
    </row>
    <row r="2344" spans="1:37" x14ac:dyDescent="0.25">
      <c r="A2344" t="s">
        <v>38</v>
      </c>
      <c r="B2344">
        <v>101055215</v>
      </c>
      <c r="C2344">
        <v>57722</v>
      </c>
      <c r="D2344">
        <v>57517</v>
      </c>
      <c r="E2344" s="1">
        <v>44352</v>
      </c>
      <c r="F2344" s="2">
        <v>22</v>
      </c>
      <c r="G2344" s="2">
        <f t="shared" si="36"/>
        <v>6</v>
      </c>
      <c r="H2344" t="s">
        <v>39</v>
      </c>
      <c r="I2344" t="s">
        <v>179</v>
      </c>
      <c r="J2344" t="s">
        <v>41</v>
      </c>
      <c r="K2344" t="s">
        <v>180</v>
      </c>
      <c r="L2344" t="s">
        <v>181</v>
      </c>
      <c r="M2344" t="s">
        <v>179</v>
      </c>
      <c r="N2344" t="s">
        <v>182</v>
      </c>
      <c r="O2344" t="s">
        <v>183</v>
      </c>
      <c r="P2344" t="s">
        <v>184</v>
      </c>
      <c r="Q2344">
        <v>101055944</v>
      </c>
      <c r="R2344">
        <v>3389</v>
      </c>
      <c r="S2344" s="1">
        <v>44355</v>
      </c>
      <c r="T2344" t="s">
        <v>48</v>
      </c>
      <c r="U2344">
        <v>34130</v>
      </c>
      <c r="V2344">
        <v>34180</v>
      </c>
      <c r="W2344">
        <v>1</v>
      </c>
      <c r="X2344">
        <v>305000</v>
      </c>
      <c r="Y2344">
        <v>0</v>
      </c>
      <c r="Z2344" t="s">
        <v>49</v>
      </c>
      <c r="AC2344" s="3">
        <v>1180577</v>
      </c>
      <c r="AD2344">
        <v>0</v>
      </c>
      <c r="AE2344">
        <v>0</v>
      </c>
      <c r="AF2344" t="s">
        <v>56</v>
      </c>
      <c r="AH2344" t="s">
        <v>185</v>
      </c>
      <c r="AI2344" t="s">
        <v>52</v>
      </c>
      <c r="AK2344" t="s">
        <v>59</v>
      </c>
    </row>
    <row r="2345" spans="1:37" x14ac:dyDescent="0.25">
      <c r="A2345" t="s">
        <v>38</v>
      </c>
      <c r="B2345">
        <v>101055216</v>
      </c>
      <c r="C2345">
        <v>57723</v>
      </c>
      <c r="D2345">
        <v>57842</v>
      </c>
      <c r="E2345" s="1">
        <v>44352</v>
      </c>
      <c r="F2345" s="2">
        <v>22</v>
      </c>
      <c r="G2345" s="2">
        <f t="shared" si="36"/>
        <v>6</v>
      </c>
      <c r="H2345" t="s">
        <v>648</v>
      </c>
      <c r="I2345" t="s">
        <v>83</v>
      </c>
      <c r="J2345" t="s">
        <v>41</v>
      </c>
      <c r="K2345" t="s">
        <v>83</v>
      </c>
      <c r="L2345" t="s">
        <v>45</v>
      </c>
      <c r="M2345" t="s">
        <v>83</v>
      </c>
      <c r="N2345" t="s">
        <v>84</v>
      </c>
      <c r="O2345" t="s">
        <v>62</v>
      </c>
      <c r="P2345" t="s">
        <v>672</v>
      </c>
      <c r="Q2345">
        <v>101055945</v>
      </c>
      <c r="R2345">
        <v>97965</v>
      </c>
      <c r="S2345" s="1">
        <v>44362</v>
      </c>
      <c r="T2345" t="s">
        <v>48</v>
      </c>
      <c r="U2345">
        <v>33080</v>
      </c>
      <c r="V2345">
        <v>33080</v>
      </c>
      <c r="W2345">
        <v>1</v>
      </c>
      <c r="X2345">
        <v>882851</v>
      </c>
      <c r="Y2345">
        <v>0</v>
      </c>
      <c r="Z2345" t="s">
        <v>49</v>
      </c>
      <c r="AC2345" s="3">
        <v>6285200</v>
      </c>
      <c r="AD2345">
        <v>0</v>
      </c>
      <c r="AE2345">
        <v>0</v>
      </c>
      <c r="AF2345" t="s">
        <v>56</v>
      </c>
      <c r="AH2345" t="s">
        <v>87</v>
      </c>
      <c r="AI2345" t="s">
        <v>52</v>
      </c>
      <c r="AK2345" t="s">
        <v>59</v>
      </c>
    </row>
    <row r="2346" spans="1:37" x14ac:dyDescent="0.25">
      <c r="A2346" t="s">
        <v>38</v>
      </c>
      <c r="B2346">
        <v>101055217</v>
      </c>
      <c r="C2346">
        <v>57724</v>
      </c>
      <c r="D2346">
        <v>57847</v>
      </c>
      <c r="E2346" s="1">
        <v>44352</v>
      </c>
      <c r="F2346" s="2">
        <v>22</v>
      </c>
      <c r="G2346" s="2">
        <f t="shared" si="36"/>
        <v>6</v>
      </c>
      <c r="H2346" t="s">
        <v>88</v>
      </c>
      <c r="I2346" t="s">
        <v>83</v>
      </c>
      <c r="J2346" t="s">
        <v>41</v>
      </c>
      <c r="K2346" t="s">
        <v>83</v>
      </c>
      <c r="L2346" t="s">
        <v>45</v>
      </c>
      <c r="M2346" t="s">
        <v>83</v>
      </c>
      <c r="N2346" t="s">
        <v>84</v>
      </c>
      <c r="O2346" t="s">
        <v>142</v>
      </c>
      <c r="P2346" t="s">
        <v>143</v>
      </c>
      <c r="Q2346">
        <v>101055946</v>
      </c>
      <c r="R2346">
        <v>98004</v>
      </c>
      <c r="S2346" s="1">
        <v>44362</v>
      </c>
      <c r="T2346" t="s">
        <v>48</v>
      </c>
      <c r="U2346">
        <v>34460</v>
      </c>
      <c r="V2346">
        <v>34440</v>
      </c>
      <c r="W2346">
        <v>1</v>
      </c>
      <c r="X2346">
        <v>882851</v>
      </c>
      <c r="Y2346">
        <v>0</v>
      </c>
      <c r="Z2346" t="s">
        <v>49</v>
      </c>
      <c r="AC2346" s="3">
        <v>6547400</v>
      </c>
      <c r="AD2346">
        <v>0</v>
      </c>
      <c r="AE2346">
        <v>0</v>
      </c>
      <c r="AF2346" t="s">
        <v>56</v>
      </c>
      <c r="AH2346" t="s">
        <v>87</v>
      </c>
      <c r="AI2346" t="s">
        <v>52</v>
      </c>
      <c r="AK2346" t="s">
        <v>59</v>
      </c>
    </row>
    <row r="2347" spans="1:37" x14ac:dyDescent="0.25">
      <c r="A2347" t="s">
        <v>38</v>
      </c>
      <c r="B2347">
        <v>101055218</v>
      </c>
      <c r="C2347">
        <v>57725</v>
      </c>
      <c r="D2347">
        <v>57556</v>
      </c>
      <c r="E2347" s="1">
        <v>44352</v>
      </c>
      <c r="F2347" s="2">
        <v>22</v>
      </c>
      <c r="G2347" s="2">
        <f t="shared" si="36"/>
        <v>6</v>
      </c>
      <c r="H2347" t="s">
        <v>256</v>
      </c>
      <c r="I2347" t="s">
        <v>79</v>
      </c>
      <c r="J2347" t="s">
        <v>41</v>
      </c>
      <c r="K2347" t="s">
        <v>79</v>
      </c>
      <c r="L2347" t="s">
        <v>45</v>
      </c>
      <c r="M2347" t="s">
        <v>319</v>
      </c>
      <c r="N2347" t="s">
        <v>285</v>
      </c>
      <c r="O2347" t="s">
        <v>264</v>
      </c>
      <c r="P2347" t="s">
        <v>265</v>
      </c>
      <c r="Q2347">
        <v>101055947</v>
      </c>
      <c r="R2347" t="s">
        <v>1178</v>
      </c>
      <c r="S2347" s="1">
        <v>44356</v>
      </c>
      <c r="T2347" t="s">
        <v>48</v>
      </c>
      <c r="U2347">
        <v>10101</v>
      </c>
      <c r="V2347">
        <v>10113</v>
      </c>
      <c r="W2347">
        <v>1</v>
      </c>
      <c r="X2347">
        <v>221080</v>
      </c>
      <c r="Y2347">
        <v>0</v>
      </c>
      <c r="Z2347" t="s">
        <v>49</v>
      </c>
      <c r="AC2347" s="3">
        <v>1442322</v>
      </c>
      <c r="AD2347">
        <v>0</v>
      </c>
      <c r="AE2347">
        <v>0</v>
      </c>
      <c r="AF2347" t="s">
        <v>56</v>
      </c>
      <c r="AH2347" t="s">
        <v>212</v>
      </c>
      <c r="AI2347" t="s">
        <v>52</v>
      </c>
      <c r="AK2347" t="s">
        <v>59</v>
      </c>
    </row>
    <row r="2348" spans="1:37" x14ac:dyDescent="0.25">
      <c r="A2348" t="s">
        <v>38</v>
      </c>
      <c r="B2348">
        <v>101055219</v>
      </c>
      <c r="C2348">
        <v>57726</v>
      </c>
      <c r="D2348">
        <v>57851</v>
      </c>
      <c r="E2348" s="1">
        <v>44352</v>
      </c>
      <c r="F2348" s="2">
        <v>22</v>
      </c>
      <c r="G2348" s="2">
        <f t="shared" si="36"/>
        <v>6</v>
      </c>
      <c r="H2348" t="s">
        <v>88</v>
      </c>
      <c r="I2348" t="s">
        <v>83</v>
      </c>
      <c r="J2348" t="s">
        <v>41</v>
      </c>
      <c r="K2348" t="s">
        <v>83</v>
      </c>
      <c r="L2348" t="s">
        <v>45</v>
      </c>
      <c r="M2348" t="s">
        <v>83</v>
      </c>
      <c r="N2348" t="s">
        <v>84</v>
      </c>
      <c r="O2348" t="s">
        <v>308</v>
      </c>
      <c r="P2348" t="s">
        <v>309</v>
      </c>
      <c r="Q2348">
        <v>101055948</v>
      </c>
      <c r="R2348">
        <v>98027</v>
      </c>
      <c r="S2348" s="1">
        <v>44362</v>
      </c>
      <c r="T2348" t="s">
        <v>48</v>
      </c>
      <c r="U2348">
        <v>33860</v>
      </c>
      <c r="V2348">
        <v>33930</v>
      </c>
      <c r="W2348">
        <v>1</v>
      </c>
      <c r="X2348">
        <v>882851</v>
      </c>
      <c r="Y2348">
        <v>0</v>
      </c>
      <c r="Z2348" t="s">
        <v>49</v>
      </c>
      <c r="AC2348" s="3">
        <v>6433400</v>
      </c>
      <c r="AD2348">
        <v>0</v>
      </c>
      <c r="AE2348">
        <v>0</v>
      </c>
      <c r="AF2348" t="s">
        <v>56</v>
      </c>
      <c r="AH2348" t="s">
        <v>87</v>
      </c>
      <c r="AI2348" t="s">
        <v>52</v>
      </c>
      <c r="AK2348" t="s">
        <v>59</v>
      </c>
    </row>
    <row r="2349" spans="1:37" x14ac:dyDescent="0.25">
      <c r="A2349" t="s">
        <v>38</v>
      </c>
      <c r="B2349">
        <v>101055220</v>
      </c>
      <c r="C2349">
        <v>57727</v>
      </c>
      <c r="D2349">
        <v>57849</v>
      </c>
      <c r="E2349" s="1">
        <v>44352</v>
      </c>
      <c r="F2349" s="2">
        <v>22</v>
      </c>
      <c r="G2349" s="2">
        <f t="shared" si="36"/>
        <v>6</v>
      </c>
      <c r="H2349" t="s">
        <v>88</v>
      </c>
      <c r="I2349" t="s">
        <v>83</v>
      </c>
      <c r="J2349" t="s">
        <v>41</v>
      </c>
      <c r="K2349" t="s">
        <v>83</v>
      </c>
      <c r="L2349" t="s">
        <v>45</v>
      </c>
      <c r="M2349" t="s">
        <v>83</v>
      </c>
      <c r="N2349" t="s">
        <v>84</v>
      </c>
      <c r="O2349" t="s">
        <v>213</v>
      </c>
      <c r="P2349" t="s">
        <v>214</v>
      </c>
      <c r="Q2349">
        <v>101055949</v>
      </c>
      <c r="R2349">
        <v>98026</v>
      </c>
      <c r="S2349" s="1">
        <v>44362</v>
      </c>
      <c r="T2349" t="s">
        <v>48</v>
      </c>
      <c r="U2349">
        <v>34460</v>
      </c>
      <c r="V2349">
        <v>34450</v>
      </c>
      <c r="W2349">
        <v>1</v>
      </c>
      <c r="X2349">
        <v>882851</v>
      </c>
      <c r="Y2349">
        <v>0</v>
      </c>
      <c r="Z2349" t="s">
        <v>49</v>
      </c>
      <c r="AC2349" s="3">
        <v>6547400</v>
      </c>
      <c r="AD2349">
        <v>0</v>
      </c>
      <c r="AE2349">
        <v>0</v>
      </c>
      <c r="AF2349" t="s">
        <v>56</v>
      </c>
      <c r="AH2349" t="s">
        <v>87</v>
      </c>
      <c r="AI2349" t="s">
        <v>52</v>
      </c>
      <c r="AK2349" t="s">
        <v>59</v>
      </c>
    </row>
    <row r="2350" spans="1:37" x14ac:dyDescent="0.25">
      <c r="A2350" t="s">
        <v>38</v>
      </c>
      <c r="B2350">
        <v>101055221</v>
      </c>
      <c r="C2350">
        <v>57728</v>
      </c>
      <c r="D2350">
        <v>57637</v>
      </c>
      <c r="E2350" s="1">
        <v>44352</v>
      </c>
      <c r="F2350" s="2">
        <v>22</v>
      </c>
      <c r="G2350" s="2">
        <f t="shared" si="36"/>
        <v>6</v>
      </c>
      <c r="H2350" t="s">
        <v>39</v>
      </c>
      <c r="I2350" t="s">
        <v>179</v>
      </c>
      <c r="J2350" t="s">
        <v>41</v>
      </c>
      <c r="K2350" t="s">
        <v>180</v>
      </c>
      <c r="L2350" t="s">
        <v>181</v>
      </c>
      <c r="M2350" t="s">
        <v>179</v>
      </c>
      <c r="N2350" t="s">
        <v>182</v>
      </c>
      <c r="O2350" t="s">
        <v>222</v>
      </c>
      <c r="P2350" t="s">
        <v>223</v>
      </c>
      <c r="Q2350">
        <v>101055950</v>
      </c>
      <c r="R2350">
        <v>3462</v>
      </c>
      <c r="S2350" s="1">
        <v>44358</v>
      </c>
      <c r="T2350" t="s">
        <v>48</v>
      </c>
      <c r="U2350">
        <v>34220</v>
      </c>
      <c r="V2350">
        <v>34190</v>
      </c>
      <c r="W2350">
        <v>1</v>
      </c>
      <c r="X2350">
        <v>305000</v>
      </c>
      <c r="Y2350">
        <v>0</v>
      </c>
      <c r="Z2350" t="s">
        <v>49</v>
      </c>
      <c r="AC2350" s="3">
        <v>1180923</v>
      </c>
      <c r="AD2350">
        <v>0</v>
      </c>
      <c r="AE2350">
        <v>0</v>
      </c>
      <c r="AF2350" t="s">
        <v>56</v>
      </c>
      <c r="AH2350" t="s">
        <v>185</v>
      </c>
      <c r="AI2350" t="s">
        <v>52</v>
      </c>
      <c r="AK2350" t="s">
        <v>59</v>
      </c>
    </row>
    <row r="2351" spans="1:37" x14ac:dyDescent="0.25">
      <c r="A2351" t="s">
        <v>38</v>
      </c>
      <c r="B2351">
        <v>101055222</v>
      </c>
      <c r="C2351">
        <v>57729</v>
      </c>
      <c r="D2351">
        <v>57863</v>
      </c>
      <c r="E2351" s="1">
        <v>44352</v>
      </c>
      <c r="F2351" s="2">
        <v>22</v>
      </c>
      <c r="G2351" s="2">
        <f t="shared" si="36"/>
        <v>6</v>
      </c>
      <c r="H2351" t="s">
        <v>256</v>
      </c>
      <c r="I2351" t="s">
        <v>79</v>
      </c>
      <c r="J2351" t="s">
        <v>41</v>
      </c>
      <c r="K2351" t="s">
        <v>79</v>
      </c>
      <c r="L2351" t="s">
        <v>45</v>
      </c>
      <c r="M2351" t="s">
        <v>257</v>
      </c>
      <c r="N2351" t="s">
        <v>258</v>
      </c>
      <c r="O2351" t="s">
        <v>406</v>
      </c>
      <c r="P2351" t="s">
        <v>407</v>
      </c>
      <c r="Q2351">
        <v>101055951</v>
      </c>
      <c r="R2351" t="s">
        <v>1179</v>
      </c>
      <c r="S2351" s="1">
        <v>44362</v>
      </c>
      <c r="T2351" t="s">
        <v>48</v>
      </c>
      <c r="U2351">
        <v>10133</v>
      </c>
      <c r="V2351">
        <v>10133</v>
      </c>
      <c r="W2351">
        <v>1</v>
      </c>
      <c r="X2351">
        <v>442664</v>
      </c>
      <c r="Y2351">
        <v>0</v>
      </c>
      <c r="Z2351" t="s">
        <v>49</v>
      </c>
      <c r="AC2351" s="3">
        <v>3353111</v>
      </c>
      <c r="AD2351">
        <v>0</v>
      </c>
      <c r="AE2351">
        <v>0</v>
      </c>
      <c r="AF2351" t="s">
        <v>56</v>
      </c>
      <c r="AH2351" t="s">
        <v>212</v>
      </c>
      <c r="AI2351" t="s">
        <v>52</v>
      </c>
      <c r="AK2351" t="s">
        <v>59</v>
      </c>
    </row>
    <row r="2352" spans="1:37" x14ac:dyDescent="0.25">
      <c r="A2352" t="s">
        <v>38</v>
      </c>
      <c r="B2352">
        <v>101055223</v>
      </c>
      <c r="C2352">
        <v>57730</v>
      </c>
      <c r="D2352">
        <v>57639</v>
      </c>
      <c r="E2352" s="1">
        <v>44352</v>
      </c>
      <c r="F2352" s="2">
        <v>22</v>
      </c>
      <c r="G2352" s="2">
        <f t="shared" si="36"/>
        <v>6</v>
      </c>
      <c r="H2352" t="s">
        <v>39</v>
      </c>
      <c r="I2352" t="s">
        <v>179</v>
      </c>
      <c r="J2352" t="s">
        <v>41</v>
      </c>
      <c r="K2352" t="s">
        <v>180</v>
      </c>
      <c r="L2352" t="s">
        <v>181</v>
      </c>
      <c r="M2352" t="s">
        <v>179</v>
      </c>
      <c r="N2352" t="s">
        <v>182</v>
      </c>
      <c r="O2352" t="s">
        <v>200</v>
      </c>
      <c r="P2352" t="s">
        <v>201</v>
      </c>
      <c r="Q2352">
        <v>101055952</v>
      </c>
      <c r="R2352">
        <v>3464</v>
      </c>
      <c r="S2352" s="1">
        <v>44358</v>
      </c>
      <c r="T2352" t="s">
        <v>48</v>
      </c>
      <c r="U2352">
        <v>34110</v>
      </c>
      <c r="V2352">
        <v>34120</v>
      </c>
      <c r="W2352">
        <v>1</v>
      </c>
      <c r="X2352">
        <v>305000</v>
      </c>
      <c r="Y2352">
        <v>0</v>
      </c>
      <c r="Z2352" t="s">
        <v>49</v>
      </c>
      <c r="AC2352" s="3">
        <v>1178505</v>
      </c>
      <c r="AD2352">
        <v>0</v>
      </c>
      <c r="AE2352">
        <v>0</v>
      </c>
      <c r="AF2352" t="s">
        <v>56</v>
      </c>
      <c r="AH2352" t="s">
        <v>185</v>
      </c>
      <c r="AI2352" t="s">
        <v>52</v>
      </c>
      <c r="AK2352" t="s">
        <v>59</v>
      </c>
    </row>
    <row r="2353" spans="1:37" x14ac:dyDescent="0.25">
      <c r="A2353" t="s">
        <v>38</v>
      </c>
      <c r="B2353">
        <v>101055224</v>
      </c>
      <c r="C2353">
        <v>57731</v>
      </c>
      <c r="D2353">
        <v>57830</v>
      </c>
      <c r="E2353" s="1">
        <v>44352</v>
      </c>
      <c r="F2353" s="2">
        <v>22</v>
      </c>
      <c r="G2353" s="2">
        <f t="shared" si="36"/>
        <v>6</v>
      </c>
      <c r="H2353" t="s">
        <v>256</v>
      </c>
      <c r="I2353" t="s">
        <v>79</v>
      </c>
      <c r="J2353" t="s">
        <v>41</v>
      </c>
      <c r="K2353" t="s">
        <v>79</v>
      </c>
      <c r="L2353" t="s">
        <v>45</v>
      </c>
      <c r="M2353" t="s">
        <v>262</v>
      </c>
      <c r="N2353" t="s">
        <v>263</v>
      </c>
      <c r="O2353" t="s">
        <v>320</v>
      </c>
      <c r="P2353" t="s">
        <v>321</v>
      </c>
      <c r="Q2353">
        <v>101055953</v>
      </c>
      <c r="R2353" t="s">
        <v>1180</v>
      </c>
      <c r="S2353" s="1">
        <v>44362</v>
      </c>
      <c r="T2353" t="s">
        <v>48</v>
      </c>
      <c r="U2353">
        <v>9869</v>
      </c>
      <c r="V2353">
        <v>10116</v>
      </c>
      <c r="W2353">
        <v>1</v>
      </c>
      <c r="X2353">
        <v>244373</v>
      </c>
      <c r="Y2353">
        <v>69000</v>
      </c>
      <c r="Z2353" t="s">
        <v>49</v>
      </c>
      <c r="AC2353" s="3">
        <v>1973800</v>
      </c>
      <c r="AD2353">
        <v>0</v>
      </c>
      <c r="AE2353">
        <v>0</v>
      </c>
      <c r="AF2353" t="s">
        <v>50</v>
      </c>
      <c r="AH2353" t="s">
        <v>212</v>
      </c>
      <c r="AI2353" t="s">
        <v>52</v>
      </c>
      <c r="AK2353" t="s">
        <v>59</v>
      </c>
    </row>
    <row r="2354" spans="1:37" x14ac:dyDescent="0.25">
      <c r="A2354" t="s">
        <v>38</v>
      </c>
      <c r="B2354">
        <v>101055225</v>
      </c>
      <c r="C2354">
        <v>57732</v>
      </c>
      <c r="D2354">
        <v>57627</v>
      </c>
      <c r="E2354" s="1">
        <v>44352</v>
      </c>
      <c r="F2354" s="2">
        <v>22</v>
      </c>
      <c r="G2354" s="2">
        <f t="shared" si="36"/>
        <v>6</v>
      </c>
      <c r="H2354" t="s">
        <v>39</v>
      </c>
      <c r="I2354" t="s">
        <v>179</v>
      </c>
      <c r="J2354" t="s">
        <v>41</v>
      </c>
      <c r="K2354" t="s">
        <v>233</v>
      </c>
      <c r="L2354" t="s">
        <v>126</v>
      </c>
      <c r="M2354" t="s">
        <v>179</v>
      </c>
      <c r="N2354" t="s">
        <v>182</v>
      </c>
      <c r="O2354" t="s">
        <v>189</v>
      </c>
      <c r="P2354" t="s">
        <v>190</v>
      </c>
      <c r="Q2354">
        <v>101055954</v>
      </c>
      <c r="R2354">
        <v>3441</v>
      </c>
      <c r="S2354" s="1">
        <v>44358</v>
      </c>
      <c r="T2354" t="s">
        <v>48</v>
      </c>
      <c r="U2354">
        <v>35040</v>
      </c>
      <c r="V2354">
        <v>35060</v>
      </c>
      <c r="W2354">
        <v>1</v>
      </c>
      <c r="X2354">
        <v>168768</v>
      </c>
      <c r="Y2354">
        <v>20000</v>
      </c>
      <c r="Z2354" t="s">
        <v>49</v>
      </c>
      <c r="AC2354" s="3">
        <v>1070031</v>
      </c>
      <c r="AD2354">
        <v>0</v>
      </c>
      <c r="AE2354">
        <v>0</v>
      </c>
      <c r="AF2354" t="s">
        <v>50</v>
      </c>
      <c r="AH2354" t="s">
        <v>185</v>
      </c>
      <c r="AI2354" t="s">
        <v>52</v>
      </c>
      <c r="AK2354" t="s">
        <v>59</v>
      </c>
    </row>
    <row r="2355" spans="1:37" x14ac:dyDescent="0.25">
      <c r="A2355" t="s">
        <v>38</v>
      </c>
      <c r="B2355">
        <v>101055226</v>
      </c>
      <c r="C2355">
        <v>57733</v>
      </c>
      <c r="D2355">
        <v>57827</v>
      </c>
      <c r="E2355" s="1">
        <v>44352</v>
      </c>
      <c r="F2355" s="2">
        <v>22</v>
      </c>
      <c r="G2355" s="2">
        <f t="shared" si="36"/>
        <v>6</v>
      </c>
      <c r="H2355" t="s">
        <v>256</v>
      </c>
      <c r="I2355" t="s">
        <v>79</v>
      </c>
      <c r="J2355" t="s">
        <v>41</v>
      </c>
      <c r="K2355" t="s">
        <v>79</v>
      </c>
      <c r="L2355" t="s">
        <v>45</v>
      </c>
      <c r="M2355" t="s">
        <v>319</v>
      </c>
      <c r="N2355" t="s">
        <v>268</v>
      </c>
      <c r="O2355" t="s">
        <v>384</v>
      </c>
      <c r="P2355" t="s">
        <v>385</v>
      </c>
      <c r="Q2355">
        <v>101055955</v>
      </c>
      <c r="R2355" t="s">
        <v>1181</v>
      </c>
      <c r="S2355" s="1">
        <v>44362</v>
      </c>
      <c r="T2355" t="s">
        <v>48</v>
      </c>
      <c r="U2355">
        <v>10107</v>
      </c>
      <c r="V2355">
        <v>10114</v>
      </c>
      <c r="W2355">
        <v>1</v>
      </c>
      <c r="X2355">
        <v>429712</v>
      </c>
      <c r="Y2355">
        <v>0</v>
      </c>
      <c r="Z2355" t="s">
        <v>49</v>
      </c>
      <c r="AC2355" s="3">
        <v>2022800</v>
      </c>
      <c r="AD2355">
        <v>0</v>
      </c>
      <c r="AE2355">
        <v>0</v>
      </c>
      <c r="AF2355" t="s">
        <v>56</v>
      </c>
      <c r="AH2355" t="s">
        <v>212</v>
      </c>
      <c r="AI2355" t="s">
        <v>52</v>
      </c>
      <c r="AK2355" t="s">
        <v>59</v>
      </c>
    </row>
    <row r="2356" spans="1:37" x14ac:dyDescent="0.25">
      <c r="A2356" t="s">
        <v>38</v>
      </c>
      <c r="B2356">
        <v>101055227</v>
      </c>
      <c r="C2356">
        <v>57734</v>
      </c>
      <c r="D2356">
        <v>58023</v>
      </c>
      <c r="E2356" s="1">
        <v>44352</v>
      </c>
      <c r="F2356" s="2">
        <v>22</v>
      </c>
      <c r="G2356" s="2">
        <f t="shared" si="36"/>
        <v>6</v>
      </c>
      <c r="H2356" t="s">
        <v>39</v>
      </c>
      <c r="I2356" t="s">
        <v>179</v>
      </c>
      <c r="J2356" t="s">
        <v>41</v>
      </c>
      <c r="K2356" t="s">
        <v>232</v>
      </c>
      <c r="L2356" t="s">
        <v>126</v>
      </c>
      <c r="M2356" t="s">
        <v>179</v>
      </c>
      <c r="N2356" t="s">
        <v>182</v>
      </c>
      <c r="O2356" t="s">
        <v>192</v>
      </c>
      <c r="P2356" t="s">
        <v>193</v>
      </c>
      <c r="Q2356">
        <v>101055956</v>
      </c>
      <c r="R2356">
        <v>3933</v>
      </c>
      <c r="S2356" s="1">
        <v>44364</v>
      </c>
      <c r="T2356" t="s">
        <v>48</v>
      </c>
      <c r="U2356">
        <v>34410</v>
      </c>
      <c r="V2356">
        <v>34420</v>
      </c>
      <c r="W2356">
        <v>1</v>
      </c>
      <c r="X2356">
        <v>168768</v>
      </c>
      <c r="Y2356">
        <v>20000</v>
      </c>
      <c r="Z2356" t="s">
        <v>49</v>
      </c>
      <c r="AC2356" s="3">
        <v>1050498</v>
      </c>
      <c r="AD2356">
        <v>0</v>
      </c>
      <c r="AE2356">
        <v>0</v>
      </c>
      <c r="AF2356" t="s">
        <v>50</v>
      </c>
      <c r="AH2356" t="s">
        <v>185</v>
      </c>
      <c r="AI2356" t="s">
        <v>52</v>
      </c>
      <c r="AK2356" t="s">
        <v>59</v>
      </c>
    </row>
    <row r="2357" spans="1:37" x14ac:dyDescent="0.25">
      <c r="A2357" t="s">
        <v>38</v>
      </c>
      <c r="B2357">
        <v>101055228</v>
      </c>
      <c r="C2357">
        <v>57735</v>
      </c>
      <c r="D2357">
        <v>57804</v>
      </c>
      <c r="E2357" s="1">
        <v>44352</v>
      </c>
      <c r="F2357" s="2">
        <v>22</v>
      </c>
      <c r="G2357" s="2">
        <f t="shared" si="36"/>
        <v>6</v>
      </c>
      <c r="H2357" t="s">
        <v>256</v>
      </c>
      <c r="I2357" t="s">
        <v>79</v>
      </c>
      <c r="J2357" t="s">
        <v>41</v>
      </c>
      <c r="K2357" t="s">
        <v>79</v>
      </c>
      <c r="L2357" t="s">
        <v>45</v>
      </c>
      <c r="M2357" t="s">
        <v>319</v>
      </c>
      <c r="N2357" t="s">
        <v>285</v>
      </c>
      <c r="O2357" t="s">
        <v>372</v>
      </c>
      <c r="P2357" t="s">
        <v>373</v>
      </c>
      <c r="Q2357">
        <v>101055957</v>
      </c>
      <c r="R2357" t="s">
        <v>1182</v>
      </c>
      <c r="S2357" s="1">
        <v>44362</v>
      </c>
      <c r="T2357" t="s">
        <v>48</v>
      </c>
      <c r="U2357">
        <v>10097</v>
      </c>
      <c r="V2357">
        <v>10113</v>
      </c>
      <c r="W2357">
        <v>1</v>
      </c>
      <c r="X2357">
        <v>221080</v>
      </c>
      <c r="Y2357">
        <v>0</v>
      </c>
      <c r="Z2357" t="s">
        <v>49</v>
      </c>
      <c r="AC2357" s="3">
        <v>1441751</v>
      </c>
      <c r="AD2357">
        <v>0</v>
      </c>
      <c r="AE2357">
        <v>0</v>
      </c>
      <c r="AF2357" t="s">
        <v>56</v>
      </c>
      <c r="AH2357" t="s">
        <v>212</v>
      </c>
      <c r="AI2357" t="s">
        <v>52</v>
      </c>
      <c r="AK2357" t="s">
        <v>59</v>
      </c>
    </row>
    <row r="2358" spans="1:37" x14ac:dyDescent="0.25">
      <c r="A2358" t="s">
        <v>38</v>
      </c>
      <c r="B2358">
        <v>101055229</v>
      </c>
      <c r="C2358">
        <v>57736</v>
      </c>
      <c r="D2358">
        <v>57634</v>
      </c>
      <c r="E2358" s="1">
        <v>44352</v>
      </c>
      <c r="F2358" s="2">
        <v>22</v>
      </c>
      <c r="G2358" s="2">
        <f t="shared" si="36"/>
        <v>6</v>
      </c>
      <c r="H2358" t="s">
        <v>39</v>
      </c>
      <c r="I2358" t="s">
        <v>179</v>
      </c>
      <c r="J2358" t="s">
        <v>41</v>
      </c>
      <c r="K2358" t="s">
        <v>221</v>
      </c>
      <c r="L2358" t="s">
        <v>126</v>
      </c>
      <c r="M2358" t="s">
        <v>179</v>
      </c>
      <c r="N2358" t="s">
        <v>182</v>
      </c>
      <c r="O2358" t="s">
        <v>196</v>
      </c>
      <c r="P2358" t="s">
        <v>197</v>
      </c>
      <c r="Q2358">
        <v>101055958</v>
      </c>
      <c r="R2358">
        <v>3457</v>
      </c>
      <c r="S2358" s="1">
        <v>44358</v>
      </c>
      <c r="T2358" t="s">
        <v>48</v>
      </c>
      <c r="U2358">
        <v>34320</v>
      </c>
      <c r="V2358">
        <v>34310</v>
      </c>
      <c r="W2358">
        <v>1</v>
      </c>
      <c r="X2358">
        <v>168768</v>
      </c>
      <c r="Y2358">
        <v>20000</v>
      </c>
      <c r="Z2358" t="s">
        <v>49</v>
      </c>
      <c r="AC2358" s="3">
        <v>1047141</v>
      </c>
      <c r="AD2358">
        <v>0</v>
      </c>
      <c r="AE2358">
        <v>0</v>
      </c>
      <c r="AF2358" t="s">
        <v>50</v>
      </c>
      <c r="AH2358" t="s">
        <v>185</v>
      </c>
      <c r="AI2358" t="s">
        <v>52</v>
      </c>
      <c r="AK2358" t="s">
        <v>59</v>
      </c>
    </row>
    <row r="2359" spans="1:37" x14ac:dyDescent="0.25">
      <c r="A2359" t="s">
        <v>38</v>
      </c>
      <c r="B2359">
        <v>101055230</v>
      </c>
      <c r="C2359">
        <v>57737</v>
      </c>
      <c r="D2359">
        <v>57919</v>
      </c>
      <c r="E2359" s="1">
        <v>44352</v>
      </c>
      <c r="F2359" s="2">
        <v>22</v>
      </c>
      <c r="G2359" s="2">
        <f t="shared" si="36"/>
        <v>6</v>
      </c>
      <c r="H2359" t="s">
        <v>94</v>
      </c>
      <c r="I2359" t="s">
        <v>95</v>
      </c>
      <c r="J2359" t="s">
        <v>41</v>
      </c>
      <c r="K2359" t="s">
        <v>96</v>
      </c>
      <c r="L2359" t="s">
        <v>97</v>
      </c>
      <c r="M2359" t="s">
        <v>98</v>
      </c>
      <c r="N2359" t="s">
        <v>45</v>
      </c>
      <c r="O2359" t="s">
        <v>134</v>
      </c>
      <c r="P2359" t="s">
        <v>135</v>
      </c>
      <c r="Q2359">
        <v>101055959</v>
      </c>
      <c r="R2359">
        <v>520563</v>
      </c>
      <c r="S2359" s="1">
        <v>44362</v>
      </c>
      <c r="T2359" t="s">
        <v>48</v>
      </c>
      <c r="U2359">
        <v>34710</v>
      </c>
      <c r="V2359">
        <v>34760</v>
      </c>
      <c r="W2359">
        <v>1</v>
      </c>
      <c r="X2359">
        <v>1078648</v>
      </c>
      <c r="Y2359">
        <v>0</v>
      </c>
      <c r="Z2359" t="s">
        <v>49</v>
      </c>
      <c r="AC2359" s="3">
        <v>4685850</v>
      </c>
      <c r="AD2359">
        <v>0</v>
      </c>
      <c r="AE2359">
        <v>0</v>
      </c>
      <c r="AF2359" t="s">
        <v>56</v>
      </c>
      <c r="AH2359" t="s">
        <v>87</v>
      </c>
      <c r="AI2359" t="s">
        <v>52</v>
      </c>
      <c r="AK2359" t="s">
        <v>59</v>
      </c>
    </row>
    <row r="2360" spans="1:37" x14ac:dyDescent="0.25">
      <c r="A2360" t="s">
        <v>38</v>
      </c>
      <c r="B2360">
        <v>101055231</v>
      </c>
      <c r="C2360">
        <v>57738</v>
      </c>
      <c r="D2360">
        <v>57636</v>
      </c>
      <c r="E2360" s="1">
        <v>44352</v>
      </c>
      <c r="F2360" s="2">
        <v>22</v>
      </c>
      <c r="G2360" s="2">
        <f t="shared" si="36"/>
        <v>6</v>
      </c>
      <c r="H2360" t="s">
        <v>39</v>
      </c>
      <c r="I2360" t="s">
        <v>179</v>
      </c>
      <c r="J2360" t="s">
        <v>41</v>
      </c>
      <c r="K2360" t="s">
        <v>233</v>
      </c>
      <c r="L2360" t="s">
        <v>126</v>
      </c>
      <c r="M2360" t="s">
        <v>179</v>
      </c>
      <c r="N2360" t="s">
        <v>182</v>
      </c>
      <c r="O2360" t="s">
        <v>226</v>
      </c>
      <c r="P2360" t="s">
        <v>796</v>
      </c>
      <c r="Q2360">
        <v>101055960</v>
      </c>
      <c r="R2360">
        <v>3440</v>
      </c>
      <c r="S2360" s="1">
        <v>44358</v>
      </c>
      <c r="T2360" t="s">
        <v>48</v>
      </c>
      <c r="U2360">
        <v>34860</v>
      </c>
      <c r="V2360">
        <v>34820</v>
      </c>
      <c r="W2360">
        <v>1</v>
      </c>
      <c r="X2360">
        <v>168768</v>
      </c>
      <c r="Y2360">
        <v>20000</v>
      </c>
      <c r="Z2360" t="s">
        <v>49</v>
      </c>
      <c r="AC2360" s="3">
        <v>1062706</v>
      </c>
      <c r="AD2360">
        <v>0</v>
      </c>
      <c r="AE2360">
        <v>0</v>
      </c>
      <c r="AF2360" t="s">
        <v>50</v>
      </c>
      <c r="AH2360" t="s">
        <v>185</v>
      </c>
      <c r="AI2360" t="s">
        <v>52</v>
      </c>
      <c r="AK2360" t="s">
        <v>59</v>
      </c>
    </row>
    <row r="2361" spans="1:37" x14ac:dyDescent="0.25">
      <c r="A2361" t="s">
        <v>38</v>
      </c>
      <c r="B2361">
        <v>101055232</v>
      </c>
      <c r="C2361">
        <v>57739</v>
      </c>
      <c r="D2361">
        <v>57624</v>
      </c>
      <c r="E2361" s="1">
        <v>44352</v>
      </c>
      <c r="F2361" s="2">
        <v>22</v>
      </c>
      <c r="G2361" s="2">
        <f t="shared" si="36"/>
        <v>6</v>
      </c>
      <c r="H2361" t="s">
        <v>39</v>
      </c>
      <c r="I2361" t="s">
        <v>179</v>
      </c>
      <c r="J2361" t="s">
        <v>41</v>
      </c>
      <c r="K2361" t="s">
        <v>233</v>
      </c>
      <c r="L2361" t="s">
        <v>126</v>
      </c>
      <c r="M2361" t="s">
        <v>179</v>
      </c>
      <c r="N2361" t="s">
        <v>182</v>
      </c>
      <c r="O2361" t="s">
        <v>198</v>
      </c>
      <c r="P2361" t="s">
        <v>199</v>
      </c>
      <c r="Q2361">
        <v>101055961</v>
      </c>
      <c r="R2361">
        <v>3432</v>
      </c>
      <c r="S2361" s="1">
        <v>44358</v>
      </c>
      <c r="T2361" t="s">
        <v>48</v>
      </c>
      <c r="U2361">
        <v>34730</v>
      </c>
      <c r="V2361">
        <v>34750</v>
      </c>
      <c r="W2361">
        <v>1</v>
      </c>
      <c r="X2361">
        <v>168768</v>
      </c>
      <c r="Y2361">
        <v>20000</v>
      </c>
      <c r="Z2361" t="s">
        <v>49</v>
      </c>
      <c r="AC2361" s="3">
        <v>1060570</v>
      </c>
      <c r="AD2361">
        <v>0</v>
      </c>
      <c r="AE2361">
        <v>0</v>
      </c>
      <c r="AF2361" t="s">
        <v>50</v>
      </c>
      <c r="AH2361" t="s">
        <v>185</v>
      </c>
      <c r="AI2361" t="s">
        <v>52</v>
      </c>
      <c r="AK2361" t="s">
        <v>59</v>
      </c>
    </row>
    <row r="2362" spans="1:37" x14ac:dyDescent="0.25">
      <c r="A2362" t="s">
        <v>38</v>
      </c>
      <c r="B2362">
        <v>101055233</v>
      </c>
      <c r="C2362">
        <v>57740</v>
      </c>
      <c r="D2362">
        <v>57629</v>
      </c>
      <c r="E2362" s="1">
        <v>44352</v>
      </c>
      <c r="F2362" s="2">
        <v>22</v>
      </c>
      <c r="G2362" s="2">
        <f t="shared" si="36"/>
        <v>6</v>
      </c>
      <c r="H2362" t="s">
        <v>39</v>
      </c>
      <c r="I2362" t="s">
        <v>179</v>
      </c>
      <c r="J2362" t="s">
        <v>41</v>
      </c>
      <c r="K2362" t="s">
        <v>233</v>
      </c>
      <c r="L2362" t="s">
        <v>126</v>
      </c>
      <c r="M2362" t="s">
        <v>179</v>
      </c>
      <c r="N2362" t="s">
        <v>182</v>
      </c>
      <c r="O2362" t="s">
        <v>215</v>
      </c>
      <c r="P2362" t="s">
        <v>216</v>
      </c>
      <c r="Q2362">
        <v>101055962</v>
      </c>
      <c r="R2362">
        <v>3452</v>
      </c>
      <c r="S2362" s="1">
        <v>44358</v>
      </c>
      <c r="T2362" t="s">
        <v>48</v>
      </c>
      <c r="U2362">
        <v>34740</v>
      </c>
      <c r="V2362">
        <v>34700</v>
      </c>
      <c r="W2362">
        <v>1</v>
      </c>
      <c r="X2362">
        <v>168768</v>
      </c>
      <c r="Y2362">
        <v>20000</v>
      </c>
      <c r="Z2362" t="s">
        <v>49</v>
      </c>
      <c r="AC2362" s="3">
        <v>1059044</v>
      </c>
      <c r="AD2362">
        <v>0</v>
      </c>
      <c r="AE2362">
        <v>0</v>
      </c>
      <c r="AF2362" t="s">
        <v>50</v>
      </c>
      <c r="AH2362" t="s">
        <v>185</v>
      </c>
      <c r="AI2362" t="s">
        <v>52</v>
      </c>
      <c r="AK2362" t="s">
        <v>59</v>
      </c>
    </row>
    <row r="2363" spans="1:37" x14ac:dyDescent="0.25">
      <c r="A2363" t="s">
        <v>38</v>
      </c>
      <c r="B2363">
        <v>101055234</v>
      </c>
      <c r="C2363">
        <v>57741</v>
      </c>
      <c r="D2363">
        <v>57884</v>
      </c>
      <c r="E2363" s="1">
        <v>44352</v>
      </c>
      <c r="F2363" s="2">
        <v>22</v>
      </c>
      <c r="G2363" s="2">
        <f t="shared" si="36"/>
        <v>6</v>
      </c>
      <c r="H2363" t="s">
        <v>256</v>
      </c>
      <c r="I2363" t="s">
        <v>79</v>
      </c>
      <c r="J2363" t="s">
        <v>41</v>
      </c>
      <c r="K2363" t="s">
        <v>79</v>
      </c>
      <c r="L2363" t="s">
        <v>45</v>
      </c>
      <c r="M2363" t="s">
        <v>257</v>
      </c>
      <c r="N2363" t="s">
        <v>525</v>
      </c>
      <c r="O2363" t="s">
        <v>259</v>
      </c>
      <c r="P2363" t="s">
        <v>260</v>
      </c>
      <c r="Q2363">
        <v>101055963</v>
      </c>
      <c r="R2363" t="s">
        <v>1183</v>
      </c>
      <c r="S2363" s="1">
        <v>44362</v>
      </c>
      <c r="T2363" t="s">
        <v>48</v>
      </c>
      <c r="U2363">
        <v>10149</v>
      </c>
      <c r="V2363">
        <v>10149</v>
      </c>
      <c r="W2363">
        <v>1</v>
      </c>
      <c r="X2363">
        <v>458326</v>
      </c>
      <c r="Y2363">
        <v>0</v>
      </c>
      <c r="Z2363" t="s">
        <v>49</v>
      </c>
      <c r="AC2363" s="3">
        <v>3679520</v>
      </c>
      <c r="AD2363">
        <v>0</v>
      </c>
      <c r="AE2363">
        <v>0</v>
      </c>
      <c r="AF2363" t="s">
        <v>56</v>
      </c>
      <c r="AH2363" t="s">
        <v>212</v>
      </c>
      <c r="AI2363" t="s">
        <v>52</v>
      </c>
      <c r="AK2363" t="s">
        <v>59</v>
      </c>
    </row>
    <row r="2364" spans="1:37" x14ac:dyDescent="0.25">
      <c r="A2364" t="s">
        <v>38</v>
      </c>
      <c r="B2364">
        <v>101055235</v>
      </c>
      <c r="C2364">
        <v>57742</v>
      </c>
      <c r="D2364">
        <v>57792</v>
      </c>
      <c r="E2364" s="1">
        <v>44352</v>
      </c>
      <c r="F2364" s="2">
        <v>22</v>
      </c>
      <c r="G2364" s="2">
        <f t="shared" si="36"/>
        <v>6</v>
      </c>
      <c r="H2364" t="s">
        <v>101</v>
      </c>
      <c r="I2364" t="s">
        <v>146</v>
      </c>
      <c r="J2364" t="s">
        <v>41</v>
      </c>
      <c r="K2364" t="s">
        <v>107</v>
      </c>
      <c r="L2364" t="s">
        <v>45</v>
      </c>
      <c r="M2364" t="s">
        <v>38</v>
      </c>
      <c r="N2364" t="s">
        <v>45</v>
      </c>
      <c r="O2364" t="s">
        <v>593</v>
      </c>
      <c r="P2364" t="s">
        <v>281</v>
      </c>
      <c r="Q2364">
        <v>101055964</v>
      </c>
      <c r="R2364">
        <v>0</v>
      </c>
      <c r="S2364" s="1">
        <v>44361</v>
      </c>
      <c r="T2364" t="s">
        <v>48</v>
      </c>
      <c r="U2364">
        <v>1</v>
      </c>
      <c r="V2364">
        <v>1</v>
      </c>
      <c r="W2364">
        <v>1</v>
      </c>
      <c r="X2364">
        <v>10000</v>
      </c>
      <c r="Y2364">
        <v>210000</v>
      </c>
      <c r="Z2364" t="s">
        <v>49</v>
      </c>
      <c r="AC2364" s="3">
        <v>162301</v>
      </c>
      <c r="AD2364">
        <v>0</v>
      </c>
      <c r="AE2364">
        <v>0</v>
      </c>
      <c r="AF2364" t="s">
        <v>50</v>
      </c>
      <c r="AH2364" t="s">
        <v>64</v>
      </c>
      <c r="AI2364" t="s">
        <v>52</v>
      </c>
      <c r="AK2364" t="s">
        <v>59</v>
      </c>
    </row>
    <row r="2365" spans="1:37" x14ac:dyDescent="0.25">
      <c r="A2365" t="s">
        <v>38</v>
      </c>
      <c r="B2365">
        <v>101055236</v>
      </c>
      <c r="C2365">
        <v>57743</v>
      </c>
      <c r="D2365">
        <v>57698</v>
      </c>
      <c r="E2365" s="1">
        <v>44352</v>
      </c>
      <c r="F2365" s="2">
        <v>22</v>
      </c>
      <c r="G2365" s="2">
        <f t="shared" si="36"/>
        <v>6</v>
      </c>
      <c r="H2365" t="s">
        <v>114</v>
      </c>
      <c r="I2365" t="s">
        <v>40</v>
      </c>
      <c r="J2365" t="s">
        <v>41</v>
      </c>
      <c r="K2365" t="s">
        <v>44</v>
      </c>
      <c r="L2365" t="s">
        <v>45</v>
      </c>
      <c r="M2365" t="s">
        <v>107</v>
      </c>
      <c r="N2365" t="s">
        <v>45</v>
      </c>
      <c r="O2365" t="s">
        <v>337</v>
      </c>
      <c r="P2365" t="s">
        <v>338</v>
      </c>
      <c r="Q2365">
        <v>101055965</v>
      </c>
      <c r="R2365" t="s">
        <v>1155</v>
      </c>
      <c r="S2365" s="1">
        <v>44358</v>
      </c>
      <c r="T2365" t="s">
        <v>48</v>
      </c>
      <c r="U2365">
        <v>1</v>
      </c>
      <c r="V2365">
        <v>1</v>
      </c>
      <c r="W2365">
        <v>1</v>
      </c>
      <c r="X2365">
        <v>0</v>
      </c>
      <c r="Y2365">
        <v>0</v>
      </c>
      <c r="AC2365" s="3">
        <v>324601</v>
      </c>
      <c r="AD2365">
        <v>0</v>
      </c>
      <c r="AE2365">
        <v>0</v>
      </c>
      <c r="AH2365" t="s">
        <v>64</v>
      </c>
      <c r="AI2365" t="s">
        <v>52</v>
      </c>
      <c r="AK2365" t="s">
        <v>59</v>
      </c>
    </row>
    <row r="2366" spans="1:37" x14ac:dyDescent="0.25">
      <c r="A2366" t="s">
        <v>38</v>
      </c>
      <c r="B2366">
        <v>101055237</v>
      </c>
      <c r="C2366">
        <v>57744</v>
      </c>
      <c r="D2366">
        <v>57696</v>
      </c>
      <c r="E2366" s="1">
        <v>44352</v>
      </c>
      <c r="F2366" s="2">
        <v>22</v>
      </c>
      <c r="G2366" s="2">
        <f t="shared" si="36"/>
        <v>6</v>
      </c>
      <c r="H2366" t="s">
        <v>114</v>
      </c>
      <c r="I2366" t="s">
        <v>40</v>
      </c>
      <c r="J2366" t="s">
        <v>41</v>
      </c>
      <c r="K2366" t="s">
        <v>44</v>
      </c>
      <c r="L2366" t="s">
        <v>45</v>
      </c>
      <c r="M2366" t="s">
        <v>107</v>
      </c>
      <c r="N2366" t="s">
        <v>45</v>
      </c>
      <c r="O2366" t="s">
        <v>115</v>
      </c>
      <c r="P2366" t="s">
        <v>154</v>
      </c>
      <c r="Q2366">
        <v>101055966</v>
      </c>
      <c r="R2366" t="s">
        <v>1184</v>
      </c>
      <c r="S2366" s="1">
        <v>44358</v>
      </c>
      <c r="T2366" t="s">
        <v>48</v>
      </c>
      <c r="U2366">
        <v>1</v>
      </c>
      <c r="V2366">
        <v>1</v>
      </c>
      <c r="W2366">
        <v>1</v>
      </c>
      <c r="X2366">
        <v>0</v>
      </c>
      <c r="Y2366">
        <v>0</v>
      </c>
      <c r="AC2366" s="3">
        <v>324601</v>
      </c>
      <c r="AD2366">
        <v>0</v>
      </c>
      <c r="AE2366">
        <v>0</v>
      </c>
      <c r="AH2366" t="s">
        <v>64</v>
      </c>
      <c r="AI2366" t="s">
        <v>52</v>
      </c>
      <c r="AK2366" t="s">
        <v>59</v>
      </c>
    </row>
    <row r="2367" spans="1:37" x14ac:dyDescent="0.25">
      <c r="A2367" t="s">
        <v>38</v>
      </c>
      <c r="B2367">
        <v>101055238</v>
      </c>
      <c r="C2367">
        <v>57745</v>
      </c>
      <c r="D2367">
        <v>57622</v>
      </c>
      <c r="E2367" s="1">
        <v>44352</v>
      </c>
      <c r="F2367" s="2">
        <v>22</v>
      </c>
      <c r="G2367" s="2">
        <f t="shared" si="36"/>
        <v>6</v>
      </c>
      <c r="H2367" t="s">
        <v>204</v>
      </c>
      <c r="I2367" t="s">
        <v>40</v>
      </c>
      <c r="J2367" t="s">
        <v>41</v>
      </c>
      <c r="K2367" t="s">
        <v>68</v>
      </c>
      <c r="L2367" t="s">
        <v>45</v>
      </c>
      <c r="M2367" t="s">
        <v>69</v>
      </c>
      <c r="N2367" t="s">
        <v>45</v>
      </c>
      <c r="O2367" t="s">
        <v>46</v>
      </c>
      <c r="P2367" t="s">
        <v>47</v>
      </c>
      <c r="Q2367">
        <v>101055967</v>
      </c>
      <c r="R2367">
        <v>1094</v>
      </c>
      <c r="S2367" s="1">
        <v>44358</v>
      </c>
      <c r="T2367" t="s">
        <v>48</v>
      </c>
      <c r="U2367">
        <v>34270</v>
      </c>
      <c r="V2367">
        <v>34300</v>
      </c>
      <c r="W2367">
        <v>1</v>
      </c>
      <c r="X2367">
        <v>0</v>
      </c>
      <c r="Y2367">
        <v>0</v>
      </c>
      <c r="AC2367" s="3">
        <v>538382</v>
      </c>
      <c r="AD2367">
        <v>0</v>
      </c>
      <c r="AE2367">
        <v>0</v>
      </c>
      <c r="AH2367" t="s">
        <v>51</v>
      </c>
      <c r="AI2367" t="s">
        <v>52</v>
      </c>
      <c r="AK2367" t="s">
        <v>59</v>
      </c>
    </row>
    <row r="2368" spans="1:37" x14ac:dyDescent="0.25">
      <c r="A2368" t="s">
        <v>38</v>
      </c>
      <c r="B2368">
        <v>101055239</v>
      </c>
      <c r="C2368">
        <v>57746</v>
      </c>
      <c r="E2368" s="1">
        <v>44352</v>
      </c>
      <c r="F2368" s="2">
        <v>22</v>
      </c>
      <c r="G2368" s="2">
        <f t="shared" si="36"/>
        <v>6</v>
      </c>
      <c r="H2368" t="s">
        <v>204</v>
      </c>
      <c r="I2368" t="s">
        <v>40</v>
      </c>
      <c r="J2368" t="s">
        <v>41</v>
      </c>
      <c r="K2368" t="s">
        <v>68</v>
      </c>
      <c r="L2368" t="s">
        <v>45</v>
      </c>
      <c r="M2368" t="s">
        <v>44</v>
      </c>
      <c r="N2368" t="s">
        <v>45</v>
      </c>
      <c r="O2368" t="s">
        <v>240</v>
      </c>
      <c r="P2368" t="s">
        <v>241</v>
      </c>
      <c r="Q2368">
        <v>101055968</v>
      </c>
      <c r="R2368">
        <v>57761</v>
      </c>
      <c r="S2368" s="1">
        <v>44358</v>
      </c>
      <c r="T2368" t="s">
        <v>170</v>
      </c>
      <c r="U2368">
        <v>35730</v>
      </c>
      <c r="V2368">
        <v>35860</v>
      </c>
      <c r="W2368">
        <v>1</v>
      </c>
      <c r="X2368">
        <v>0</v>
      </c>
      <c r="Y2368">
        <v>0</v>
      </c>
      <c r="AC2368" s="3">
        <v>561318</v>
      </c>
      <c r="AD2368">
        <v>448500</v>
      </c>
      <c r="AE2368">
        <v>-15990</v>
      </c>
      <c r="AH2368" t="s">
        <v>51</v>
      </c>
      <c r="AI2368" t="s">
        <v>52</v>
      </c>
      <c r="AK2368" t="s">
        <v>59</v>
      </c>
    </row>
    <row r="2369" spans="1:37" x14ac:dyDescent="0.25">
      <c r="A2369" t="s">
        <v>38</v>
      </c>
      <c r="B2369">
        <v>101055240</v>
      </c>
      <c r="C2369">
        <v>57747</v>
      </c>
      <c r="D2369">
        <v>58012</v>
      </c>
      <c r="E2369" s="1">
        <v>44352</v>
      </c>
      <c r="F2369" s="2">
        <v>22</v>
      </c>
      <c r="G2369" s="2">
        <f t="shared" si="36"/>
        <v>6</v>
      </c>
      <c r="H2369" t="s">
        <v>910</v>
      </c>
      <c r="I2369" t="s">
        <v>314</v>
      </c>
      <c r="J2369" t="s">
        <v>41</v>
      </c>
      <c r="K2369" t="s">
        <v>315</v>
      </c>
      <c r="L2369" t="s">
        <v>45</v>
      </c>
      <c r="M2369" t="s">
        <v>315</v>
      </c>
      <c r="N2369" t="s">
        <v>1185</v>
      </c>
      <c r="O2369" t="s">
        <v>576</v>
      </c>
      <c r="P2369" t="s">
        <v>577</v>
      </c>
      <c r="Q2369">
        <v>101055969</v>
      </c>
      <c r="R2369">
        <v>43171076</v>
      </c>
      <c r="S2369" s="1">
        <v>44363</v>
      </c>
      <c r="T2369" t="s">
        <v>48</v>
      </c>
      <c r="U2369">
        <v>33130</v>
      </c>
      <c r="V2369">
        <v>33150</v>
      </c>
      <c r="W2369">
        <v>1</v>
      </c>
      <c r="X2369">
        <v>1288618</v>
      </c>
      <c r="Y2369">
        <v>0</v>
      </c>
      <c r="Z2369" t="s">
        <v>49</v>
      </c>
      <c r="AC2369" s="3">
        <v>7288600</v>
      </c>
      <c r="AD2369">
        <v>0</v>
      </c>
      <c r="AE2369">
        <v>0</v>
      </c>
      <c r="AF2369" t="s">
        <v>56</v>
      </c>
      <c r="AH2369" t="s">
        <v>87</v>
      </c>
      <c r="AI2369" t="s">
        <v>52</v>
      </c>
      <c r="AK2369" t="s">
        <v>59</v>
      </c>
    </row>
    <row r="2370" spans="1:37" x14ac:dyDescent="0.25">
      <c r="A2370" t="s">
        <v>38</v>
      </c>
      <c r="B2370">
        <v>101055241</v>
      </c>
      <c r="C2370">
        <v>57748</v>
      </c>
      <c r="D2370">
        <v>58124</v>
      </c>
      <c r="E2370" s="1">
        <v>44352</v>
      </c>
      <c r="F2370" s="2">
        <v>22</v>
      </c>
      <c r="G2370" s="2">
        <f t="shared" si="36"/>
        <v>6</v>
      </c>
      <c r="H2370" t="s">
        <v>910</v>
      </c>
      <c r="I2370" t="s">
        <v>314</v>
      </c>
      <c r="J2370" t="s">
        <v>41</v>
      </c>
      <c r="K2370" t="s">
        <v>315</v>
      </c>
      <c r="L2370" t="s">
        <v>45</v>
      </c>
      <c r="M2370" t="s">
        <v>315</v>
      </c>
      <c r="N2370" t="s">
        <v>1185</v>
      </c>
      <c r="O2370" t="s">
        <v>312</v>
      </c>
      <c r="P2370" t="s">
        <v>313</v>
      </c>
      <c r="Q2370">
        <v>101055970</v>
      </c>
      <c r="R2370">
        <v>43171098</v>
      </c>
      <c r="S2370" s="1">
        <v>44367</v>
      </c>
      <c r="T2370" t="s">
        <v>48</v>
      </c>
      <c r="U2370">
        <v>34260</v>
      </c>
      <c r="V2370">
        <v>34000</v>
      </c>
      <c r="W2370">
        <v>1</v>
      </c>
      <c r="X2370">
        <v>1288618</v>
      </c>
      <c r="Y2370">
        <v>0</v>
      </c>
      <c r="Z2370" t="s">
        <v>49</v>
      </c>
      <c r="AC2370" s="3">
        <v>7537200</v>
      </c>
      <c r="AD2370">
        <v>0</v>
      </c>
      <c r="AE2370">
        <v>0</v>
      </c>
      <c r="AF2370" t="s">
        <v>56</v>
      </c>
      <c r="AH2370" t="s">
        <v>87</v>
      </c>
      <c r="AI2370" t="s">
        <v>52</v>
      </c>
      <c r="AK2370" t="s">
        <v>59</v>
      </c>
    </row>
    <row r="2371" spans="1:37" x14ac:dyDescent="0.25">
      <c r="A2371" t="s">
        <v>38</v>
      </c>
      <c r="B2371">
        <v>101055242</v>
      </c>
      <c r="C2371">
        <v>57749</v>
      </c>
      <c r="D2371">
        <v>57910</v>
      </c>
      <c r="E2371" s="1">
        <v>44352</v>
      </c>
      <c r="F2371" s="2">
        <v>22</v>
      </c>
      <c r="G2371" s="2">
        <f t="shared" ref="G2371:G2434" si="37">+MONTH(E2371)</f>
        <v>6</v>
      </c>
      <c r="H2371" t="s">
        <v>94</v>
      </c>
      <c r="I2371" t="s">
        <v>95</v>
      </c>
      <c r="J2371" t="s">
        <v>41</v>
      </c>
      <c r="K2371" t="s">
        <v>96</v>
      </c>
      <c r="L2371" t="s">
        <v>97</v>
      </c>
      <c r="M2371" t="s">
        <v>98</v>
      </c>
      <c r="N2371" t="s">
        <v>45</v>
      </c>
      <c r="O2371" t="s">
        <v>671</v>
      </c>
      <c r="P2371" t="s">
        <v>348</v>
      </c>
      <c r="Q2371">
        <v>101055971</v>
      </c>
      <c r="R2371">
        <v>520606</v>
      </c>
      <c r="S2371" s="1">
        <v>44362</v>
      </c>
      <c r="T2371" t="s">
        <v>48</v>
      </c>
      <c r="U2371">
        <v>32530</v>
      </c>
      <c r="V2371">
        <v>32740</v>
      </c>
      <c r="W2371">
        <v>1</v>
      </c>
      <c r="X2371">
        <v>1078648</v>
      </c>
      <c r="Y2371">
        <v>0</v>
      </c>
      <c r="Z2371" t="s">
        <v>49</v>
      </c>
      <c r="AC2371" s="3">
        <v>4391550</v>
      </c>
      <c r="AD2371">
        <v>0</v>
      </c>
      <c r="AE2371">
        <v>0</v>
      </c>
      <c r="AF2371" t="s">
        <v>56</v>
      </c>
      <c r="AH2371" t="s">
        <v>87</v>
      </c>
      <c r="AI2371" t="s">
        <v>52</v>
      </c>
      <c r="AK2371" t="s">
        <v>59</v>
      </c>
    </row>
    <row r="2372" spans="1:37" x14ac:dyDescent="0.25">
      <c r="A2372" t="s">
        <v>38</v>
      </c>
      <c r="B2372">
        <v>101055243</v>
      </c>
      <c r="C2372">
        <v>57750</v>
      </c>
      <c r="D2372">
        <v>58005</v>
      </c>
      <c r="E2372" s="1">
        <v>44352</v>
      </c>
      <c r="F2372" s="2">
        <v>22</v>
      </c>
      <c r="G2372" s="2">
        <f t="shared" si="37"/>
        <v>6</v>
      </c>
      <c r="H2372" t="s">
        <v>94</v>
      </c>
      <c r="I2372" t="s">
        <v>95</v>
      </c>
      <c r="J2372" t="s">
        <v>41</v>
      </c>
      <c r="K2372" t="s">
        <v>96</v>
      </c>
      <c r="L2372" t="s">
        <v>97</v>
      </c>
      <c r="M2372" t="s">
        <v>98</v>
      </c>
      <c r="N2372" t="s">
        <v>45</v>
      </c>
      <c r="O2372" t="s">
        <v>334</v>
      </c>
      <c r="P2372" t="s">
        <v>335</v>
      </c>
      <c r="Q2372">
        <v>101055972</v>
      </c>
      <c r="R2372">
        <v>520616</v>
      </c>
      <c r="S2372" s="1">
        <v>44363</v>
      </c>
      <c r="T2372" t="s">
        <v>48</v>
      </c>
      <c r="U2372">
        <v>33910</v>
      </c>
      <c r="V2372">
        <v>33920</v>
      </c>
      <c r="W2372">
        <v>1</v>
      </c>
      <c r="X2372">
        <v>1078648</v>
      </c>
      <c r="Y2372">
        <v>0</v>
      </c>
      <c r="Z2372" t="s">
        <v>49</v>
      </c>
      <c r="AC2372" s="3">
        <v>4577850</v>
      </c>
      <c r="AD2372">
        <v>0</v>
      </c>
      <c r="AE2372">
        <v>0</v>
      </c>
      <c r="AF2372" t="s">
        <v>56</v>
      </c>
      <c r="AH2372" t="s">
        <v>87</v>
      </c>
      <c r="AI2372" t="s">
        <v>52</v>
      </c>
      <c r="AK2372" t="s">
        <v>59</v>
      </c>
    </row>
    <row r="2373" spans="1:37" x14ac:dyDescent="0.25">
      <c r="A2373" t="s">
        <v>38</v>
      </c>
      <c r="B2373">
        <v>101055244</v>
      </c>
      <c r="C2373">
        <v>57751</v>
      </c>
      <c r="D2373">
        <v>57998</v>
      </c>
      <c r="E2373" s="1">
        <v>44352</v>
      </c>
      <c r="F2373" s="2">
        <v>22</v>
      </c>
      <c r="G2373" s="2">
        <f t="shared" si="37"/>
        <v>6</v>
      </c>
      <c r="H2373" t="s">
        <v>94</v>
      </c>
      <c r="I2373" t="s">
        <v>95</v>
      </c>
      <c r="J2373" t="s">
        <v>41</v>
      </c>
      <c r="K2373" t="s">
        <v>96</v>
      </c>
      <c r="L2373" t="s">
        <v>97</v>
      </c>
      <c r="M2373" t="s">
        <v>98</v>
      </c>
      <c r="N2373" t="s">
        <v>45</v>
      </c>
      <c r="O2373" t="s">
        <v>465</v>
      </c>
      <c r="P2373" t="s">
        <v>466</v>
      </c>
      <c r="Q2373">
        <v>101055973</v>
      </c>
      <c r="R2373">
        <v>520610</v>
      </c>
      <c r="S2373" s="1">
        <v>44363</v>
      </c>
      <c r="T2373" t="s">
        <v>48</v>
      </c>
      <c r="U2373">
        <v>33520</v>
      </c>
      <c r="V2373">
        <v>33760</v>
      </c>
      <c r="W2373">
        <v>1</v>
      </c>
      <c r="X2373">
        <v>1078648</v>
      </c>
      <c r="Y2373">
        <v>0</v>
      </c>
      <c r="Z2373" t="s">
        <v>49</v>
      </c>
      <c r="AC2373" s="3">
        <v>4525200</v>
      </c>
      <c r="AD2373">
        <v>0</v>
      </c>
      <c r="AE2373">
        <v>0</v>
      </c>
      <c r="AF2373" t="s">
        <v>56</v>
      </c>
      <c r="AH2373" t="s">
        <v>87</v>
      </c>
      <c r="AI2373" t="s">
        <v>52</v>
      </c>
      <c r="AK2373" t="s">
        <v>59</v>
      </c>
    </row>
    <row r="2374" spans="1:37" x14ac:dyDescent="0.25">
      <c r="A2374" t="s">
        <v>38</v>
      </c>
      <c r="B2374">
        <v>101055245</v>
      </c>
      <c r="C2374">
        <v>57752</v>
      </c>
      <c r="D2374">
        <v>57922</v>
      </c>
      <c r="E2374" s="1">
        <v>44352</v>
      </c>
      <c r="F2374" s="2">
        <v>22</v>
      </c>
      <c r="G2374" s="2">
        <f t="shared" si="37"/>
        <v>6</v>
      </c>
      <c r="H2374" t="s">
        <v>94</v>
      </c>
      <c r="I2374" t="s">
        <v>95</v>
      </c>
      <c r="J2374" t="s">
        <v>41</v>
      </c>
      <c r="K2374" t="s">
        <v>96</v>
      </c>
      <c r="L2374" t="s">
        <v>97</v>
      </c>
      <c r="M2374" t="s">
        <v>98</v>
      </c>
      <c r="N2374" t="s">
        <v>45</v>
      </c>
      <c r="O2374" t="s">
        <v>317</v>
      </c>
      <c r="P2374" t="s">
        <v>318</v>
      </c>
      <c r="Q2374">
        <v>101055974</v>
      </c>
      <c r="R2374">
        <v>520588</v>
      </c>
      <c r="S2374" s="1">
        <v>44362</v>
      </c>
      <c r="T2374" t="s">
        <v>48</v>
      </c>
      <c r="U2374">
        <v>34490</v>
      </c>
      <c r="V2374">
        <v>34640</v>
      </c>
      <c r="W2374">
        <v>1</v>
      </c>
      <c r="X2374">
        <v>1078648</v>
      </c>
      <c r="Y2374">
        <v>0</v>
      </c>
      <c r="Z2374" t="s">
        <v>49</v>
      </c>
      <c r="AC2374" s="3">
        <v>4656150</v>
      </c>
      <c r="AD2374">
        <v>0</v>
      </c>
      <c r="AE2374">
        <v>0</v>
      </c>
      <c r="AF2374" t="s">
        <v>56</v>
      </c>
      <c r="AH2374" t="s">
        <v>87</v>
      </c>
      <c r="AI2374" t="s">
        <v>52</v>
      </c>
      <c r="AK2374" t="s">
        <v>59</v>
      </c>
    </row>
    <row r="2375" spans="1:37" x14ac:dyDescent="0.25">
      <c r="A2375" t="s">
        <v>38</v>
      </c>
      <c r="B2375">
        <v>101055246</v>
      </c>
      <c r="C2375">
        <v>57753</v>
      </c>
      <c r="D2375">
        <v>58016</v>
      </c>
      <c r="E2375" s="1">
        <v>44352</v>
      </c>
      <c r="F2375" s="2">
        <v>22</v>
      </c>
      <c r="G2375" s="2">
        <f t="shared" si="37"/>
        <v>6</v>
      </c>
      <c r="H2375" t="s">
        <v>94</v>
      </c>
      <c r="I2375" t="s">
        <v>95</v>
      </c>
      <c r="J2375" t="s">
        <v>41</v>
      </c>
      <c r="K2375" t="s">
        <v>96</v>
      </c>
      <c r="L2375" t="s">
        <v>97</v>
      </c>
      <c r="M2375" t="s">
        <v>98</v>
      </c>
      <c r="N2375" t="s">
        <v>45</v>
      </c>
      <c r="O2375" t="s">
        <v>159</v>
      </c>
      <c r="P2375" t="s">
        <v>160</v>
      </c>
      <c r="Q2375">
        <v>101055975</v>
      </c>
      <c r="R2375">
        <v>520587</v>
      </c>
      <c r="S2375" s="1">
        <v>44363</v>
      </c>
      <c r="T2375" t="s">
        <v>48</v>
      </c>
      <c r="U2375">
        <v>34260</v>
      </c>
      <c r="V2375">
        <v>34240</v>
      </c>
      <c r="W2375">
        <v>1</v>
      </c>
      <c r="X2375">
        <v>1078648</v>
      </c>
      <c r="Y2375">
        <v>0</v>
      </c>
      <c r="Z2375" t="s">
        <v>49</v>
      </c>
      <c r="AC2375" s="3">
        <v>4625100</v>
      </c>
      <c r="AD2375">
        <v>0</v>
      </c>
      <c r="AE2375">
        <v>0</v>
      </c>
      <c r="AF2375" t="s">
        <v>56</v>
      </c>
      <c r="AH2375" t="s">
        <v>87</v>
      </c>
      <c r="AI2375" t="s">
        <v>52</v>
      </c>
      <c r="AK2375" t="s">
        <v>59</v>
      </c>
    </row>
    <row r="2376" spans="1:37" x14ac:dyDescent="0.25">
      <c r="A2376" t="s">
        <v>38</v>
      </c>
      <c r="B2376">
        <v>101055247</v>
      </c>
      <c r="C2376">
        <v>57754</v>
      </c>
      <c r="D2376">
        <v>57999</v>
      </c>
      <c r="E2376" s="1">
        <v>44352</v>
      </c>
      <c r="F2376" s="2">
        <v>22</v>
      </c>
      <c r="G2376" s="2">
        <f t="shared" si="37"/>
        <v>6</v>
      </c>
      <c r="H2376" t="s">
        <v>94</v>
      </c>
      <c r="I2376" t="s">
        <v>95</v>
      </c>
      <c r="J2376" t="s">
        <v>41</v>
      </c>
      <c r="K2376" t="s">
        <v>95</v>
      </c>
      <c r="L2376" t="s">
        <v>1186</v>
      </c>
      <c r="M2376" t="s">
        <v>98</v>
      </c>
      <c r="N2376" t="s">
        <v>45</v>
      </c>
      <c r="O2376" t="s">
        <v>92</v>
      </c>
      <c r="P2376" t="s">
        <v>93</v>
      </c>
      <c r="Q2376">
        <v>101055976</v>
      </c>
      <c r="R2376">
        <v>520605</v>
      </c>
      <c r="S2376" s="1">
        <v>44363</v>
      </c>
      <c r="T2376" t="s">
        <v>48</v>
      </c>
      <c r="U2376">
        <v>33910</v>
      </c>
      <c r="V2376">
        <v>33970</v>
      </c>
      <c r="W2376">
        <v>1</v>
      </c>
      <c r="X2376">
        <v>1078648</v>
      </c>
      <c r="Y2376">
        <v>0</v>
      </c>
      <c r="Z2376" t="s">
        <v>49</v>
      </c>
      <c r="AC2376" s="3">
        <v>4577850</v>
      </c>
      <c r="AD2376">
        <v>0</v>
      </c>
      <c r="AE2376">
        <v>0</v>
      </c>
      <c r="AF2376" t="s">
        <v>56</v>
      </c>
      <c r="AH2376" t="s">
        <v>87</v>
      </c>
      <c r="AI2376" t="s">
        <v>52</v>
      </c>
      <c r="AK2376" t="s">
        <v>59</v>
      </c>
    </row>
    <row r="2377" spans="1:37" x14ac:dyDescent="0.25">
      <c r="A2377" t="s">
        <v>38</v>
      </c>
      <c r="B2377">
        <v>101055248</v>
      </c>
      <c r="C2377">
        <v>57755</v>
      </c>
      <c r="E2377" s="1">
        <v>44352</v>
      </c>
      <c r="F2377" s="2">
        <v>22</v>
      </c>
      <c r="G2377" s="2">
        <f t="shared" si="37"/>
        <v>6</v>
      </c>
      <c r="H2377" t="s">
        <v>204</v>
      </c>
      <c r="I2377" t="s">
        <v>40</v>
      </c>
      <c r="J2377" t="s">
        <v>41</v>
      </c>
      <c r="K2377" t="s">
        <v>68</v>
      </c>
      <c r="L2377" t="s">
        <v>45</v>
      </c>
      <c r="M2377" t="s">
        <v>44</v>
      </c>
      <c r="N2377" t="s">
        <v>45</v>
      </c>
      <c r="O2377" t="s">
        <v>240</v>
      </c>
      <c r="P2377" t="s">
        <v>241</v>
      </c>
      <c r="Q2377">
        <v>101055977</v>
      </c>
      <c r="R2377">
        <v>76500</v>
      </c>
      <c r="S2377" s="1">
        <v>44358</v>
      </c>
      <c r="T2377" t="s">
        <v>170</v>
      </c>
      <c r="U2377">
        <v>36420</v>
      </c>
      <c r="V2377">
        <v>36430</v>
      </c>
      <c r="W2377">
        <v>1</v>
      </c>
      <c r="X2377">
        <v>0</v>
      </c>
      <c r="Y2377">
        <v>0</v>
      </c>
      <c r="AC2377" s="3">
        <v>572158</v>
      </c>
      <c r="AD2377">
        <v>448500</v>
      </c>
      <c r="AE2377">
        <v>-24960</v>
      </c>
      <c r="AH2377" t="s">
        <v>51</v>
      </c>
      <c r="AI2377" t="s">
        <v>52</v>
      </c>
      <c r="AK2377" t="s">
        <v>59</v>
      </c>
    </row>
    <row r="2378" spans="1:37" x14ac:dyDescent="0.25">
      <c r="A2378" t="s">
        <v>38</v>
      </c>
      <c r="B2378">
        <v>101055249</v>
      </c>
      <c r="C2378">
        <v>57756</v>
      </c>
      <c r="E2378" s="1">
        <v>44352</v>
      </c>
      <c r="F2378" s="2">
        <v>22</v>
      </c>
      <c r="G2378" s="2">
        <f t="shared" si="37"/>
        <v>6</v>
      </c>
      <c r="H2378" t="s">
        <v>67</v>
      </c>
      <c r="I2378" t="s">
        <v>40</v>
      </c>
      <c r="J2378" t="s">
        <v>41</v>
      </c>
      <c r="K2378" t="s">
        <v>68</v>
      </c>
      <c r="L2378" t="s">
        <v>45</v>
      </c>
      <c r="M2378" t="s">
        <v>69</v>
      </c>
      <c r="N2378" t="s">
        <v>45</v>
      </c>
      <c r="O2378" t="s">
        <v>242</v>
      </c>
      <c r="P2378" t="s">
        <v>244</v>
      </c>
      <c r="Q2378">
        <v>101055978</v>
      </c>
      <c r="R2378">
        <v>1034</v>
      </c>
      <c r="S2378" s="1">
        <v>44360</v>
      </c>
      <c r="T2378" t="s">
        <v>78</v>
      </c>
      <c r="U2378">
        <v>33990</v>
      </c>
      <c r="V2378">
        <v>34020</v>
      </c>
      <c r="W2378">
        <v>1</v>
      </c>
      <c r="X2378">
        <v>0</v>
      </c>
      <c r="Y2378">
        <v>0</v>
      </c>
      <c r="AC2378" s="3">
        <v>533983</v>
      </c>
      <c r="AD2378">
        <v>448500</v>
      </c>
      <c r="AE2378">
        <v>6630</v>
      </c>
      <c r="AH2378" t="s">
        <v>51</v>
      </c>
      <c r="AI2378" t="s">
        <v>52</v>
      </c>
      <c r="AK2378" t="s">
        <v>59</v>
      </c>
    </row>
    <row r="2379" spans="1:37" x14ac:dyDescent="0.25">
      <c r="A2379" t="s">
        <v>38</v>
      </c>
      <c r="B2379">
        <v>101055250</v>
      </c>
      <c r="C2379">
        <v>57757</v>
      </c>
      <c r="E2379" s="1">
        <v>44352</v>
      </c>
      <c r="F2379" s="2">
        <v>22</v>
      </c>
      <c r="G2379" s="2">
        <f t="shared" si="37"/>
        <v>6</v>
      </c>
      <c r="H2379" t="s">
        <v>67</v>
      </c>
      <c r="I2379" t="s">
        <v>40</v>
      </c>
      <c r="J2379" t="s">
        <v>41</v>
      </c>
      <c r="K2379" t="s">
        <v>68</v>
      </c>
      <c r="L2379" t="s">
        <v>45</v>
      </c>
      <c r="M2379" t="s">
        <v>69</v>
      </c>
      <c r="N2379" t="s">
        <v>45</v>
      </c>
      <c r="O2379" t="s">
        <v>242</v>
      </c>
      <c r="P2379" t="s">
        <v>244</v>
      </c>
      <c r="Q2379">
        <v>101055979</v>
      </c>
      <c r="R2379">
        <v>1069</v>
      </c>
      <c r="S2379" s="1">
        <v>44360</v>
      </c>
      <c r="T2379" t="s">
        <v>78</v>
      </c>
      <c r="U2379">
        <v>34380</v>
      </c>
      <c r="V2379">
        <v>34390</v>
      </c>
      <c r="W2379">
        <v>1</v>
      </c>
      <c r="X2379">
        <v>0</v>
      </c>
      <c r="Y2379">
        <v>0</v>
      </c>
      <c r="AC2379" s="3">
        <v>540110</v>
      </c>
      <c r="AD2379">
        <v>448500</v>
      </c>
      <c r="AE2379">
        <v>1560</v>
      </c>
      <c r="AH2379" t="s">
        <v>51</v>
      </c>
      <c r="AI2379" t="s">
        <v>52</v>
      </c>
      <c r="AK2379" t="s">
        <v>59</v>
      </c>
    </row>
    <row r="2380" spans="1:37" x14ac:dyDescent="0.25">
      <c r="A2380" t="s">
        <v>38</v>
      </c>
      <c r="B2380">
        <v>101055251</v>
      </c>
      <c r="C2380">
        <v>57758</v>
      </c>
      <c r="D2380">
        <v>57565</v>
      </c>
      <c r="E2380" s="1">
        <v>44352</v>
      </c>
      <c r="F2380" s="2">
        <v>22</v>
      </c>
      <c r="G2380" s="2">
        <f t="shared" si="37"/>
        <v>6</v>
      </c>
      <c r="H2380" t="s">
        <v>204</v>
      </c>
      <c r="I2380" t="s">
        <v>40</v>
      </c>
      <c r="J2380" t="s">
        <v>41</v>
      </c>
      <c r="K2380" t="s">
        <v>68</v>
      </c>
      <c r="L2380" t="s">
        <v>45</v>
      </c>
      <c r="M2380" t="s">
        <v>44</v>
      </c>
      <c r="N2380" t="s">
        <v>45</v>
      </c>
      <c r="O2380" t="s">
        <v>70</v>
      </c>
      <c r="P2380" t="s">
        <v>71</v>
      </c>
      <c r="Q2380">
        <v>101055980</v>
      </c>
      <c r="R2380">
        <v>76705</v>
      </c>
      <c r="S2380" s="1">
        <v>44356</v>
      </c>
      <c r="T2380" t="s">
        <v>48</v>
      </c>
      <c r="U2380">
        <v>35010</v>
      </c>
      <c r="V2380">
        <v>35070</v>
      </c>
      <c r="W2380">
        <v>1</v>
      </c>
      <c r="X2380">
        <v>0</v>
      </c>
      <c r="Y2380">
        <v>0</v>
      </c>
      <c r="AC2380" s="3">
        <v>550007</v>
      </c>
      <c r="AD2380">
        <v>0</v>
      </c>
      <c r="AE2380">
        <v>0</v>
      </c>
      <c r="AH2380" t="s">
        <v>51</v>
      </c>
      <c r="AI2380" t="s">
        <v>52</v>
      </c>
      <c r="AK2380" t="s">
        <v>59</v>
      </c>
    </row>
    <row r="2381" spans="1:37" x14ac:dyDescent="0.25">
      <c r="A2381" t="s">
        <v>38</v>
      </c>
      <c r="B2381">
        <v>101055252</v>
      </c>
      <c r="C2381">
        <v>57759</v>
      </c>
      <c r="D2381">
        <v>57745</v>
      </c>
      <c r="E2381" s="1">
        <v>44352</v>
      </c>
      <c r="F2381" s="2">
        <v>22</v>
      </c>
      <c r="G2381" s="2">
        <f t="shared" si="37"/>
        <v>6</v>
      </c>
      <c r="H2381" t="s">
        <v>67</v>
      </c>
      <c r="I2381" t="s">
        <v>40</v>
      </c>
      <c r="J2381" t="s">
        <v>41</v>
      </c>
      <c r="K2381" t="s">
        <v>68</v>
      </c>
      <c r="L2381" t="s">
        <v>45</v>
      </c>
      <c r="M2381" t="s">
        <v>69</v>
      </c>
      <c r="N2381" t="s">
        <v>45</v>
      </c>
      <c r="O2381" t="s">
        <v>205</v>
      </c>
      <c r="P2381" t="s">
        <v>206</v>
      </c>
      <c r="Q2381">
        <v>101055981</v>
      </c>
      <c r="R2381">
        <v>1106</v>
      </c>
      <c r="S2381" s="1">
        <v>44360</v>
      </c>
      <c r="T2381" t="s">
        <v>48</v>
      </c>
      <c r="U2381">
        <v>36080</v>
      </c>
      <c r="V2381">
        <v>36050</v>
      </c>
      <c r="W2381">
        <v>1</v>
      </c>
      <c r="X2381">
        <v>0</v>
      </c>
      <c r="Y2381">
        <v>0</v>
      </c>
      <c r="AC2381" s="3">
        <v>566817</v>
      </c>
      <c r="AD2381">
        <v>0</v>
      </c>
      <c r="AE2381">
        <v>0</v>
      </c>
      <c r="AH2381" t="s">
        <v>51</v>
      </c>
      <c r="AI2381" t="s">
        <v>52</v>
      </c>
      <c r="AK2381" t="s">
        <v>59</v>
      </c>
    </row>
    <row r="2382" spans="1:37" x14ac:dyDescent="0.25">
      <c r="A2382" t="s">
        <v>38</v>
      </c>
      <c r="B2382">
        <v>101055253</v>
      </c>
      <c r="C2382">
        <v>57760</v>
      </c>
      <c r="E2382" s="1">
        <v>44352</v>
      </c>
      <c r="F2382" s="2">
        <v>22</v>
      </c>
      <c r="G2382" s="2">
        <f t="shared" si="37"/>
        <v>6</v>
      </c>
      <c r="H2382" t="s">
        <v>67</v>
      </c>
      <c r="I2382" t="s">
        <v>40</v>
      </c>
      <c r="J2382" t="s">
        <v>41</v>
      </c>
      <c r="K2382" t="s">
        <v>68</v>
      </c>
      <c r="L2382" t="s">
        <v>45</v>
      </c>
      <c r="M2382" t="s">
        <v>44</v>
      </c>
      <c r="N2382" t="s">
        <v>45</v>
      </c>
      <c r="O2382" t="s">
        <v>410</v>
      </c>
      <c r="P2382" t="s">
        <v>411</v>
      </c>
      <c r="Q2382">
        <v>101055982</v>
      </c>
      <c r="R2382">
        <v>1026</v>
      </c>
      <c r="S2382" s="1">
        <v>44358</v>
      </c>
      <c r="T2382" t="s">
        <v>412</v>
      </c>
      <c r="U2382">
        <v>35110</v>
      </c>
      <c r="V2382">
        <v>35140</v>
      </c>
      <c r="W2382">
        <v>1</v>
      </c>
      <c r="X2382">
        <v>0</v>
      </c>
      <c r="Y2382">
        <v>0</v>
      </c>
      <c r="AC2382" s="3">
        <v>551578</v>
      </c>
      <c r="AD2382">
        <v>448500</v>
      </c>
      <c r="AE2382">
        <v>-7930</v>
      </c>
      <c r="AH2382" t="s">
        <v>51</v>
      </c>
      <c r="AI2382" t="s">
        <v>52</v>
      </c>
      <c r="AK2382" t="s">
        <v>59</v>
      </c>
    </row>
    <row r="2383" spans="1:37" x14ac:dyDescent="0.25">
      <c r="A2383" t="s">
        <v>38</v>
      </c>
      <c r="B2383">
        <v>101055254</v>
      </c>
      <c r="C2383">
        <v>57761</v>
      </c>
      <c r="E2383" s="1">
        <v>44352</v>
      </c>
      <c r="F2383" s="2">
        <v>22</v>
      </c>
      <c r="G2383" s="2">
        <f t="shared" si="37"/>
        <v>6</v>
      </c>
      <c r="H2383" t="s">
        <v>67</v>
      </c>
      <c r="I2383" t="s">
        <v>40</v>
      </c>
      <c r="J2383" t="s">
        <v>41</v>
      </c>
      <c r="K2383" t="s">
        <v>68</v>
      </c>
      <c r="L2383" t="s">
        <v>45</v>
      </c>
      <c r="M2383" t="s">
        <v>44</v>
      </c>
      <c r="N2383" t="s">
        <v>45</v>
      </c>
      <c r="O2383" t="s">
        <v>76</v>
      </c>
      <c r="P2383" t="s">
        <v>77</v>
      </c>
      <c r="Q2383">
        <v>101055983</v>
      </c>
      <c r="R2383">
        <v>1036</v>
      </c>
      <c r="S2383" s="1">
        <v>44358</v>
      </c>
      <c r="T2383" t="s">
        <v>78</v>
      </c>
      <c r="U2383">
        <v>36670</v>
      </c>
      <c r="V2383">
        <v>36720</v>
      </c>
      <c r="W2383">
        <v>1</v>
      </c>
      <c r="X2383">
        <v>0</v>
      </c>
      <c r="Y2383">
        <v>0</v>
      </c>
      <c r="AC2383" s="3">
        <v>576086</v>
      </c>
      <c r="AD2383">
        <v>448500</v>
      </c>
      <c r="AE2383">
        <v>-28210</v>
      </c>
      <c r="AH2383" t="s">
        <v>51</v>
      </c>
      <c r="AI2383" t="s">
        <v>52</v>
      </c>
      <c r="AK2383" t="s">
        <v>59</v>
      </c>
    </row>
    <row r="2384" spans="1:37" x14ac:dyDescent="0.25">
      <c r="A2384" t="s">
        <v>38</v>
      </c>
      <c r="B2384">
        <v>101055255</v>
      </c>
      <c r="C2384">
        <v>57762</v>
      </c>
      <c r="D2384">
        <v>57710</v>
      </c>
      <c r="E2384" s="1">
        <v>44352</v>
      </c>
      <c r="F2384" s="2">
        <v>22</v>
      </c>
      <c r="G2384" s="2">
        <f t="shared" si="37"/>
        <v>6</v>
      </c>
      <c r="H2384" t="s">
        <v>114</v>
      </c>
      <c r="I2384" t="s">
        <v>146</v>
      </c>
      <c r="J2384" t="s">
        <v>41</v>
      </c>
      <c r="K2384" t="s">
        <v>146</v>
      </c>
      <c r="L2384" t="s">
        <v>234</v>
      </c>
      <c r="M2384" t="s">
        <v>165</v>
      </c>
      <c r="N2384" t="s">
        <v>238</v>
      </c>
      <c r="O2384" t="s">
        <v>109</v>
      </c>
      <c r="P2384" t="s">
        <v>104</v>
      </c>
      <c r="Q2384">
        <v>101055984</v>
      </c>
      <c r="R2384" t="s">
        <v>1187</v>
      </c>
      <c r="S2384" s="1">
        <v>44358</v>
      </c>
      <c r="T2384" t="s">
        <v>48</v>
      </c>
      <c r="U2384">
        <v>1</v>
      </c>
      <c r="V2384">
        <v>1</v>
      </c>
      <c r="W2384">
        <v>1</v>
      </c>
      <c r="X2384">
        <v>110000</v>
      </c>
      <c r="Y2384">
        <v>0</v>
      </c>
      <c r="Z2384" t="s">
        <v>49</v>
      </c>
      <c r="AC2384" s="3">
        <v>1654367</v>
      </c>
      <c r="AD2384">
        <v>0</v>
      </c>
      <c r="AE2384">
        <v>0</v>
      </c>
      <c r="AF2384" t="s">
        <v>56</v>
      </c>
      <c r="AH2384" t="s">
        <v>64</v>
      </c>
      <c r="AI2384" t="s">
        <v>52</v>
      </c>
      <c r="AK2384" t="s">
        <v>59</v>
      </c>
    </row>
    <row r="2385" spans="1:37" x14ac:dyDescent="0.25">
      <c r="A2385" t="s">
        <v>38</v>
      </c>
      <c r="B2385">
        <v>101055256</v>
      </c>
      <c r="C2385">
        <v>57763</v>
      </c>
      <c r="D2385">
        <v>57699</v>
      </c>
      <c r="E2385" s="1">
        <v>44352</v>
      </c>
      <c r="F2385" s="2">
        <v>22</v>
      </c>
      <c r="G2385" s="2">
        <f t="shared" si="37"/>
        <v>6</v>
      </c>
      <c r="H2385" t="s">
        <v>114</v>
      </c>
      <c r="I2385" t="s">
        <v>40</v>
      </c>
      <c r="J2385" t="s">
        <v>41</v>
      </c>
      <c r="K2385" t="s">
        <v>44</v>
      </c>
      <c r="L2385" t="s">
        <v>45</v>
      </c>
      <c r="M2385" t="s">
        <v>107</v>
      </c>
      <c r="N2385" t="s">
        <v>45</v>
      </c>
      <c r="O2385" t="s">
        <v>391</v>
      </c>
      <c r="P2385" t="s">
        <v>948</v>
      </c>
      <c r="Q2385">
        <v>101055985</v>
      </c>
      <c r="R2385" t="s">
        <v>1188</v>
      </c>
      <c r="S2385" s="1">
        <v>44358</v>
      </c>
      <c r="T2385" t="s">
        <v>48</v>
      </c>
      <c r="U2385">
        <v>1</v>
      </c>
      <c r="V2385">
        <v>1</v>
      </c>
      <c r="W2385">
        <v>1</v>
      </c>
      <c r="X2385">
        <v>10000</v>
      </c>
      <c r="Y2385">
        <v>0</v>
      </c>
      <c r="Z2385" t="s">
        <v>49</v>
      </c>
      <c r="AC2385" s="3">
        <v>324601</v>
      </c>
      <c r="AD2385">
        <v>0</v>
      </c>
      <c r="AE2385">
        <v>0</v>
      </c>
      <c r="AF2385" t="s">
        <v>56</v>
      </c>
      <c r="AH2385" t="s">
        <v>64</v>
      </c>
      <c r="AI2385" t="s">
        <v>52</v>
      </c>
      <c r="AK2385" t="s">
        <v>59</v>
      </c>
    </row>
    <row r="2386" spans="1:37" x14ac:dyDescent="0.25">
      <c r="A2386" t="s">
        <v>38</v>
      </c>
      <c r="B2386">
        <v>101055257</v>
      </c>
      <c r="C2386">
        <v>57764</v>
      </c>
      <c r="D2386">
        <v>57700</v>
      </c>
      <c r="E2386" s="1">
        <v>44352</v>
      </c>
      <c r="F2386" s="2">
        <v>22</v>
      </c>
      <c r="G2386" s="2">
        <f t="shared" si="37"/>
        <v>6</v>
      </c>
      <c r="H2386" t="s">
        <v>114</v>
      </c>
      <c r="I2386" t="s">
        <v>40</v>
      </c>
      <c r="J2386" t="s">
        <v>41</v>
      </c>
      <c r="K2386" t="s">
        <v>44</v>
      </c>
      <c r="L2386" t="s">
        <v>45</v>
      </c>
      <c r="M2386" t="s">
        <v>107</v>
      </c>
      <c r="N2386" t="s">
        <v>45</v>
      </c>
      <c r="O2386" t="s">
        <v>54</v>
      </c>
      <c r="P2386" t="s">
        <v>354</v>
      </c>
      <c r="Q2386">
        <v>101055986</v>
      </c>
      <c r="R2386" t="s">
        <v>1189</v>
      </c>
      <c r="S2386" s="1">
        <v>44358</v>
      </c>
      <c r="T2386" t="s">
        <v>48</v>
      </c>
      <c r="U2386">
        <v>1</v>
      </c>
      <c r="V2386">
        <v>1</v>
      </c>
      <c r="W2386">
        <v>1</v>
      </c>
      <c r="X2386">
        <v>10000</v>
      </c>
      <c r="Y2386">
        <v>0</v>
      </c>
      <c r="Z2386" t="s">
        <v>49</v>
      </c>
      <c r="AC2386" s="3">
        <v>324601</v>
      </c>
      <c r="AD2386">
        <v>0</v>
      </c>
      <c r="AE2386">
        <v>0</v>
      </c>
      <c r="AF2386" t="s">
        <v>56</v>
      </c>
      <c r="AH2386" t="s">
        <v>64</v>
      </c>
      <c r="AI2386" t="s">
        <v>52</v>
      </c>
      <c r="AK2386" t="s">
        <v>59</v>
      </c>
    </row>
    <row r="2387" spans="1:37" x14ac:dyDescent="0.25">
      <c r="A2387" t="s">
        <v>38</v>
      </c>
      <c r="B2387">
        <v>101055258</v>
      </c>
      <c r="C2387">
        <v>57765</v>
      </c>
      <c r="D2387">
        <v>57791</v>
      </c>
      <c r="E2387" s="1">
        <v>44352</v>
      </c>
      <c r="F2387" s="2">
        <v>22</v>
      </c>
      <c r="G2387" s="2">
        <f t="shared" si="37"/>
        <v>6</v>
      </c>
      <c r="H2387" t="s">
        <v>101</v>
      </c>
      <c r="I2387" t="s">
        <v>69</v>
      </c>
      <c r="J2387" t="s">
        <v>41</v>
      </c>
      <c r="K2387" t="s">
        <v>107</v>
      </c>
      <c r="L2387" t="s">
        <v>45</v>
      </c>
      <c r="M2387" t="s">
        <v>69</v>
      </c>
      <c r="N2387" t="s">
        <v>45</v>
      </c>
      <c r="O2387" t="s">
        <v>109</v>
      </c>
      <c r="P2387" t="s">
        <v>104</v>
      </c>
      <c r="Q2387">
        <v>101055987</v>
      </c>
      <c r="R2387">
        <v>0</v>
      </c>
      <c r="S2387" s="1">
        <v>44361</v>
      </c>
      <c r="T2387" t="s">
        <v>48</v>
      </c>
      <c r="U2387">
        <v>1</v>
      </c>
      <c r="V2387">
        <v>1</v>
      </c>
      <c r="W2387">
        <v>1</v>
      </c>
      <c r="X2387">
        <v>0</v>
      </c>
      <c r="Y2387">
        <v>0</v>
      </c>
      <c r="AC2387" s="3">
        <v>162301</v>
      </c>
      <c r="AD2387">
        <v>0</v>
      </c>
      <c r="AE2387">
        <v>0</v>
      </c>
      <c r="AH2387" t="s">
        <v>64</v>
      </c>
      <c r="AI2387" t="s">
        <v>52</v>
      </c>
      <c r="AK2387" t="s">
        <v>59</v>
      </c>
    </row>
    <row r="2388" spans="1:37" x14ac:dyDescent="0.25">
      <c r="A2388" t="s">
        <v>38</v>
      </c>
      <c r="B2388">
        <v>101055259</v>
      </c>
      <c r="C2388">
        <v>57766</v>
      </c>
      <c r="D2388">
        <v>57701</v>
      </c>
      <c r="E2388" s="1">
        <v>44352</v>
      </c>
      <c r="F2388" s="2">
        <v>22</v>
      </c>
      <c r="G2388" s="2">
        <f t="shared" si="37"/>
        <v>6</v>
      </c>
      <c r="H2388" t="s">
        <v>114</v>
      </c>
      <c r="I2388" t="s">
        <v>40</v>
      </c>
      <c r="J2388" t="s">
        <v>41</v>
      </c>
      <c r="K2388" t="s">
        <v>44</v>
      </c>
      <c r="L2388" t="s">
        <v>45</v>
      </c>
      <c r="M2388" t="s">
        <v>107</v>
      </c>
      <c r="N2388" t="s">
        <v>45</v>
      </c>
      <c r="O2388" t="s">
        <v>115</v>
      </c>
      <c r="P2388" t="s">
        <v>154</v>
      </c>
      <c r="Q2388">
        <v>101055988</v>
      </c>
      <c r="R2388" t="s">
        <v>1190</v>
      </c>
      <c r="S2388" s="1">
        <v>44358</v>
      </c>
      <c r="T2388" t="s">
        <v>48</v>
      </c>
      <c r="U2388">
        <v>1</v>
      </c>
      <c r="V2388">
        <v>1</v>
      </c>
      <c r="W2388">
        <v>1</v>
      </c>
      <c r="X2388">
        <v>10000</v>
      </c>
      <c r="Y2388">
        <v>0</v>
      </c>
      <c r="Z2388" t="s">
        <v>49</v>
      </c>
      <c r="AC2388" s="3">
        <v>324601</v>
      </c>
      <c r="AD2388">
        <v>0</v>
      </c>
      <c r="AE2388">
        <v>0</v>
      </c>
      <c r="AF2388" t="s">
        <v>56</v>
      </c>
      <c r="AH2388" t="s">
        <v>64</v>
      </c>
      <c r="AI2388" t="s">
        <v>52</v>
      </c>
      <c r="AK2388" t="s">
        <v>59</v>
      </c>
    </row>
    <row r="2389" spans="1:37" x14ac:dyDescent="0.25">
      <c r="A2389" t="s">
        <v>38</v>
      </c>
      <c r="B2389">
        <v>101055260</v>
      </c>
      <c r="C2389">
        <v>57767</v>
      </c>
      <c r="D2389">
        <v>57702</v>
      </c>
      <c r="E2389" s="1">
        <v>44352</v>
      </c>
      <c r="F2389" s="2">
        <v>22</v>
      </c>
      <c r="G2389" s="2">
        <f t="shared" si="37"/>
        <v>6</v>
      </c>
      <c r="H2389" t="s">
        <v>114</v>
      </c>
      <c r="I2389" t="s">
        <v>40</v>
      </c>
      <c r="J2389" t="s">
        <v>41</v>
      </c>
      <c r="K2389" t="s">
        <v>44</v>
      </c>
      <c r="L2389" t="s">
        <v>45</v>
      </c>
      <c r="M2389" t="s">
        <v>107</v>
      </c>
      <c r="N2389" t="s">
        <v>45</v>
      </c>
      <c r="O2389" t="s">
        <v>115</v>
      </c>
      <c r="P2389" t="s">
        <v>154</v>
      </c>
      <c r="Q2389">
        <v>101055989</v>
      </c>
      <c r="R2389" t="s">
        <v>1191</v>
      </c>
      <c r="S2389" s="1">
        <v>44358</v>
      </c>
      <c r="T2389" t="s">
        <v>48</v>
      </c>
      <c r="U2389">
        <v>1</v>
      </c>
      <c r="V2389">
        <v>1</v>
      </c>
      <c r="W2389">
        <v>1</v>
      </c>
      <c r="X2389">
        <v>0</v>
      </c>
      <c r="Y2389">
        <v>0</v>
      </c>
      <c r="AC2389" s="3">
        <v>324601</v>
      </c>
      <c r="AD2389">
        <v>0</v>
      </c>
      <c r="AE2389">
        <v>0</v>
      </c>
      <c r="AH2389" t="s">
        <v>64</v>
      </c>
      <c r="AI2389" t="s">
        <v>52</v>
      </c>
      <c r="AK2389" t="s">
        <v>59</v>
      </c>
    </row>
    <row r="2390" spans="1:37" x14ac:dyDescent="0.25">
      <c r="A2390" t="s">
        <v>38</v>
      </c>
      <c r="B2390">
        <v>101055261</v>
      </c>
      <c r="C2390">
        <v>57768</v>
      </c>
      <c r="D2390">
        <v>57703</v>
      </c>
      <c r="E2390" s="1">
        <v>44352</v>
      </c>
      <c r="F2390" s="2">
        <v>22</v>
      </c>
      <c r="G2390" s="2">
        <f t="shared" si="37"/>
        <v>6</v>
      </c>
      <c r="H2390" t="s">
        <v>114</v>
      </c>
      <c r="I2390" t="s">
        <v>40</v>
      </c>
      <c r="J2390" t="s">
        <v>41</v>
      </c>
      <c r="K2390" t="s">
        <v>44</v>
      </c>
      <c r="L2390" t="s">
        <v>45</v>
      </c>
      <c r="M2390" t="s">
        <v>107</v>
      </c>
      <c r="N2390" t="s">
        <v>45</v>
      </c>
      <c r="O2390" t="s">
        <v>115</v>
      </c>
      <c r="P2390" t="s">
        <v>154</v>
      </c>
      <c r="Q2390">
        <v>101055990</v>
      </c>
      <c r="R2390" t="s">
        <v>1192</v>
      </c>
      <c r="S2390" s="1">
        <v>44358</v>
      </c>
      <c r="T2390" t="s">
        <v>48</v>
      </c>
      <c r="U2390">
        <v>1</v>
      </c>
      <c r="V2390">
        <v>1</v>
      </c>
      <c r="W2390">
        <v>1</v>
      </c>
      <c r="X2390">
        <v>0</v>
      </c>
      <c r="Y2390">
        <v>0</v>
      </c>
      <c r="AC2390" s="3">
        <v>324601</v>
      </c>
      <c r="AD2390">
        <v>0</v>
      </c>
      <c r="AE2390">
        <v>0</v>
      </c>
      <c r="AH2390" t="s">
        <v>64</v>
      </c>
      <c r="AI2390" t="s">
        <v>52</v>
      </c>
      <c r="AK2390" t="s">
        <v>59</v>
      </c>
    </row>
    <row r="2391" spans="1:37" x14ac:dyDescent="0.25">
      <c r="A2391" t="s">
        <v>38</v>
      </c>
      <c r="B2391">
        <v>101055262</v>
      </c>
      <c r="C2391">
        <v>57769</v>
      </c>
      <c r="D2391">
        <v>57704</v>
      </c>
      <c r="E2391" s="1">
        <v>44352</v>
      </c>
      <c r="F2391" s="2">
        <v>22</v>
      </c>
      <c r="G2391" s="2">
        <f t="shared" si="37"/>
        <v>6</v>
      </c>
      <c r="H2391" t="s">
        <v>114</v>
      </c>
      <c r="I2391" t="s">
        <v>40</v>
      </c>
      <c r="J2391" t="s">
        <v>41</v>
      </c>
      <c r="K2391" t="s">
        <v>44</v>
      </c>
      <c r="L2391" t="s">
        <v>45</v>
      </c>
      <c r="M2391" t="s">
        <v>107</v>
      </c>
      <c r="N2391" t="s">
        <v>45</v>
      </c>
      <c r="O2391" t="s">
        <v>115</v>
      </c>
      <c r="P2391" t="s">
        <v>154</v>
      </c>
      <c r="Q2391">
        <v>101055991</v>
      </c>
      <c r="R2391" t="s">
        <v>1144</v>
      </c>
      <c r="S2391" s="1">
        <v>44358</v>
      </c>
      <c r="T2391" t="s">
        <v>48</v>
      </c>
      <c r="U2391">
        <v>1</v>
      </c>
      <c r="V2391">
        <v>1</v>
      </c>
      <c r="W2391">
        <v>1</v>
      </c>
      <c r="X2391">
        <v>0</v>
      </c>
      <c r="Y2391">
        <v>30000</v>
      </c>
      <c r="Z2391" t="s">
        <v>49</v>
      </c>
      <c r="AC2391" s="3">
        <v>324601</v>
      </c>
      <c r="AD2391">
        <v>0</v>
      </c>
      <c r="AE2391">
        <v>0</v>
      </c>
      <c r="AF2391" t="s">
        <v>72</v>
      </c>
      <c r="AH2391" t="s">
        <v>64</v>
      </c>
      <c r="AI2391" t="s">
        <v>52</v>
      </c>
      <c r="AK2391" t="s">
        <v>59</v>
      </c>
    </row>
    <row r="2392" spans="1:37" x14ac:dyDescent="0.25">
      <c r="A2392" t="s">
        <v>38</v>
      </c>
      <c r="B2392">
        <v>101055263</v>
      </c>
      <c r="C2392">
        <v>57770</v>
      </c>
      <c r="D2392">
        <v>57705</v>
      </c>
      <c r="E2392" s="1">
        <v>44352</v>
      </c>
      <c r="F2392" s="2">
        <v>22</v>
      </c>
      <c r="G2392" s="2">
        <f t="shared" si="37"/>
        <v>6</v>
      </c>
      <c r="H2392" t="s">
        <v>114</v>
      </c>
      <c r="I2392" t="s">
        <v>40</v>
      </c>
      <c r="J2392" t="s">
        <v>41</v>
      </c>
      <c r="K2392" t="s">
        <v>44</v>
      </c>
      <c r="L2392" t="s">
        <v>45</v>
      </c>
      <c r="M2392" t="s">
        <v>107</v>
      </c>
      <c r="N2392" t="s">
        <v>45</v>
      </c>
      <c r="O2392" t="s">
        <v>109</v>
      </c>
      <c r="P2392" t="s">
        <v>104</v>
      </c>
      <c r="Q2392">
        <v>101055992</v>
      </c>
      <c r="R2392" t="s">
        <v>1193</v>
      </c>
      <c r="S2392" s="1">
        <v>44358</v>
      </c>
      <c r="T2392" t="s">
        <v>48</v>
      </c>
      <c r="U2392">
        <v>1</v>
      </c>
      <c r="V2392">
        <v>1</v>
      </c>
      <c r="W2392">
        <v>1</v>
      </c>
      <c r="X2392">
        <v>10000</v>
      </c>
      <c r="Y2392">
        <v>0</v>
      </c>
      <c r="Z2392" t="s">
        <v>49</v>
      </c>
      <c r="AC2392" s="3">
        <v>324601</v>
      </c>
      <c r="AD2392">
        <v>0</v>
      </c>
      <c r="AE2392">
        <v>0</v>
      </c>
      <c r="AF2392" t="s">
        <v>56</v>
      </c>
      <c r="AH2392" t="s">
        <v>64</v>
      </c>
      <c r="AI2392" t="s">
        <v>52</v>
      </c>
      <c r="AK2392" t="s">
        <v>59</v>
      </c>
    </row>
    <row r="2393" spans="1:37" x14ac:dyDescent="0.25">
      <c r="A2393" t="s">
        <v>38</v>
      </c>
      <c r="B2393">
        <v>101055264</v>
      </c>
      <c r="C2393">
        <v>57771</v>
      </c>
      <c r="D2393">
        <v>57706</v>
      </c>
      <c r="E2393" s="1">
        <v>44352</v>
      </c>
      <c r="F2393" s="2">
        <v>22</v>
      </c>
      <c r="G2393" s="2">
        <f t="shared" si="37"/>
        <v>6</v>
      </c>
      <c r="H2393" t="s">
        <v>114</v>
      </c>
      <c r="I2393" t="s">
        <v>40</v>
      </c>
      <c r="J2393" t="s">
        <v>41</v>
      </c>
      <c r="K2393" t="s">
        <v>44</v>
      </c>
      <c r="L2393" t="s">
        <v>45</v>
      </c>
      <c r="M2393" t="s">
        <v>107</v>
      </c>
      <c r="N2393" t="s">
        <v>45</v>
      </c>
      <c r="O2393" t="s">
        <v>109</v>
      </c>
      <c r="P2393" t="s">
        <v>104</v>
      </c>
      <c r="Q2393">
        <v>101055993</v>
      </c>
      <c r="R2393">
        <v>0</v>
      </c>
      <c r="S2393" s="1">
        <v>44358</v>
      </c>
      <c r="T2393" t="s">
        <v>48</v>
      </c>
      <c r="U2393">
        <v>1</v>
      </c>
      <c r="V2393">
        <v>1</v>
      </c>
      <c r="W2393">
        <v>1</v>
      </c>
      <c r="X2393">
        <v>10000</v>
      </c>
      <c r="Y2393">
        <v>0</v>
      </c>
      <c r="Z2393" t="s">
        <v>49</v>
      </c>
      <c r="AC2393" s="3">
        <v>324601</v>
      </c>
      <c r="AD2393">
        <v>0</v>
      </c>
      <c r="AE2393">
        <v>0</v>
      </c>
      <c r="AF2393" t="s">
        <v>56</v>
      </c>
      <c r="AH2393" t="s">
        <v>64</v>
      </c>
      <c r="AI2393" t="s">
        <v>52</v>
      </c>
      <c r="AK2393" t="s">
        <v>59</v>
      </c>
    </row>
    <row r="2394" spans="1:37" x14ac:dyDescent="0.25">
      <c r="A2394" t="s">
        <v>38</v>
      </c>
      <c r="B2394">
        <v>101055265</v>
      </c>
      <c r="C2394">
        <v>57772</v>
      </c>
      <c r="D2394">
        <v>57782</v>
      </c>
      <c r="E2394" s="1">
        <v>44352</v>
      </c>
      <c r="F2394" s="2">
        <v>22</v>
      </c>
      <c r="G2394" s="2">
        <f t="shared" si="37"/>
        <v>6</v>
      </c>
      <c r="H2394" t="s">
        <v>171</v>
      </c>
      <c r="I2394" t="s">
        <v>124</v>
      </c>
      <c r="J2394" t="s">
        <v>41</v>
      </c>
      <c r="K2394" t="s">
        <v>172</v>
      </c>
      <c r="L2394" t="s">
        <v>173</v>
      </c>
      <c r="M2394" t="s">
        <v>42</v>
      </c>
      <c r="N2394" t="s">
        <v>43</v>
      </c>
      <c r="O2394" t="s">
        <v>202</v>
      </c>
      <c r="P2394" t="s">
        <v>662</v>
      </c>
      <c r="Q2394">
        <v>101055994</v>
      </c>
      <c r="R2394">
        <v>80765</v>
      </c>
      <c r="S2394" s="1">
        <v>44360</v>
      </c>
      <c r="T2394" t="s">
        <v>48</v>
      </c>
      <c r="U2394">
        <v>33210</v>
      </c>
      <c r="V2394">
        <v>33370</v>
      </c>
      <c r="W2394">
        <v>1</v>
      </c>
      <c r="X2394">
        <v>0</v>
      </c>
      <c r="Y2394">
        <v>0</v>
      </c>
      <c r="AC2394" s="3">
        <v>670178</v>
      </c>
      <c r="AD2394">
        <v>0</v>
      </c>
      <c r="AE2394">
        <v>0</v>
      </c>
      <c r="AH2394" t="s">
        <v>64</v>
      </c>
      <c r="AI2394" t="s">
        <v>52</v>
      </c>
      <c r="AK2394" t="s">
        <v>59</v>
      </c>
    </row>
    <row r="2395" spans="1:37" x14ac:dyDescent="0.25">
      <c r="A2395" t="s">
        <v>38</v>
      </c>
      <c r="B2395">
        <v>101055266</v>
      </c>
      <c r="C2395">
        <v>57773</v>
      </c>
      <c r="D2395">
        <v>57781</v>
      </c>
      <c r="E2395" s="1">
        <v>44352</v>
      </c>
      <c r="F2395" s="2">
        <v>22</v>
      </c>
      <c r="G2395" s="2">
        <f t="shared" si="37"/>
        <v>6</v>
      </c>
      <c r="H2395" t="s">
        <v>171</v>
      </c>
      <c r="I2395" t="s">
        <v>124</v>
      </c>
      <c r="J2395" t="s">
        <v>41</v>
      </c>
      <c r="K2395" t="s">
        <v>172</v>
      </c>
      <c r="L2395" t="s">
        <v>173</v>
      </c>
      <c r="M2395" t="s">
        <v>42</v>
      </c>
      <c r="N2395" t="s">
        <v>43</v>
      </c>
      <c r="O2395" t="s">
        <v>202</v>
      </c>
      <c r="P2395" t="s">
        <v>662</v>
      </c>
      <c r="Q2395">
        <v>101055995</v>
      </c>
      <c r="R2395">
        <v>80857</v>
      </c>
      <c r="S2395" s="1">
        <v>44360</v>
      </c>
      <c r="T2395" t="s">
        <v>48</v>
      </c>
      <c r="U2395">
        <v>32290</v>
      </c>
      <c r="V2395">
        <v>32290</v>
      </c>
      <c r="W2395">
        <v>1</v>
      </c>
      <c r="X2395">
        <v>0</v>
      </c>
      <c r="Y2395">
        <v>0</v>
      </c>
      <c r="AC2395" s="3">
        <v>651612</v>
      </c>
      <c r="AD2395">
        <v>0</v>
      </c>
      <c r="AE2395">
        <v>0</v>
      </c>
      <c r="AH2395" t="s">
        <v>64</v>
      </c>
      <c r="AI2395" t="s">
        <v>52</v>
      </c>
      <c r="AK2395" t="s">
        <v>59</v>
      </c>
    </row>
    <row r="2396" spans="1:37" x14ac:dyDescent="0.25">
      <c r="A2396" t="s">
        <v>38</v>
      </c>
      <c r="B2396">
        <v>101055267</v>
      </c>
      <c r="C2396">
        <v>57774</v>
      </c>
      <c r="D2396">
        <v>57780</v>
      </c>
      <c r="E2396" s="1">
        <v>44352</v>
      </c>
      <c r="F2396" s="2">
        <v>22</v>
      </c>
      <c r="G2396" s="2">
        <f t="shared" si="37"/>
        <v>6</v>
      </c>
      <c r="H2396" t="s">
        <v>171</v>
      </c>
      <c r="I2396" t="s">
        <v>124</v>
      </c>
      <c r="J2396" t="s">
        <v>41</v>
      </c>
      <c r="K2396" t="s">
        <v>172</v>
      </c>
      <c r="L2396" t="s">
        <v>173</v>
      </c>
      <c r="M2396" t="s">
        <v>42</v>
      </c>
      <c r="N2396" t="s">
        <v>43</v>
      </c>
      <c r="O2396" t="s">
        <v>202</v>
      </c>
      <c r="P2396" t="s">
        <v>662</v>
      </c>
      <c r="Q2396">
        <v>101055996</v>
      </c>
      <c r="R2396">
        <v>80895</v>
      </c>
      <c r="S2396" s="1">
        <v>44360</v>
      </c>
      <c r="T2396" t="s">
        <v>48</v>
      </c>
      <c r="U2396">
        <v>30570</v>
      </c>
      <c r="V2396">
        <v>30770</v>
      </c>
      <c r="W2396">
        <v>1</v>
      </c>
      <c r="X2396">
        <v>0</v>
      </c>
      <c r="Y2396">
        <v>0</v>
      </c>
      <c r="AC2396" s="3">
        <v>616903</v>
      </c>
      <c r="AD2396">
        <v>0</v>
      </c>
      <c r="AE2396">
        <v>0</v>
      </c>
      <c r="AH2396" t="s">
        <v>64</v>
      </c>
      <c r="AI2396" t="s">
        <v>52</v>
      </c>
      <c r="AK2396" t="s">
        <v>59</v>
      </c>
    </row>
    <row r="2397" spans="1:37" x14ac:dyDescent="0.25">
      <c r="A2397" t="s">
        <v>38</v>
      </c>
      <c r="B2397">
        <v>101055268</v>
      </c>
      <c r="C2397">
        <v>57775</v>
      </c>
      <c r="D2397">
        <v>57779</v>
      </c>
      <c r="E2397" s="1">
        <v>44352</v>
      </c>
      <c r="F2397" s="2">
        <v>22</v>
      </c>
      <c r="G2397" s="2">
        <f t="shared" si="37"/>
        <v>6</v>
      </c>
      <c r="H2397" t="s">
        <v>171</v>
      </c>
      <c r="I2397" t="s">
        <v>124</v>
      </c>
      <c r="J2397" t="s">
        <v>41</v>
      </c>
      <c r="K2397" t="s">
        <v>172</v>
      </c>
      <c r="L2397" t="s">
        <v>173</v>
      </c>
      <c r="M2397" t="s">
        <v>42</v>
      </c>
      <c r="N2397" t="s">
        <v>43</v>
      </c>
      <c r="O2397" t="s">
        <v>202</v>
      </c>
      <c r="P2397" t="s">
        <v>662</v>
      </c>
      <c r="Q2397">
        <v>101055997</v>
      </c>
      <c r="R2397">
        <v>81128</v>
      </c>
      <c r="S2397" s="1">
        <v>44360</v>
      </c>
      <c r="T2397" t="s">
        <v>48</v>
      </c>
      <c r="U2397">
        <v>32370</v>
      </c>
      <c r="V2397">
        <v>32410</v>
      </c>
      <c r="W2397">
        <v>1</v>
      </c>
      <c r="X2397">
        <v>0</v>
      </c>
      <c r="Y2397">
        <v>0</v>
      </c>
      <c r="AC2397" s="3">
        <v>653227</v>
      </c>
      <c r="AD2397">
        <v>0</v>
      </c>
      <c r="AE2397">
        <v>0</v>
      </c>
      <c r="AH2397" t="s">
        <v>64</v>
      </c>
      <c r="AI2397" t="s">
        <v>52</v>
      </c>
      <c r="AK2397" t="s">
        <v>59</v>
      </c>
    </row>
    <row r="2398" spans="1:37" x14ac:dyDescent="0.25">
      <c r="A2398" t="s">
        <v>38</v>
      </c>
      <c r="B2398">
        <v>101055269</v>
      </c>
      <c r="C2398">
        <v>57776</v>
      </c>
      <c r="D2398">
        <v>57778</v>
      </c>
      <c r="E2398" s="1">
        <v>44352</v>
      </c>
      <c r="F2398" s="2">
        <v>22</v>
      </c>
      <c r="G2398" s="2">
        <f t="shared" si="37"/>
        <v>6</v>
      </c>
      <c r="H2398" t="s">
        <v>171</v>
      </c>
      <c r="I2398" t="s">
        <v>124</v>
      </c>
      <c r="J2398" t="s">
        <v>41</v>
      </c>
      <c r="K2398" t="s">
        <v>172</v>
      </c>
      <c r="L2398" t="s">
        <v>173</v>
      </c>
      <c r="M2398" t="s">
        <v>42</v>
      </c>
      <c r="N2398" t="s">
        <v>43</v>
      </c>
      <c r="O2398" t="s">
        <v>202</v>
      </c>
      <c r="P2398" t="s">
        <v>662</v>
      </c>
      <c r="Q2398">
        <v>101055998</v>
      </c>
      <c r="R2398">
        <v>81035</v>
      </c>
      <c r="S2398" s="1">
        <v>44360</v>
      </c>
      <c r="T2398" t="s">
        <v>48</v>
      </c>
      <c r="U2398">
        <v>33620</v>
      </c>
      <c r="V2398">
        <v>33850</v>
      </c>
      <c r="W2398">
        <v>1</v>
      </c>
      <c r="X2398">
        <v>0</v>
      </c>
      <c r="Y2398">
        <v>162000</v>
      </c>
      <c r="Z2398" t="s">
        <v>49</v>
      </c>
      <c r="AC2398" s="3">
        <v>678452</v>
      </c>
      <c r="AD2398">
        <v>0</v>
      </c>
      <c r="AE2398">
        <v>0</v>
      </c>
      <c r="AF2398" t="s">
        <v>72</v>
      </c>
      <c r="AH2398" t="s">
        <v>64</v>
      </c>
      <c r="AI2398" t="s">
        <v>52</v>
      </c>
      <c r="AK2398" t="s">
        <v>59</v>
      </c>
    </row>
    <row r="2399" spans="1:37" x14ac:dyDescent="0.25">
      <c r="A2399" t="s">
        <v>38</v>
      </c>
      <c r="B2399">
        <v>101055270</v>
      </c>
      <c r="C2399">
        <v>57777</v>
      </c>
      <c r="D2399">
        <v>57737</v>
      </c>
      <c r="E2399" s="1">
        <v>44352</v>
      </c>
      <c r="F2399" s="2">
        <v>22</v>
      </c>
      <c r="G2399" s="2">
        <f t="shared" si="37"/>
        <v>6</v>
      </c>
      <c r="H2399" t="s">
        <v>171</v>
      </c>
      <c r="I2399" t="s">
        <v>124</v>
      </c>
      <c r="J2399" t="s">
        <v>41</v>
      </c>
      <c r="K2399" t="s">
        <v>172</v>
      </c>
      <c r="L2399" t="s">
        <v>173</v>
      </c>
      <c r="M2399" t="s">
        <v>42</v>
      </c>
      <c r="N2399" t="s">
        <v>43</v>
      </c>
      <c r="O2399" t="s">
        <v>174</v>
      </c>
      <c r="P2399" t="s">
        <v>175</v>
      </c>
      <c r="Q2399">
        <v>101055999</v>
      </c>
      <c r="R2399">
        <v>80841</v>
      </c>
      <c r="S2399" s="1">
        <v>44359</v>
      </c>
      <c r="T2399" t="s">
        <v>48</v>
      </c>
      <c r="U2399">
        <v>34740</v>
      </c>
      <c r="V2399">
        <v>34740</v>
      </c>
      <c r="W2399">
        <v>1</v>
      </c>
      <c r="X2399">
        <v>0</v>
      </c>
      <c r="Y2399">
        <v>0</v>
      </c>
      <c r="AC2399" s="3">
        <v>701053</v>
      </c>
      <c r="AD2399">
        <v>0</v>
      </c>
      <c r="AE2399">
        <v>0</v>
      </c>
      <c r="AH2399" t="s">
        <v>64</v>
      </c>
      <c r="AI2399" t="s">
        <v>52</v>
      </c>
      <c r="AK2399" t="s">
        <v>59</v>
      </c>
    </row>
    <row r="2400" spans="1:37" x14ac:dyDescent="0.25">
      <c r="A2400" t="s">
        <v>38</v>
      </c>
      <c r="B2400">
        <v>101055271</v>
      </c>
      <c r="C2400">
        <v>57778</v>
      </c>
      <c r="D2400">
        <v>57738</v>
      </c>
      <c r="E2400" s="1">
        <v>44352</v>
      </c>
      <c r="F2400" s="2">
        <v>22</v>
      </c>
      <c r="G2400" s="2">
        <f t="shared" si="37"/>
        <v>6</v>
      </c>
      <c r="H2400" t="s">
        <v>171</v>
      </c>
      <c r="I2400" t="s">
        <v>124</v>
      </c>
      <c r="J2400" t="s">
        <v>41</v>
      </c>
      <c r="K2400" t="s">
        <v>172</v>
      </c>
      <c r="L2400" t="s">
        <v>173</v>
      </c>
      <c r="M2400" t="s">
        <v>42</v>
      </c>
      <c r="N2400" t="s">
        <v>43</v>
      </c>
      <c r="O2400" t="s">
        <v>174</v>
      </c>
      <c r="P2400" t="s">
        <v>175</v>
      </c>
      <c r="Q2400">
        <v>101056000</v>
      </c>
      <c r="R2400">
        <v>80703</v>
      </c>
      <c r="S2400" s="1">
        <v>44359</v>
      </c>
      <c r="T2400" t="s">
        <v>48</v>
      </c>
      <c r="U2400">
        <v>12560</v>
      </c>
      <c r="V2400">
        <v>12560</v>
      </c>
      <c r="W2400">
        <v>1</v>
      </c>
      <c r="X2400">
        <v>0</v>
      </c>
      <c r="Y2400">
        <v>0</v>
      </c>
      <c r="AC2400" s="3">
        <v>253461</v>
      </c>
      <c r="AD2400">
        <v>0</v>
      </c>
      <c r="AE2400">
        <v>0</v>
      </c>
      <c r="AH2400" t="s">
        <v>64</v>
      </c>
      <c r="AI2400" t="s">
        <v>52</v>
      </c>
      <c r="AK2400" t="s">
        <v>59</v>
      </c>
    </row>
    <row r="2401" spans="1:37" x14ac:dyDescent="0.25">
      <c r="A2401" t="s">
        <v>38</v>
      </c>
      <c r="B2401">
        <v>101055272</v>
      </c>
      <c r="C2401">
        <v>57779</v>
      </c>
      <c r="D2401">
        <v>57739</v>
      </c>
      <c r="E2401" s="1">
        <v>44352</v>
      </c>
      <c r="F2401" s="2">
        <v>22</v>
      </c>
      <c r="G2401" s="2">
        <f t="shared" si="37"/>
        <v>6</v>
      </c>
      <c r="H2401" t="s">
        <v>171</v>
      </c>
      <c r="I2401" t="s">
        <v>124</v>
      </c>
      <c r="J2401" t="s">
        <v>41</v>
      </c>
      <c r="K2401" t="s">
        <v>172</v>
      </c>
      <c r="L2401" t="s">
        <v>173</v>
      </c>
      <c r="M2401" t="s">
        <v>42</v>
      </c>
      <c r="N2401" t="s">
        <v>43</v>
      </c>
      <c r="O2401" t="s">
        <v>174</v>
      </c>
      <c r="P2401" t="s">
        <v>175</v>
      </c>
      <c r="Q2401">
        <v>101056001</v>
      </c>
      <c r="R2401">
        <v>81032</v>
      </c>
      <c r="S2401" s="1">
        <v>44359</v>
      </c>
      <c r="T2401" t="s">
        <v>48</v>
      </c>
      <c r="U2401">
        <v>32180</v>
      </c>
      <c r="V2401">
        <v>32180</v>
      </c>
      <c r="W2401">
        <v>1</v>
      </c>
      <c r="X2401">
        <v>0</v>
      </c>
      <c r="Y2401">
        <v>0</v>
      </c>
      <c r="AC2401" s="3">
        <v>649392</v>
      </c>
      <c r="AD2401">
        <v>0</v>
      </c>
      <c r="AE2401">
        <v>0</v>
      </c>
      <c r="AH2401" t="s">
        <v>64</v>
      </c>
      <c r="AI2401" t="s">
        <v>52</v>
      </c>
      <c r="AK2401" t="s">
        <v>59</v>
      </c>
    </row>
    <row r="2402" spans="1:37" x14ac:dyDescent="0.25">
      <c r="A2402" t="s">
        <v>38</v>
      </c>
      <c r="B2402">
        <v>101055273</v>
      </c>
      <c r="C2402">
        <v>57780</v>
      </c>
      <c r="E2402" s="1">
        <v>44352</v>
      </c>
      <c r="F2402" s="2">
        <v>22</v>
      </c>
      <c r="G2402" s="2">
        <f t="shared" si="37"/>
        <v>6</v>
      </c>
      <c r="H2402" t="s">
        <v>171</v>
      </c>
      <c r="I2402" t="s">
        <v>124</v>
      </c>
      <c r="J2402" t="s">
        <v>41</v>
      </c>
      <c r="K2402" t="s">
        <v>454</v>
      </c>
      <c r="L2402" t="s">
        <v>166</v>
      </c>
      <c r="M2402" t="s">
        <v>42</v>
      </c>
      <c r="N2402" t="s">
        <v>43</v>
      </c>
      <c r="O2402" t="s">
        <v>1172</v>
      </c>
      <c r="P2402" t="s">
        <v>1173</v>
      </c>
      <c r="Q2402">
        <v>101056002</v>
      </c>
      <c r="R2402">
        <v>81072</v>
      </c>
      <c r="S2402" s="1">
        <v>44359</v>
      </c>
      <c r="T2402" t="s">
        <v>170</v>
      </c>
      <c r="U2402">
        <v>33930</v>
      </c>
      <c r="V2402">
        <v>33930</v>
      </c>
      <c r="W2402">
        <v>1</v>
      </c>
      <c r="X2402">
        <v>0</v>
      </c>
      <c r="Y2402">
        <v>0</v>
      </c>
      <c r="AC2402" s="3">
        <v>2131822</v>
      </c>
      <c r="AD2402">
        <v>1500000</v>
      </c>
      <c r="AE2402">
        <v>-196500</v>
      </c>
      <c r="AH2402" t="s">
        <v>64</v>
      </c>
      <c r="AI2402" t="s">
        <v>52</v>
      </c>
      <c r="AK2402" t="s">
        <v>59</v>
      </c>
    </row>
    <row r="2403" spans="1:37" x14ac:dyDescent="0.25">
      <c r="A2403" t="s">
        <v>38</v>
      </c>
      <c r="B2403">
        <v>101055274</v>
      </c>
      <c r="C2403">
        <v>57781</v>
      </c>
      <c r="E2403" s="1">
        <v>44352</v>
      </c>
      <c r="F2403" s="2">
        <v>22</v>
      </c>
      <c r="G2403" s="2">
        <f t="shared" si="37"/>
        <v>6</v>
      </c>
      <c r="H2403" t="s">
        <v>171</v>
      </c>
      <c r="I2403" t="s">
        <v>124</v>
      </c>
      <c r="J2403" t="s">
        <v>41</v>
      </c>
      <c r="K2403" t="s">
        <v>454</v>
      </c>
      <c r="L2403" t="s">
        <v>166</v>
      </c>
      <c r="M2403" t="s">
        <v>42</v>
      </c>
      <c r="N2403" t="s">
        <v>43</v>
      </c>
      <c r="O2403" t="s">
        <v>540</v>
      </c>
      <c r="P2403" t="s">
        <v>456</v>
      </c>
      <c r="Q2403">
        <v>101056003</v>
      </c>
      <c r="R2403">
        <v>80944</v>
      </c>
      <c r="S2403" s="1">
        <v>44368</v>
      </c>
      <c r="T2403" t="s">
        <v>170</v>
      </c>
      <c r="U2403">
        <v>37300</v>
      </c>
      <c r="V2403">
        <v>37300</v>
      </c>
      <c r="W2403">
        <v>1</v>
      </c>
      <c r="X2403">
        <v>0</v>
      </c>
      <c r="Y2403">
        <v>0</v>
      </c>
      <c r="AC2403" s="3">
        <v>2343559</v>
      </c>
      <c r="AD2403">
        <v>1500000</v>
      </c>
      <c r="AE2403">
        <v>-365000</v>
      </c>
      <c r="AH2403" t="s">
        <v>64</v>
      </c>
      <c r="AI2403" t="s">
        <v>52</v>
      </c>
      <c r="AK2403" t="s">
        <v>59</v>
      </c>
    </row>
    <row r="2404" spans="1:37" x14ac:dyDescent="0.25">
      <c r="A2404" t="s">
        <v>38</v>
      </c>
      <c r="B2404">
        <v>101055275</v>
      </c>
      <c r="C2404">
        <v>57782</v>
      </c>
      <c r="E2404" s="1">
        <v>44352</v>
      </c>
      <c r="F2404" s="2">
        <v>22</v>
      </c>
      <c r="G2404" s="2">
        <f t="shared" si="37"/>
        <v>6</v>
      </c>
      <c r="H2404" t="s">
        <v>171</v>
      </c>
      <c r="I2404" t="s">
        <v>124</v>
      </c>
      <c r="J2404" t="s">
        <v>41</v>
      </c>
      <c r="K2404" t="s">
        <v>454</v>
      </c>
      <c r="L2404" t="s">
        <v>166</v>
      </c>
      <c r="M2404" t="s">
        <v>42</v>
      </c>
      <c r="N2404" t="s">
        <v>43</v>
      </c>
      <c r="O2404" t="s">
        <v>540</v>
      </c>
      <c r="P2404" t="s">
        <v>456</v>
      </c>
      <c r="Q2404">
        <v>101056004</v>
      </c>
      <c r="R2404">
        <v>81182</v>
      </c>
      <c r="S2404" s="1">
        <v>44368</v>
      </c>
      <c r="T2404" t="s">
        <v>170</v>
      </c>
      <c r="U2404">
        <v>37110</v>
      </c>
      <c r="V2404">
        <v>37110</v>
      </c>
      <c r="W2404">
        <v>1</v>
      </c>
      <c r="X2404">
        <v>0</v>
      </c>
      <c r="Y2404">
        <v>0</v>
      </c>
      <c r="AC2404" s="3">
        <v>2331621</v>
      </c>
      <c r="AD2404">
        <v>1500000</v>
      </c>
      <c r="AE2404">
        <v>-355500</v>
      </c>
      <c r="AH2404" t="s">
        <v>64</v>
      </c>
      <c r="AI2404" t="s">
        <v>52</v>
      </c>
      <c r="AK2404" t="s">
        <v>59</v>
      </c>
    </row>
    <row r="2405" spans="1:37" x14ac:dyDescent="0.25">
      <c r="A2405" t="s">
        <v>38</v>
      </c>
      <c r="B2405">
        <v>101055276</v>
      </c>
      <c r="C2405">
        <v>57783</v>
      </c>
      <c r="E2405" s="1">
        <v>44352</v>
      </c>
      <c r="F2405" s="2">
        <v>22</v>
      </c>
      <c r="G2405" s="2">
        <f t="shared" si="37"/>
        <v>6</v>
      </c>
      <c r="H2405" t="s">
        <v>171</v>
      </c>
      <c r="I2405" t="s">
        <v>124</v>
      </c>
      <c r="J2405" t="s">
        <v>41</v>
      </c>
      <c r="K2405" t="s">
        <v>172</v>
      </c>
      <c r="L2405" t="s">
        <v>173</v>
      </c>
      <c r="M2405" t="s">
        <v>42</v>
      </c>
      <c r="N2405" t="s">
        <v>43</v>
      </c>
      <c r="O2405" t="s">
        <v>462</v>
      </c>
      <c r="P2405" t="s">
        <v>463</v>
      </c>
      <c r="Q2405">
        <v>101056005</v>
      </c>
      <c r="R2405">
        <v>78713</v>
      </c>
      <c r="S2405" s="1">
        <v>44364</v>
      </c>
      <c r="T2405" t="s">
        <v>464</v>
      </c>
      <c r="U2405">
        <v>39660</v>
      </c>
      <c r="V2405">
        <v>39720</v>
      </c>
      <c r="W2405">
        <v>1</v>
      </c>
      <c r="X2405">
        <v>0</v>
      </c>
      <c r="Y2405">
        <v>0</v>
      </c>
      <c r="AC2405" s="3">
        <v>800339</v>
      </c>
      <c r="AD2405">
        <v>557100</v>
      </c>
      <c r="AE2405">
        <v>-179386</v>
      </c>
      <c r="AH2405" t="s">
        <v>64</v>
      </c>
      <c r="AI2405" t="s">
        <v>52</v>
      </c>
      <c r="AK2405" t="s">
        <v>59</v>
      </c>
    </row>
    <row r="2406" spans="1:37" x14ac:dyDescent="0.25">
      <c r="A2406" t="s">
        <v>38</v>
      </c>
      <c r="B2406">
        <v>101055277</v>
      </c>
      <c r="C2406">
        <v>57784</v>
      </c>
      <c r="D2406">
        <v>58219</v>
      </c>
      <c r="E2406" s="1">
        <v>44355</v>
      </c>
      <c r="F2406" s="2">
        <v>23</v>
      </c>
      <c r="G2406" s="2">
        <f t="shared" si="37"/>
        <v>6</v>
      </c>
      <c r="H2406" t="s">
        <v>94</v>
      </c>
      <c r="I2406" t="s">
        <v>95</v>
      </c>
      <c r="J2406" t="s">
        <v>41</v>
      </c>
      <c r="K2406" t="s">
        <v>95</v>
      </c>
      <c r="L2406" t="s">
        <v>1186</v>
      </c>
      <c r="M2406" t="s">
        <v>98</v>
      </c>
      <c r="N2406" t="s">
        <v>45</v>
      </c>
      <c r="O2406" t="s">
        <v>340</v>
      </c>
      <c r="P2406" t="s">
        <v>341</v>
      </c>
      <c r="Q2406">
        <v>101056006</v>
      </c>
      <c r="R2406">
        <v>520602</v>
      </c>
      <c r="S2406" s="1">
        <v>44369</v>
      </c>
      <c r="T2406" t="s">
        <v>48</v>
      </c>
      <c r="U2406">
        <v>32140</v>
      </c>
      <c r="V2406">
        <v>32330</v>
      </c>
      <c r="W2406">
        <v>1</v>
      </c>
      <c r="X2406">
        <v>1078648</v>
      </c>
      <c r="Y2406">
        <v>0</v>
      </c>
      <c r="Z2406" t="s">
        <v>49</v>
      </c>
      <c r="AC2406" s="3">
        <v>4338900</v>
      </c>
      <c r="AD2406">
        <v>0</v>
      </c>
      <c r="AE2406">
        <v>0</v>
      </c>
      <c r="AF2406" t="s">
        <v>56</v>
      </c>
      <c r="AH2406" t="s">
        <v>87</v>
      </c>
      <c r="AI2406" t="s">
        <v>52</v>
      </c>
      <c r="AK2406" t="s">
        <v>59</v>
      </c>
    </row>
    <row r="2407" spans="1:37" x14ac:dyDescent="0.25">
      <c r="A2407" t="s">
        <v>38</v>
      </c>
      <c r="B2407">
        <v>101055278</v>
      </c>
      <c r="C2407">
        <v>57785</v>
      </c>
      <c r="D2407">
        <v>57924</v>
      </c>
      <c r="E2407" s="1">
        <v>44355</v>
      </c>
      <c r="F2407" s="2">
        <v>23</v>
      </c>
      <c r="G2407" s="2">
        <f t="shared" si="37"/>
        <v>6</v>
      </c>
      <c r="H2407" t="s">
        <v>94</v>
      </c>
      <c r="I2407" t="s">
        <v>95</v>
      </c>
      <c r="J2407" t="s">
        <v>41</v>
      </c>
      <c r="K2407" t="s">
        <v>96</v>
      </c>
      <c r="L2407" t="s">
        <v>97</v>
      </c>
      <c r="M2407" t="s">
        <v>98</v>
      </c>
      <c r="N2407" t="s">
        <v>45</v>
      </c>
      <c r="O2407" t="s">
        <v>332</v>
      </c>
      <c r="P2407" t="s">
        <v>688</v>
      </c>
      <c r="Q2407">
        <v>101056007</v>
      </c>
      <c r="R2407">
        <v>520589</v>
      </c>
      <c r="S2407" s="1">
        <v>44362</v>
      </c>
      <c r="T2407" t="s">
        <v>48</v>
      </c>
      <c r="U2407">
        <v>33460</v>
      </c>
      <c r="V2407">
        <v>33480</v>
      </c>
      <c r="W2407">
        <v>1</v>
      </c>
      <c r="X2407">
        <v>1078648</v>
      </c>
      <c r="Y2407">
        <v>0</v>
      </c>
      <c r="Z2407" t="s">
        <v>49</v>
      </c>
      <c r="AC2407" s="3">
        <v>4517100</v>
      </c>
      <c r="AD2407">
        <v>0</v>
      </c>
      <c r="AE2407">
        <v>0</v>
      </c>
      <c r="AF2407" t="s">
        <v>56</v>
      </c>
      <c r="AH2407" t="s">
        <v>87</v>
      </c>
      <c r="AI2407" t="s">
        <v>52</v>
      </c>
      <c r="AK2407" t="s">
        <v>59</v>
      </c>
    </row>
    <row r="2408" spans="1:37" x14ac:dyDescent="0.25">
      <c r="A2408" t="s">
        <v>38</v>
      </c>
      <c r="B2408">
        <v>101055279</v>
      </c>
      <c r="C2408">
        <v>57786</v>
      </c>
      <c r="D2408">
        <v>58000</v>
      </c>
      <c r="E2408" s="1">
        <v>44355</v>
      </c>
      <c r="F2408" s="2">
        <v>23</v>
      </c>
      <c r="G2408" s="2">
        <f t="shared" si="37"/>
        <v>6</v>
      </c>
      <c r="H2408" t="s">
        <v>94</v>
      </c>
      <c r="I2408" t="s">
        <v>95</v>
      </c>
      <c r="J2408" t="s">
        <v>41</v>
      </c>
      <c r="K2408" t="s">
        <v>96</v>
      </c>
      <c r="L2408" t="s">
        <v>97</v>
      </c>
      <c r="M2408" t="s">
        <v>98</v>
      </c>
      <c r="N2408" t="s">
        <v>45</v>
      </c>
      <c r="O2408" t="s">
        <v>139</v>
      </c>
      <c r="P2408" t="s">
        <v>140</v>
      </c>
      <c r="Q2408">
        <v>101056008</v>
      </c>
      <c r="R2408">
        <v>520590</v>
      </c>
      <c r="S2408" s="1">
        <v>44363</v>
      </c>
      <c r="T2408" t="s">
        <v>48</v>
      </c>
      <c r="U2408">
        <v>34420</v>
      </c>
      <c r="V2408">
        <v>34640</v>
      </c>
      <c r="W2408">
        <v>1</v>
      </c>
      <c r="X2408">
        <v>1078648</v>
      </c>
      <c r="Y2408">
        <v>0</v>
      </c>
      <c r="Z2408" t="s">
        <v>49</v>
      </c>
      <c r="AC2408" s="3">
        <v>4646700</v>
      </c>
      <c r="AD2408">
        <v>0</v>
      </c>
      <c r="AE2408">
        <v>0</v>
      </c>
      <c r="AF2408" t="s">
        <v>56</v>
      </c>
      <c r="AH2408" t="s">
        <v>87</v>
      </c>
      <c r="AI2408" t="s">
        <v>52</v>
      </c>
      <c r="AK2408" t="s">
        <v>59</v>
      </c>
    </row>
    <row r="2409" spans="1:37" x14ac:dyDescent="0.25">
      <c r="A2409" t="s">
        <v>38</v>
      </c>
      <c r="B2409">
        <v>101055280</v>
      </c>
      <c r="C2409">
        <v>57787</v>
      </c>
      <c r="D2409">
        <v>57997</v>
      </c>
      <c r="E2409" s="1">
        <v>44355</v>
      </c>
      <c r="F2409" s="2">
        <v>23</v>
      </c>
      <c r="G2409" s="2">
        <f t="shared" si="37"/>
        <v>6</v>
      </c>
      <c r="H2409" t="s">
        <v>94</v>
      </c>
      <c r="I2409" t="s">
        <v>95</v>
      </c>
      <c r="J2409" t="s">
        <v>41</v>
      </c>
      <c r="K2409" t="s">
        <v>96</v>
      </c>
      <c r="L2409" t="s">
        <v>1186</v>
      </c>
      <c r="M2409" t="s">
        <v>98</v>
      </c>
      <c r="N2409" t="s">
        <v>45</v>
      </c>
      <c r="O2409" t="s">
        <v>381</v>
      </c>
      <c r="P2409" t="s">
        <v>382</v>
      </c>
      <c r="Q2409">
        <v>101056009</v>
      </c>
      <c r="R2409">
        <v>520601</v>
      </c>
      <c r="S2409" s="1">
        <v>44363</v>
      </c>
      <c r="T2409" t="s">
        <v>48</v>
      </c>
      <c r="U2409">
        <v>32390</v>
      </c>
      <c r="V2409">
        <v>32660</v>
      </c>
      <c r="W2409">
        <v>1</v>
      </c>
      <c r="X2409">
        <v>1078648</v>
      </c>
      <c r="Y2409">
        <v>0</v>
      </c>
      <c r="Z2409" t="s">
        <v>49</v>
      </c>
      <c r="AC2409" s="3">
        <v>4372650</v>
      </c>
      <c r="AD2409">
        <v>0</v>
      </c>
      <c r="AE2409">
        <v>0</v>
      </c>
      <c r="AF2409" t="s">
        <v>56</v>
      </c>
      <c r="AH2409" t="s">
        <v>87</v>
      </c>
      <c r="AI2409" t="s">
        <v>52</v>
      </c>
      <c r="AK2409" t="s">
        <v>59</v>
      </c>
    </row>
    <row r="2410" spans="1:37" x14ac:dyDescent="0.25">
      <c r="A2410" t="s">
        <v>38</v>
      </c>
      <c r="B2410">
        <v>101055281</v>
      </c>
      <c r="C2410">
        <v>57788</v>
      </c>
      <c r="D2410">
        <v>57992</v>
      </c>
      <c r="E2410" s="1">
        <v>44355</v>
      </c>
      <c r="F2410" s="2">
        <v>23</v>
      </c>
      <c r="G2410" s="2">
        <f t="shared" si="37"/>
        <v>6</v>
      </c>
      <c r="H2410" t="s">
        <v>171</v>
      </c>
      <c r="I2410" t="s">
        <v>124</v>
      </c>
      <c r="J2410" t="s">
        <v>41</v>
      </c>
      <c r="K2410" t="s">
        <v>172</v>
      </c>
      <c r="L2410" t="s">
        <v>173</v>
      </c>
      <c r="M2410" t="s">
        <v>42</v>
      </c>
      <c r="N2410" t="s">
        <v>43</v>
      </c>
      <c r="O2410" t="s">
        <v>229</v>
      </c>
      <c r="P2410" t="s">
        <v>110</v>
      </c>
      <c r="Q2410">
        <v>101056010</v>
      </c>
      <c r="R2410">
        <v>81641</v>
      </c>
      <c r="S2410" s="1">
        <v>44363</v>
      </c>
      <c r="T2410" t="s">
        <v>48</v>
      </c>
      <c r="U2410">
        <v>31980</v>
      </c>
      <c r="V2410">
        <v>31980</v>
      </c>
      <c r="W2410">
        <v>1</v>
      </c>
      <c r="X2410">
        <v>437543</v>
      </c>
      <c r="Y2410">
        <v>0</v>
      </c>
      <c r="Z2410" t="s">
        <v>49</v>
      </c>
      <c r="AC2410" s="3">
        <v>645356</v>
      </c>
      <c r="AD2410">
        <v>0</v>
      </c>
      <c r="AE2410">
        <v>0</v>
      </c>
      <c r="AF2410" t="s">
        <v>56</v>
      </c>
      <c r="AH2410" t="s">
        <v>64</v>
      </c>
      <c r="AI2410" t="s">
        <v>52</v>
      </c>
      <c r="AK2410" t="s">
        <v>59</v>
      </c>
    </row>
    <row r="2411" spans="1:37" x14ac:dyDescent="0.25">
      <c r="A2411" t="s">
        <v>38</v>
      </c>
      <c r="B2411">
        <v>101055282</v>
      </c>
      <c r="C2411">
        <v>57789</v>
      </c>
      <c r="D2411">
        <v>57861</v>
      </c>
      <c r="E2411" s="1">
        <v>44355</v>
      </c>
      <c r="F2411" s="2">
        <v>23</v>
      </c>
      <c r="G2411" s="2">
        <f t="shared" si="37"/>
        <v>6</v>
      </c>
      <c r="H2411" t="s">
        <v>39</v>
      </c>
      <c r="I2411" t="s">
        <v>40</v>
      </c>
      <c r="J2411" t="s">
        <v>41</v>
      </c>
      <c r="K2411" t="s">
        <v>125</v>
      </c>
      <c r="L2411" t="s">
        <v>126</v>
      </c>
      <c r="M2411" t="s">
        <v>68</v>
      </c>
      <c r="N2411" t="s">
        <v>45</v>
      </c>
      <c r="O2411" t="s">
        <v>406</v>
      </c>
      <c r="P2411" t="s">
        <v>407</v>
      </c>
      <c r="Q2411">
        <v>101056011</v>
      </c>
      <c r="R2411">
        <v>98446</v>
      </c>
      <c r="S2411" s="1">
        <v>44362</v>
      </c>
      <c r="T2411" t="s">
        <v>48</v>
      </c>
      <c r="U2411">
        <v>34440</v>
      </c>
      <c r="V2411">
        <v>34530</v>
      </c>
      <c r="W2411">
        <v>1</v>
      </c>
      <c r="X2411">
        <v>294975</v>
      </c>
      <c r="Y2411">
        <v>0</v>
      </c>
      <c r="Z2411" t="s">
        <v>49</v>
      </c>
      <c r="AC2411" s="3">
        <v>3271800</v>
      </c>
      <c r="AD2411">
        <v>0</v>
      </c>
      <c r="AE2411">
        <v>0</v>
      </c>
      <c r="AF2411" t="s">
        <v>56</v>
      </c>
      <c r="AH2411" t="s">
        <v>212</v>
      </c>
      <c r="AI2411" t="s">
        <v>52</v>
      </c>
      <c r="AK2411" t="s">
        <v>59</v>
      </c>
    </row>
    <row r="2412" spans="1:37" x14ac:dyDescent="0.25">
      <c r="A2412" t="s">
        <v>38</v>
      </c>
      <c r="B2412">
        <v>101055283</v>
      </c>
      <c r="C2412">
        <v>57790</v>
      </c>
      <c r="D2412">
        <v>57883</v>
      </c>
      <c r="E2412" s="1">
        <v>44355</v>
      </c>
      <c r="F2412" s="2">
        <v>23</v>
      </c>
      <c r="G2412" s="2">
        <f t="shared" si="37"/>
        <v>6</v>
      </c>
      <c r="H2412" t="s">
        <v>39</v>
      </c>
      <c r="I2412" t="s">
        <v>40</v>
      </c>
      <c r="J2412" t="s">
        <v>41</v>
      </c>
      <c r="K2412" t="s">
        <v>132</v>
      </c>
      <c r="L2412" t="s">
        <v>209</v>
      </c>
      <c r="M2412" t="s">
        <v>79</v>
      </c>
      <c r="N2412" t="s">
        <v>45</v>
      </c>
      <c r="O2412" t="s">
        <v>259</v>
      </c>
      <c r="P2412" t="s">
        <v>260</v>
      </c>
      <c r="Q2412">
        <v>101056012</v>
      </c>
      <c r="R2412">
        <v>57938</v>
      </c>
      <c r="S2412" s="1">
        <v>44362</v>
      </c>
      <c r="T2412" t="s">
        <v>48</v>
      </c>
      <c r="U2412">
        <v>34960</v>
      </c>
      <c r="V2412">
        <v>35020</v>
      </c>
      <c r="W2412">
        <v>1</v>
      </c>
      <c r="X2412">
        <v>528160</v>
      </c>
      <c r="Y2412">
        <v>0</v>
      </c>
      <c r="Z2412" t="s">
        <v>49</v>
      </c>
      <c r="AC2412" s="3">
        <v>2971600</v>
      </c>
      <c r="AD2412">
        <v>0</v>
      </c>
      <c r="AE2412">
        <v>0</v>
      </c>
      <c r="AF2412" t="s">
        <v>56</v>
      </c>
      <c r="AH2412" t="s">
        <v>212</v>
      </c>
      <c r="AI2412" t="s">
        <v>52</v>
      </c>
      <c r="AK2412" t="s">
        <v>59</v>
      </c>
    </row>
    <row r="2413" spans="1:37" x14ac:dyDescent="0.25">
      <c r="A2413" t="s">
        <v>38</v>
      </c>
      <c r="B2413">
        <v>101055284</v>
      </c>
      <c r="C2413">
        <v>57791</v>
      </c>
      <c r="D2413">
        <v>57885</v>
      </c>
      <c r="E2413" s="1">
        <v>44355</v>
      </c>
      <c r="F2413" s="2">
        <v>23</v>
      </c>
      <c r="G2413" s="2">
        <f t="shared" si="37"/>
        <v>6</v>
      </c>
      <c r="H2413" t="s">
        <v>39</v>
      </c>
      <c r="I2413" t="s">
        <v>40</v>
      </c>
      <c r="J2413" t="s">
        <v>41</v>
      </c>
      <c r="K2413" t="s">
        <v>132</v>
      </c>
      <c r="L2413" t="s">
        <v>133</v>
      </c>
      <c r="M2413" t="s">
        <v>79</v>
      </c>
      <c r="N2413" t="s">
        <v>45</v>
      </c>
      <c r="O2413" t="s">
        <v>366</v>
      </c>
      <c r="P2413" t="s">
        <v>367</v>
      </c>
      <c r="Q2413">
        <v>101056013</v>
      </c>
      <c r="R2413">
        <v>57937</v>
      </c>
      <c r="S2413" s="1">
        <v>44362</v>
      </c>
      <c r="T2413" t="s">
        <v>48</v>
      </c>
      <c r="U2413">
        <v>33930</v>
      </c>
      <c r="V2413">
        <v>33930</v>
      </c>
      <c r="W2413">
        <v>1</v>
      </c>
      <c r="X2413">
        <v>528160</v>
      </c>
      <c r="Y2413">
        <v>115700</v>
      </c>
      <c r="Z2413" t="s">
        <v>49</v>
      </c>
      <c r="AC2413" s="3">
        <v>2884050</v>
      </c>
      <c r="AD2413">
        <v>0</v>
      </c>
      <c r="AE2413">
        <v>0</v>
      </c>
      <c r="AF2413" t="s">
        <v>50</v>
      </c>
      <c r="AH2413" t="s">
        <v>212</v>
      </c>
      <c r="AI2413" t="s">
        <v>52</v>
      </c>
      <c r="AK2413" t="s">
        <v>59</v>
      </c>
    </row>
    <row r="2414" spans="1:37" x14ac:dyDescent="0.25">
      <c r="A2414" t="s">
        <v>38</v>
      </c>
      <c r="B2414">
        <v>101055285</v>
      </c>
      <c r="C2414">
        <v>57792</v>
      </c>
      <c r="D2414">
        <v>57897</v>
      </c>
      <c r="E2414" s="1">
        <v>44355</v>
      </c>
      <c r="F2414" s="2">
        <v>23</v>
      </c>
      <c r="G2414" s="2">
        <f t="shared" si="37"/>
        <v>6</v>
      </c>
      <c r="H2414" t="s">
        <v>351</v>
      </c>
      <c r="I2414" t="s">
        <v>79</v>
      </c>
      <c r="J2414" t="s">
        <v>41</v>
      </c>
      <c r="K2414" t="s">
        <v>743</v>
      </c>
      <c r="L2414" t="s">
        <v>268</v>
      </c>
      <c r="M2414" t="s">
        <v>79</v>
      </c>
      <c r="N2414" t="s">
        <v>45</v>
      </c>
      <c r="O2414" t="s">
        <v>372</v>
      </c>
      <c r="P2414" t="s">
        <v>373</v>
      </c>
      <c r="Q2414">
        <v>101056014</v>
      </c>
      <c r="R2414">
        <v>57965</v>
      </c>
      <c r="S2414" s="1">
        <v>44362</v>
      </c>
      <c r="T2414" t="s">
        <v>48</v>
      </c>
      <c r="U2414">
        <v>31120</v>
      </c>
      <c r="V2414">
        <v>31160</v>
      </c>
      <c r="W2414">
        <v>1</v>
      </c>
      <c r="X2414">
        <v>200377</v>
      </c>
      <c r="Y2414">
        <v>339200</v>
      </c>
      <c r="Z2414" t="s">
        <v>49</v>
      </c>
      <c r="AC2414" s="3">
        <v>1867200</v>
      </c>
      <c r="AD2414">
        <v>0</v>
      </c>
      <c r="AE2414">
        <v>0</v>
      </c>
      <c r="AF2414" t="s">
        <v>50</v>
      </c>
      <c r="AH2414" t="s">
        <v>212</v>
      </c>
      <c r="AI2414" t="s">
        <v>52</v>
      </c>
      <c r="AK2414" t="s">
        <v>59</v>
      </c>
    </row>
    <row r="2415" spans="1:37" x14ac:dyDescent="0.25">
      <c r="A2415" t="s">
        <v>38</v>
      </c>
      <c r="B2415">
        <v>101055286</v>
      </c>
      <c r="C2415">
        <v>57793</v>
      </c>
      <c r="D2415">
        <v>57821</v>
      </c>
      <c r="E2415" s="1">
        <v>44355</v>
      </c>
      <c r="F2415" s="2">
        <v>23</v>
      </c>
      <c r="G2415" s="2">
        <f t="shared" si="37"/>
        <v>6</v>
      </c>
      <c r="H2415" t="s">
        <v>351</v>
      </c>
      <c r="I2415" t="s">
        <v>79</v>
      </c>
      <c r="J2415" t="s">
        <v>41</v>
      </c>
      <c r="K2415" t="s">
        <v>743</v>
      </c>
      <c r="L2415" t="s">
        <v>268</v>
      </c>
      <c r="M2415" t="s">
        <v>79</v>
      </c>
      <c r="N2415" t="s">
        <v>45</v>
      </c>
      <c r="O2415" t="s">
        <v>384</v>
      </c>
      <c r="P2415" t="s">
        <v>385</v>
      </c>
      <c r="Q2415">
        <v>101056015</v>
      </c>
      <c r="R2415">
        <v>57905</v>
      </c>
      <c r="S2415" s="1">
        <v>44362</v>
      </c>
      <c r="T2415" t="s">
        <v>48</v>
      </c>
      <c r="U2415">
        <v>32150</v>
      </c>
      <c r="V2415">
        <v>32150</v>
      </c>
      <c r="W2415">
        <v>1</v>
      </c>
      <c r="X2415">
        <v>200377</v>
      </c>
      <c r="Y2415">
        <v>0</v>
      </c>
      <c r="Z2415" t="s">
        <v>49</v>
      </c>
      <c r="AC2415" s="3">
        <v>1929000</v>
      </c>
      <c r="AD2415">
        <v>0</v>
      </c>
      <c r="AE2415">
        <v>0</v>
      </c>
      <c r="AF2415" t="s">
        <v>56</v>
      </c>
      <c r="AH2415" t="s">
        <v>212</v>
      </c>
      <c r="AI2415" t="s">
        <v>52</v>
      </c>
      <c r="AK2415" t="s">
        <v>59</v>
      </c>
    </row>
    <row r="2416" spans="1:37" x14ac:dyDescent="0.25">
      <c r="A2416" t="s">
        <v>38</v>
      </c>
      <c r="B2416">
        <v>101055287</v>
      </c>
      <c r="C2416">
        <v>57794</v>
      </c>
      <c r="D2416">
        <v>57805</v>
      </c>
      <c r="E2416" s="1">
        <v>44355</v>
      </c>
      <c r="F2416" s="2">
        <v>23</v>
      </c>
      <c r="G2416" s="2">
        <f t="shared" si="37"/>
        <v>6</v>
      </c>
      <c r="H2416" t="s">
        <v>351</v>
      </c>
      <c r="I2416" t="s">
        <v>79</v>
      </c>
      <c r="J2416" t="s">
        <v>41</v>
      </c>
      <c r="K2416" t="s">
        <v>743</v>
      </c>
      <c r="L2416" t="s">
        <v>268</v>
      </c>
      <c r="M2416" t="s">
        <v>79</v>
      </c>
      <c r="N2416" t="s">
        <v>45</v>
      </c>
      <c r="O2416" t="s">
        <v>275</v>
      </c>
      <c r="P2416" t="s">
        <v>276</v>
      </c>
      <c r="Q2416">
        <v>101056016</v>
      </c>
      <c r="R2416">
        <v>57894</v>
      </c>
      <c r="S2416" s="1">
        <v>44362</v>
      </c>
      <c r="T2416" t="s">
        <v>48</v>
      </c>
      <c r="U2416">
        <v>30460</v>
      </c>
      <c r="V2416">
        <v>30460</v>
      </c>
      <c r="W2416">
        <v>1</v>
      </c>
      <c r="X2416">
        <v>200377</v>
      </c>
      <c r="Y2416">
        <v>1700600</v>
      </c>
      <c r="Z2416" t="s">
        <v>49</v>
      </c>
      <c r="AC2416" s="3">
        <v>1827600</v>
      </c>
      <c r="AD2416">
        <v>0</v>
      </c>
      <c r="AE2416">
        <v>0</v>
      </c>
      <c r="AF2416" t="s">
        <v>50</v>
      </c>
      <c r="AH2416" t="s">
        <v>212</v>
      </c>
      <c r="AI2416" t="s">
        <v>52</v>
      </c>
      <c r="AK2416" t="s">
        <v>59</v>
      </c>
    </row>
    <row r="2417" spans="1:37" x14ac:dyDescent="0.25">
      <c r="A2417" t="s">
        <v>38</v>
      </c>
      <c r="B2417">
        <v>101055288</v>
      </c>
      <c r="C2417">
        <v>57795</v>
      </c>
      <c r="D2417">
        <v>57852</v>
      </c>
      <c r="E2417" s="1">
        <v>44355</v>
      </c>
      <c r="F2417" s="2">
        <v>23</v>
      </c>
      <c r="G2417" s="2">
        <f t="shared" si="37"/>
        <v>6</v>
      </c>
      <c r="H2417" t="s">
        <v>82</v>
      </c>
      <c r="I2417" t="s">
        <v>83</v>
      </c>
      <c r="J2417" t="s">
        <v>41</v>
      </c>
      <c r="K2417" t="s">
        <v>83</v>
      </c>
      <c r="L2417" t="s">
        <v>45</v>
      </c>
      <c r="M2417" t="s">
        <v>83</v>
      </c>
      <c r="N2417" t="s">
        <v>84</v>
      </c>
      <c r="O2417" t="s">
        <v>99</v>
      </c>
      <c r="P2417" t="s">
        <v>100</v>
      </c>
      <c r="Q2417">
        <v>101056017</v>
      </c>
      <c r="R2417">
        <v>98052</v>
      </c>
      <c r="S2417" s="1">
        <v>44362</v>
      </c>
      <c r="T2417" t="s">
        <v>48</v>
      </c>
      <c r="U2417">
        <v>34310</v>
      </c>
      <c r="V2417">
        <v>34260</v>
      </c>
      <c r="W2417">
        <v>1</v>
      </c>
      <c r="X2417">
        <v>882851</v>
      </c>
      <c r="Y2417">
        <v>0</v>
      </c>
      <c r="Z2417" t="s">
        <v>49</v>
      </c>
      <c r="AC2417" s="3">
        <v>6175800</v>
      </c>
      <c r="AD2417">
        <v>0</v>
      </c>
      <c r="AE2417">
        <v>0</v>
      </c>
      <c r="AF2417" t="s">
        <v>56</v>
      </c>
      <c r="AH2417" t="s">
        <v>87</v>
      </c>
      <c r="AI2417" t="s">
        <v>52</v>
      </c>
      <c r="AK2417" t="s">
        <v>59</v>
      </c>
    </row>
    <row r="2418" spans="1:37" x14ac:dyDescent="0.25">
      <c r="A2418" t="s">
        <v>38</v>
      </c>
      <c r="B2418">
        <v>101055289</v>
      </c>
      <c r="C2418">
        <v>57796</v>
      </c>
      <c r="D2418">
        <v>58009</v>
      </c>
      <c r="E2418" s="1">
        <v>44355</v>
      </c>
      <c r="F2418" s="2">
        <v>23</v>
      </c>
      <c r="G2418" s="2">
        <f t="shared" si="37"/>
        <v>6</v>
      </c>
      <c r="H2418" t="s">
        <v>94</v>
      </c>
      <c r="I2418" t="s">
        <v>95</v>
      </c>
      <c r="J2418" t="s">
        <v>41</v>
      </c>
      <c r="K2418" t="s">
        <v>96</v>
      </c>
      <c r="L2418" t="s">
        <v>97</v>
      </c>
      <c r="M2418" t="s">
        <v>98</v>
      </c>
      <c r="N2418" t="s">
        <v>45</v>
      </c>
      <c r="O2418" t="s">
        <v>578</v>
      </c>
      <c r="P2418" t="s">
        <v>579</v>
      </c>
      <c r="Q2418">
        <v>101056018</v>
      </c>
      <c r="R2418">
        <v>520562</v>
      </c>
      <c r="S2418" s="1">
        <v>44363</v>
      </c>
      <c r="T2418" t="s">
        <v>48</v>
      </c>
      <c r="U2418">
        <v>33790</v>
      </c>
      <c r="V2418">
        <v>33840</v>
      </c>
      <c r="W2418">
        <v>1</v>
      </c>
      <c r="X2418">
        <v>1078648</v>
      </c>
      <c r="Y2418">
        <v>0</v>
      </c>
      <c r="Z2418" t="s">
        <v>49</v>
      </c>
      <c r="AC2418" s="3">
        <v>4561650</v>
      </c>
      <c r="AD2418">
        <v>0</v>
      </c>
      <c r="AE2418">
        <v>0</v>
      </c>
      <c r="AF2418" t="s">
        <v>56</v>
      </c>
      <c r="AH2418" t="s">
        <v>87</v>
      </c>
      <c r="AI2418" t="s">
        <v>52</v>
      </c>
      <c r="AK2418" t="s">
        <v>59</v>
      </c>
    </row>
    <row r="2419" spans="1:37" x14ac:dyDescent="0.25">
      <c r="A2419" t="s">
        <v>38</v>
      </c>
      <c r="B2419">
        <v>101055290</v>
      </c>
      <c r="C2419">
        <v>57797</v>
      </c>
      <c r="D2419">
        <v>57774</v>
      </c>
      <c r="E2419" s="1">
        <v>44355</v>
      </c>
      <c r="F2419" s="2">
        <v>23</v>
      </c>
      <c r="G2419" s="2">
        <f t="shared" si="37"/>
        <v>6</v>
      </c>
      <c r="H2419" t="s">
        <v>772</v>
      </c>
      <c r="I2419" t="s">
        <v>146</v>
      </c>
      <c r="J2419" t="s">
        <v>41</v>
      </c>
      <c r="K2419" t="s">
        <v>42</v>
      </c>
      <c r="L2419" t="s">
        <v>43</v>
      </c>
      <c r="M2419" t="s">
        <v>237</v>
      </c>
      <c r="N2419" t="s">
        <v>238</v>
      </c>
      <c r="O2419" t="s">
        <v>176</v>
      </c>
      <c r="P2419" t="s">
        <v>177</v>
      </c>
      <c r="Q2419">
        <v>101056019</v>
      </c>
      <c r="R2419">
        <v>81253</v>
      </c>
      <c r="S2419" s="1">
        <v>44360</v>
      </c>
      <c r="T2419" t="s">
        <v>48</v>
      </c>
      <c r="U2419">
        <v>28920</v>
      </c>
      <c r="V2419">
        <v>28920</v>
      </c>
      <c r="W2419">
        <v>1</v>
      </c>
      <c r="X2419">
        <v>59100</v>
      </c>
      <c r="Y2419">
        <v>0</v>
      </c>
      <c r="Z2419" t="s">
        <v>49</v>
      </c>
      <c r="AC2419" s="3">
        <v>1116890</v>
      </c>
      <c r="AD2419">
        <v>0</v>
      </c>
      <c r="AE2419">
        <v>0</v>
      </c>
      <c r="AF2419" t="s">
        <v>56</v>
      </c>
      <c r="AH2419" t="s">
        <v>64</v>
      </c>
      <c r="AI2419" t="s">
        <v>52</v>
      </c>
      <c r="AK2419" t="s">
        <v>59</v>
      </c>
    </row>
    <row r="2420" spans="1:37" x14ac:dyDescent="0.25">
      <c r="A2420" t="s">
        <v>38</v>
      </c>
      <c r="B2420">
        <v>101055291</v>
      </c>
      <c r="C2420">
        <v>57798</v>
      </c>
      <c r="D2420">
        <v>57771</v>
      </c>
      <c r="E2420" s="1">
        <v>44355</v>
      </c>
      <c r="F2420" s="2">
        <v>23</v>
      </c>
      <c r="G2420" s="2">
        <f t="shared" si="37"/>
        <v>6</v>
      </c>
      <c r="H2420" t="s">
        <v>859</v>
      </c>
      <c r="I2420" t="s">
        <v>124</v>
      </c>
      <c r="J2420" t="s">
        <v>41</v>
      </c>
      <c r="K2420" t="s">
        <v>42</v>
      </c>
      <c r="L2420" t="s">
        <v>43</v>
      </c>
      <c r="M2420" t="s">
        <v>107</v>
      </c>
      <c r="N2420" t="s">
        <v>45</v>
      </c>
      <c r="O2420" t="s">
        <v>245</v>
      </c>
      <c r="P2420" t="s">
        <v>246</v>
      </c>
      <c r="Q2420">
        <v>101056020</v>
      </c>
      <c r="R2420">
        <v>81334</v>
      </c>
      <c r="S2420" s="1">
        <v>44360</v>
      </c>
      <c r="T2420" t="s">
        <v>48</v>
      </c>
      <c r="U2420">
        <v>17400</v>
      </c>
      <c r="V2420">
        <v>17400</v>
      </c>
      <c r="W2420">
        <v>1</v>
      </c>
      <c r="X2420">
        <v>10000</v>
      </c>
      <c r="Y2420">
        <v>0</v>
      </c>
      <c r="Z2420" t="s">
        <v>49</v>
      </c>
      <c r="AC2420" s="3">
        <v>1210872</v>
      </c>
      <c r="AD2420">
        <v>0</v>
      </c>
      <c r="AE2420">
        <v>0</v>
      </c>
      <c r="AF2420" t="s">
        <v>56</v>
      </c>
      <c r="AH2420" t="s">
        <v>51</v>
      </c>
      <c r="AI2420" t="s">
        <v>52</v>
      </c>
      <c r="AK2420" t="s">
        <v>59</v>
      </c>
    </row>
    <row r="2421" spans="1:37" x14ac:dyDescent="0.25">
      <c r="A2421" t="s">
        <v>38</v>
      </c>
      <c r="B2421">
        <v>101055292</v>
      </c>
      <c r="C2421">
        <v>57799</v>
      </c>
      <c r="D2421">
        <v>57995</v>
      </c>
      <c r="E2421" s="1">
        <v>44355</v>
      </c>
      <c r="F2421" s="2">
        <v>23</v>
      </c>
      <c r="G2421" s="2">
        <f t="shared" si="37"/>
        <v>6</v>
      </c>
      <c r="H2421" t="s">
        <v>82</v>
      </c>
      <c r="I2421" t="s">
        <v>83</v>
      </c>
      <c r="J2421" t="s">
        <v>41</v>
      </c>
      <c r="K2421" t="s">
        <v>83</v>
      </c>
      <c r="L2421" t="s">
        <v>45</v>
      </c>
      <c r="M2421" t="s">
        <v>83</v>
      </c>
      <c r="N2421" t="s">
        <v>84</v>
      </c>
      <c r="O2421" t="s">
        <v>162</v>
      </c>
      <c r="P2421" t="s">
        <v>163</v>
      </c>
      <c r="Q2421">
        <v>101056021</v>
      </c>
      <c r="R2421">
        <v>98053</v>
      </c>
      <c r="S2421" s="1">
        <v>44363</v>
      </c>
      <c r="T2421" t="s">
        <v>48</v>
      </c>
      <c r="U2421">
        <v>34310</v>
      </c>
      <c r="V2421">
        <v>34270</v>
      </c>
      <c r="W2421">
        <v>1</v>
      </c>
      <c r="X2421">
        <v>882851</v>
      </c>
      <c r="Y2421">
        <v>50000</v>
      </c>
      <c r="Z2421" t="s">
        <v>49</v>
      </c>
      <c r="AC2421" s="3">
        <v>6175800</v>
      </c>
      <c r="AD2421">
        <v>0</v>
      </c>
      <c r="AE2421">
        <v>0</v>
      </c>
      <c r="AF2421" t="s">
        <v>50</v>
      </c>
      <c r="AH2421" t="s">
        <v>87</v>
      </c>
      <c r="AI2421" t="s">
        <v>52</v>
      </c>
      <c r="AK2421" t="s">
        <v>59</v>
      </c>
    </row>
    <row r="2422" spans="1:37" x14ac:dyDescent="0.25">
      <c r="A2422" t="s">
        <v>38</v>
      </c>
      <c r="B2422">
        <v>101055293</v>
      </c>
      <c r="C2422">
        <v>57800</v>
      </c>
      <c r="D2422">
        <v>57976</v>
      </c>
      <c r="E2422" s="1">
        <v>44355</v>
      </c>
      <c r="F2422" s="2">
        <v>23</v>
      </c>
      <c r="G2422" s="2">
        <f t="shared" si="37"/>
        <v>6</v>
      </c>
      <c r="H2422" t="s">
        <v>772</v>
      </c>
      <c r="I2422" t="s">
        <v>146</v>
      </c>
      <c r="J2422" t="s">
        <v>41</v>
      </c>
      <c r="K2422" t="s">
        <v>42</v>
      </c>
      <c r="L2422" t="s">
        <v>43</v>
      </c>
      <c r="M2422" t="s">
        <v>237</v>
      </c>
      <c r="N2422" t="s">
        <v>238</v>
      </c>
      <c r="O2422" t="s">
        <v>174</v>
      </c>
      <c r="P2422" t="s">
        <v>175</v>
      </c>
      <c r="Q2422">
        <v>101056022</v>
      </c>
      <c r="R2422">
        <v>81226</v>
      </c>
      <c r="S2422" s="1">
        <v>44363</v>
      </c>
      <c r="T2422" t="s">
        <v>48</v>
      </c>
      <c r="U2422">
        <v>26420</v>
      </c>
      <c r="V2422">
        <v>26420</v>
      </c>
      <c r="W2422">
        <v>1</v>
      </c>
      <c r="X2422">
        <v>59100</v>
      </c>
      <c r="Y2422">
        <v>0</v>
      </c>
      <c r="Z2422" t="s">
        <v>49</v>
      </c>
      <c r="AC2422" s="3">
        <v>1020340</v>
      </c>
      <c r="AD2422">
        <v>0</v>
      </c>
      <c r="AE2422">
        <v>0</v>
      </c>
      <c r="AF2422" t="s">
        <v>56</v>
      </c>
      <c r="AH2422" t="s">
        <v>64</v>
      </c>
      <c r="AI2422" t="s">
        <v>52</v>
      </c>
      <c r="AK2422" t="s">
        <v>59</v>
      </c>
    </row>
    <row r="2423" spans="1:37" x14ac:dyDescent="0.25">
      <c r="A2423" t="s">
        <v>38</v>
      </c>
      <c r="B2423">
        <v>101055294</v>
      </c>
      <c r="C2423">
        <v>57801</v>
      </c>
      <c r="D2423">
        <v>57770</v>
      </c>
      <c r="E2423" s="1">
        <v>44355</v>
      </c>
      <c r="F2423" s="2">
        <v>23</v>
      </c>
      <c r="G2423" s="2">
        <f t="shared" si="37"/>
        <v>6</v>
      </c>
      <c r="H2423" t="s">
        <v>859</v>
      </c>
      <c r="I2423" t="s">
        <v>124</v>
      </c>
      <c r="J2423" t="s">
        <v>41</v>
      </c>
      <c r="K2423" t="s">
        <v>42</v>
      </c>
      <c r="L2423" t="s">
        <v>43</v>
      </c>
      <c r="M2423" t="s">
        <v>107</v>
      </c>
      <c r="N2423" t="s">
        <v>45</v>
      </c>
      <c r="O2423" t="s">
        <v>529</v>
      </c>
      <c r="P2423" t="s">
        <v>349</v>
      </c>
      <c r="Q2423">
        <v>101056023</v>
      </c>
      <c r="R2423">
        <v>81377</v>
      </c>
      <c r="S2423" s="1">
        <v>44360</v>
      </c>
      <c r="T2423" t="s">
        <v>48</v>
      </c>
      <c r="U2423">
        <v>17490</v>
      </c>
      <c r="V2423">
        <v>17490</v>
      </c>
      <c r="W2423">
        <v>1</v>
      </c>
      <c r="X2423">
        <v>10000</v>
      </c>
      <c r="Y2423">
        <v>15000</v>
      </c>
      <c r="Z2423" t="s">
        <v>49</v>
      </c>
      <c r="AC2423" s="3">
        <v>1210872</v>
      </c>
      <c r="AD2423">
        <v>0</v>
      </c>
      <c r="AE2423">
        <v>0</v>
      </c>
      <c r="AF2423" t="s">
        <v>50</v>
      </c>
      <c r="AH2423" t="s">
        <v>51</v>
      </c>
      <c r="AI2423" t="s">
        <v>52</v>
      </c>
      <c r="AK2423" t="s">
        <v>59</v>
      </c>
    </row>
    <row r="2424" spans="1:37" x14ac:dyDescent="0.25">
      <c r="A2424" t="s">
        <v>38</v>
      </c>
      <c r="B2424">
        <v>101055295</v>
      </c>
      <c r="C2424">
        <v>57802</v>
      </c>
      <c r="D2424">
        <v>58071</v>
      </c>
      <c r="E2424" s="1">
        <v>44355</v>
      </c>
      <c r="F2424" s="2">
        <v>23</v>
      </c>
      <c r="G2424" s="2">
        <f t="shared" si="37"/>
        <v>6</v>
      </c>
      <c r="H2424" t="s">
        <v>82</v>
      </c>
      <c r="I2424" t="s">
        <v>83</v>
      </c>
      <c r="J2424" t="s">
        <v>41</v>
      </c>
      <c r="K2424" t="s">
        <v>83</v>
      </c>
      <c r="L2424" t="s">
        <v>45</v>
      </c>
      <c r="M2424" t="s">
        <v>83</v>
      </c>
      <c r="N2424" t="s">
        <v>84</v>
      </c>
      <c r="O2424" t="s">
        <v>497</v>
      </c>
      <c r="P2424" t="s">
        <v>498</v>
      </c>
      <c r="Q2424">
        <v>101056024</v>
      </c>
      <c r="R2424">
        <v>98163</v>
      </c>
      <c r="S2424" s="1">
        <v>44364</v>
      </c>
      <c r="T2424" t="s">
        <v>48</v>
      </c>
      <c r="U2424">
        <v>34400</v>
      </c>
      <c r="V2424">
        <v>34590</v>
      </c>
      <c r="W2424">
        <v>1</v>
      </c>
      <c r="X2424">
        <v>882851</v>
      </c>
      <c r="Y2424">
        <v>0</v>
      </c>
      <c r="Z2424" t="s">
        <v>49</v>
      </c>
      <c r="AC2424" s="3">
        <v>6192000</v>
      </c>
      <c r="AD2424">
        <v>0</v>
      </c>
      <c r="AE2424">
        <v>0</v>
      </c>
      <c r="AF2424" t="s">
        <v>56</v>
      </c>
      <c r="AH2424" t="s">
        <v>87</v>
      </c>
      <c r="AI2424" t="s">
        <v>52</v>
      </c>
      <c r="AK2424" t="s">
        <v>59</v>
      </c>
    </row>
    <row r="2425" spans="1:37" x14ac:dyDescent="0.25">
      <c r="A2425" t="s">
        <v>38</v>
      </c>
      <c r="B2425">
        <v>101055296</v>
      </c>
      <c r="C2425">
        <v>57803</v>
      </c>
      <c r="D2425">
        <v>58142</v>
      </c>
      <c r="E2425" s="1">
        <v>44355</v>
      </c>
      <c r="F2425" s="2">
        <v>23</v>
      </c>
      <c r="G2425" s="2">
        <f t="shared" si="37"/>
        <v>6</v>
      </c>
      <c r="H2425" t="s">
        <v>859</v>
      </c>
      <c r="I2425" t="s">
        <v>124</v>
      </c>
      <c r="J2425" t="s">
        <v>41</v>
      </c>
      <c r="K2425" t="s">
        <v>42</v>
      </c>
      <c r="L2425" t="s">
        <v>43</v>
      </c>
      <c r="M2425" t="s">
        <v>107</v>
      </c>
      <c r="N2425" t="s">
        <v>45</v>
      </c>
      <c r="O2425" t="s">
        <v>391</v>
      </c>
      <c r="P2425" t="s">
        <v>948</v>
      </c>
      <c r="Q2425">
        <v>101056025</v>
      </c>
      <c r="R2425">
        <v>81425</v>
      </c>
      <c r="S2425" s="1">
        <v>44367</v>
      </c>
      <c r="T2425" t="s">
        <v>48</v>
      </c>
      <c r="U2425">
        <v>17980</v>
      </c>
      <c r="V2425">
        <v>17980</v>
      </c>
      <c r="W2425">
        <v>1</v>
      </c>
      <c r="X2425">
        <v>10000</v>
      </c>
      <c r="Y2425">
        <v>0</v>
      </c>
      <c r="Z2425" t="s">
        <v>49</v>
      </c>
      <c r="AC2425" s="3">
        <v>1210872</v>
      </c>
      <c r="AD2425">
        <v>0</v>
      </c>
      <c r="AE2425">
        <v>0</v>
      </c>
      <c r="AF2425" t="s">
        <v>56</v>
      </c>
      <c r="AH2425" t="s">
        <v>51</v>
      </c>
      <c r="AI2425" t="s">
        <v>52</v>
      </c>
      <c r="AK2425" t="s">
        <v>59</v>
      </c>
    </row>
    <row r="2426" spans="1:37" x14ac:dyDescent="0.25">
      <c r="A2426" t="s">
        <v>38</v>
      </c>
      <c r="B2426">
        <v>101055297</v>
      </c>
      <c r="C2426">
        <v>57804</v>
      </c>
      <c r="D2426">
        <v>57711</v>
      </c>
      <c r="E2426" s="1">
        <v>44355</v>
      </c>
      <c r="F2426" s="2">
        <v>23</v>
      </c>
      <c r="G2426" s="2">
        <f t="shared" si="37"/>
        <v>6</v>
      </c>
      <c r="H2426" t="s">
        <v>402</v>
      </c>
      <c r="I2426" t="s">
        <v>146</v>
      </c>
      <c r="J2426" t="s">
        <v>41</v>
      </c>
      <c r="K2426" t="s">
        <v>237</v>
      </c>
      <c r="L2426" t="s">
        <v>238</v>
      </c>
      <c r="M2426" t="s">
        <v>107</v>
      </c>
      <c r="N2426" t="s">
        <v>45</v>
      </c>
      <c r="O2426" t="s">
        <v>115</v>
      </c>
      <c r="P2426" t="s">
        <v>154</v>
      </c>
      <c r="Q2426">
        <v>101056026</v>
      </c>
      <c r="R2426" t="s">
        <v>1194</v>
      </c>
      <c r="S2426" s="1">
        <v>44358</v>
      </c>
      <c r="T2426" t="s">
        <v>48</v>
      </c>
      <c r="U2426">
        <v>1</v>
      </c>
      <c r="V2426">
        <v>1</v>
      </c>
      <c r="W2426">
        <v>1</v>
      </c>
      <c r="X2426">
        <v>10000</v>
      </c>
      <c r="Y2426">
        <v>0</v>
      </c>
      <c r="Z2426" t="s">
        <v>49</v>
      </c>
      <c r="AC2426" s="3">
        <v>680615</v>
      </c>
      <c r="AD2426">
        <v>0</v>
      </c>
      <c r="AE2426">
        <v>0</v>
      </c>
      <c r="AF2426" t="s">
        <v>56</v>
      </c>
      <c r="AH2426" t="s">
        <v>64</v>
      </c>
      <c r="AI2426" t="s">
        <v>52</v>
      </c>
      <c r="AK2426" t="s">
        <v>59</v>
      </c>
    </row>
    <row r="2427" spans="1:37" x14ac:dyDescent="0.25">
      <c r="A2427" t="s">
        <v>38</v>
      </c>
      <c r="B2427">
        <v>101055298</v>
      </c>
      <c r="C2427">
        <v>57805</v>
      </c>
      <c r="D2427">
        <v>57713</v>
      </c>
      <c r="E2427" s="1">
        <v>44355</v>
      </c>
      <c r="F2427" s="2">
        <v>23</v>
      </c>
      <c r="G2427" s="2">
        <f t="shared" si="37"/>
        <v>6</v>
      </c>
      <c r="H2427" t="s">
        <v>402</v>
      </c>
      <c r="I2427" t="s">
        <v>146</v>
      </c>
      <c r="J2427" t="s">
        <v>41</v>
      </c>
      <c r="K2427" t="s">
        <v>165</v>
      </c>
      <c r="L2427" t="s">
        <v>166</v>
      </c>
      <c r="M2427" t="s">
        <v>107</v>
      </c>
      <c r="N2427" t="s">
        <v>45</v>
      </c>
      <c r="O2427" t="s">
        <v>593</v>
      </c>
      <c r="P2427" t="s">
        <v>281</v>
      </c>
      <c r="Q2427">
        <v>101056027</v>
      </c>
      <c r="R2427" t="s">
        <v>1195</v>
      </c>
      <c r="S2427" s="1">
        <v>44358</v>
      </c>
      <c r="T2427" t="s">
        <v>48</v>
      </c>
      <c r="U2427">
        <v>1</v>
      </c>
      <c r="V2427">
        <v>1</v>
      </c>
      <c r="W2427">
        <v>1</v>
      </c>
      <c r="X2427">
        <v>10000</v>
      </c>
      <c r="Y2427">
        <v>0</v>
      </c>
      <c r="Z2427" t="s">
        <v>49</v>
      </c>
      <c r="AC2427" s="3">
        <v>1188458</v>
      </c>
      <c r="AD2427">
        <v>0</v>
      </c>
      <c r="AE2427">
        <v>0</v>
      </c>
      <c r="AF2427" t="s">
        <v>56</v>
      </c>
      <c r="AH2427" t="s">
        <v>64</v>
      </c>
      <c r="AI2427" t="s">
        <v>52</v>
      </c>
      <c r="AK2427" t="s">
        <v>59</v>
      </c>
    </row>
    <row r="2428" spans="1:37" x14ac:dyDescent="0.25">
      <c r="A2428" t="s">
        <v>38</v>
      </c>
      <c r="B2428">
        <v>101055299</v>
      </c>
      <c r="C2428">
        <v>57806</v>
      </c>
      <c r="E2428" s="1">
        <v>44355</v>
      </c>
      <c r="F2428" s="2">
        <v>23</v>
      </c>
      <c r="G2428" s="2">
        <f t="shared" si="37"/>
        <v>6</v>
      </c>
      <c r="H2428" t="s">
        <v>39</v>
      </c>
      <c r="I2428" t="s">
        <v>40</v>
      </c>
      <c r="J2428" t="s">
        <v>41</v>
      </c>
      <c r="K2428" t="s">
        <v>42</v>
      </c>
      <c r="L2428" t="s">
        <v>43</v>
      </c>
      <c r="M2428" t="s">
        <v>44</v>
      </c>
      <c r="N2428" t="s">
        <v>45</v>
      </c>
      <c r="O2428" t="s">
        <v>410</v>
      </c>
      <c r="P2428" t="s">
        <v>411</v>
      </c>
      <c r="Q2428">
        <v>101056028</v>
      </c>
      <c r="R2428">
        <v>76922</v>
      </c>
      <c r="S2428" s="1">
        <v>44364</v>
      </c>
      <c r="T2428" t="s">
        <v>412</v>
      </c>
      <c r="U2428">
        <v>35380</v>
      </c>
      <c r="V2428">
        <v>35430</v>
      </c>
      <c r="W2428">
        <v>1</v>
      </c>
      <c r="X2428">
        <v>0</v>
      </c>
      <c r="Y2428">
        <v>0</v>
      </c>
      <c r="AC2428" s="3">
        <v>1252098</v>
      </c>
      <c r="AD2428">
        <v>1000500</v>
      </c>
      <c r="AE2428">
        <v>-25520</v>
      </c>
      <c r="AH2428" t="s">
        <v>51</v>
      </c>
      <c r="AI2428" t="s">
        <v>52</v>
      </c>
      <c r="AK2428" t="s">
        <v>59</v>
      </c>
    </row>
    <row r="2429" spans="1:37" x14ac:dyDescent="0.25">
      <c r="A2429" t="s">
        <v>38</v>
      </c>
      <c r="B2429">
        <v>101055300</v>
      </c>
      <c r="C2429">
        <v>57807</v>
      </c>
      <c r="E2429" s="1">
        <v>44355</v>
      </c>
      <c r="F2429" s="2">
        <v>23</v>
      </c>
      <c r="G2429" s="2">
        <f t="shared" si="37"/>
        <v>6</v>
      </c>
      <c r="H2429" t="s">
        <v>39</v>
      </c>
      <c r="I2429" t="s">
        <v>40</v>
      </c>
      <c r="J2429" t="s">
        <v>41</v>
      </c>
      <c r="K2429" t="s">
        <v>42</v>
      </c>
      <c r="L2429" t="s">
        <v>43</v>
      </c>
      <c r="M2429" t="s">
        <v>44</v>
      </c>
      <c r="N2429" t="s">
        <v>45</v>
      </c>
      <c r="O2429" t="s">
        <v>447</v>
      </c>
      <c r="P2429" t="s">
        <v>448</v>
      </c>
      <c r="Q2429">
        <v>101056029</v>
      </c>
      <c r="R2429">
        <v>76823</v>
      </c>
      <c r="S2429" s="1">
        <v>44367</v>
      </c>
      <c r="T2429" t="s">
        <v>251</v>
      </c>
      <c r="U2429">
        <v>33750</v>
      </c>
      <c r="V2429">
        <v>33750</v>
      </c>
      <c r="W2429">
        <v>1</v>
      </c>
      <c r="X2429">
        <v>0</v>
      </c>
      <c r="Y2429">
        <v>0</v>
      </c>
      <c r="AC2429" s="3">
        <v>1194412</v>
      </c>
      <c r="AD2429">
        <v>1000500</v>
      </c>
      <c r="AE2429">
        <v>21750</v>
      </c>
      <c r="AH2429" t="s">
        <v>51</v>
      </c>
      <c r="AI2429" t="s">
        <v>52</v>
      </c>
      <c r="AK2429" t="s">
        <v>59</v>
      </c>
    </row>
    <row r="2430" spans="1:37" x14ac:dyDescent="0.25">
      <c r="A2430" t="s">
        <v>38</v>
      </c>
      <c r="B2430">
        <v>101055301</v>
      </c>
      <c r="C2430">
        <v>57808</v>
      </c>
      <c r="E2430" s="1">
        <v>44355</v>
      </c>
      <c r="F2430" s="2">
        <v>23</v>
      </c>
      <c r="G2430" s="2">
        <f t="shared" si="37"/>
        <v>6</v>
      </c>
      <c r="H2430" t="s">
        <v>39</v>
      </c>
      <c r="I2430" t="s">
        <v>40</v>
      </c>
      <c r="J2430" t="s">
        <v>41</v>
      </c>
      <c r="K2430" t="s">
        <v>42</v>
      </c>
      <c r="L2430" t="s">
        <v>43</v>
      </c>
      <c r="M2430" t="s">
        <v>44</v>
      </c>
      <c r="N2430" t="s">
        <v>45</v>
      </c>
      <c r="O2430" t="s">
        <v>249</v>
      </c>
      <c r="P2430" t="s">
        <v>250</v>
      </c>
      <c r="Q2430">
        <v>101056030</v>
      </c>
      <c r="R2430">
        <v>76813</v>
      </c>
      <c r="S2430" s="1">
        <v>44367</v>
      </c>
      <c r="T2430" t="s">
        <v>251</v>
      </c>
      <c r="U2430">
        <v>34440</v>
      </c>
      <c r="V2430">
        <v>34440</v>
      </c>
      <c r="W2430">
        <v>1</v>
      </c>
      <c r="X2430">
        <v>0</v>
      </c>
      <c r="Y2430">
        <v>0</v>
      </c>
      <c r="AC2430" s="3">
        <v>1218832</v>
      </c>
      <c r="AD2430">
        <v>1000500</v>
      </c>
      <c r="AE2430">
        <v>1740</v>
      </c>
      <c r="AH2430" t="s">
        <v>51</v>
      </c>
      <c r="AI2430" t="s">
        <v>52</v>
      </c>
      <c r="AK2430" t="s">
        <v>59</v>
      </c>
    </row>
    <row r="2431" spans="1:37" x14ac:dyDescent="0.25">
      <c r="A2431" t="s">
        <v>38</v>
      </c>
      <c r="B2431">
        <v>101055302</v>
      </c>
      <c r="C2431">
        <v>57809</v>
      </c>
      <c r="E2431" s="1">
        <v>44355</v>
      </c>
      <c r="F2431" s="2">
        <v>23</v>
      </c>
      <c r="G2431" s="2">
        <f t="shared" si="37"/>
        <v>6</v>
      </c>
      <c r="H2431" t="s">
        <v>39</v>
      </c>
      <c r="I2431" t="s">
        <v>40</v>
      </c>
      <c r="J2431" t="s">
        <v>41</v>
      </c>
      <c r="K2431" t="s">
        <v>42</v>
      </c>
      <c r="L2431" t="s">
        <v>43</v>
      </c>
      <c r="M2431" t="s">
        <v>44</v>
      </c>
      <c r="N2431" t="s">
        <v>45</v>
      </c>
      <c r="O2431" t="s">
        <v>1151</v>
      </c>
      <c r="P2431" t="s">
        <v>1071</v>
      </c>
      <c r="Q2431">
        <v>101056031</v>
      </c>
      <c r="R2431">
        <v>76818</v>
      </c>
      <c r="S2431" s="1">
        <v>44364</v>
      </c>
      <c r="T2431" t="s">
        <v>251</v>
      </c>
      <c r="U2431">
        <v>34570</v>
      </c>
      <c r="V2431">
        <v>34570</v>
      </c>
      <c r="W2431">
        <v>1</v>
      </c>
      <c r="X2431">
        <v>0</v>
      </c>
      <c r="Y2431">
        <v>0</v>
      </c>
      <c r="AC2431" s="3">
        <v>1223432</v>
      </c>
      <c r="AD2431">
        <v>1000500</v>
      </c>
      <c r="AE2431">
        <v>-2030</v>
      </c>
      <c r="AH2431" t="s">
        <v>51</v>
      </c>
      <c r="AI2431" t="s">
        <v>52</v>
      </c>
      <c r="AK2431" t="s">
        <v>59</v>
      </c>
    </row>
    <row r="2432" spans="1:37" x14ac:dyDescent="0.25">
      <c r="A2432" t="s">
        <v>38</v>
      </c>
      <c r="B2432">
        <v>101055303</v>
      </c>
      <c r="C2432">
        <v>57810</v>
      </c>
      <c r="D2432">
        <v>58063</v>
      </c>
      <c r="E2432" s="1">
        <v>44355</v>
      </c>
      <c r="F2432" s="2">
        <v>23</v>
      </c>
      <c r="G2432" s="2">
        <f t="shared" si="37"/>
        <v>6</v>
      </c>
      <c r="H2432" t="s">
        <v>204</v>
      </c>
      <c r="I2432" t="s">
        <v>218</v>
      </c>
      <c r="J2432" t="s">
        <v>41</v>
      </c>
      <c r="K2432" t="s">
        <v>44</v>
      </c>
      <c r="L2432" t="s">
        <v>45</v>
      </c>
      <c r="M2432" t="s">
        <v>219</v>
      </c>
      <c r="N2432" t="s">
        <v>220</v>
      </c>
      <c r="O2432" t="s">
        <v>80</v>
      </c>
      <c r="P2432" t="s">
        <v>81</v>
      </c>
      <c r="Q2432">
        <v>101056032</v>
      </c>
      <c r="R2432">
        <v>1612012832</v>
      </c>
      <c r="S2432" s="1">
        <v>44364</v>
      </c>
      <c r="T2432" t="s">
        <v>48</v>
      </c>
      <c r="U2432">
        <v>34490</v>
      </c>
      <c r="V2432">
        <v>34490</v>
      </c>
      <c r="W2432">
        <v>1</v>
      </c>
      <c r="X2432">
        <v>370576</v>
      </c>
      <c r="Y2432">
        <v>0</v>
      </c>
      <c r="Z2432" t="s">
        <v>49</v>
      </c>
      <c r="AC2432" s="3">
        <v>2724710</v>
      </c>
      <c r="AD2432">
        <v>0</v>
      </c>
      <c r="AE2432">
        <v>0</v>
      </c>
      <c r="AF2432" t="s">
        <v>56</v>
      </c>
      <c r="AH2432" t="s">
        <v>51</v>
      </c>
      <c r="AI2432" t="s">
        <v>52</v>
      </c>
      <c r="AK2432" t="s">
        <v>59</v>
      </c>
    </row>
    <row r="2433" spans="1:37" x14ac:dyDescent="0.25">
      <c r="A2433" t="s">
        <v>38</v>
      </c>
      <c r="B2433">
        <v>101055304</v>
      </c>
      <c r="C2433">
        <v>57811</v>
      </c>
      <c r="E2433" s="1">
        <v>44355</v>
      </c>
      <c r="F2433" s="2">
        <v>23</v>
      </c>
      <c r="G2433" s="2">
        <f t="shared" si="37"/>
        <v>6</v>
      </c>
      <c r="H2433" t="s">
        <v>39</v>
      </c>
      <c r="I2433" t="s">
        <v>40</v>
      </c>
      <c r="J2433" t="s">
        <v>41</v>
      </c>
      <c r="K2433" t="s">
        <v>42</v>
      </c>
      <c r="L2433" t="s">
        <v>43</v>
      </c>
      <c r="M2433" t="s">
        <v>44</v>
      </c>
      <c r="N2433" t="s">
        <v>45</v>
      </c>
      <c r="O2433" t="s">
        <v>663</v>
      </c>
      <c r="P2433" t="s">
        <v>664</v>
      </c>
      <c r="Q2433">
        <v>101056033</v>
      </c>
      <c r="R2433">
        <v>76804</v>
      </c>
      <c r="S2433" s="1">
        <v>44360</v>
      </c>
      <c r="T2433" t="s">
        <v>170</v>
      </c>
      <c r="U2433">
        <v>35770</v>
      </c>
      <c r="V2433">
        <v>35860</v>
      </c>
      <c r="W2433">
        <v>1</v>
      </c>
      <c r="X2433">
        <v>0</v>
      </c>
      <c r="Y2433">
        <v>0</v>
      </c>
      <c r="AC2433" s="3">
        <v>1265900</v>
      </c>
      <c r="AD2433">
        <v>1000500</v>
      </c>
      <c r="AE2433">
        <v>-36830</v>
      </c>
      <c r="AH2433" t="s">
        <v>51</v>
      </c>
      <c r="AI2433" t="s">
        <v>52</v>
      </c>
      <c r="AK2433" t="s">
        <v>59</v>
      </c>
    </row>
    <row r="2434" spans="1:37" x14ac:dyDescent="0.25">
      <c r="A2434" t="s">
        <v>38</v>
      </c>
      <c r="B2434">
        <v>101055305</v>
      </c>
      <c r="C2434">
        <v>57812</v>
      </c>
      <c r="D2434">
        <v>57714</v>
      </c>
      <c r="E2434" s="1">
        <v>44355</v>
      </c>
      <c r="F2434" s="2">
        <v>23</v>
      </c>
      <c r="G2434" s="2">
        <f t="shared" si="37"/>
        <v>6</v>
      </c>
      <c r="H2434" t="s">
        <v>402</v>
      </c>
      <c r="I2434" t="s">
        <v>146</v>
      </c>
      <c r="J2434" t="s">
        <v>41</v>
      </c>
      <c r="K2434" t="s">
        <v>165</v>
      </c>
      <c r="L2434" t="s">
        <v>166</v>
      </c>
      <c r="M2434" t="s">
        <v>107</v>
      </c>
      <c r="N2434" t="s">
        <v>45</v>
      </c>
      <c r="O2434" t="s">
        <v>46</v>
      </c>
      <c r="P2434" t="s">
        <v>47</v>
      </c>
      <c r="Q2434">
        <v>101056034</v>
      </c>
      <c r="R2434" t="s">
        <v>1196</v>
      </c>
      <c r="S2434" s="1">
        <v>44358</v>
      </c>
      <c r="T2434" t="s">
        <v>48</v>
      </c>
      <c r="U2434">
        <v>1</v>
      </c>
      <c r="V2434">
        <v>1</v>
      </c>
      <c r="W2434">
        <v>1</v>
      </c>
      <c r="X2434">
        <v>10000</v>
      </c>
      <c r="Y2434">
        <v>0</v>
      </c>
      <c r="Z2434" t="s">
        <v>49</v>
      </c>
      <c r="AC2434" s="3">
        <v>1188458</v>
      </c>
      <c r="AD2434">
        <v>0</v>
      </c>
      <c r="AE2434">
        <v>0</v>
      </c>
      <c r="AF2434" t="s">
        <v>56</v>
      </c>
      <c r="AH2434" t="s">
        <v>64</v>
      </c>
      <c r="AI2434" t="s">
        <v>52</v>
      </c>
      <c r="AK2434" t="s">
        <v>59</v>
      </c>
    </row>
    <row r="2435" spans="1:37" x14ac:dyDescent="0.25">
      <c r="A2435" t="s">
        <v>38</v>
      </c>
      <c r="B2435">
        <v>101055306</v>
      </c>
      <c r="C2435">
        <v>57813</v>
      </c>
      <c r="E2435" s="1">
        <v>44355</v>
      </c>
      <c r="F2435" s="2">
        <v>23</v>
      </c>
      <c r="G2435" s="2">
        <f t="shared" ref="G2435:G2498" si="38">+MONTH(E2435)</f>
        <v>6</v>
      </c>
      <c r="H2435" t="s">
        <v>39</v>
      </c>
      <c r="I2435" t="s">
        <v>40</v>
      </c>
      <c r="J2435" t="s">
        <v>41</v>
      </c>
      <c r="K2435" t="s">
        <v>1197</v>
      </c>
      <c r="L2435" t="s">
        <v>248</v>
      </c>
      <c r="M2435" t="s">
        <v>79</v>
      </c>
      <c r="N2435" t="s">
        <v>45</v>
      </c>
      <c r="O2435" t="s">
        <v>475</v>
      </c>
      <c r="P2435" t="s">
        <v>476</v>
      </c>
      <c r="Q2435">
        <v>101056035</v>
      </c>
      <c r="R2435">
        <v>57960</v>
      </c>
      <c r="S2435" s="1">
        <v>44367</v>
      </c>
      <c r="T2435" t="s">
        <v>251</v>
      </c>
      <c r="U2435">
        <v>35240</v>
      </c>
      <c r="V2435">
        <v>35080</v>
      </c>
      <c r="W2435">
        <v>1</v>
      </c>
      <c r="X2435">
        <v>0</v>
      </c>
      <c r="Y2435">
        <v>0</v>
      </c>
      <c r="AC2435" s="3">
        <v>1357797</v>
      </c>
      <c r="AD2435">
        <v>1000500</v>
      </c>
      <c r="AE2435">
        <v>-21460</v>
      </c>
      <c r="AH2435" t="s">
        <v>51</v>
      </c>
      <c r="AI2435" t="s">
        <v>52</v>
      </c>
      <c r="AK2435" t="s">
        <v>59</v>
      </c>
    </row>
    <row r="2436" spans="1:37" x14ac:dyDescent="0.25">
      <c r="A2436" t="s">
        <v>38</v>
      </c>
      <c r="B2436">
        <v>101055308</v>
      </c>
      <c r="C2436">
        <v>57815</v>
      </c>
      <c r="E2436" s="1">
        <v>44355</v>
      </c>
      <c r="F2436" s="2">
        <v>23</v>
      </c>
      <c r="G2436" s="2">
        <f t="shared" si="38"/>
        <v>6</v>
      </c>
      <c r="H2436" t="s">
        <v>39</v>
      </c>
      <c r="I2436" t="s">
        <v>40</v>
      </c>
      <c r="J2436" t="s">
        <v>41</v>
      </c>
      <c r="K2436" t="s">
        <v>247</v>
      </c>
      <c r="L2436" t="s">
        <v>248</v>
      </c>
      <c r="M2436" t="s">
        <v>69</v>
      </c>
      <c r="N2436" t="s">
        <v>45</v>
      </c>
      <c r="O2436" t="s">
        <v>1151</v>
      </c>
      <c r="P2436" t="s">
        <v>1152</v>
      </c>
      <c r="Q2436">
        <v>101056037</v>
      </c>
      <c r="R2436">
        <v>98330</v>
      </c>
      <c r="S2436" s="1">
        <v>44364</v>
      </c>
      <c r="T2436" t="s">
        <v>251</v>
      </c>
      <c r="U2436">
        <v>34270</v>
      </c>
      <c r="V2436">
        <v>34220</v>
      </c>
      <c r="W2436">
        <v>1</v>
      </c>
      <c r="X2436">
        <v>0</v>
      </c>
      <c r="Y2436">
        <v>0</v>
      </c>
      <c r="AC2436" s="3">
        <v>1320423</v>
      </c>
      <c r="AD2436">
        <v>1207500</v>
      </c>
      <c r="AE2436">
        <v>8050</v>
      </c>
      <c r="AH2436" t="s">
        <v>51</v>
      </c>
      <c r="AI2436" t="s">
        <v>52</v>
      </c>
      <c r="AK2436" t="s">
        <v>59</v>
      </c>
    </row>
    <row r="2437" spans="1:37" x14ac:dyDescent="0.25">
      <c r="A2437" t="s">
        <v>38</v>
      </c>
      <c r="B2437">
        <v>101055309</v>
      </c>
      <c r="C2437">
        <v>57816</v>
      </c>
      <c r="D2437">
        <v>57712</v>
      </c>
      <c r="E2437" s="1">
        <v>44355</v>
      </c>
      <c r="F2437" s="2">
        <v>23</v>
      </c>
      <c r="G2437" s="2">
        <f t="shared" si="38"/>
        <v>6</v>
      </c>
      <c r="H2437" t="s">
        <v>402</v>
      </c>
      <c r="I2437" t="s">
        <v>146</v>
      </c>
      <c r="J2437" t="s">
        <v>41</v>
      </c>
      <c r="K2437" t="s">
        <v>237</v>
      </c>
      <c r="L2437" t="s">
        <v>238</v>
      </c>
      <c r="M2437" t="s">
        <v>107</v>
      </c>
      <c r="N2437" t="s">
        <v>45</v>
      </c>
      <c r="O2437" t="s">
        <v>109</v>
      </c>
      <c r="P2437" t="s">
        <v>104</v>
      </c>
      <c r="Q2437">
        <v>101056038</v>
      </c>
      <c r="R2437" t="s">
        <v>1198</v>
      </c>
      <c r="S2437" s="1">
        <v>44358</v>
      </c>
      <c r="T2437" t="s">
        <v>48</v>
      </c>
      <c r="U2437">
        <v>1</v>
      </c>
      <c r="V2437">
        <v>1</v>
      </c>
      <c r="W2437">
        <v>1</v>
      </c>
      <c r="X2437">
        <v>10000</v>
      </c>
      <c r="Y2437">
        <v>0</v>
      </c>
      <c r="Z2437" t="s">
        <v>49</v>
      </c>
      <c r="AC2437" s="3">
        <v>680615</v>
      </c>
      <c r="AD2437">
        <v>0</v>
      </c>
      <c r="AE2437">
        <v>0</v>
      </c>
      <c r="AF2437" t="s">
        <v>56</v>
      </c>
      <c r="AH2437" t="s">
        <v>64</v>
      </c>
      <c r="AI2437" t="s">
        <v>52</v>
      </c>
      <c r="AK2437" t="s">
        <v>59</v>
      </c>
    </row>
    <row r="2438" spans="1:37" x14ac:dyDescent="0.25">
      <c r="A2438" t="s">
        <v>38</v>
      </c>
      <c r="B2438">
        <v>101055310</v>
      </c>
      <c r="C2438">
        <v>57817</v>
      </c>
      <c r="D2438">
        <v>58003</v>
      </c>
      <c r="E2438" s="1">
        <v>44355</v>
      </c>
      <c r="F2438" s="2">
        <v>23</v>
      </c>
      <c r="G2438" s="2">
        <f t="shared" si="38"/>
        <v>6</v>
      </c>
      <c r="H2438" t="s">
        <v>648</v>
      </c>
      <c r="I2438" t="s">
        <v>83</v>
      </c>
      <c r="J2438" t="s">
        <v>41</v>
      </c>
      <c r="K2438" t="s">
        <v>83</v>
      </c>
      <c r="L2438" t="s">
        <v>45</v>
      </c>
      <c r="M2438" t="s">
        <v>83</v>
      </c>
      <c r="N2438" t="s">
        <v>84</v>
      </c>
      <c r="O2438" t="s">
        <v>499</v>
      </c>
      <c r="P2438" t="s">
        <v>500</v>
      </c>
      <c r="Q2438">
        <v>101056039</v>
      </c>
      <c r="R2438">
        <v>98098</v>
      </c>
      <c r="S2438" s="1">
        <v>44363</v>
      </c>
      <c r="T2438" t="s">
        <v>48</v>
      </c>
      <c r="U2438">
        <v>33440</v>
      </c>
      <c r="V2438">
        <v>33440</v>
      </c>
      <c r="W2438">
        <v>1</v>
      </c>
      <c r="X2438">
        <v>882851</v>
      </c>
      <c r="Y2438">
        <v>0</v>
      </c>
      <c r="Z2438" t="s">
        <v>49</v>
      </c>
      <c r="AC2438" s="3">
        <v>6019200</v>
      </c>
      <c r="AD2438">
        <v>0</v>
      </c>
      <c r="AE2438">
        <v>0</v>
      </c>
      <c r="AF2438" t="s">
        <v>56</v>
      </c>
      <c r="AH2438" t="s">
        <v>87</v>
      </c>
      <c r="AI2438" t="s">
        <v>52</v>
      </c>
      <c r="AK2438" t="s">
        <v>59</v>
      </c>
    </row>
    <row r="2439" spans="1:37" x14ac:dyDescent="0.25">
      <c r="A2439" t="s">
        <v>38</v>
      </c>
      <c r="B2439">
        <v>101055311</v>
      </c>
      <c r="C2439">
        <v>57818</v>
      </c>
      <c r="E2439" s="1">
        <v>44355</v>
      </c>
      <c r="F2439" s="2">
        <v>23</v>
      </c>
      <c r="G2439" s="2">
        <f t="shared" si="38"/>
        <v>6</v>
      </c>
      <c r="H2439" t="s">
        <v>67</v>
      </c>
      <c r="I2439" t="s">
        <v>40</v>
      </c>
      <c r="J2439" t="s">
        <v>41</v>
      </c>
      <c r="K2439" t="s">
        <v>68</v>
      </c>
      <c r="L2439" t="s">
        <v>45</v>
      </c>
      <c r="M2439" t="s">
        <v>44</v>
      </c>
      <c r="N2439" t="s">
        <v>45</v>
      </c>
      <c r="O2439" t="s">
        <v>242</v>
      </c>
      <c r="P2439" t="s">
        <v>244</v>
      </c>
      <c r="Q2439">
        <v>101056040</v>
      </c>
      <c r="R2439">
        <v>40</v>
      </c>
      <c r="S2439" s="1">
        <v>44360</v>
      </c>
      <c r="T2439" t="s">
        <v>78</v>
      </c>
      <c r="U2439">
        <v>34570</v>
      </c>
      <c r="V2439">
        <v>34580</v>
      </c>
      <c r="W2439">
        <v>1</v>
      </c>
      <c r="X2439">
        <v>0</v>
      </c>
      <c r="Y2439">
        <v>0</v>
      </c>
      <c r="AC2439" s="3">
        <v>543095</v>
      </c>
      <c r="AD2439">
        <v>448500</v>
      </c>
      <c r="AE2439">
        <v>-910</v>
      </c>
      <c r="AH2439" t="s">
        <v>51</v>
      </c>
      <c r="AI2439" t="s">
        <v>52</v>
      </c>
      <c r="AK2439" t="s">
        <v>59</v>
      </c>
    </row>
    <row r="2440" spans="1:37" x14ac:dyDescent="0.25">
      <c r="A2440" t="s">
        <v>38</v>
      </c>
      <c r="B2440">
        <v>101055312</v>
      </c>
      <c r="C2440">
        <v>57819</v>
      </c>
      <c r="E2440" s="1">
        <v>44355</v>
      </c>
      <c r="F2440" s="2">
        <v>23</v>
      </c>
      <c r="G2440" s="2">
        <f t="shared" si="38"/>
        <v>6</v>
      </c>
      <c r="H2440" t="s">
        <v>67</v>
      </c>
      <c r="I2440" t="s">
        <v>40</v>
      </c>
      <c r="J2440" t="s">
        <v>41</v>
      </c>
      <c r="K2440" t="s">
        <v>68</v>
      </c>
      <c r="L2440" t="s">
        <v>45</v>
      </c>
      <c r="M2440" t="s">
        <v>44</v>
      </c>
      <c r="N2440" t="s">
        <v>45</v>
      </c>
      <c r="O2440" t="s">
        <v>76</v>
      </c>
      <c r="P2440" t="s">
        <v>77</v>
      </c>
      <c r="Q2440">
        <v>101056041</v>
      </c>
      <c r="R2440">
        <v>1071</v>
      </c>
      <c r="S2440" s="1">
        <v>44360</v>
      </c>
      <c r="T2440" t="s">
        <v>78</v>
      </c>
      <c r="U2440">
        <v>37350</v>
      </c>
      <c r="V2440">
        <v>37390</v>
      </c>
      <c r="W2440">
        <v>1</v>
      </c>
      <c r="X2440">
        <v>0</v>
      </c>
      <c r="Y2440">
        <v>0</v>
      </c>
      <c r="AC2440" s="3">
        <v>586768</v>
      </c>
      <c r="AD2440">
        <v>448500</v>
      </c>
      <c r="AE2440">
        <v>-37050</v>
      </c>
      <c r="AH2440" t="s">
        <v>51</v>
      </c>
      <c r="AI2440" t="s">
        <v>52</v>
      </c>
      <c r="AK2440" t="s">
        <v>59</v>
      </c>
    </row>
    <row r="2441" spans="1:37" x14ac:dyDescent="0.25">
      <c r="A2441" t="s">
        <v>38</v>
      </c>
      <c r="B2441">
        <v>101055313</v>
      </c>
      <c r="C2441">
        <v>57820</v>
      </c>
      <c r="E2441" s="1">
        <v>44355</v>
      </c>
      <c r="F2441" s="2">
        <v>23</v>
      </c>
      <c r="G2441" s="2">
        <f t="shared" si="38"/>
        <v>6</v>
      </c>
      <c r="H2441" t="s">
        <v>204</v>
      </c>
      <c r="I2441" t="s">
        <v>40</v>
      </c>
      <c r="J2441" t="s">
        <v>41</v>
      </c>
      <c r="K2441" t="s">
        <v>68</v>
      </c>
      <c r="L2441" t="s">
        <v>45</v>
      </c>
      <c r="M2441" t="s">
        <v>44</v>
      </c>
      <c r="N2441" t="s">
        <v>45</v>
      </c>
      <c r="O2441" t="s">
        <v>663</v>
      </c>
      <c r="P2441" t="s">
        <v>664</v>
      </c>
      <c r="Q2441">
        <v>101056042</v>
      </c>
      <c r="R2441">
        <v>76701</v>
      </c>
      <c r="S2441" s="1">
        <v>44358</v>
      </c>
      <c r="T2441" t="s">
        <v>170</v>
      </c>
      <c r="U2441">
        <v>36290</v>
      </c>
      <c r="V2441">
        <v>36340</v>
      </c>
      <c r="W2441">
        <v>1</v>
      </c>
      <c r="X2441">
        <v>0</v>
      </c>
      <c r="Y2441">
        <v>0</v>
      </c>
      <c r="AC2441" s="3">
        <v>570116</v>
      </c>
      <c r="AD2441">
        <v>448500</v>
      </c>
      <c r="AE2441">
        <v>-23270</v>
      </c>
      <c r="AH2441" t="s">
        <v>51</v>
      </c>
      <c r="AI2441" t="s">
        <v>52</v>
      </c>
      <c r="AK2441" t="s">
        <v>59</v>
      </c>
    </row>
    <row r="2442" spans="1:37" x14ac:dyDescent="0.25">
      <c r="A2442" t="s">
        <v>38</v>
      </c>
      <c r="B2442">
        <v>101055314</v>
      </c>
      <c r="C2442">
        <v>57821</v>
      </c>
      <c r="E2442" s="1">
        <v>44355</v>
      </c>
      <c r="F2442" s="2">
        <v>23</v>
      </c>
      <c r="G2442" s="2">
        <f t="shared" si="38"/>
        <v>6</v>
      </c>
      <c r="H2442" t="s">
        <v>67</v>
      </c>
      <c r="I2442" t="s">
        <v>40</v>
      </c>
      <c r="J2442" t="s">
        <v>41</v>
      </c>
      <c r="K2442" t="s">
        <v>68</v>
      </c>
      <c r="L2442" t="s">
        <v>45</v>
      </c>
      <c r="M2442" t="s">
        <v>44</v>
      </c>
      <c r="N2442" t="s">
        <v>45</v>
      </c>
      <c r="O2442" t="s">
        <v>240</v>
      </c>
      <c r="P2442" t="s">
        <v>241</v>
      </c>
      <c r="Q2442">
        <v>101056043</v>
      </c>
      <c r="R2442">
        <v>1186</v>
      </c>
      <c r="S2442" s="1">
        <v>44358</v>
      </c>
      <c r="T2442" t="s">
        <v>170</v>
      </c>
      <c r="U2442">
        <v>34950</v>
      </c>
      <c r="V2442">
        <v>34980</v>
      </c>
      <c r="W2442">
        <v>1</v>
      </c>
      <c r="X2442">
        <v>0</v>
      </c>
      <c r="Y2442">
        <v>0</v>
      </c>
      <c r="AC2442" s="3">
        <v>549064</v>
      </c>
      <c r="AD2442">
        <v>448500</v>
      </c>
      <c r="AE2442">
        <v>-5850</v>
      </c>
      <c r="AH2442" t="s">
        <v>51</v>
      </c>
      <c r="AI2442" t="s">
        <v>52</v>
      </c>
      <c r="AK2442" t="s">
        <v>59</v>
      </c>
    </row>
    <row r="2443" spans="1:37" x14ac:dyDescent="0.25">
      <c r="A2443" t="s">
        <v>38</v>
      </c>
      <c r="B2443">
        <v>101055315</v>
      </c>
      <c r="C2443">
        <v>57822</v>
      </c>
      <c r="E2443" s="1">
        <v>44355</v>
      </c>
      <c r="F2443" s="2">
        <v>23</v>
      </c>
      <c r="G2443" s="2">
        <f t="shared" si="38"/>
        <v>6</v>
      </c>
      <c r="H2443" t="s">
        <v>67</v>
      </c>
      <c r="I2443" t="s">
        <v>40</v>
      </c>
      <c r="J2443" t="s">
        <v>41</v>
      </c>
      <c r="K2443" t="s">
        <v>68</v>
      </c>
      <c r="L2443" t="s">
        <v>45</v>
      </c>
      <c r="M2443" t="s">
        <v>44</v>
      </c>
      <c r="N2443" t="s">
        <v>45</v>
      </c>
      <c r="O2443" t="s">
        <v>240</v>
      </c>
      <c r="P2443" t="s">
        <v>241</v>
      </c>
      <c r="Q2443">
        <v>101056044</v>
      </c>
      <c r="R2443">
        <v>1169</v>
      </c>
      <c r="S2443" s="1">
        <v>44358</v>
      </c>
      <c r="T2443" t="s">
        <v>170</v>
      </c>
      <c r="U2443">
        <v>34650</v>
      </c>
      <c r="V2443">
        <v>34690</v>
      </c>
      <c r="W2443">
        <v>1</v>
      </c>
      <c r="X2443">
        <v>0</v>
      </c>
      <c r="Y2443">
        <v>0</v>
      </c>
      <c r="AC2443" s="3">
        <v>544352</v>
      </c>
      <c r="AD2443">
        <v>448500</v>
      </c>
      <c r="AE2443">
        <v>-1950</v>
      </c>
      <c r="AH2443" t="s">
        <v>51</v>
      </c>
      <c r="AI2443" t="s">
        <v>52</v>
      </c>
      <c r="AK2443" t="s">
        <v>59</v>
      </c>
    </row>
    <row r="2444" spans="1:37" x14ac:dyDescent="0.25">
      <c r="A2444" t="s">
        <v>38</v>
      </c>
      <c r="B2444">
        <v>101055316</v>
      </c>
      <c r="C2444">
        <v>57823</v>
      </c>
      <c r="D2444">
        <v>57638</v>
      </c>
      <c r="E2444" s="1">
        <v>44355</v>
      </c>
      <c r="F2444" s="2">
        <v>23</v>
      </c>
      <c r="G2444" s="2">
        <f t="shared" si="38"/>
        <v>6</v>
      </c>
      <c r="H2444" t="s">
        <v>204</v>
      </c>
      <c r="I2444" t="s">
        <v>40</v>
      </c>
      <c r="J2444" t="s">
        <v>41</v>
      </c>
      <c r="K2444" t="s">
        <v>68</v>
      </c>
      <c r="L2444" t="s">
        <v>45</v>
      </c>
      <c r="M2444" t="s">
        <v>44</v>
      </c>
      <c r="N2444" t="s">
        <v>45</v>
      </c>
      <c r="O2444" t="s">
        <v>65</v>
      </c>
      <c r="P2444" t="s">
        <v>66</v>
      </c>
      <c r="Q2444">
        <v>101056045</v>
      </c>
      <c r="R2444">
        <v>76752</v>
      </c>
      <c r="S2444" s="1">
        <v>44358</v>
      </c>
      <c r="T2444" t="s">
        <v>48</v>
      </c>
      <c r="U2444">
        <v>34850</v>
      </c>
      <c r="V2444">
        <v>34880</v>
      </c>
      <c r="W2444">
        <v>1</v>
      </c>
      <c r="X2444">
        <v>0</v>
      </c>
      <c r="Y2444">
        <v>10000</v>
      </c>
      <c r="Z2444" t="s">
        <v>49</v>
      </c>
      <c r="AC2444" s="3">
        <v>547494</v>
      </c>
      <c r="AD2444">
        <v>0</v>
      </c>
      <c r="AE2444">
        <v>0</v>
      </c>
      <c r="AF2444" t="s">
        <v>72</v>
      </c>
      <c r="AH2444" t="s">
        <v>51</v>
      </c>
      <c r="AI2444" t="s">
        <v>52</v>
      </c>
      <c r="AK2444" t="s">
        <v>59</v>
      </c>
    </row>
    <row r="2445" spans="1:37" x14ac:dyDescent="0.25">
      <c r="A2445" t="s">
        <v>38</v>
      </c>
      <c r="B2445">
        <v>101055317</v>
      </c>
      <c r="C2445">
        <v>57824</v>
      </c>
      <c r="D2445">
        <v>57640</v>
      </c>
      <c r="E2445" s="1">
        <v>44355</v>
      </c>
      <c r="F2445" s="2">
        <v>23</v>
      </c>
      <c r="G2445" s="2">
        <f t="shared" si="38"/>
        <v>6</v>
      </c>
      <c r="H2445" t="s">
        <v>204</v>
      </c>
      <c r="I2445" t="s">
        <v>40</v>
      </c>
      <c r="J2445" t="s">
        <v>41</v>
      </c>
      <c r="K2445" t="s">
        <v>68</v>
      </c>
      <c r="L2445" t="s">
        <v>45</v>
      </c>
      <c r="M2445" t="s">
        <v>44</v>
      </c>
      <c r="N2445" t="s">
        <v>45</v>
      </c>
      <c r="O2445" t="s">
        <v>65</v>
      </c>
      <c r="P2445" t="s">
        <v>66</v>
      </c>
      <c r="Q2445">
        <v>101056046</v>
      </c>
      <c r="R2445">
        <v>76722</v>
      </c>
      <c r="S2445" s="1">
        <v>44358</v>
      </c>
      <c r="T2445" t="s">
        <v>48</v>
      </c>
      <c r="U2445">
        <v>35530</v>
      </c>
      <c r="V2445">
        <v>35560</v>
      </c>
      <c r="W2445">
        <v>1</v>
      </c>
      <c r="X2445">
        <v>0</v>
      </c>
      <c r="Y2445">
        <v>0</v>
      </c>
      <c r="AC2445" s="3">
        <v>558176</v>
      </c>
      <c r="AD2445">
        <v>0</v>
      </c>
      <c r="AE2445">
        <v>0</v>
      </c>
      <c r="AH2445" t="s">
        <v>51</v>
      </c>
      <c r="AI2445" t="s">
        <v>52</v>
      </c>
      <c r="AK2445" t="s">
        <v>59</v>
      </c>
    </row>
    <row r="2446" spans="1:37" x14ac:dyDescent="0.25">
      <c r="A2446" t="s">
        <v>38</v>
      </c>
      <c r="B2446">
        <v>101055318</v>
      </c>
      <c r="C2446">
        <v>57825</v>
      </c>
      <c r="D2446">
        <v>57557</v>
      </c>
      <c r="E2446" s="1">
        <v>44355</v>
      </c>
      <c r="F2446" s="2">
        <v>23</v>
      </c>
      <c r="G2446" s="2">
        <f t="shared" si="38"/>
        <v>6</v>
      </c>
      <c r="H2446" t="s">
        <v>619</v>
      </c>
      <c r="I2446" t="s">
        <v>38</v>
      </c>
      <c r="J2446" t="s">
        <v>41</v>
      </c>
      <c r="K2446" t="s">
        <v>450</v>
      </c>
      <c r="L2446" t="s">
        <v>451</v>
      </c>
      <c r="M2446" t="s">
        <v>38</v>
      </c>
      <c r="N2446" t="s">
        <v>620</v>
      </c>
      <c r="O2446" t="s">
        <v>264</v>
      </c>
      <c r="P2446" t="s">
        <v>265</v>
      </c>
      <c r="Q2446">
        <v>101056047</v>
      </c>
      <c r="R2446" t="s">
        <v>1199</v>
      </c>
      <c r="S2446" s="1">
        <v>44356</v>
      </c>
      <c r="T2446" t="s">
        <v>48</v>
      </c>
      <c r="U2446">
        <v>4700</v>
      </c>
      <c r="V2446">
        <v>4700</v>
      </c>
      <c r="W2446">
        <v>1</v>
      </c>
      <c r="X2446">
        <v>11600</v>
      </c>
      <c r="Y2446">
        <v>0</v>
      </c>
      <c r="Z2446" t="s">
        <v>49</v>
      </c>
      <c r="AC2446" s="3">
        <v>1181382</v>
      </c>
      <c r="AD2446">
        <v>0</v>
      </c>
      <c r="AE2446">
        <v>0</v>
      </c>
      <c r="AF2446" t="s">
        <v>56</v>
      </c>
      <c r="AH2446" t="s">
        <v>212</v>
      </c>
      <c r="AI2446" t="s">
        <v>52</v>
      </c>
      <c r="AK2446" t="s">
        <v>59</v>
      </c>
    </row>
    <row r="2447" spans="1:37" x14ac:dyDescent="0.25">
      <c r="A2447" t="s">
        <v>38</v>
      </c>
      <c r="B2447">
        <v>101055319</v>
      </c>
      <c r="C2447">
        <v>57826</v>
      </c>
      <c r="D2447">
        <v>57631</v>
      </c>
      <c r="E2447" s="1">
        <v>44355</v>
      </c>
      <c r="F2447" s="2">
        <v>23</v>
      </c>
      <c r="G2447" s="2">
        <f t="shared" si="38"/>
        <v>6</v>
      </c>
      <c r="H2447" t="s">
        <v>204</v>
      </c>
      <c r="I2447" t="s">
        <v>40</v>
      </c>
      <c r="J2447" t="s">
        <v>41</v>
      </c>
      <c r="K2447" t="s">
        <v>68</v>
      </c>
      <c r="L2447" t="s">
        <v>45</v>
      </c>
      <c r="M2447" t="s">
        <v>44</v>
      </c>
      <c r="N2447" t="s">
        <v>45</v>
      </c>
      <c r="O2447" t="s">
        <v>65</v>
      </c>
      <c r="P2447" t="s">
        <v>66</v>
      </c>
      <c r="Q2447">
        <v>101056048</v>
      </c>
      <c r="R2447">
        <v>76697</v>
      </c>
      <c r="S2447" s="1">
        <v>44358</v>
      </c>
      <c r="T2447" t="s">
        <v>48</v>
      </c>
      <c r="U2447">
        <v>35590</v>
      </c>
      <c r="V2447">
        <v>35630</v>
      </c>
      <c r="W2447">
        <v>1</v>
      </c>
      <c r="X2447">
        <v>0</v>
      </c>
      <c r="Y2447">
        <v>0</v>
      </c>
      <c r="AC2447" s="3">
        <v>559119</v>
      </c>
      <c r="AD2447">
        <v>0</v>
      </c>
      <c r="AE2447">
        <v>0</v>
      </c>
      <c r="AH2447" t="s">
        <v>51</v>
      </c>
      <c r="AI2447" t="s">
        <v>52</v>
      </c>
      <c r="AK2447" t="s">
        <v>59</v>
      </c>
    </row>
    <row r="2448" spans="1:37" x14ac:dyDescent="0.25">
      <c r="A2448" t="s">
        <v>38</v>
      </c>
      <c r="B2448">
        <v>101055320</v>
      </c>
      <c r="C2448">
        <v>57827</v>
      </c>
      <c r="D2448">
        <v>57980</v>
      </c>
      <c r="E2448" s="1">
        <v>44355</v>
      </c>
      <c r="F2448" s="2">
        <v>23</v>
      </c>
      <c r="G2448" s="2">
        <f t="shared" si="38"/>
        <v>6</v>
      </c>
      <c r="H2448" t="s">
        <v>228</v>
      </c>
      <c r="I2448" t="s">
        <v>40</v>
      </c>
      <c r="J2448" t="s">
        <v>41</v>
      </c>
      <c r="K2448" t="s">
        <v>44</v>
      </c>
      <c r="L2448" t="s">
        <v>45</v>
      </c>
      <c r="M2448" t="s">
        <v>42</v>
      </c>
      <c r="N2448" t="s">
        <v>43</v>
      </c>
      <c r="O2448" t="s">
        <v>176</v>
      </c>
      <c r="P2448" t="s">
        <v>177</v>
      </c>
      <c r="Q2448">
        <v>101056049</v>
      </c>
      <c r="R2448">
        <v>81411</v>
      </c>
      <c r="S2448" s="1">
        <v>44363</v>
      </c>
      <c r="T2448" t="s">
        <v>48</v>
      </c>
      <c r="U2448">
        <v>27040</v>
      </c>
      <c r="V2448">
        <v>27040</v>
      </c>
      <c r="W2448">
        <v>1</v>
      </c>
      <c r="X2448">
        <v>128713</v>
      </c>
      <c r="Y2448">
        <v>40000</v>
      </c>
      <c r="Z2448" t="s">
        <v>49</v>
      </c>
      <c r="AC2448" s="3">
        <v>928469</v>
      </c>
      <c r="AD2448">
        <v>0</v>
      </c>
      <c r="AE2448">
        <v>0</v>
      </c>
      <c r="AF2448" t="s">
        <v>50</v>
      </c>
      <c r="AH2448" t="s">
        <v>64</v>
      </c>
      <c r="AI2448" t="s">
        <v>52</v>
      </c>
      <c r="AK2448" t="s">
        <v>59</v>
      </c>
    </row>
    <row r="2449" spans="1:37" x14ac:dyDescent="0.25">
      <c r="A2449" t="s">
        <v>38</v>
      </c>
      <c r="B2449">
        <v>101055321</v>
      </c>
      <c r="C2449">
        <v>57828</v>
      </c>
      <c r="D2449">
        <v>57751</v>
      </c>
      <c r="E2449" s="1">
        <v>44355</v>
      </c>
      <c r="F2449" s="2">
        <v>23</v>
      </c>
      <c r="G2449" s="2">
        <f t="shared" si="38"/>
        <v>6</v>
      </c>
      <c r="H2449" t="s">
        <v>204</v>
      </c>
      <c r="I2449" t="s">
        <v>40</v>
      </c>
      <c r="J2449" t="s">
        <v>41</v>
      </c>
      <c r="K2449" t="s">
        <v>68</v>
      </c>
      <c r="L2449" t="s">
        <v>45</v>
      </c>
      <c r="M2449" t="s">
        <v>44</v>
      </c>
      <c r="N2449" t="s">
        <v>45</v>
      </c>
      <c r="O2449" t="s">
        <v>70</v>
      </c>
      <c r="P2449" t="s">
        <v>71</v>
      </c>
      <c r="Q2449">
        <v>101056050</v>
      </c>
      <c r="R2449">
        <v>76732</v>
      </c>
      <c r="S2449" s="1">
        <v>44360</v>
      </c>
      <c r="T2449" t="s">
        <v>48</v>
      </c>
      <c r="U2449">
        <v>35720</v>
      </c>
      <c r="V2449">
        <v>35760</v>
      </c>
      <c r="W2449">
        <v>1</v>
      </c>
      <c r="X2449">
        <v>0</v>
      </c>
      <c r="Y2449">
        <v>10000</v>
      </c>
      <c r="Z2449" t="s">
        <v>49</v>
      </c>
      <c r="AC2449" s="3">
        <v>561161</v>
      </c>
      <c r="AD2449">
        <v>0</v>
      </c>
      <c r="AE2449">
        <v>0</v>
      </c>
      <c r="AF2449" t="s">
        <v>72</v>
      </c>
      <c r="AH2449" t="s">
        <v>51</v>
      </c>
      <c r="AI2449" t="s">
        <v>52</v>
      </c>
      <c r="AK2449" t="s">
        <v>59</v>
      </c>
    </row>
    <row r="2450" spans="1:37" x14ac:dyDescent="0.25">
      <c r="A2450" t="s">
        <v>38</v>
      </c>
      <c r="B2450">
        <v>101055322</v>
      </c>
      <c r="C2450">
        <v>57829</v>
      </c>
      <c r="D2450">
        <v>57752</v>
      </c>
      <c r="E2450" s="1">
        <v>44355</v>
      </c>
      <c r="F2450" s="2">
        <v>23</v>
      </c>
      <c r="G2450" s="2">
        <f t="shared" si="38"/>
        <v>6</v>
      </c>
      <c r="H2450" t="s">
        <v>204</v>
      </c>
      <c r="I2450" t="s">
        <v>40</v>
      </c>
      <c r="J2450" t="s">
        <v>41</v>
      </c>
      <c r="K2450" t="s">
        <v>68</v>
      </c>
      <c r="L2450" t="s">
        <v>45</v>
      </c>
      <c r="M2450" t="s">
        <v>44</v>
      </c>
      <c r="N2450" t="s">
        <v>45</v>
      </c>
      <c r="O2450" t="s">
        <v>70</v>
      </c>
      <c r="P2450" t="s">
        <v>71</v>
      </c>
      <c r="Q2450">
        <v>101056051</v>
      </c>
      <c r="R2450">
        <v>76771</v>
      </c>
      <c r="S2450" s="1">
        <v>44360</v>
      </c>
      <c r="T2450" t="s">
        <v>48</v>
      </c>
      <c r="U2450">
        <v>36300</v>
      </c>
      <c r="V2450">
        <v>36350</v>
      </c>
      <c r="W2450">
        <v>1</v>
      </c>
      <c r="X2450">
        <v>0</v>
      </c>
      <c r="Y2450">
        <v>0</v>
      </c>
      <c r="AC2450" s="3">
        <v>570273</v>
      </c>
      <c r="AD2450">
        <v>0</v>
      </c>
      <c r="AE2450">
        <v>0</v>
      </c>
      <c r="AH2450" t="s">
        <v>51</v>
      </c>
      <c r="AI2450" t="s">
        <v>52</v>
      </c>
      <c r="AK2450" t="s">
        <v>59</v>
      </c>
    </row>
    <row r="2451" spans="1:37" x14ac:dyDescent="0.25">
      <c r="A2451" t="s">
        <v>38</v>
      </c>
      <c r="B2451">
        <v>101055323</v>
      </c>
      <c r="C2451">
        <v>57830</v>
      </c>
      <c r="E2451" s="1">
        <v>44355</v>
      </c>
      <c r="F2451" s="2">
        <v>23</v>
      </c>
      <c r="G2451" s="2">
        <f t="shared" si="38"/>
        <v>6</v>
      </c>
      <c r="H2451" t="s">
        <v>39</v>
      </c>
      <c r="I2451" t="s">
        <v>179</v>
      </c>
      <c r="J2451" t="s">
        <v>41</v>
      </c>
      <c r="K2451" t="s">
        <v>221</v>
      </c>
      <c r="L2451" t="s">
        <v>126</v>
      </c>
      <c r="M2451" t="s">
        <v>179</v>
      </c>
      <c r="N2451" t="s">
        <v>182</v>
      </c>
      <c r="O2451" t="s">
        <v>396</v>
      </c>
      <c r="P2451" t="s">
        <v>397</v>
      </c>
      <c r="Q2451">
        <v>101056052</v>
      </c>
      <c r="R2451">
        <v>3391</v>
      </c>
      <c r="S2451" s="1">
        <v>44355</v>
      </c>
      <c r="T2451" t="s">
        <v>598</v>
      </c>
      <c r="U2451">
        <v>34950</v>
      </c>
      <c r="V2451">
        <v>35010</v>
      </c>
      <c r="W2451">
        <v>1</v>
      </c>
      <c r="X2451">
        <v>0</v>
      </c>
      <c r="Y2451">
        <v>0</v>
      </c>
      <c r="AC2451" s="3">
        <v>1068505</v>
      </c>
      <c r="AD2451">
        <v>1000500</v>
      </c>
      <c r="AE2451">
        <v>-14790</v>
      </c>
      <c r="AH2451" t="s">
        <v>185</v>
      </c>
      <c r="AI2451" t="s">
        <v>52</v>
      </c>
      <c r="AK2451" t="s">
        <v>59</v>
      </c>
    </row>
    <row r="2452" spans="1:37" x14ac:dyDescent="0.25">
      <c r="A2452" t="s">
        <v>38</v>
      </c>
      <c r="B2452">
        <v>101055324</v>
      </c>
      <c r="C2452">
        <v>57831</v>
      </c>
      <c r="D2452">
        <v>58591</v>
      </c>
      <c r="E2452" s="1">
        <v>44355</v>
      </c>
      <c r="F2452" s="2">
        <v>23</v>
      </c>
      <c r="G2452" s="2">
        <f t="shared" si="38"/>
        <v>6</v>
      </c>
      <c r="H2452" t="s">
        <v>204</v>
      </c>
      <c r="I2452" t="s">
        <v>40</v>
      </c>
      <c r="J2452" t="s">
        <v>41</v>
      </c>
      <c r="K2452" t="s">
        <v>68</v>
      </c>
      <c r="L2452" t="s">
        <v>45</v>
      </c>
      <c r="M2452" t="s">
        <v>44</v>
      </c>
      <c r="N2452" t="s">
        <v>45</v>
      </c>
      <c r="O2452" t="s">
        <v>529</v>
      </c>
      <c r="P2452" t="s">
        <v>349</v>
      </c>
      <c r="Q2452">
        <v>101056053</v>
      </c>
      <c r="R2452">
        <v>77498</v>
      </c>
      <c r="S2452" s="1">
        <v>44375</v>
      </c>
      <c r="T2452" t="s">
        <v>48</v>
      </c>
      <c r="U2452">
        <v>35600</v>
      </c>
      <c r="V2452">
        <v>35600</v>
      </c>
      <c r="W2452">
        <v>1</v>
      </c>
      <c r="X2452">
        <v>0</v>
      </c>
      <c r="Y2452">
        <v>0</v>
      </c>
      <c r="AC2452" s="3">
        <v>559276</v>
      </c>
      <c r="AD2452">
        <v>0</v>
      </c>
      <c r="AE2452">
        <v>0</v>
      </c>
      <c r="AH2452" t="s">
        <v>51</v>
      </c>
      <c r="AI2452" t="s">
        <v>52</v>
      </c>
      <c r="AK2452" t="s">
        <v>59</v>
      </c>
    </row>
    <row r="2453" spans="1:37" x14ac:dyDescent="0.25">
      <c r="A2453" t="s">
        <v>38</v>
      </c>
      <c r="B2453">
        <v>101055325</v>
      </c>
      <c r="C2453">
        <v>57832</v>
      </c>
      <c r="D2453">
        <v>57648</v>
      </c>
      <c r="E2453" s="1">
        <v>44355</v>
      </c>
      <c r="F2453" s="2">
        <v>23</v>
      </c>
      <c r="G2453" s="2">
        <f t="shared" si="38"/>
        <v>6</v>
      </c>
      <c r="H2453" t="s">
        <v>204</v>
      </c>
      <c r="I2453" t="s">
        <v>40</v>
      </c>
      <c r="J2453" t="s">
        <v>41</v>
      </c>
      <c r="K2453" t="s">
        <v>68</v>
      </c>
      <c r="L2453" t="s">
        <v>45</v>
      </c>
      <c r="M2453" t="s">
        <v>44</v>
      </c>
      <c r="N2453" t="s">
        <v>45</v>
      </c>
      <c r="O2453" t="s">
        <v>245</v>
      </c>
      <c r="P2453" t="s">
        <v>246</v>
      </c>
      <c r="Q2453">
        <v>101056054</v>
      </c>
      <c r="R2453">
        <v>76763</v>
      </c>
      <c r="S2453" s="1">
        <v>44358</v>
      </c>
      <c r="T2453" t="s">
        <v>48</v>
      </c>
      <c r="U2453">
        <v>35340</v>
      </c>
      <c r="V2453">
        <v>35370</v>
      </c>
      <c r="W2453">
        <v>1</v>
      </c>
      <c r="X2453">
        <v>0</v>
      </c>
      <c r="Y2453">
        <v>10000</v>
      </c>
      <c r="Z2453" t="s">
        <v>49</v>
      </c>
      <c r="AC2453" s="3">
        <v>555191</v>
      </c>
      <c r="AD2453">
        <v>0</v>
      </c>
      <c r="AE2453">
        <v>0</v>
      </c>
      <c r="AF2453" t="s">
        <v>72</v>
      </c>
      <c r="AH2453" t="s">
        <v>51</v>
      </c>
      <c r="AI2453" t="s">
        <v>52</v>
      </c>
      <c r="AK2453" t="s">
        <v>59</v>
      </c>
    </row>
    <row r="2454" spans="1:37" x14ac:dyDescent="0.25">
      <c r="A2454" t="s">
        <v>38</v>
      </c>
      <c r="B2454">
        <v>101055326</v>
      </c>
      <c r="C2454">
        <v>57833</v>
      </c>
      <c r="D2454">
        <v>57649</v>
      </c>
      <c r="E2454" s="1">
        <v>44355</v>
      </c>
      <c r="F2454" s="2">
        <v>23</v>
      </c>
      <c r="G2454" s="2">
        <f t="shared" si="38"/>
        <v>6</v>
      </c>
      <c r="H2454" t="s">
        <v>204</v>
      </c>
      <c r="I2454" t="s">
        <v>40</v>
      </c>
      <c r="J2454" t="s">
        <v>41</v>
      </c>
      <c r="K2454" t="s">
        <v>68</v>
      </c>
      <c r="L2454" t="s">
        <v>45</v>
      </c>
      <c r="M2454" t="s">
        <v>44</v>
      </c>
      <c r="N2454" t="s">
        <v>45</v>
      </c>
      <c r="O2454" t="s">
        <v>245</v>
      </c>
      <c r="P2454" t="s">
        <v>246</v>
      </c>
      <c r="Q2454">
        <v>101056055</v>
      </c>
      <c r="R2454">
        <v>76727</v>
      </c>
      <c r="S2454" s="1">
        <v>44358</v>
      </c>
      <c r="T2454" t="s">
        <v>48</v>
      </c>
      <c r="U2454">
        <v>35780</v>
      </c>
      <c r="V2454">
        <v>35840</v>
      </c>
      <c r="W2454">
        <v>1</v>
      </c>
      <c r="X2454">
        <v>0</v>
      </c>
      <c r="Y2454">
        <v>0</v>
      </c>
      <c r="AC2454" s="3">
        <v>562104</v>
      </c>
      <c r="AD2454">
        <v>0</v>
      </c>
      <c r="AE2454">
        <v>0</v>
      </c>
      <c r="AH2454" t="s">
        <v>51</v>
      </c>
      <c r="AI2454" t="s">
        <v>52</v>
      </c>
      <c r="AK2454" t="s">
        <v>59</v>
      </c>
    </row>
    <row r="2455" spans="1:37" x14ac:dyDescent="0.25">
      <c r="A2455" t="s">
        <v>38</v>
      </c>
      <c r="B2455">
        <v>101055327</v>
      </c>
      <c r="C2455">
        <v>57834</v>
      </c>
      <c r="D2455">
        <v>57576</v>
      </c>
      <c r="E2455" s="1">
        <v>44355</v>
      </c>
      <c r="F2455" s="2">
        <v>23</v>
      </c>
      <c r="G2455" s="2">
        <f t="shared" si="38"/>
        <v>6</v>
      </c>
      <c r="H2455" t="s">
        <v>204</v>
      </c>
      <c r="I2455" t="s">
        <v>40</v>
      </c>
      <c r="J2455" t="s">
        <v>41</v>
      </c>
      <c r="K2455" t="s">
        <v>68</v>
      </c>
      <c r="L2455" t="s">
        <v>45</v>
      </c>
      <c r="M2455" t="s">
        <v>44</v>
      </c>
      <c r="N2455" t="s">
        <v>45</v>
      </c>
      <c r="O2455" t="s">
        <v>205</v>
      </c>
      <c r="P2455" t="s">
        <v>206</v>
      </c>
      <c r="Q2455">
        <v>101056056</v>
      </c>
      <c r="R2455">
        <v>76747</v>
      </c>
      <c r="S2455" s="1">
        <v>44356</v>
      </c>
      <c r="T2455" t="s">
        <v>48</v>
      </c>
      <c r="U2455">
        <v>34740</v>
      </c>
      <c r="V2455">
        <v>34770</v>
      </c>
      <c r="W2455">
        <v>1</v>
      </c>
      <c r="X2455">
        <v>0</v>
      </c>
      <c r="Y2455">
        <v>0</v>
      </c>
      <c r="AC2455" s="3">
        <v>545765</v>
      </c>
      <c r="AD2455">
        <v>0</v>
      </c>
      <c r="AE2455">
        <v>0</v>
      </c>
      <c r="AH2455" t="s">
        <v>51</v>
      </c>
      <c r="AI2455" t="s">
        <v>52</v>
      </c>
      <c r="AK2455" t="s">
        <v>59</v>
      </c>
    </row>
    <row r="2456" spans="1:37" x14ac:dyDescent="0.25">
      <c r="A2456" t="s">
        <v>38</v>
      </c>
      <c r="B2456">
        <v>101055328</v>
      </c>
      <c r="C2456">
        <v>57835</v>
      </c>
      <c r="D2456">
        <v>57872</v>
      </c>
      <c r="E2456" s="1">
        <v>44355</v>
      </c>
      <c r="F2456" s="2">
        <v>23</v>
      </c>
      <c r="G2456" s="2">
        <f t="shared" si="38"/>
        <v>6</v>
      </c>
      <c r="H2456" t="s">
        <v>256</v>
      </c>
      <c r="I2456" t="s">
        <v>79</v>
      </c>
      <c r="J2456" t="s">
        <v>41</v>
      </c>
      <c r="K2456" t="s">
        <v>79</v>
      </c>
      <c r="L2456" t="s">
        <v>620</v>
      </c>
      <c r="M2456" t="s">
        <v>319</v>
      </c>
      <c r="N2456" t="s">
        <v>285</v>
      </c>
      <c r="O2456" t="s">
        <v>328</v>
      </c>
      <c r="P2456" t="s">
        <v>329</v>
      </c>
      <c r="Q2456">
        <v>101056057</v>
      </c>
      <c r="R2456" t="s">
        <v>1200</v>
      </c>
      <c r="S2456" s="1">
        <v>44362</v>
      </c>
      <c r="T2456" t="s">
        <v>48</v>
      </c>
      <c r="U2456">
        <v>10167</v>
      </c>
      <c r="V2456">
        <v>10173</v>
      </c>
      <c r="W2456">
        <v>1</v>
      </c>
      <c r="X2456">
        <v>221080</v>
      </c>
      <c r="Y2456">
        <v>0</v>
      </c>
      <c r="Z2456" t="s">
        <v>49</v>
      </c>
      <c r="AC2456" s="3">
        <v>1451746</v>
      </c>
      <c r="AD2456">
        <v>0</v>
      </c>
      <c r="AE2456">
        <v>0</v>
      </c>
      <c r="AF2456" t="s">
        <v>56</v>
      </c>
      <c r="AH2456" t="s">
        <v>212</v>
      </c>
      <c r="AI2456" t="s">
        <v>52</v>
      </c>
      <c r="AK2456" t="s">
        <v>59</v>
      </c>
    </row>
    <row r="2457" spans="1:37" x14ac:dyDescent="0.25">
      <c r="A2457" t="s">
        <v>38</v>
      </c>
      <c r="B2457">
        <v>101055329</v>
      </c>
      <c r="C2457">
        <v>57836</v>
      </c>
      <c r="D2457">
        <v>57902</v>
      </c>
      <c r="E2457" s="1">
        <v>44355</v>
      </c>
      <c r="F2457" s="2">
        <v>23</v>
      </c>
      <c r="G2457" s="2">
        <f t="shared" si="38"/>
        <v>6</v>
      </c>
      <c r="H2457" t="s">
        <v>256</v>
      </c>
      <c r="I2457" t="s">
        <v>79</v>
      </c>
      <c r="J2457" t="s">
        <v>41</v>
      </c>
      <c r="K2457" t="s">
        <v>79</v>
      </c>
      <c r="L2457" t="s">
        <v>45</v>
      </c>
      <c r="M2457" t="s">
        <v>319</v>
      </c>
      <c r="N2457" t="s">
        <v>268</v>
      </c>
      <c r="O2457" t="s">
        <v>369</v>
      </c>
      <c r="P2457" t="s">
        <v>370</v>
      </c>
      <c r="Q2457">
        <v>101056058</v>
      </c>
      <c r="R2457" t="s">
        <v>1201</v>
      </c>
      <c r="S2457" s="1">
        <v>44362</v>
      </c>
      <c r="T2457" t="s">
        <v>48</v>
      </c>
      <c r="U2457">
        <v>10132</v>
      </c>
      <c r="V2457">
        <v>10137</v>
      </c>
      <c r="W2457">
        <v>1</v>
      </c>
      <c r="X2457">
        <v>429712</v>
      </c>
      <c r="Y2457">
        <v>0</v>
      </c>
      <c r="Z2457" t="s">
        <v>49</v>
      </c>
      <c r="AC2457" s="3">
        <v>2027400</v>
      </c>
      <c r="AD2457">
        <v>0</v>
      </c>
      <c r="AE2457">
        <v>0</v>
      </c>
      <c r="AF2457" t="s">
        <v>56</v>
      </c>
      <c r="AH2457" t="s">
        <v>212</v>
      </c>
      <c r="AI2457" t="s">
        <v>52</v>
      </c>
      <c r="AK2457" t="s">
        <v>59</v>
      </c>
    </row>
    <row r="2458" spans="1:37" x14ac:dyDescent="0.25">
      <c r="A2458" t="s">
        <v>38</v>
      </c>
      <c r="B2458">
        <v>101055330</v>
      </c>
      <c r="C2458">
        <v>57837</v>
      </c>
      <c r="D2458">
        <v>57577</v>
      </c>
      <c r="E2458" s="1">
        <v>44355</v>
      </c>
      <c r="F2458" s="2">
        <v>23</v>
      </c>
      <c r="G2458" s="2">
        <f t="shared" si="38"/>
        <v>6</v>
      </c>
      <c r="H2458" t="s">
        <v>67</v>
      </c>
      <c r="I2458" t="s">
        <v>40</v>
      </c>
      <c r="J2458" t="s">
        <v>41</v>
      </c>
      <c r="K2458" t="s">
        <v>68</v>
      </c>
      <c r="L2458" t="s">
        <v>45</v>
      </c>
      <c r="M2458" t="s">
        <v>69</v>
      </c>
      <c r="N2458" t="s">
        <v>45</v>
      </c>
      <c r="O2458" t="s">
        <v>353</v>
      </c>
      <c r="P2458" t="s">
        <v>354</v>
      </c>
      <c r="Q2458">
        <v>101056059</v>
      </c>
      <c r="R2458">
        <v>57856</v>
      </c>
      <c r="S2458" s="1">
        <v>44356</v>
      </c>
      <c r="T2458" t="s">
        <v>48</v>
      </c>
      <c r="U2458">
        <v>34530</v>
      </c>
      <c r="V2458">
        <v>34530</v>
      </c>
      <c r="W2458">
        <v>1</v>
      </c>
      <c r="X2458">
        <v>0</v>
      </c>
      <c r="Y2458">
        <v>0</v>
      </c>
      <c r="AC2458" s="3">
        <v>542466</v>
      </c>
      <c r="AD2458">
        <v>0</v>
      </c>
      <c r="AE2458">
        <v>0</v>
      </c>
      <c r="AH2458" t="s">
        <v>51</v>
      </c>
      <c r="AI2458" t="s">
        <v>52</v>
      </c>
      <c r="AK2458" t="s">
        <v>59</v>
      </c>
    </row>
    <row r="2459" spans="1:37" x14ac:dyDescent="0.25">
      <c r="A2459" t="s">
        <v>38</v>
      </c>
      <c r="B2459">
        <v>101055331</v>
      </c>
      <c r="C2459">
        <v>57838</v>
      </c>
      <c r="D2459">
        <v>57881</v>
      </c>
      <c r="E2459" s="1">
        <v>44355</v>
      </c>
      <c r="F2459" s="2">
        <v>23</v>
      </c>
      <c r="G2459" s="2">
        <f t="shared" si="38"/>
        <v>6</v>
      </c>
      <c r="H2459" t="s">
        <v>256</v>
      </c>
      <c r="I2459" t="s">
        <v>79</v>
      </c>
      <c r="J2459" t="s">
        <v>41</v>
      </c>
      <c r="K2459" t="s">
        <v>79</v>
      </c>
      <c r="L2459" t="s">
        <v>45</v>
      </c>
      <c r="M2459" t="s">
        <v>267</v>
      </c>
      <c r="N2459" t="s">
        <v>268</v>
      </c>
      <c r="O2459" t="s">
        <v>300</v>
      </c>
      <c r="P2459" t="s">
        <v>301</v>
      </c>
      <c r="Q2459">
        <v>101056060</v>
      </c>
      <c r="R2459" t="s">
        <v>1202</v>
      </c>
      <c r="S2459" s="1">
        <v>44362</v>
      </c>
      <c r="T2459" t="s">
        <v>48</v>
      </c>
      <c r="U2459">
        <v>10082</v>
      </c>
      <c r="V2459">
        <v>10163</v>
      </c>
      <c r="W2459">
        <v>1</v>
      </c>
      <c r="X2459">
        <v>493712</v>
      </c>
      <c r="Y2459">
        <v>0</v>
      </c>
      <c r="Z2459" t="s">
        <v>49</v>
      </c>
      <c r="AC2459" s="3">
        <v>2016400</v>
      </c>
      <c r="AD2459">
        <v>0</v>
      </c>
      <c r="AE2459">
        <v>0</v>
      </c>
      <c r="AF2459" t="s">
        <v>56</v>
      </c>
      <c r="AH2459" t="s">
        <v>212</v>
      </c>
      <c r="AI2459" t="s">
        <v>52</v>
      </c>
      <c r="AK2459" t="s">
        <v>59</v>
      </c>
    </row>
    <row r="2460" spans="1:37" x14ac:dyDescent="0.25">
      <c r="A2460" t="s">
        <v>38</v>
      </c>
      <c r="B2460">
        <v>101055332</v>
      </c>
      <c r="C2460">
        <v>57839</v>
      </c>
      <c r="D2460">
        <v>57753</v>
      </c>
      <c r="E2460" s="1">
        <v>44355</v>
      </c>
      <c r="F2460" s="2">
        <v>23</v>
      </c>
      <c r="G2460" s="2">
        <f t="shared" si="38"/>
        <v>6</v>
      </c>
      <c r="H2460" t="s">
        <v>67</v>
      </c>
      <c r="I2460" t="s">
        <v>40</v>
      </c>
      <c r="J2460" t="s">
        <v>41</v>
      </c>
      <c r="K2460" t="s">
        <v>68</v>
      </c>
      <c r="L2460" t="s">
        <v>45</v>
      </c>
      <c r="M2460" t="s">
        <v>69</v>
      </c>
      <c r="N2460" t="s">
        <v>45</v>
      </c>
      <c r="O2460" t="s">
        <v>70</v>
      </c>
      <c r="P2460" t="s">
        <v>71</v>
      </c>
      <c r="Q2460">
        <v>101056061</v>
      </c>
      <c r="R2460">
        <v>1140</v>
      </c>
      <c r="S2460" s="1">
        <v>44360</v>
      </c>
      <c r="T2460" t="s">
        <v>48</v>
      </c>
      <c r="U2460">
        <v>34170</v>
      </c>
      <c r="V2460">
        <v>34200</v>
      </c>
      <c r="W2460">
        <v>1</v>
      </c>
      <c r="X2460">
        <v>0</v>
      </c>
      <c r="Y2460">
        <v>10000</v>
      </c>
      <c r="Z2460" t="s">
        <v>49</v>
      </c>
      <c r="AC2460" s="3">
        <v>536811</v>
      </c>
      <c r="AD2460">
        <v>0</v>
      </c>
      <c r="AE2460">
        <v>0</v>
      </c>
      <c r="AF2460" t="s">
        <v>72</v>
      </c>
      <c r="AH2460" t="s">
        <v>51</v>
      </c>
      <c r="AI2460" t="s">
        <v>52</v>
      </c>
      <c r="AK2460" t="s">
        <v>59</v>
      </c>
    </row>
    <row r="2461" spans="1:37" x14ac:dyDescent="0.25">
      <c r="A2461" t="s">
        <v>38</v>
      </c>
      <c r="B2461">
        <v>101055333</v>
      </c>
      <c r="C2461">
        <v>57840</v>
      </c>
      <c r="D2461">
        <v>57534</v>
      </c>
      <c r="E2461" s="1">
        <v>44355</v>
      </c>
      <c r="F2461" s="2">
        <v>23</v>
      </c>
      <c r="G2461" s="2">
        <f t="shared" si="38"/>
        <v>6</v>
      </c>
      <c r="H2461" t="s">
        <v>256</v>
      </c>
      <c r="I2461" t="s">
        <v>79</v>
      </c>
      <c r="J2461" t="s">
        <v>41</v>
      </c>
      <c r="K2461" t="s">
        <v>79</v>
      </c>
      <c r="L2461" t="s">
        <v>45</v>
      </c>
      <c r="M2461" t="s">
        <v>450</v>
      </c>
      <c r="N2461" t="s">
        <v>451</v>
      </c>
      <c r="O2461" t="s">
        <v>210</v>
      </c>
      <c r="P2461" t="s">
        <v>211</v>
      </c>
      <c r="Q2461">
        <v>101056062</v>
      </c>
      <c r="R2461" t="s">
        <v>1203</v>
      </c>
      <c r="S2461" s="1">
        <v>44356</v>
      </c>
      <c r="T2461" t="s">
        <v>48</v>
      </c>
      <c r="U2461">
        <v>10136</v>
      </c>
      <c r="V2461">
        <v>10136</v>
      </c>
      <c r="W2461">
        <v>1</v>
      </c>
      <c r="X2461">
        <v>221080</v>
      </c>
      <c r="Y2461">
        <v>0</v>
      </c>
      <c r="Z2461" t="s">
        <v>49</v>
      </c>
      <c r="AC2461" s="3">
        <v>1447319</v>
      </c>
      <c r="AD2461">
        <v>0</v>
      </c>
      <c r="AE2461">
        <v>0</v>
      </c>
      <c r="AF2461" t="s">
        <v>56</v>
      </c>
      <c r="AH2461" t="s">
        <v>212</v>
      </c>
      <c r="AI2461" t="s">
        <v>52</v>
      </c>
      <c r="AK2461" t="s">
        <v>59</v>
      </c>
    </row>
    <row r="2462" spans="1:37" x14ac:dyDescent="0.25">
      <c r="A2462" t="s">
        <v>38</v>
      </c>
      <c r="B2462">
        <v>101055334</v>
      </c>
      <c r="C2462">
        <v>57841</v>
      </c>
      <c r="D2462">
        <v>57754</v>
      </c>
      <c r="E2462" s="1">
        <v>44355</v>
      </c>
      <c r="F2462" s="2">
        <v>23</v>
      </c>
      <c r="G2462" s="2">
        <f t="shared" si="38"/>
        <v>6</v>
      </c>
      <c r="H2462" t="s">
        <v>67</v>
      </c>
      <c r="I2462" t="s">
        <v>40</v>
      </c>
      <c r="J2462" t="s">
        <v>41</v>
      </c>
      <c r="K2462" t="s">
        <v>68</v>
      </c>
      <c r="L2462" t="s">
        <v>45</v>
      </c>
      <c r="M2462" t="s">
        <v>69</v>
      </c>
      <c r="N2462" t="s">
        <v>45</v>
      </c>
      <c r="O2462" t="s">
        <v>70</v>
      </c>
      <c r="P2462" t="s">
        <v>71</v>
      </c>
      <c r="Q2462">
        <v>101056063</v>
      </c>
      <c r="R2462">
        <v>1153</v>
      </c>
      <c r="S2462" s="1">
        <v>44360</v>
      </c>
      <c r="T2462" t="s">
        <v>48</v>
      </c>
      <c r="U2462">
        <v>35150</v>
      </c>
      <c r="V2462">
        <v>35180</v>
      </c>
      <c r="W2462">
        <v>1</v>
      </c>
      <c r="X2462">
        <v>0</v>
      </c>
      <c r="Y2462">
        <v>0</v>
      </c>
      <c r="AC2462" s="3">
        <v>552206</v>
      </c>
      <c r="AD2462">
        <v>0</v>
      </c>
      <c r="AE2462">
        <v>0</v>
      </c>
      <c r="AH2462" t="s">
        <v>51</v>
      </c>
      <c r="AI2462" t="s">
        <v>52</v>
      </c>
      <c r="AK2462" t="s">
        <v>59</v>
      </c>
    </row>
    <row r="2463" spans="1:37" x14ac:dyDescent="0.25">
      <c r="A2463" t="s">
        <v>38</v>
      </c>
      <c r="B2463">
        <v>101055335</v>
      </c>
      <c r="C2463">
        <v>57842</v>
      </c>
      <c r="D2463">
        <v>57807</v>
      </c>
      <c r="E2463" s="1">
        <v>44355</v>
      </c>
      <c r="F2463" s="2">
        <v>23</v>
      </c>
      <c r="G2463" s="2">
        <f t="shared" si="38"/>
        <v>6</v>
      </c>
      <c r="H2463" t="s">
        <v>256</v>
      </c>
      <c r="I2463" t="s">
        <v>79</v>
      </c>
      <c r="J2463" t="s">
        <v>41</v>
      </c>
      <c r="K2463" t="s">
        <v>79</v>
      </c>
      <c r="L2463" t="s">
        <v>45</v>
      </c>
      <c r="M2463" t="s">
        <v>262</v>
      </c>
      <c r="N2463" t="s">
        <v>263</v>
      </c>
      <c r="O2463" t="s">
        <v>337</v>
      </c>
      <c r="P2463" t="s">
        <v>338</v>
      </c>
      <c r="Q2463">
        <v>101056064</v>
      </c>
      <c r="R2463" t="s">
        <v>1204</v>
      </c>
      <c r="S2463" s="1">
        <v>44362</v>
      </c>
      <c r="T2463" t="s">
        <v>48</v>
      </c>
      <c r="U2463">
        <v>10088</v>
      </c>
      <c r="V2463">
        <v>10141</v>
      </c>
      <c r="W2463">
        <v>1</v>
      </c>
      <c r="X2463">
        <v>244373</v>
      </c>
      <c r="Y2463">
        <v>0</v>
      </c>
      <c r="Z2463" t="s">
        <v>49</v>
      </c>
      <c r="AC2463" s="3">
        <v>2017600</v>
      </c>
      <c r="AD2463">
        <v>0</v>
      </c>
      <c r="AE2463">
        <v>0</v>
      </c>
      <c r="AF2463" t="s">
        <v>56</v>
      </c>
      <c r="AH2463" t="s">
        <v>212</v>
      </c>
      <c r="AI2463" t="s">
        <v>52</v>
      </c>
      <c r="AK2463" t="s">
        <v>59</v>
      </c>
    </row>
    <row r="2464" spans="1:37" x14ac:dyDescent="0.25">
      <c r="A2464" t="s">
        <v>38</v>
      </c>
      <c r="B2464">
        <v>101055336</v>
      </c>
      <c r="C2464">
        <v>57843</v>
      </c>
      <c r="D2464">
        <v>57810</v>
      </c>
      <c r="E2464" s="1">
        <v>44355</v>
      </c>
      <c r="F2464" s="2">
        <v>23</v>
      </c>
      <c r="G2464" s="2">
        <f t="shared" si="38"/>
        <v>6</v>
      </c>
      <c r="H2464" t="s">
        <v>256</v>
      </c>
      <c r="I2464" t="s">
        <v>79</v>
      </c>
      <c r="J2464" t="s">
        <v>41</v>
      </c>
      <c r="K2464" t="s">
        <v>79</v>
      </c>
      <c r="L2464" t="s">
        <v>45</v>
      </c>
      <c r="M2464" t="s">
        <v>450</v>
      </c>
      <c r="N2464" t="s">
        <v>451</v>
      </c>
      <c r="O2464" t="s">
        <v>939</v>
      </c>
      <c r="P2464" t="s">
        <v>594</v>
      </c>
      <c r="Q2464">
        <v>101056065</v>
      </c>
      <c r="R2464" t="s">
        <v>1205</v>
      </c>
      <c r="S2464" s="1">
        <v>44362</v>
      </c>
      <c r="T2464" t="s">
        <v>48</v>
      </c>
      <c r="U2464">
        <v>10156</v>
      </c>
      <c r="V2464">
        <v>10156</v>
      </c>
      <c r="W2464">
        <v>1</v>
      </c>
      <c r="X2464">
        <v>221080</v>
      </c>
      <c r="Y2464">
        <v>0</v>
      </c>
      <c r="Z2464" t="s">
        <v>49</v>
      </c>
      <c r="AC2464" s="3">
        <v>1450175</v>
      </c>
      <c r="AD2464">
        <v>0</v>
      </c>
      <c r="AE2464">
        <v>0</v>
      </c>
      <c r="AF2464" t="s">
        <v>56</v>
      </c>
      <c r="AH2464" t="s">
        <v>212</v>
      </c>
      <c r="AI2464" t="s">
        <v>52</v>
      </c>
      <c r="AK2464" t="s">
        <v>59</v>
      </c>
    </row>
    <row r="2465" spans="1:37" x14ac:dyDescent="0.25">
      <c r="A2465" t="s">
        <v>38</v>
      </c>
      <c r="B2465">
        <v>101055337</v>
      </c>
      <c r="C2465">
        <v>57844</v>
      </c>
      <c r="D2465">
        <v>57853</v>
      </c>
      <c r="E2465" s="1">
        <v>44355</v>
      </c>
      <c r="F2465" s="2">
        <v>23</v>
      </c>
      <c r="G2465" s="2">
        <f t="shared" si="38"/>
        <v>6</v>
      </c>
      <c r="H2465" t="s">
        <v>82</v>
      </c>
      <c r="I2465" t="s">
        <v>83</v>
      </c>
      <c r="J2465" t="s">
        <v>41</v>
      </c>
      <c r="K2465" t="s">
        <v>83</v>
      </c>
      <c r="L2465" t="s">
        <v>45</v>
      </c>
      <c r="M2465" t="s">
        <v>83</v>
      </c>
      <c r="N2465" t="s">
        <v>84</v>
      </c>
      <c r="O2465" t="s">
        <v>144</v>
      </c>
      <c r="P2465" t="s">
        <v>649</v>
      </c>
      <c r="Q2465">
        <v>101056066</v>
      </c>
      <c r="R2465">
        <v>98057</v>
      </c>
      <c r="S2465" s="1">
        <v>44362</v>
      </c>
      <c r="T2465" t="s">
        <v>48</v>
      </c>
      <c r="U2465">
        <v>33860</v>
      </c>
      <c r="V2465">
        <v>33960</v>
      </c>
      <c r="W2465">
        <v>1</v>
      </c>
      <c r="X2465">
        <v>882851</v>
      </c>
      <c r="Y2465">
        <v>0</v>
      </c>
      <c r="Z2465" t="s">
        <v>49</v>
      </c>
      <c r="AC2465" s="3">
        <v>6094800</v>
      </c>
      <c r="AD2465">
        <v>0</v>
      </c>
      <c r="AE2465">
        <v>0</v>
      </c>
      <c r="AF2465" t="s">
        <v>56</v>
      </c>
      <c r="AH2465" t="s">
        <v>87</v>
      </c>
      <c r="AI2465" t="s">
        <v>52</v>
      </c>
      <c r="AK2465" t="s">
        <v>59</v>
      </c>
    </row>
    <row r="2466" spans="1:37" x14ac:dyDescent="0.25">
      <c r="A2466" t="s">
        <v>38</v>
      </c>
      <c r="B2466">
        <v>101055338</v>
      </c>
      <c r="C2466">
        <v>57845</v>
      </c>
      <c r="D2466">
        <v>57800</v>
      </c>
      <c r="E2466" s="1">
        <v>44355</v>
      </c>
      <c r="F2466" s="2">
        <v>23</v>
      </c>
      <c r="G2466" s="2">
        <f t="shared" si="38"/>
        <v>6</v>
      </c>
      <c r="H2466" t="s">
        <v>256</v>
      </c>
      <c r="I2466" t="s">
        <v>79</v>
      </c>
      <c r="J2466" t="s">
        <v>41</v>
      </c>
      <c r="K2466" t="s">
        <v>79</v>
      </c>
      <c r="L2466" t="s">
        <v>45</v>
      </c>
      <c r="M2466" t="s">
        <v>262</v>
      </c>
      <c r="N2466" t="s">
        <v>263</v>
      </c>
      <c r="O2466" t="s">
        <v>296</v>
      </c>
      <c r="P2466" t="s">
        <v>297</v>
      </c>
      <c r="Q2466">
        <v>101056067</v>
      </c>
      <c r="R2466" t="s">
        <v>1206</v>
      </c>
      <c r="S2466" s="1">
        <v>44362</v>
      </c>
      <c r="T2466" t="s">
        <v>48</v>
      </c>
      <c r="U2466">
        <v>10018</v>
      </c>
      <c r="V2466">
        <v>10138</v>
      </c>
      <c r="W2466">
        <v>1</v>
      </c>
      <c r="X2466">
        <v>244373</v>
      </c>
      <c r="Y2466">
        <v>0</v>
      </c>
      <c r="Z2466" t="s">
        <v>49</v>
      </c>
      <c r="AC2466" s="3">
        <v>2003600</v>
      </c>
      <c r="AD2466">
        <v>0</v>
      </c>
      <c r="AE2466">
        <v>0</v>
      </c>
      <c r="AF2466" t="s">
        <v>56</v>
      </c>
      <c r="AH2466" t="s">
        <v>212</v>
      </c>
      <c r="AI2466" t="s">
        <v>52</v>
      </c>
      <c r="AK2466" t="s">
        <v>59</v>
      </c>
    </row>
    <row r="2467" spans="1:37" x14ac:dyDescent="0.25">
      <c r="A2467" t="s">
        <v>38</v>
      </c>
      <c r="B2467">
        <v>101055339</v>
      </c>
      <c r="C2467">
        <v>57846</v>
      </c>
      <c r="D2467">
        <v>57798</v>
      </c>
      <c r="E2467" s="1">
        <v>44355</v>
      </c>
      <c r="F2467" s="2">
        <v>23</v>
      </c>
      <c r="G2467" s="2">
        <f t="shared" si="38"/>
        <v>6</v>
      </c>
      <c r="H2467" t="s">
        <v>256</v>
      </c>
      <c r="I2467" t="s">
        <v>79</v>
      </c>
      <c r="J2467" t="s">
        <v>41</v>
      </c>
      <c r="K2467" t="s">
        <v>79</v>
      </c>
      <c r="L2467" t="s">
        <v>45</v>
      </c>
      <c r="M2467" t="s">
        <v>257</v>
      </c>
      <c r="N2467" t="s">
        <v>268</v>
      </c>
      <c r="O2467" t="s">
        <v>272</v>
      </c>
      <c r="P2467" t="s">
        <v>273</v>
      </c>
      <c r="Q2467">
        <v>101056068</v>
      </c>
      <c r="R2467" t="s">
        <v>1207</v>
      </c>
      <c r="S2467" s="1">
        <v>44362</v>
      </c>
      <c r="T2467" t="s">
        <v>48</v>
      </c>
      <c r="U2467">
        <v>10166</v>
      </c>
      <c r="V2467">
        <v>10176</v>
      </c>
      <c r="W2467">
        <v>1</v>
      </c>
      <c r="X2467">
        <v>429712</v>
      </c>
      <c r="Y2467">
        <v>0</v>
      </c>
      <c r="Z2467" t="s">
        <v>49</v>
      </c>
      <c r="AC2467" s="3">
        <v>2033200</v>
      </c>
      <c r="AD2467">
        <v>0</v>
      </c>
      <c r="AE2467">
        <v>0</v>
      </c>
      <c r="AF2467" t="s">
        <v>56</v>
      </c>
      <c r="AH2467" t="s">
        <v>212</v>
      </c>
      <c r="AI2467" t="s">
        <v>52</v>
      </c>
      <c r="AK2467" t="s">
        <v>59</v>
      </c>
    </row>
    <row r="2468" spans="1:37" x14ac:dyDescent="0.25">
      <c r="A2468" t="s">
        <v>38</v>
      </c>
      <c r="B2468">
        <v>101055340</v>
      </c>
      <c r="C2468">
        <v>57847</v>
      </c>
      <c r="D2468">
        <v>57796</v>
      </c>
      <c r="E2468" s="1">
        <v>44355</v>
      </c>
      <c r="F2468" s="2">
        <v>23</v>
      </c>
      <c r="G2468" s="2">
        <f t="shared" si="38"/>
        <v>6</v>
      </c>
      <c r="H2468" t="s">
        <v>256</v>
      </c>
      <c r="I2468" t="s">
        <v>79</v>
      </c>
      <c r="J2468" t="s">
        <v>41</v>
      </c>
      <c r="K2468" t="s">
        <v>79</v>
      </c>
      <c r="L2468" t="s">
        <v>45</v>
      </c>
      <c r="M2468" t="s">
        <v>257</v>
      </c>
      <c r="N2468" t="s">
        <v>268</v>
      </c>
      <c r="O2468" t="s">
        <v>280</v>
      </c>
      <c r="P2468" t="s">
        <v>287</v>
      </c>
      <c r="Q2468">
        <v>101056069</v>
      </c>
      <c r="R2468" t="s">
        <v>1208</v>
      </c>
      <c r="S2468" s="1">
        <v>44362</v>
      </c>
      <c r="T2468" t="s">
        <v>48</v>
      </c>
      <c r="U2468">
        <v>10147</v>
      </c>
      <c r="V2468">
        <v>10141</v>
      </c>
      <c r="W2468">
        <v>1</v>
      </c>
      <c r="X2468">
        <v>429712</v>
      </c>
      <c r="Y2468">
        <v>0</v>
      </c>
      <c r="Z2468" t="s">
        <v>49</v>
      </c>
      <c r="AC2468" s="3">
        <v>2029400</v>
      </c>
      <c r="AD2468">
        <v>0</v>
      </c>
      <c r="AE2468">
        <v>0</v>
      </c>
      <c r="AF2468" t="s">
        <v>56</v>
      </c>
      <c r="AH2468" t="s">
        <v>212</v>
      </c>
      <c r="AI2468" t="s">
        <v>52</v>
      </c>
      <c r="AK2468" t="s">
        <v>59</v>
      </c>
    </row>
    <row r="2469" spans="1:37" x14ac:dyDescent="0.25">
      <c r="A2469" t="s">
        <v>38</v>
      </c>
      <c r="B2469">
        <v>101055341</v>
      </c>
      <c r="C2469">
        <v>57848</v>
      </c>
      <c r="D2469">
        <v>57633</v>
      </c>
      <c r="E2469" s="1">
        <v>44355</v>
      </c>
      <c r="F2469" s="2">
        <v>23</v>
      </c>
      <c r="G2469" s="2">
        <f t="shared" si="38"/>
        <v>6</v>
      </c>
      <c r="H2469" t="s">
        <v>204</v>
      </c>
      <c r="I2469" t="s">
        <v>40</v>
      </c>
      <c r="J2469" t="s">
        <v>41</v>
      </c>
      <c r="K2469" t="s">
        <v>68</v>
      </c>
      <c r="L2469" t="s">
        <v>45</v>
      </c>
      <c r="M2469" t="s">
        <v>44</v>
      </c>
      <c r="N2469" t="s">
        <v>45</v>
      </c>
      <c r="O2469" t="s">
        <v>65</v>
      </c>
      <c r="P2469" t="s">
        <v>66</v>
      </c>
      <c r="Q2469">
        <v>101056070</v>
      </c>
      <c r="R2469">
        <v>76670</v>
      </c>
      <c r="S2469" s="1">
        <v>44358</v>
      </c>
      <c r="T2469" t="s">
        <v>48</v>
      </c>
      <c r="U2469">
        <v>36420</v>
      </c>
      <c r="V2469">
        <v>36450</v>
      </c>
      <c r="W2469">
        <v>1</v>
      </c>
      <c r="X2469">
        <v>0</v>
      </c>
      <c r="Y2469">
        <v>25000</v>
      </c>
      <c r="Z2469" t="s">
        <v>49</v>
      </c>
      <c r="AC2469" s="3">
        <v>572158</v>
      </c>
      <c r="AD2469">
        <v>0</v>
      </c>
      <c r="AE2469">
        <v>0</v>
      </c>
      <c r="AF2469" t="s">
        <v>72</v>
      </c>
      <c r="AH2469" t="s">
        <v>51</v>
      </c>
      <c r="AI2469" t="s">
        <v>52</v>
      </c>
      <c r="AK2469" t="s">
        <v>59</v>
      </c>
    </row>
    <row r="2470" spans="1:37" x14ac:dyDescent="0.25">
      <c r="A2470" t="s">
        <v>38</v>
      </c>
      <c r="B2470">
        <v>101055342</v>
      </c>
      <c r="C2470">
        <v>57849</v>
      </c>
      <c r="D2470">
        <v>57635</v>
      </c>
      <c r="E2470" s="1">
        <v>44355</v>
      </c>
      <c r="F2470" s="2">
        <v>23</v>
      </c>
      <c r="G2470" s="2">
        <f t="shared" si="38"/>
        <v>6</v>
      </c>
      <c r="H2470" t="s">
        <v>204</v>
      </c>
      <c r="I2470" t="s">
        <v>40</v>
      </c>
      <c r="J2470" t="s">
        <v>41</v>
      </c>
      <c r="K2470" t="s">
        <v>68</v>
      </c>
      <c r="L2470" t="s">
        <v>45</v>
      </c>
      <c r="M2470" t="s">
        <v>44</v>
      </c>
      <c r="N2470" t="s">
        <v>45</v>
      </c>
      <c r="O2470" t="s">
        <v>65</v>
      </c>
      <c r="P2470" t="s">
        <v>66</v>
      </c>
      <c r="Q2470">
        <v>101056071</v>
      </c>
      <c r="R2470">
        <v>76686</v>
      </c>
      <c r="S2470" s="1">
        <v>44358</v>
      </c>
      <c r="T2470" t="s">
        <v>48</v>
      </c>
      <c r="U2470">
        <v>35250</v>
      </c>
      <c r="V2470">
        <v>35280</v>
      </c>
      <c r="W2470">
        <v>1</v>
      </c>
      <c r="X2470">
        <v>0</v>
      </c>
      <c r="Y2470">
        <v>0</v>
      </c>
      <c r="AC2470" s="3">
        <v>553778</v>
      </c>
      <c r="AD2470">
        <v>0</v>
      </c>
      <c r="AE2470">
        <v>0</v>
      </c>
      <c r="AH2470" t="s">
        <v>51</v>
      </c>
      <c r="AI2470" t="s">
        <v>52</v>
      </c>
      <c r="AK2470" t="s">
        <v>59</v>
      </c>
    </row>
    <row r="2471" spans="1:37" x14ac:dyDescent="0.25">
      <c r="A2471" t="s">
        <v>38</v>
      </c>
      <c r="B2471">
        <v>101055343</v>
      </c>
      <c r="C2471">
        <v>57850</v>
      </c>
      <c r="D2471">
        <v>57746</v>
      </c>
      <c r="E2471" s="1">
        <v>44355</v>
      </c>
      <c r="F2471" s="2">
        <v>23</v>
      </c>
      <c r="G2471" s="2">
        <f t="shared" si="38"/>
        <v>6</v>
      </c>
      <c r="H2471" t="s">
        <v>67</v>
      </c>
      <c r="I2471" t="s">
        <v>40</v>
      </c>
      <c r="J2471" t="s">
        <v>41</v>
      </c>
      <c r="K2471" t="s">
        <v>68</v>
      </c>
      <c r="L2471" t="s">
        <v>45</v>
      </c>
      <c r="M2471" t="s">
        <v>69</v>
      </c>
      <c r="N2471" t="s">
        <v>45</v>
      </c>
      <c r="O2471" t="s">
        <v>353</v>
      </c>
      <c r="P2471" t="s">
        <v>354</v>
      </c>
      <c r="Q2471">
        <v>101056072</v>
      </c>
      <c r="R2471">
        <v>1156</v>
      </c>
      <c r="S2471" s="1">
        <v>44360</v>
      </c>
      <c r="T2471" t="s">
        <v>48</v>
      </c>
      <c r="U2471">
        <v>35070</v>
      </c>
      <c r="V2471">
        <v>35110</v>
      </c>
      <c r="W2471">
        <v>1</v>
      </c>
      <c r="X2471">
        <v>0</v>
      </c>
      <c r="Y2471">
        <v>25000</v>
      </c>
      <c r="Z2471" t="s">
        <v>49</v>
      </c>
      <c r="AC2471" s="3">
        <v>550950</v>
      </c>
      <c r="AD2471">
        <v>0</v>
      </c>
      <c r="AE2471">
        <v>0</v>
      </c>
      <c r="AF2471" t="s">
        <v>72</v>
      </c>
      <c r="AH2471" t="s">
        <v>51</v>
      </c>
      <c r="AI2471" t="s">
        <v>52</v>
      </c>
      <c r="AK2471" t="s">
        <v>59</v>
      </c>
    </row>
    <row r="2472" spans="1:37" x14ac:dyDescent="0.25">
      <c r="A2472" t="s">
        <v>38</v>
      </c>
      <c r="B2472">
        <v>101055344</v>
      </c>
      <c r="C2472">
        <v>57851</v>
      </c>
      <c r="D2472">
        <v>57747</v>
      </c>
      <c r="E2472" s="1">
        <v>44355</v>
      </c>
      <c r="F2472" s="2">
        <v>23</v>
      </c>
      <c r="G2472" s="2">
        <f t="shared" si="38"/>
        <v>6</v>
      </c>
      <c r="H2472" t="s">
        <v>67</v>
      </c>
      <c r="I2472" t="s">
        <v>40</v>
      </c>
      <c r="J2472" t="s">
        <v>41</v>
      </c>
      <c r="K2472" t="s">
        <v>68</v>
      </c>
      <c r="L2472" t="s">
        <v>45</v>
      </c>
      <c r="M2472" t="s">
        <v>69</v>
      </c>
      <c r="N2472" t="s">
        <v>45</v>
      </c>
      <c r="O2472" t="s">
        <v>353</v>
      </c>
      <c r="P2472" t="s">
        <v>354</v>
      </c>
      <c r="Q2472">
        <v>101056073</v>
      </c>
      <c r="R2472">
        <v>1142</v>
      </c>
      <c r="S2472" s="1">
        <v>44360</v>
      </c>
      <c r="T2472" t="s">
        <v>48</v>
      </c>
      <c r="U2472">
        <v>34280</v>
      </c>
      <c r="V2472">
        <v>34300</v>
      </c>
      <c r="W2472">
        <v>1</v>
      </c>
      <c r="X2472">
        <v>0</v>
      </c>
      <c r="Y2472">
        <v>0</v>
      </c>
      <c r="AC2472" s="3">
        <v>538539</v>
      </c>
      <c r="AD2472">
        <v>0</v>
      </c>
      <c r="AE2472">
        <v>0</v>
      </c>
      <c r="AH2472" t="s">
        <v>51</v>
      </c>
      <c r="AI2472" t="s">
        <v>52</v>
      </c>
      <c r="AK2472" t="s">
        <v>59</v>
      </c>
    </row>
    <row r="2473" spans="1:37" x14ac:dyDescent="0.25">
      <c r="A2473" t="s">
        <v>38</v>
      </c>
      <c r="B2473">
        <v>101055345</v>
      </c>
      <c r="C2473">
        <v>57852</v>
      </c>
      <c r="E2473" s="1">
        <v>44355</v>
      </c>
      <c r="F2473" s="2">
        <v>23</v>
      </c>
      <c r="G2473" s="2">
        <f t="shared" si="38"/>
        <v>6</v>
      </c>
      <c r="H2473" t="s">
        <v>67</v>
      </c>
      <c r="I2473" t="s">
        <v>40</v>
      </c>
      <c r="J2473" t="s">
        <v>41</v>
      </c>
      <c r="K2473" t="s">
        <v>68</v>
      </c>
      <c r="L2473" t="s">
        <v>45</v>
      </c>
      <c r="M2473" t="s">
        <v>44</v>
      </c>
      <c r="N2473" t="s">
        <v>45</v>
      </c>
      <c r="O2473" t="s">
        <v>242</v>
      </c>
      <c r="P2473" t="s">
        <v>244</v>
      </c>
      <c r="Q2473">
        <v>101056074</v>
      </c>
      <c r="R2473">
        <v>57850</v>
      </c>
      <c r="S2473" s="1">
        <v>44360</v>
      </c>
      <c r="T2473" t="s">
        <v>78</v>
      </c>
      <c r="U2473">
        <v>36430</v>
      </c>
      <c r="V2473">
        <v>36410</v>
      </c>
      <c r="W2473">
        <v>1</v>
      </c>
      <c r="X2473">
        <v>0</v>
      </c>
      <c r="Y2473">
        <v>0</v>
      </c>
      <c r="AC2473" s="3">
        <v>572315</v>
      </c>
      <c r="AD2473">
        <v>448500</v>
      </c>
      <c r="AE2473">
        <v>-25090</v>
      </c>
      <c r="AH2473" t="s">
        <v>51</v>
      </c>
      <c r="AI2473" t="s">
        <v>52</v>
      </c>
      <c r="AK2473" t="s">
        <v>59</v>
      </c>
    </row>
    <row r="2474" spans="1:37" x14ac:dyDescent="0.25">
      <c r="A2474" t="s">
        <v>38</v>
      </c>
      <c r="B2474">
        <v>101055346</v>
      </c>
      <c r="C2474">
        <v>57853</v>
      </c>
      <c r="E2474" s="1">
        <v>44355</v>
      </c>
      <c r="F2474" s="2">
        <v>23</v>
      </c>
      <c r="G2474" s="2">
        <f t="shared" si="38"/>
        <v>6</v>
      </c>
      <c r="H2474" t="s">
        <v>67</v>
      </c>
      <c r="I2474" t="s">
        <v>40</v>
      </c>
      <c r="J2474" t="s">
        <v>41</v>
      </c>
      <c r="K2474" t="s">
        <v>68</v>
      </c>
      <c r="L2474" t="s">
        <v>45</v>
      </c>
      <c r="M2474" t="s">
        <v>44</v>
      </c>
      <c r="N2474" t="s">
        <v>45</v>
      </c>
      <c r="O2474" t="s">
        <v>242</v>
      </c>
      <c r="P2474" t="s">
        <v>244</v>
      </c>
      <c r="Q2474">
        <v>101056075</v>
      </c>
      <c r="R2474">
        <v>57864</v>
      </c>
      <c r="S2474" s="1">
        <v>44360</v>
      </c>
      <c r="T2474" t="s">
        <v>78</v>
      </c>
      <c r="U2474">
        <v>35660</v>
      </c>
      <c r="V2474">
        <v>35630</v>
      </c>
      <c r="W2474">
        <v>1</v>
      </c>
      <c r="X2474">
        <v>0</v>
      </c>
      <c r="Y2474">
        <v>0</v>
      </c>
      <c r="AC2474" s="3">
        <v>560219</v>
      </c>
      <c r="AD2474">
        <v>448500</v>
      </c>
      <c r="AE2474">
        <v>-15080</v>
      </c>
      <c r="AH2474" t="s">
        <v>51</v>
      </c>
      <c r="AI2474" t="s">
        <v>52</v>
      </c>
      <c r="AK2474" t="s">
        <v>59</v>
      </c>
    </row>
    <row r="2475" spans="1:37" x14ac:dyDescent="0.25">
      <c r="A2475" t="s">
        <v>38</v>
      </c>
      <c r="B2475">
        <v>101055347</v>
      </c>
      <c r="C2475">
        <v>57854</v>
      </c>
      <c r="D2475">
        <v>57777</v>
      </c>
      <c r="E2475" s="1">
        <v>44355</v>
      </c>
      <c r="F2475" s="2">
        <v>23</v>
      </c>
      <c r="G2475" s="2">
        <f t="shared" si="38"/>
        <v>6</v>
      </c>
      <c r="H2475" t="s">
        <v>171</v>
      </c>
      <c r="I2475" t="s">
        <v>124</v>
      </c>
      <c r="J2475" t="s">
        <v>41</v>
      </c>
      <c r="K2475" t="s">
        <v>172</v>
      </c>
      <c r="L2475" t="s">
        <v>173</v>
      </c>
      <c r="M2475" t="s">
        <v>42</v>
      </c>
      <c r="N2475" t="s">
        <v>43</v>
      </c>
      <c r="O2475" t="s">
        <v>176</v>
      </c>
      <c r="P2475" t="s">
        <v>177</v>
      </c>
      <c r="Q2475">
        <v>101056076</v>
      </c>
      <c r="R2475">
        <v>81151</v>
      </c>
      <c r="S2475" s="1">
        <v>44360</v>
      </c>
      <c r="T2475" t="s">
        <v>48</v>
      </c>
      <c r="U2475">
        <v>35420</v>
      </c>
      <c r="V2475">
        <v>35540</v>
      </c>
      <c r="W2475">
        <v>1</v>
      </c>
      <c r="X2475">
        <v>0</v>
      </c>
      <c r="Y2475">
        <v>120000</v>
      </c>
      <c r="Z2475" t="s">
        <v>49</v>
      </c>
      <c r="AC2475" s="3">
        <v>714776</v>
      </c>
      <c r="AD2475">
        <v>0</v>
      </c>
      <c r="AE2475">
        <v>0</v>
      </c>
      <c r="AF2475" t="s">
        <v>72</v>
      </c>
      <c r="AH2475" t="s">
        <v>64</v>
      </c>
      <c r="AI2475" t="s">
        <v>52</v>
      </c>
      <c r="AK2475" t="s">
        <v>59</v>
      </c>
    </row>
    <row r="2476" spans="1:37" x14ac:dyDescent="0.25">
      <c r="A2476" t="s">
        <v>38</v>
      </c>
      <c r="B2476">
        <v>101055348</v>
      </c>
      <c r="C2476">
        <v>57855</v>
      </c>
      <c r="E2476" s="1">
        <v>44355</v>
      </c>
      <c r="F2476" s="2">
        <v>23</v>
      </c>
      <c r="G2476" s="2">
        <f t="shared" si="38"/>
        <v>6</v>
      </c>
      <c r="H2476" t="s">
        <v>67</v>
      </c>
      <c r="I2476" t="s">
        <v>40</v>
      </c>
      <c r="J2476" t="s">
        <v>41</v>
      </c>
      <c r="K2476" t="s">
        <v>68</v>
      </c>
      <c r="L2476" t="s">
        <v>45</v>
      </c>
      <c r="M2476" t="s">
        <v>44</v>
      </c>
      <c r="N2476" t="s">
        <v>45</v>
      </c>
      <c r="O2476" t="s">
        <v>76</v>
      </c>
      <c r="P2476" t="s">
        <v>77</v>
      </c>
      <c r="Q2476">
        <v>101056077</v>
      </c>
      <c r="R2476">
        <v>1047</v>
      </c>
      <c r="S2476" s="1">
        <v>44360</v>
      </c>
      <c r="T2476" t="s">
        <v>78</v>
      </c>
      <c r="U2476">
        <v>36880</v>
      </c>
      <c r="V2476">
        <v>36910</v>
      </c>
      <c r="W2476">
        <v>1</v>
      </c>
      <c r="X2476">
        <v>0</v>
      </c>
      <c r="Y2476">
        <v>0</v>
      </c>
      <c r="AC2476" s="3">
        <v>579385</v>
      </c>
      <c r="AD2476">
        <v>448500</v>
      </c>
      <c r="AE2476">
        <v>-30940</v>
      </c>
      <c r="AH2476" t="s">
        <v>51</v>
      </c>
      <c r="AI2476" t="s">
        <v>52</v>
      </c>
      <c r="AK2476" t="s">
        <v>59</v>
      </c>
    </row>
    <row r="2477" spans="1:37" x14ac:dyDescent="0.25">
      <c r="A2477" t="s">
        <v>38</v>
      </c>
      <c r="B2477">
        <v>101055349</v>
      </c>
      <c r="C2477">
        <v>57856</v>
      </c>
      <c r="E2477" s="1">
        <v>44355</v>
      </c>
      <c r="F2477" s="2">
        <v>23</v>
      </c>
      <c r="G2477" s="2">
        <f t="shared" si="38"/>
        <v>6</v>
      </c>
      <c r="H2477" t="s">
        <v>67</v>
      </c>
      <c r="I2477" t="s">
        <v>40</v>
      </c>
      <c r="J2477" t="s">
        <v>41</v>
      </c>
      <c r="K2477" t="s">
        <v>68</v>
      </c>
      <c r="L2477" t="s">
        <v>45</v>
      </c>
      <c r="M2477" t="s">
        <v>44</v>
      </c>
      <c r="N2477" t="s">
        <v>45</v>
      </c>
      <c r="O2477" t="s">
        <v>76</v>
      </c>
      <c r="P2477" t="s">
        <v>77</v>
      </c>
      <c r="Q2477">
        <v>101056078</v>
      </c>
      <c r="R2477">
        <v>1080</v>
      </c>
      <c r="S2477" s="1">
        <v>44360</v>
      </c>
      <c r="T2477" t="s">
        <v>78</v>
      </c>
      <c r="U2477">
        <v>34930</v>
      </c>
      <c r="V2477">
        <v>34960</v>
      </c>
      <c r="W2477">
        <v>1</v>
      </c>
      <c r="X2477">
        <v>0</v>
      </c>
      <c r="Y2477">
        <v>0</v>
      </c>
      <c r="AC2477" s="3">
        <v>548750</v>
      </c>
      <c r="AD2477">
        <v>448500</v>
      </c>
      <c r="AE2477">
        <v>-5590</v>
      </c>
      <c r="AH2477" t="s">
        <v>51</v>
      </c>
      <c r="AI2477" t="s">
        <v>52</v>
      </c>
      <c r="AK2477" t="s">
        <v>59</v>
      </c>
    </row>
    <row r="2478" spans="1:37" x14ac:dyDescent="0.25">
      <c r="A2478" t="s">
        <v>38</v>
      </c>
      <c r="B2478">
        <v>101055350</v>
      </c>
      <c r="C2478">
        <v>57857</v>
      </c>
      <c r="D2478">
        <v>57775</v>
      </c>
      <c r="E2478" s="1">
        <v>44355</v>
      </c>
      <c r="F2478" s="2">
        <v>23</v>
      </c>
      <c r="G2478" s="2">
        <f t="shared" si="38"/>
        <v>6</v>
      </c>
      <c r="H2478" t="s">
        <v>171</v>
      </c>
      <c r="I2478" t="s">
        <v>124</v>
      </c>
      <c r="J2478" t="s">
        <v>41</v>
      </c>
      <c r="K2478" t="s">
        <v>172</v>
      </c>
      <c r="L2478" t="s">
        <v>173</v>
      </c>
      <c r="M2478" t="s">
        <v>42</v>
      </c>
      <c r="N2478" t="s">
        <v>43</v>
      </c>
      <c r="O2478" t="s">
        <v>176</v>
      </c>
      <c r="P2478" t="s">
        <v>177</v>
      </c>
      <c r="Q2478">
        <v>101056079</v>
      </c>
      <c r="R2478">
        <v>81211</v>
      </c>
      <c r="S2478" s="1">
        <v>44360</v>
      </c>
      <c r="T2478" t="s">
        <v>48</v>
      </c>
      <c r="U2478">
        <v>34720</v>
      </c>
      <c r="V2478">
        <v>34720</v>
      </c>
      <c r="W2478">
        <v>1</v>
      </c>
      <c r="X2478">
        <v>0</v>
      </c>
      <c r="Y2478">
        <v>60000</v>
      </c>
      <c r="Z2478" t="s">
        <v>49</v>
      </c>
      <c r="AC2478" s="3">
        <v>700650</v>
      </c>
      <c r="AD2478">
        <v>0</v>
      </c>
      <c r="AE2478">
        <v>0</v>
      </c>
      <c r="AF2478" t="s">
        <v>72</v>
      </c>
      <c r="AH2478" t="s">
        <v>64</v>
      </c>
      <c r="AI2478" t="s">
        <v>52</v>
      </c>
      <c r="AK2478" t="s">
        <v>59</v>
      </c>
    </row>
    <row r="2479" spans="1:37" x14ac:dyDescent="0.25">
      <c r="A2479" t="s">
        <v>38</v>
      </c>
      <c r="B2479">
        <v>101055351</v>
      </c>
      <c r="C2479">
        <v>57858</v>
      </c>
      <c r="E2479" s="1">
        <v>44355</v>
      </c>
      <c r="F2479" s="2">
        <v>23</v>
      </c>
      <c r="G2479" s="2">
        <f t="shared" si="38"/>
        <v>6</v>
      </c>
      <c r="H2479" t="s">
        <v>67</v>
      </c>
      <c r="I2479" t="s">
        <v>40</v>
      </c>
      <c r="J2479" t="s">
        <v>41</v>
      </c>
      <c r="K2479" t="s">
        <v>68</v>
      </c>
      <c r="L2479" t="s">
        <v>45</v>
      </c>
      <c r="M2479" t="s">
        <v>44</v>
      </c>
      <c r="N2479" t="s">
        <v>45</v>
      </c>
      <c r="O2479" t="s">
        <v>240</v>
      </c>
      <c r="P2479" t="s">
        <v>241</v>
      </c>
      <c r="Q2479">
        <v>101056080</v>
      </c>
      <c r="R2479">
        <v>1207</v>
      </c>
      <c r="S2479" s="1">
        <v>44358</v>
      </c>
      <c r="T2479" t="s">
        <v>170</v>
      </c>
      <c r="U2479">
        <v>34360</v>
      </c>
      <c r="V2479">
        <v>34390</v>
      </c>
      <c r="W2479">
        <v>1</v>
      </c>
      <c r="X2479">
        <v>0</v>
      </c>
      <c r="Y2479">
        <v>0</v>
      </c>
      <c r="AC2479" s="3">
        <v>539796</v>
      </c>
      <c r="AD2479">
        <v>448500</v>
      </c>
      <c r="AE2479">
        <v>1820</v>
      </c>
      <c r="AH2479" t="s">
        <v>51</v>
      </c>
      <c r="AI2479" t="s">
        <v>52</v>
      </c>
      <c r="AK2479" t="s">
        <v>59</v>
      </c>
    </row>
    <row r="2480" spans="1:37" x14ac:dyDescent="0.25">
      <c r="A2480" t="s">
        <v>38</v>
      </c>
      <c r="B2480">
        <v>101055352</v>
      </c>
      <c r="C2480">
        <v>57859</v>
      </c>
      <c r="E2480" s="1">
        <v>44355</v>
      </c>
      <c r="F2480" s="2">
        <v>23</v>
      </c>
      <c r="G2480" s="2">
        <f t="shared" si="38"/>
        <v>6</v>
      </c>
      <c r="H2480" t="s">
        <v>67</v>
      </c>
      <c r="I2480" t="s">
        <v>40</v>
      </c>
      <c r="J2480" t="s">
        <v>41</v>
      </c>
      <c r="K2480" t="s">
        <v>68</v>
      </c>
      <c r="L2480" t="s">
        <v>45</v>
      </c>
      <c r="M2480" t="s">
        <v>44</v>
      </c>
      <c r="N2480" t="s">
        <v>45</v>
      </c>
      <c r="O2480" t="s">
        <v>76</v>
      </c>
      <c r="P2480" t="s">
        <v>77</v>
      </c>
      <c r="Q2480">
        <v>101056081</v>
      </c>
      <c r="R2480">
        <v>1128</v>
      </c>
      <c r="S2480" s="1">
        <v>44358</v>
      </c>
      <c r="T2480" t="s">
        <v>78</v>
      </c>
      <c r="U2480">
        <v>34980</v>
      </c>
      <c r="V2480">
        <v>35020</v>
      </c>
      <c r="W2480">
        <v>1</v>
      </c>
      <c r="X2480">
        <v>0</v>
      </c>
      <c r="Y2480">
        <v>0</v>
      </c>
      <c r="AC2480" s="3">
        <v>549536</v>
      </c>
      <c r="AD2480">
        <v>448500</v>
      </c>
      <c r="AE2480">
        <v>-6240</v>
      </c>
      <c r="AH2480" t="s">
        <v>51</v>
      </c>
      <c r="AI2480" t="s">
        <v>52</v>
      </c>
      <c r="AK2480" t="s">
        <v>59</v>
      </c>
    </row>
    <row r="2481" spans="1:37" x14ac:dyDescent="0.25">
      <c r="A2481" t="s">
        <v>38</v>
      </c>
      <c r="B2481">
        <v>101055353</v>
      </c>
      <c r="C2481">
        <v>57860</v>
      </c>
      <c r="D2481">
        <v>57776</v>
      </c>
      <c r="E2481" s="1">
        <v>44355</v>
      </c>
      <c r="F2481" s="2">
        <v>23</v>
      </c>
      <c r="G2481" s="2">
        <f t="shared" si="38"/>
        <v>6</v>
      </c>
      <c r="H2481" t="s">
        <v>171</v>
      </c>
      <c r="I2481" t="s">
        <v>124</v>
      </c>
      <c r="J2481" t="s">
        <v>41</v>
      </c>
      <c r="K2481" t="s">
        <v>172</v>
      </c>
      <c r="L2481" t="s">
        <v>173</v>
      </c>
      <c r="M2481" t="s">
        <v>42</v>
      </c>
      <c r="N2481" t="s">
        <v>43</v>
      </c>
      <c r="O2481" t="s">
        <v>176</v>
      </c>
      <c r="P2481" t="s">
        <v>177</v>
      </c>
      <c r="Q2481">
        <v>101056082</v>
      </c>
      <c r="R2481">
        <v>81252</v>
      </c>
      <c r="S2481" s="1">
        <v>44360</v>
      </c>
      <c r="T2481" t="s">
        <v>48</v>
      </c>
      <c r="U2481">
        <v>31270</v>
      </c>
      <c r="V2481">
        <v>31290</v>
      </c>
      <c r="W2481">
        <v>1</v>
      </c>
      <c r="X2481">
        <v>0</v>
      </c>
      <c r="Y2481">
        <v>0</v>
      </c>
      <c r="AC2481" s="3">
        <v>631029</v>
      </c>
      <c r="AD2481">
        <v>0</v>
      </c>
      <c r="AE2481">
        <v>0</v>
      </c>
      <c r="AH2481" t="s">
        <v>64</v>
      </c>
      <c r="AI2481" t="s">
        <v>52</v>
      </c>
      <c r="AK2481" t="s">
        <v>59</v>
      </c>
    </row>
    <row r="2482" spans="1:37" x14ac:dyDescent="0.25">
      <c r="A2482" t="s">
        <v>38</v>
      </c>
      <c r="B2482">
        <v>101055354</v>
      </c>
      <c r="C2482">
        <v>57861</v>
      </c>
      <c r="D2482">
        <v>57802</v>
      </c>
      <c r="E2482" s="1">
        <v>44355</v>
      </c>
      <c r="F2482" s="2">
        <v>23</v>
      </c>
      <c r="G2482" s="2">
        <f t="shared" si="38"/>
        <v>6</v>
      </c>
      <c r="H2482" t="s">
        <v>256</v>
      </c>
      <c r="I2482" t="s">
        <v>79</v>
      </c>
      <c r="J2482" t="s">
        <v>41</v>
      </c>
      <c r="K2482" t="s">
        <v>79</v>
      </c>
      <c r="L2482" t="s">
        <v>45</v>
      </c>
      <c r="M2482" t="s">
        <v>450</v>
      </c>
      <c r="N2482" t="s">
        <v>451</v>
      </c>
      <c r="O2482" t="s">
        <v>358</v>
      </c>
      <c r="P2482" t="s">
        <v>359</v>
      </c>
      <c r="Q2482">
        <v>101056083</v>
      </c>
      <c r="R2482" t="s">
        <v>1209</v>
      </c>
      <c r="S2482" s="1">
        <v>44362</v>
      </c>
      <c r="T2482" t="s">
        <v>48</v>
      </c>
      <c r="U2482">
        <v>10141</v>
      </c>
      <c r="V2482">
        <v>10141</v>
      </c>
      <c r="W2482">
        <v>1</v>
      </c>
      <c r="X2482">
        <v>221080</v>
      </c>
      <c r="Y2482">
        <v>361000</v>
      </c>
      <c r="Z2482" t="s">
        <v>49</v>
      </c>
      <c r="AC2482" s="3">
        <v>1448033</v>
      </c>
      <c r="AD2482">
        <v>0</v>
      </c>
      <c r="AE2482">
        <v>0</v>
      </c>
      <c r="AF2482" t="s">
        <v>50</v>
      </c>
      <c r="AH2482" t="s">
        <v>212</v>
      </c>
      <c r="AI2482" t="s">
        <v>52</v>
      </c>
      <c r="AK2482" t="s">
        <v>59</v>
      </c>
    </row>
    <row r="2483" spans="1:37" x14ac:dyDescent="0.25">
      <c r="A2483" t="s">
        <v>38</v>
      </c>
      <c r="B2483">
        <v>101055355</v>
      </c>
      <c r="C2483">
        <v>57862</v>
      </c>
      <c r="D2483">
        <v>57808</v>
      </c>
      <c r="E2483" s="1">
        <v>44355</v>
      </c>
      <c r="F2483" s="2">
        <v>23</v>
      </c>
      <c r="G2483" s="2">
        <f t="shared" si="38"/>
        <v>6</v>
      </c>
      <c r="H2483" t="s">
        <v>256</v>
      </c>
      <c r="I2483" t="s">
        <v>79</v>
      </c>
      <c r="J2483" t="s">
        <v>41</v>
      </c>
      <c r="K2483" t="s">
        <v>79</v>
      </c>
      <c r="L2483" t="s">
        <v>45</v>
      </c>
      <c r="M2483" t="s">
        <v>383</v>
      </c>
      <c r="N2483" t="s">
        <v>285</v>
      </c>
      <c r="O2483" t="s">
        <v>282</v>
      </c>
      <c r="P2483" t="s">
        <v>283</v>
      </c>
      <c r="Q2483">
        <v>101056084</v>
      </c>
      <c r="R2483" t="s">
        <v>1210</v>
      </c>
      <c r="S2483" s="1">
        <v>44362</v>
      </c>
      <c r="T2483" t="s">
        <v>48</v>
      </c>
      <c r="U2483">
        <v>10248</v>
      </c>
      <c r="V2483">
        <v>10177</v>
      </c>
      <c r="W2483">
        <v>1</v>
      </c>
      <c r="X2483">
        <v>221080</v>
      </c>
      <c r="Y2483">
        <v>0</v>
      </c>
      <c r="Z2483" t="s">
        <v>49</v>
      </c>
      <c r="AC2483" s="3">
        <v>1463312</v>
      </c>
      <c r="AD2483">
        <v>0</v>
      </c>
      <c r="AE2483">
        <v>0</v>
      </c>
      <c r="AF2483" t="s">
        <v>56</v>
      </c>
      <c r="AH2483" t="s">
        <v>212</v>
      </c>
      <c r="AI2483" t="s">
        <v>52</v>
      </c>
      <c r="AK2483" t="s">
        <v>59</v>
      </c>
    </row>
    <row r="2484" spans="1:37" x14ac:dyDescent="0.25">
      <c r="A2484" t="s">
        <v>38</v>
      </c>
      <c r="B2484">
        <v>101055356</v>
      </c>
      <c r="C2484">
        <v>57863</v>
      </c>
      <c r="D2484">
        <v>57929</v>
      </c>
      <c r="E2484" s="1">
        <v>44355</v>
      </c>
      <c r="F2484" s="2">
        <v>23</v>
      </c>
      <c r="G2484" s="2">
        <f t="shared" si="38"/>
        <v>6</v>
      </c>
      <c r="H2484" t="s">
        <v>114</v>
      </c>
      <c r="I2484" t="s">
        <v>40</v>
      </c>
      <c r="J2484" t="s">
        <v>41</v>
      </c>
      <c r="K2484" t="s">
        <v>44</v>
      </c>
      <c r="L2484" t="s">
        <v>45</v>
      </c>
      <c r="M2484" t="s">
        <v>107</v>
      </c>
      <c r="N2484" t="s">
        <v>45</v>
      </c>
      <c r="O2484" t="s">
        <v>153</v>
      </c>
      <c r="P2484" t="s">
        <v>235</v>
      </c>
      <c r="Q2484">
        <v>101056085</v>
      </c>
      <c r="R2484" t="s">
        <v>1211</v>
      </c>
      <c r="S2484" s="1">
        <v>44362</v>
      </c>
      <c r="T2484" t="s">
        <v>48</v>
      </c>
      <c r="U2484">
        <v>1</v>
      </c>
      <c r="V2484">
        <v>1</v>
      </c>
      <c r="W2484">
        <v>1</v>
      </c>
      <c r="X2484">
        <v>10000</v>
      </c>
      <c r="Y2484">
        <v>0</v>
      </c>
      <c r="Z2484" t="s">
        <v>49</v>
      </c>
      <c r="AC2484" s="3">
        <v>324601</v>
      </c>
      <c r="AD2484">
        <v>0</v>
      </c>
      <c r="AE2484">
        <v>0</v>
      </c>
      <c r="AF2484" t="s">
        <v>56</v>
      </c>
      <c r="AH2484" t="s">
        <v>64</v>
      </c>
      <c r="AI2484" t="s">
        <v>52</v>
      </c>
      <c r="AK2484" t="s">
        <v>59</v>
      </c>
    </row>
    <row r="2485" spans="1:37" x14ac:dyDescent="0.25">
      <c r="A2485" t="s">
        <v>38</v>
      </c>
      <c r="B2485">
        <v>101055357</v>
      </c>
      <c r="C2485">
        <v>57864</v>
      </c>
      <c r="D2485">
        <v>57668</v>
      </c>
      <c r="E2485" s="1">
        <v>44355</v>
      </c>
      <c r="F2485" s="2">
        <v>23</v>
      </c>
      <c r="G2485" s="2">
        <f t="shared" si="38"/>
        <v>6</v>
      </c>
      <c r="H2485" t="s">
        <v>39</v>
      </c>
      <c r="I2485" t="s">
        <v>179</v>
      </c>
      <c r="J2485" t="s">
        <v>41</v>
      </c>
      <c r="K2485" t="s">
        <v>356</v>
      </c>
      <c r="L2485" t="s">
        <v>357</v>
      </c>
      <c r="M2485" t="s">
        <v>179</v>
      </c>
      <c r="N2485" t="s">
        <v>182</v>
      </c>
      <c r="O2485" t="s">
        <v>222</v>
      </c>
      <c r="P2485" t="s">
        <v>223</v>
      </c>
      <c r="Q2485">
        <v>101056086</v>
      </c>
      <c r="R2485">
        <v>3516</v>
      </c>
      <c r="S2485" s="1">
        <v>44358</v>
      </c>
      <c r="T2485" t="s">
        <v>48</v>
      </c>
      <c r="U2485">
        <v>34300</v>
      </c>
      <c r="V2485">
        <v>34280</v>
      </c>
      <c r="W2485">
        <v>1</v>
      </c>
      <c r="X2485">
        <v>366800</v>
      </c>
      <c r="Y2485">
        <v>0</v>
      </c>
      <c r="Z2485" t="s">
        <v>49</v>
      </c>
      <c r="AC2485" s="3">
        <v>1268360</v>
      </c>
      <c r="AD2485">
        <v>0</v>
      </c>
      <c r="AE2485">
        <v>0</v>
      </c>
      <c r="AF2485" t="s">
        <v>56</v>
      </c>
      <c r="AH2485" t="s">
        <v>185</v>
      </c>
      <c r="AI2485" t="s">
        <v>52</v>
      </c>
      <c r="AK2485" t="s">
        <v>59</v>
      </c>
    </row>
    <row r="2486" spans="1:37" x14ac:dyDescent="0.25">
      <c r="A2486" t="s">
        <v>38</v>
      </c>
      <c r="B2486">
        <v>101055358</v>
      </c>
      <c r="C2486">
        <v>57865</v>
      </c>
      <c r="D2486">
        <v>57661</v>
      </c>
      <c r="E2486" s="1">
        <v>44355</v>
      </c>
      <c r="F2486" s="2">
        <v>23</v>
      </c>
      <c r="G2486" s="2">
        <f t="shared" si="38"/>
        <v>6</v>
      </c>
      <c r="H2486" t="s">
        <v>39</v>
      </c>
      <c r="I2486" t="s">
        <v>179</v>
      </c>
      <c r="J2486" t="s">
        <v>41</v>
      </c>
      <c r="K2486" t="s">
        <v>356</v>
      </c>
      <c r="L2486" t="s">
        <v>357</v>
      </c>
      <c r="M2486" t="s">
        <v>179</v>
      </c>
      <c r="N2486" t="s">
        <v>182</v>
      </c>
      <c r="O2486" t="s">
        <v>215</v>
      </c>
      <c r="P2486" t="s">
        <v>216</v>
      </c>
      <c r="Q2486">
        <v>101056087</v>
      </c>
      <c r="R2486">
        <v>3514</v>
      </c>
      <c r="S2486" s="1">
        <v>44358</v>
      </c>
      <c r="T2486" t="s">
        <v>48</v>
      </c>
      <c r="U2486">
        <v>34360</v>
      </c>
      <c r="V2486">
        <v>34360</v>
      </c>
      <c r="W2486">
        <v>1</v>
      </c>
      <c r="X2486">
        <v>366800</v>
      </c>
      <c r="Y2486">
        <v>0</v>
      </c>
      <c r="Z2486" t="s">
        <v>49</v>
      </c>
      <c r="AC2486" s="3">
        <v>1271320</v>
      </c>
      <c r="AD2486">
        <v>0</v>
      </c>
      <c r="AE2486">
        <v>0</v>
      </c>
      <c r="AF2486" t="s">
        <v>56</v>
      </c>
      <c r="AH2486" t="s">
        <v>185</v>
      </c>
      <c r="AI2486" t="s">
        <v>52</v>
      </c>
      <c r="AK2486" t="s">
        <v>59</v>
      </c>
    </row>
    <row r="2487" spans="1:37" x14ac:dyDescent="0.25">
      <c r="A2487" t="s">
        <v>38</v>
      </c>
      <c r="B2487">
        <v>101055359</v>
      </c>
      <c r="C2487">
        <v>57866</v>
      </c>
      <c r="D2487">
        <v>57679</v>
      </c>
      <c r="E2487" s="1">
        <v>44355</v>
      </c>
      <c r="F2487" s="2">
        <v>23</v>
      </c>
      <c r="G2487" s="2">
        <f t="shared" si="38"/>
        <v>6</v>
      </c>
      <c r="H2487" t="s">
        <v>39</v>
      </c>
      <c r="I2487" t="s">
        <v>179</v>
      </c>
      <c r="J2487" t="s">
        <v>41</v>
      </c>
      <c r="K2487" t="s">
        <v>180</v>
      </c>
      <c r="L2487" t="s">
        <v>181</v>
      </c>
      <c r="M2487" t="s">
        <v>179</v>
      </c>
      <c r="N2487" t="s">
        <v>182</v>
      </c>
      <c r="O2487" t="s">
        <v>719</v>
      </c>
      <c r="P2487" t="s">
        <v>227</v>
      </c>
      <c r="Q2487">
        <v>101056088</v>
      </c>
      <c r="R2487">
        <v>3544</v>
      </c>
      <c r="S2487" s="1">
        <v>44358</v>
      </c>
      <c r="T2487" t="s">
        <v>48</v>
      </c>
      <c r="U2487">
        <v>34440</v>
      </c>
      <c r="V2487">
        <v>34430</v>
      </c>
      <c r="W2487">
        <v>1</v>
      </c>
      <c r="X2487">
        <v>305000</v>
      </c>
      <c r="Y2487">
        <v>120000</v>
      </c>
      <c r="Z2487" t="s">
        <v>49</v>
      </c>
      <c r="AC2487" s="3">
        <v>1189212</v>
      </c>
      <c r="AD2487">
        <v>0</v>
      </c>
      <c r="AE2487">
        <v>0</v>
      </c>
      <c r="AF2487" t="s">
        <v>50</v>
      </c>
      <c r="AH2487" t="s">
        <v>185</v>
      </c>
      <c r="AI2487" t="s">
        <v>52</v>
      </c>
      <c r="AK2487" t="s">
        <v>59</v>
      </c>
    </row>
    <row r="2488" spans="1:37" x14ac:dyDescent="0.25">
      <c r="A2488" t="s">
        <v>38</v>
      </c>
      <c r="B2488">
        <v>101055360</v>
      </c>
      <c r="C2488">
        <v>57867</v>
      </c>
      <c r="D2488">
        <v>58025</v>
      </c>
      <c r="E2488" s="1">
        <v>44355</v>
      </c>
      <c r="F2488" s="2">
        <v>23</v>
      </c>
      <c r="G2488" s="2">
        <f t="shared" si="38"/>
        <v>6</v>
      </c>
      <c r="H2488" t="s">
        <v>39</v>
      </c>
      <c r="I2488" t="s">
        <v>40</v>
      </c>
      <c r="J2488" t="s">
        <v>41</v>
      </c>
      <c r="K2488" t="s">
        <v>125</v>
      </c>
      <c r="L2488" t="s">
        <v>126</v>
      </c>
      <c r="M2488" t="s">
        <v>68</v>
      </c>
      <c r="N2488" t="s">
        <v>45</v>
      </c>
      <c r="O2488" t="s">
        <v>74</v>
      </c>
      <c r="P2488" t="s">
        <v>75</v>
      </c>
      <c r="Q2488">
        <v>101056089</v>
      </c>
      <c r="R2488">
        <v>76916</v>
      </c>
      <c r="S2488" s="1">
        <v>44363</v>
      </c>
      <c r="T2488" t="s">
        <v>48</v>
      </c>
      <c r="U2488">
        <v>34420</v>
      </c>
      <c r="V2488">
        <v>34420</v>
      </c>
      <c r="W2488">
        <v>1</v>
      </c>
      <c r="X2488">
        <v>294975</v>
      </c>
      <c r="Y2488">
        <v>0</v>
      </c>
      <c r="Z2488" t="s">
        <v>49</v>
      </c>
      <c r="AC2488" s="3">
        <v>3269900</v>
      </c>
      <c r="AD2488">
        <v>0</v>
      </c>
      <c r="AE2488">
        <v>0</v>
      </c>
      <c r="AF2488" t="s">
        <v>56</v>
      </c>
      <c r="AH2488" t="s">
        <v>51</v>
      </c>
      <c r="AI2488" t="s">
        <v>52</v>
      </c>
      <c r="AK2488" t="s">
        <v>59</v>
      </c>
    </row>
    <row r="2489" spans="1:37" x14ac:dyDescent="0.25">
      <c r="A2489" t="s">
        <v>38</v>
      </c>
      <c r="B2489">
        <v>101055361</v>
      </c>
      <c r="C2489">
        <v>57868</v>
      </c>
      <c r="D2489">
        <v>57664</v>
      </c>
      <c r="E2489" s="1">
        <v>44355</v>
      </c>
      <c r="F2489" s="2">
        <v>23</v>
      </c>
      <c r="G2489" s="2">
        <f t="shared" si="38"/>
        <v>6</v>
      </c>
      <c r="H2489" t="s">
        <v>39</v>
      </c>
      <c r="I2489" t="s">
        <v>179</v>
      </c>
      <c r="J2489" t="s">
        <v>41</v>
      </c>
      <c r="K2489" t="s">
        <v>232</v>
      </c>
      <c r="L2489" t="s">
        <v>126</v>
      </c>
      <c r="M2489" t="s">
        <v>179</v>
      </c>
      <c r="N2489" t="s">
        <v>182</v>
      </c>
      <c r="O2489" t="s">
        <v>226</v>
      </c>
      <c r="P2489" t="s">
        <v>796</v>
      </c>
      <c r="Q2489">
        <v>101056090</v>
      </c>
      <c r="R2489">
        <v>3491</v>
      </c>
      <c r="S2489" s="1">
        <v>44358</v>
      </c>
      <c r="T2489" t="s">
        <v>48</v>
      </c>
      <c r="U2489">
        <v>34780</v>
      </c>
      <c r="V2489">
        <v>34770</v>
      </c>
      <c r="W2489">
        <v>1</v>
      </c>
      <c r="X2489">
        <v>220000</v>
      </c>
      <c r="Y2489">
        <v>90000</v>
      </c>
      <c r="Z2489" t="s">
        <v>49</v>
      </c>
      <c r="AC2489" s="3">
        <v>1061486</v>
      </c>
      <c r="AD2489">
        <v>0</v>
      </c>
      <c r="AE2489">
        <v>0</v>
      </c>
      <c r="AF2489" t="s">
        <v>50</v>
      </c>
      <c r="AH2489" t="s">
        <v>185</v>
      </c>
      <c r="AI2489" t="s">
        <v>52</v>
      </c>
      <c r="AK2489" t="s">
        <v>59</v>
      </c>
    </row>
    <row r="2490" spans="1:37" x14ac:dyDescent="0.25">
      <c r="A2490" t="s">
        <v>38</v>
      </c>
      <c r="B2490">
        <v>101055362</v>
      </c>
      <c r="C2490">
        <v>57869</v>
      </c>
      <c r="D2490">
        <v>57662</v>
      </c>
      <c r="E2490" s="1">
        <v>44355</v>
      </c>
      <c r="F2490" s="2">
        <v>23</v>
      </c>
      <c r="G2490" s="2">
        <f t="shared" si="38"/>
        <v>6</v>
      </c>
      <c r="H2490" t="s">
        <v>39</v>
      </c>
      <c r="I2490" t="s">
        <v>179</v>
      </c>
      <c r="J2490" t="s">
        <v>41</v>
      </c>
      <c r="K2490" t="s">
        <v>232</v>
      </c>
      <c r="L2490" t="s">
        <v>126</v>
      </c>
      <c r="M2490" t="s">
        <v>179</v>
      </c>
      <c r="N2490" t="s">
        <v>182</v>
      </c>
      <c r="O2490" t="s">
        <v>198</v>
      </c>
      <c r="P2490" t="s">
        <v>199</v>
      </c>
      <c r="Q2490">
        <v>101056091</v>
      </c>
      <c r="R2490">
        <v>3490</v>
      </c>
      <c r="S2490" s="1">
        <v>44358</v>
      </c>
      <c r="T2490" t="s">
        <v>48</v>
      </c>
      <c r="U2490">
        <v>34860</v>
      </c>
      <c r="V2490">
        <v>34890</v>
      </c>
      <c r="W2490">
        <v>1</v>
      </c>
      <c r="X2490">
        <v>220000</v>
      </c>
      <c r="Y2490">
        <v>0</v>
      </c>
      <c r="Z2490" t="s">
        <v>49</v>
      </c>
      <c r="AC2490" s="3">
        <v>1064843</v>
      </c>
      <c r="AD2490">
        <v>0</v>
      </c>
      <c r="AE2490">
        <v>0</v>
      </c>
      <c r="AF2490" t="s">
        <v>56</v>
      </c>
      <c r="AH2490" t="s">
        <v>185</v>
      </c>
      <c r="AI2490" t="s">
        <v>52</v>
      </c>
      <c r="AK2490" t="s">
        <v>59</v>
      </c>
    </row>
    <row r="2491" spans="1:37" x14ac:dyDescent="0.25">
      <c r="A2491" t="s">
        <v>38</v>
      </c>
      <c r="B2491">
        <v>101055363</v>
      </c>
      <c r="C2491">
        <v>57870</v>
      </c>
      <c r="D2491">
        <v>57677</v>
      </c>
      <c r="E2491" s="1">
        <v>44355</v>
      </c>
      <c r="F2491" s="2">
        <v>23</v>
      </c>
      <c r="G2491" s="2">
        <f t="shared" si="38"/>
        <v>6</v>
      </c>
      <c r="H2491" t="s">
        <v>39</v>
      </c>
      <c r="I2491" t="s">
        <v>179</v>
      </c>
      <c r="J2491" t="s">
        <v>41</v>
      </c>
      <c r="K2491" t="s">
        <v>232</v>
      </c>
      <c r="L2491" t="s">
        <v>126</v>
      </c>
      <c r="M2491" t="s">
        <v>179</v>
      </c>
      <c r="N2491" t="s">
        <v>182</v>
      </c>
      <c r="O2491" t="s">
        <v>200</v>
      </c>
      <c r="P2491" t="s">
        <v>201</v>
      </c>
      <c r="Q2491">
        <v>101056092</v>
      </c>
      <c r="R2491">
        <v>3513</v>
      </c>
      <c r="S2491" s="1">
        <v>44358</v>
      </c>
      <c r="T2491" t="s">
        <v>48</v>
      </c>
      <c r="U2491">
        <v>34400</v>
      </c>
      <c r="V2491">
        <v>34400</v>
      </c>
      <c r="W2491">
        <v>1</v>
      </c>
      <c r="X2491">
        <v>220000</v>
      </c>
      <c r="Y2491">
        <v>0</v>
      </c>
      <c r="Z2491" t="s">
        <v>49</v>
      </c>
      <c r="AC2491" s="3">
        <v>1049888</v>
      </c>
      <c r="AD2491">
        <v>0</v>
      </c>
      <c r="AE2491">
        <v>0</v>
      </c>
      <c r="AF2491" t="s">
        <v>56</v>
      </c>
      <c r="AH2491" t="s">
        <v>185</v>
      </c>
      <c r="AI2491" t="s">
        <v>52</v>
      </c>
      <c r="AK2491" t="s">
        <v>59</v>
      </c>
    </row>
    <row r="2492" spans="1:37" x14ac:dyDescent="0.25">
      <c r="A2492" t="s">
        <v>38</v>
      </c>
      <c r="B2492">
        <v>101055364</v>
      </c>
      <c r="C2492">
        <v>57871</v>
      </c>
      <c r="D2492">
        <v>57667</v>
      </c>
      <c r="E2492" s="1">
        <v>44355</v>
      </c>
      <c r="F2492" s="2">
        <v>23</v>
      </c>
      <c r="G2492" s="2">
        <f t="shared" si="38"/>
        <v>6</v>
      </c>
      <c r="H2492" t="s">
        <v>39</v>
      </c>
      <c r="I2492" t="s">
        <v>179</v>
      </c>
      <c r="J2492" t="s">
        <v>41</v>
      </c>
      <c r="K2492" t="s">
        <v>221</v>
      </c>
      <c r="L2492" t="s">
        <v>126</v>
      </c>
      <c r="M2492" t="s">
        <v>179</v>
      </c>
      <c r="N2492" t="s">
        <v>182</v>
      </c>
      <c r="O2492" t="s">
        <v>192</v>
      </c>
      <c r="P2492" t="s">
        <v>193</v>
      </c>
      <c r="Q2492">
        <v>101056093</v>
      </c>
      <c r="R2492">
        <v>3502</v>
      </c>
      <c r="S2492" s="1">
        <v>44358</v>
      </c>
      <c r="T2492" t="s">
        <v>48</v>
      </c>
      <c r="U2492">
        <v>34940</v>
      </c>
      <c r="V2492">
        <v>34930</v>
      </c>
      <c r="W2492">
        <v>1</v>
      </c>
      <c r="X2492">
        <v>189354</v>
      </c>
      <c r="Y2492">
        <v>60000</v>
      </c>
      <c r="Z2492" t="s">
        <v>49</v>
      </c>
      <c r="AC2492" s="3">
        <v>1066064</v>
      </c>
      <c r="AD2492">
        <v>0</v>
      </c>
      <c r="AE2492">
        <v>0</v>
      </c>
      <c r="AF2492" t="s">
        <v>50</v>
      </c>
      <c r="AH2492" t="s">
        <v>185</v>
      </c>
      <c r="AI2492" t="s">
        <v>52</v>
      </c>
      <c r="AK2492" t="s">
        <v>59</v>
      </c>
    </row>
    <row r="2493" spans="1:37" x14ac:dyDescent="0.25">
      <c r="A2493" t="s">
        <v>38</v>
      </c>
      <c r="B2493">
        <v>101055365</v>
      </c>
      <c r="C2493">
        <v>57872</v>
      </c>
      <c r="D2493">
        <v>57680</v>
      </c>
      <c r="E2493" s="1">
        <v>44355</v>
      </c>
      <c r="F2493" s="2">
        <v>23</v>
      </c>
      <c r="G2493" s="2">
        <f t="shared" si="38"/>
        <v>6</v>
      </c>
      <c r="H2493" t="s">
        <v>39</v>
      </c>
      <c r="I2493" t="s">
        <v>179</v>
      </c>
      <c r="J2493" t="s">
        <v>41</v>
      </c>
      <c r="K2493" t="s">
        <v>180</v>
      </c>
      <c r="L2493" t="s">
        <v>181</v>
      </c>
      <c r="M2493" t="s">
        <v>179</v>
      </c>
      <c r="N2493" t="s">
        <v>182</v>
      </c>
      <c r="O2493" t="s">
        <v>230</v>
      </c>
      <c r="P2493" t="s">
        <v>231</v>
      </c>
      <c r="Q2493">
        <v>101056094</v>
      </c>
      <c r="R2493">
        <v>3537</v>
      </c>
      <c r="S2493" s="1">
        <v>44358</v>
      </c>
      <c r="T2493" t="s">
        <v>48</v>
      </c>
      <c r="U2493">
        <v>34690</v>
      </c>
      <c r="V2493">
        <v>34670</v>
      </c>
      <c r="W2493">
        <v>1</v>
      </c>
      <c r="X2493">
        <v>305000</v>
      </c>
      <c r="Y2493">
        <v>0</v>
      </c>
      <c r="Z2493" t="s">
        <v>49</v>
      </c>
      <c r="AC2493" s="3">
        <v>1197502</v>
      </c>
      <c r="AD2493">
        <v>0</v>
      </c>
      <c r="AE2493">
        <v>0</v>
      </c>
      <c r="AF2493" t="s">
        <v>56</v>
      </c>
      <c r="AH2493" t="s">
        <v>185</v>
      </c>
      <c r="AI2493" t="s">
        <v>52</v>
      </c>
      <c r="AK2493" t="s">
        <v>59</v>
      </c>
    </row>
    <row r="2494" spans="1:37" x14ac:dyDescent="0.25">
      <c r="A2494" t="s">
        <v>38</v>
      </c>
      <c r="B2494">
        <v>101055366</v>
      </c>
      <c r="C2494">
        <v>57873</v>
      </c>
      <c r="D2494">
        <v>57675</v>
      </c>
      <c r="E2494" s="1">
        <v>44355</v>
      </c>
      <c r="F2494" s="2">
        <v>23</v>
      </c>
      <c r="G2494" s="2">
        <f t="shared" si="38"/>
        <v>6</v>
      </c>
      <c r="H2494" t="s">
        <v>39</v>
      </c>
      <c r="I2494" t="s">
        <v>179</v>
      </c>
      <c r="J2494" t="s">
        <v>41</v>
      </c>
      <c r="K2494" t="s">
        <v>233</v>
      </c>
      <c r="L2494" t="s">
        <v>126</v>
      </c>
      <c r="M2494" t="s">
        <v>179</v>
      </c>
      <c r="N2494" t="s">
        <v>182</v>
      </c>
      <c r="O2494" t="s">
        <v>183</v>
      </c>
      <c r="P2494" t="s">
        <v>184</v>
      </c>
      <c r="Q2494">
        <v>101056095</v>
      </c>
      <c r="R2494">
        <v>3494</v>
      </c>
      <c r="S2494" s="1">
        <v>44358</v>
      </c>
      <c r="T2494" t="s">
        <v>48</v>
      </c>
      <c r="U2494">
        <v>34390</v>
      </c>
      <c r="V2494">
        <v>34360</v>
      </c>
      <c r="W2494">
        <v>1</v>
      </c>
      <c r="X2494">
        <v>189354</v>
      </c>
      <c r="Y2494">
        <v>0</v>
      </c>
      <c r="Z2494" t="s">
        <v>49</v>
      </c>
      <c r="AC2494" s="3">
        <v>1048667</v>
      </c>
      <c r="AD2494">
        <v>0</v>
      </c>
      <c r="AE2494">
        <v>0</v>
      </c>
      <c r="AF2494" t="s">
        <v>56</v>
      </c>
      <c r="AH2494" t="s">
        <v>185</v>
      </c>
      <c r="AI2494" t="s">
        <v>52</v>
      </c>
      <c r="AK2494" t="s">
        <v>59</v>
      </c>
    </row>
    <row r="2495" spans="1:37" x14ac:dyDescent="0.25">
      <c r="A2495" t="s">
        <v>38</v>
      </c>
      <c r="B2495">
        <v>101055367</v>
      </c>
      <c r="C2495">
        <v>57874</v>
      </c>
      <c r="D2495">
        <v>57663</v>
      </c>
      <c r="E2495" s="1">
        <v>44355</v>
      </c>
      <c r="F2495" s="2">
        <v>23</v>
      </c>
      <c r="G2495" s="2">
        <f t="shared" si="38"/>
        <v>6</v>
      </c>
      <c r="H2495" t="s">
        <v>39</v>
      </c>
      <c r="I2495" t="s">
        <v>179</v>
      </c>
      <c r="J2495" t="s">
        <v>41</v>
      </c>
      <c r="K2495" t="s">
        <v>233</v>
      </c>
      <c r="L2495" t="s">
        <v>126</v>
      </c>
      <c r="M2495" t="s">
        <v>179</v>
      </c>
      <c r="N2495" t="s">
        <v>182</v>
      </c>
      <c r="O2495" t="s">
        <v>194</v>
      </c>
      <c r="P2495" t="s">
        <v>195</v>
      </c>
      <c r="Q2495">
        <v>101056096</v>
      </c>
      <c r="R2495">
        <v>3503</v>
      </c>
      <c r="S2495" s="1">
        <v>44358</v>
      </c>
      <c r="T2495" t="s">
        <v>48</v>
      </c>
      <c r="U2495">
        <v>34660</v>
      </c>
      <c r="V2495">
        <v>34640</v>
      </c>
      <c r="W2495">
        <v>1</v>
      </c>
      <c r="X2495">
        <v>189354</v>
      </c>
      <c r="Y2495">
        <v>0</v>
      </c>
      <c r="Z2495" t="s">
        <v>49</v>
      </c>
      <c r="AC2495" s="3">
        <v>1057213</v>
      </c>
      <c r="AD2495">
        <v>0</v>
      </c>
      <c r="AE2495">
        <v>0</v>
      </c>
      <c r="AF2495" t="s">
        <v>56</v>
      </c>
      <c r="AH2495" t="s">
        <v>185</v>
      </c>
      <c r="AI2495" t="s">
        <v>52</v>
      </c>
      <c r="AK2495" t="s">
        <v>59</v>
      </c>
    </row>
    <row r="2496" spans="1:37" x14ac:dyDescent="0.25">
      <c r="A2496" t="s">
        <v>38</v>
      </c>
      <c r="B2496">
        <v>101055369</v>
      </c>
      <c r="C2496">
        <v>57876</v>
      </c>
      <c r="D2496">
        <v>57660</v>
      </c>
      <c r="E2496" s="1">
        <v>44355</v>
      </c>
      <c r="F2496" s="2">
        <v>23</v>
      </c>
      <c r="G2496" s="2">
        <f t="shared" si="38"/>
        <v>6</v>
      </c>
      <c r="H2496" t="s">
        <v>39</v>
      </c>
      <c r="I2496" t="s">
        <v>179</v>
      </c>
      <c r="J2496" t="s">
        <v>41</v>
      </c>
      <c r="K2496" t="s">
        <v>125</v>
      </c>
      <c r="L2496" t="s">
        <v>126</v>
      </c>
      <c r="M2496" t="s">
        <v>179</v>
      </c>
      <c r="N2496" t="s">
        <v>182</v>
      </c>
      <c r="O2496" t="s">
        <v>196</v>
      </c>
      <c r="P2496" t="s">
        <v>197</v>
      </c>
      <c r="Q2496">
        <v>101056098</v>
      </c>
      <c r="R2496">
        <v>3495</v>
      </c>
      <c r="S2496" s="1">
        <v>44358</v>
      </c>
      <c r="T2496" t="s">
        <v>48</v>
      </c>
      <c r="U2496">
        <v>34050</v>
      </c>
      <c r="V2496">
        <v>34010</v>
      </c>
      <c r="W2496">
        <v>1</v>
      </c>
      <c r="X2496">
        <v>189354</v>
      </c>
      <c r="Y2496">
        <v>0</v>
      </c>
      <c r="Z2496" t="s">
        <v>49</v>
      </c>
      <c r="AC2496" s="3">
        <v>1037985</v>
      </c>
      <c r="AD2496">
        <v>0</v>
      </c>
      <c r="AE2496">
        <v>0</v>
      </c>
      <c r="AF2496" t="s">
        <v>56</v>
      </c>
      <c r="AH2496" t="s">
        <v>185</v>
      </c>
      <c r="AI2496" t="s">
        <v>52</v>
      </c>
      <c r="AK2496" t="s">
        <v>59</v>
      </c>
    </row>
    <row r="2497" spans="1:37" x14ac:dyDescent="0.25">
      <c r="A2497" t="s">
        <v>38</v>
      </c>
      <c r="B2497">
        <v>101055370</v>
      </c>
      <c r="C2497">
        <v>57877</v>
      </c>
      <c r="D2497">
        <v>57678</v>
      </c>
      <c r="E2497" s="1">
        <v>44355</v>
      </c>
      <c r="F2497" s="2">
        <v>23</v>
      </c>
      <c r="G2497" s="2">
        <f t="shared" si="38"/>
        <v>6</v>
      </c>
      <c r="H2497" t="s">
        <v>39</v>
      </c>
      <c r="I2497" t="s">
        <v>179</v>
      </c>
      <c r="J2497" t="s">
        <v>41</v>
      </c>
      <c r="K2497" t="s">
        <v>125</v>
      </c>
      <c r="L2497" t="s">
        <v>126</v>
      </c>
      <c r="M2497" t="s">
        <v>179</v>
      </c>
      <c r="N2497" t="s">
        <v>182</v>
      </c>
      <c r="O2497" t="s">
        <v>189</v>
      </c>
      <c r="P2497" t="s">
        <v>190</v>
      </c>
      <c r="Q2497">
        <v>101056099</v>
      </c>
      <c r="R2497">
        <v>3515</v>
      </c>
      <c r="S2497" s="1">
        <v>44358</v>
      </c>
      <c r="T2497" t="s">
        <v>48</v>
      </c>
      <c r="U2497">
        <v>25010</v>
      </c>
      <c r="V2497">
        <v>24990</v>
      </c>
      <c r="W2497">
        <v>1</v>
      </c>
      <c r="X2497">
        <v>189354</v>
      </c>
      <c r="Y2497">
        <v>90000</v>
      </c>
      <c r="Z2497" t="s">
        <v>49</v>
      </c>
      <c r="AC2497" s="3">
        <v>762695</v>
      </c>
      <c r="AD2497">
        <v>0</v>
      </c>
      <c r="AE2497">
        <v>0</v>
      </c>
      <c r="AF2497" t="s">
        <v>50</v>
      </c>
      <c r="AH2497" t="s">
        <v>185</v>
      </c>
      <c r="AI2497" t="s">
        <v>52</v>
      </c>
      <c r="AK2497" t="s">
        <v>59</v>
      </c>
    </row>
    <row r="2498" spans="1:37" x14ac:dyDescent="0.25">
      <c r="A2498" t="s">
        <v>38</v>
      </c>
      <c r="B2498">
        <v>101055371</v>
      </c>
      <c r="C2498">
        <v>57878</v>
      </c>
      <c r="E2498" s="1">
        <v>44355</v>
      </c>
      <c r="F2498" s="2">
        <v>23</v>
      </c>
      <c r="G2498" s="2">
        <f t="shared" si="38"/>
        <v>6</v>
      </c>
      <c r="H2498" t="s">
        <v>39</v>
      </c>
      <c r="I2498" t="s">
        <v>179</v>
      </c>
      <c r="J2498" t="s">
        <v>41</v>
      </c>
      <c r="K2498" t="s">
        <v>221</v>
      </c>
      <c r="L2498" t="s">
        <v>126</v>
      </c>
      <c r="M2498" t="s">
        <v>179</v>
      </c>
      <c r="N2498" t="s">
        <v>182</v>
      </c>
      <c r="O2498" t="s">
        <v>396</v>
      </c>
      <c r="P2498" t="s">
        <v>397</v>
      </c>
      <c r="Q2498">
        <v>101056100</v>
      </c>
      <c r="R2498">
        <v>3438</v>
      </c>
      <c r="S2498" s="1">
        <v>44358</v>
      </c>
      <c r="T2498" t="s">
        <v>598</v>
      </c>
      <c r="U2498">
        <v>35090</v>
      </c>
      <c r="V2498">
        <v>35070</v>
      </c>
      <c r="W2498">
        <v>1</v>
      </c>
      <c r="X2498">
        <v>0</v>
      </c>
      <c r="Y2498">
        <v>0</v>
      </c>
      <c r="AC2498" s="3">
        <v>1070336</v>
      </c>
      <c r="AD2498">
        <v>1000500</v>
      </c>
      <c r="AE2498">
        <v>-16530</v>
      </c>
      <c r="AH2498" t="s">
        <v>185</v>
      </c>
      <c r="AI2498" t="s">
        <v>52</v>
      </c>
      <c r="AK2498" t="s">
        <v>59</v>
      </c>
    </row>
    <row r="2499" spans="1:37" x14ac:dyDescent="0.25">
      <c r="A2499" t="s">
        <v>38</v>
      </c>
      <c r="B2499">
        <v>101055372</v>
      </c>
      <c r="C2499">
        <v>57879</v>
      </c>
      <c r="D2499">
        <v>57935</v>
      </c>
      <c r="E2499" s="1">
        <v>44355</v>
      </c>
      <c r="F2499" s="2">
        <v>23</v>
      </c>
      <c r="G2499" s="2">
        <f t="shared" ref="G2499:G2562" si="39">+MONTH(E2499)</f>
        <v>6</v>
      </c>
      <c r="H2499" t="s">
        <v>114</v>
      </c>
      <c r="I2499" t="s">
        <v>40</v>
      </c>
      <c r="J2499" t="s">
        <v>41</v>
      </c>
      <c r="K2499" t="s">
        <v>44</v>
      </c>
      <c r="L2499" t="s">
        <v>45</v>
      </c>
      <c r="M2499" t="s">
        <v>107</v>
      </c>
      <c r="N2499" t="s">
        <v>45</v>
      </c>
      <c r="O2499" t="s">
        <v>115</v>
      </c>
      <c r="P2499" t="s">
        <v>154</v>
      </c>
      <c r="Q2499">
        <v>101056101</v>
      </c>
      <c r="R2499" t="s">
        <v>1137</v>
      </c>
      <c r="S2499" s="1">
        <v>44362</v>
      </c>
      <c r="T2499" t="s">
        <v>48</v>
      </c>
      <c r="U2499">
        <v>1</v>
      </c>
      <c r="V2499">
        <v>1</v>
      </c>
      <c r="W2499">
        <v>1</v>
      </c>
      <c r="X2499">
        <v>10000</v>
      </c>
      <c r="Y2499">
        <v>0</v>
      </c>
      <c r="Z2499" t="s">
        <v>49</v>
      </c>
      <c r="AC2499" s="3">
        <v>324601</v>
      </c>
      <c r="AD2499">
        <v>0</v>
      </c>
      <c r="AE2499">
        <v>0</v>
      </c>
      <c r="AF2499" t="s">
        <v>56</v>
      </c>
      <c r="AH2499" t="s">
        <v>64</v>
      </c>
      <c r="AI2499" t="s">
        <v>52</v>
      </c>
      <c r="AK2499" t="s">
        <v>59</v>
      </c>
    </row>
    <row r="2500" spans="1:37" x14ac:dyDescent="0.25">
      <c r="A2500" t="s">
        <v>38</v>
      </c>
      <c r="B2500">
        <v>101055373</v>
      </c>
      <c r="C2500">
        <v>57880</v>
      </c>
      <c r="D2500">
        <v>57936</v>
      </c>
      <c r="E2500" s="1">
        <v>44355</v>
      </c>
      <c r="F2500" s="2">
        <v>23</v>
      </c>
      <c r="G2500" s="2">
        <f t="shared" si="39"/>
        <v>6</v>
      </c>
      <c r="H2500" t="s">
        <v>114</v>
      </c>
      <c r="I2500" t="s">
        <v>40</v>
      </c>
      <c r="J2500" t="s">
        <v>41</v>
      </c>
      <c r="K2500" t="s">
        <v>44</v>
      </c>
      <c r="L2500" t="s">
        <v>45</v>
      </c>
      <c r="M2500" t="s">
        <v>107</v>
      </c>
      <c r="N2500" t="s">
        <v>45</v>
      </c>
      <c r="O2500" t="s">
        <v>115</v>
      </c>
      <c r="P2500" t="s">
        <v>154</v>
      </c>
      <c r="Q2500">
        <v>101056102</v>
      </c>
      <c r="R2500" t="s">
        <v>1142</v>
      </c>
      <c r="S2500" s="1">
        <v>44362</v>
      </c>
      <c r="T2500" t="s">
        <v>48</v>
      </c>
      <c r="U2500">
        <v>1</v>
      </c>
      <c r="V2500">
        <v>1</v>
      </c>
      <c r="W2500">
        <v>1</v>
      </c>
      <c r="X2500">
        <v>0</v>
      </c>
      <c r="Y2500">
        <v>0</v>
      </c>
      <c r="AC2500" s="3">
        <v>324601</v>
      </c>
      <c r="AD2500">
        <v>0</v>
      </c>
      <c r="AE2500">
        <v>0</v>
      </c>
      <c r="AH2500" t="s">
        <v>64</v>
      </c>
      <c r="AI2500" t="s">
        <v>52</v>
      </c>
      <c r="AK2500" t="s">
        <v>59</v>
      </c>
    </row>
    <row r="2501" spans="1:37" x14ac:dyDescent="0.25">
      <c r="A2501" t="s">
        <v>38</v>
      </c>
      <c r="B2501">
        <v>101055374</v>
      </c>
      <c r="C2501">
        <v>57881</v>
      </c>
      <c r="D2501">
        <v>58173</v>
      </c>
      <c r="E2501" s="1">
        <v>44356</v>
      </c>
      <c r="F2501" s="2">
        <v>23</v>
      </c>
      <c r="G2501" s="2">
        <f t="shared" si="39"/>
        <v>6</v>
      </c>
      <c r="H2501" t="s">
        <v>94</v>
      </c>
      <c r="I2501" t="s">
        <v>95</v>
      </c>
      <c r="J2501" t="s">
        <v>41</v>
      </c>
      <c r="K2501" t="s">
        <v>96</v>
      </c>
      <c r="L2501" t="s">
        <v>686</v>
      </c>
      <c r="M2501" t="s">
        <v>98</v>
      </c>
      <c r="N2501" t="s">
        <v>45</v>
      </c>
      <c r="O2501" t="s">
        <v>308</v>
      </c>
      <c r="P2501" t="s">
        <v>309</v>
      </c>
      <c r="Q2501">
        <v>101056103</v>
      </c>
      <c r="R2501">
        <v>520507</v>
      </c>
      <c r="S2501" s="1">
        <v>44368</v>
      </c>
      <c r="T2501" t="s">
        <v>48</v>
      </c>
      <c r="U2501">
        <v>32600</v>
      </c>
      <c r="V2501">
        <v>32650</v>
      </c>
      <c r="W2501">
        <v>1</v>
      </c>
      <c r="X2501">
        <v>1078648</v>
      </c>
      <c r="Y2501">
        <v>0</v>
      </c>
      <c r="Z2501" t="s">
        <v>49</v>
      </c>
      <c r="AC2501" s="3">
        <v>3749000</v>
      </c>
      <c r="AD2501">
        <v>0</v>
      </c>
      <c r="AE2501">
        <v>0</v>
      </c>
      <c r="AF2501" t="s">
        <v>56</v>
      </c>
      <c r="AH2501" t="s">
        <v>87</v>
      </c>
      <c r="AI2501" t="s">
        <v>52</v>
      </c>
      <c r="AK2501" t="s">
        <v>59</v>
      </c>
    </row>
    <row r="2502" spans="1:37" x14ac:dyDescent="0.25">
      <c r="A2502" t="s">
        <v>38</v>
      </c>
      <c r="B2502">
        <v>101055375</v>
      </c>
      <c r="C2502">
        <v>57882</v>
      </c>
      <c r="D2502">
        <v>57975</v>
      </c>
      <c r="E2502" s="1">
        <v>44356</v>
      </c>
      <c r="F2502" s="2">
        <v>23</v>
      </c>
      <c r="G2502" s="2">
        <f t="shared" si="39"/>
        <v>6</v>
      </c>
      <c r="H2502" t="s">
        <v>171</v>
      </c>
      <c r="I2502" t="s">
        <v>124</v>
      </c>
      <c r="J2502" t="s">
        <v>41</v>
      </c>
      <c r="K2502" t="s">
        <v>454</v>
      </c>
      <c r="L2502" t="s">
        <v>166</v>
      </c>
      <c r="M2502" t="s">
        <v>42</v>
      </c>
      <c r="N2502" t="s">
        <v>43</v>
      </c>
      <c r="O2502" t="s">
        <v>174</v>
      </c>
      <c r="P2502" t="s">
        <v>175</v>
      </c>
      <c r="Q2502">
        <v>101056104</v>
      </c>
      <c r="R2502">
        <v>81546</v>
      </c>
      <c r="S2502" s="1">
        <v>44363</v>
      </c>
      <c r="T2502" t="s">
        <v>48</v>
      </c>
      <c r="U2502">
        <v>27900</v>
      </c>
      <c r="V2502">
        <v>27900</v>
      </c>
      <c r="W2502">
        <v>1</v>
      </c>
      <c r="X2502">
        <v>140600</v>
      </c>
      <c r="Y2502">
        <v>0</v>
      </c>
      <c r="Z2502" t="s">
        <v>49</v>
      </c>
      <c r="AC2502" s="3">
        <v>1752957</v>
      </c>
      <c r="AD2502">
        <v>0</v>
      </c>
      <c r="AE2502">
        <v>0</v>
      </c>
      <c r="AF2502" t="s">
        <v>56</v>
      </c>
      <c r="AH2502" t="s">
        <v>64</v>
      </c>
      <c r="AI2502" t="s">
        <v>52</v>
      </c>
      <c r="AK2502" t="s">
        <v>59</v>
      </c>
    </row>
    <row r="2503" spans="1:37" x14ac:dyDescent="0.25">
      <c r="A2503" t="s">
        <v>38</v>
      </c>
      <c r="B2503">
        <v>101055376</v>
      </c>
      <c r="C2503">
        <v>57883</v>
      </c>
      <c r="D2503">
        <v>58001</v>
      </c>
      <c r="E2503" s="1">
        <v>44356</v>
      </c>
      <c r="F2503" s="2">
        <v>23</v>
      </c>
      <c r="G2503" s="2">
        <f t="shared" si="39"/>
        <v>6</v>
      </c>
      <c r="H2503" t="s">
        <v>94</v>
      </c>
      <c r="I2503" t="s">
        <v>95</v>
      </c>
      <c r="J2503" t="s">
        <v>41</v>
      </c>
      <c r="K2503" t="s">
        <v>95</v>
      </c>
      <c r="L2503" t="s">
        <v>1186</v>
      </c>
      <c r="M2503" t="s">
        <v>98</v>
      </c>
      <c r="N2503" t="s">
        <v>45</v>
      </c>
      <c r="O2503" t="s">
        <v>62</v>
      </c>
      <c r="P2503" t="s">
        <v>672</v>
      </c>
      <c r="Q2503">
        <v>101056105</v>
      </c>
      <c r="R2503">
        <v>520625</v>
      </c>
      <c r="S2503" s="1">
        <v>44363</v>
      </c>
      <c r="T2503" t="s">
        <v>48</v>
      </c>
      <c r="U2503">
        <v>32700</v>
      </c>
      <c r="V2503">
        <v>32400</v>
      </c>
      <c r="W2503">
        <v>1</v>
      </c>
      <c r="X2503">
        <v>1078648</v>
      </c>
      <c r="Y2503">
        <v>0</v>
      </c>
      <c r="Z2503" t="s">
        <v>49</v>
      </c>
      <c r="AC2503" s="3">
        <v>4414500</v>
      </c>
      <c r="AD2503">
        <v>0</v>
      </c>
      <c r="AE2503">
        <v>0</v>
      </c>
      <c r="AF2503" t="s">
        <v>56</v>
      </c>
      <c r="AH2503" t="s">
        <v>87</v>
      </c>
      <c r="AI2503" t="s">
        <v>52</v>
      </c>
      <c r="AK2503" t="s">
        <v>59</v>
      </c>
    </row>
    <row r="2504" spans="1:37" x14ac:dyDescent="0.25">
      <c r="A2504" t="s">
        <v>38</v>
      </c>
      <c r="B2504">
        <v>101055377</v>
      </c>
      <c r="C2504">
        <v>57884</v>
      </c>
      <c r="D2504">
        <v>57913</v>
      </c>
      <c r="E2504" s="1">
        <v>44356</v>
      </c>
      <c r="F2504" s="2">
        <v>23</v>
      </c>
      <c r="G2504" s="2">
        <f t="shared" si="39"/>
        <v>6</v>
      </c>
      <c r="H2504" t="s">
        <v>94</v>
      </c>
      <c r="I2504" t="s">
        <v>95</v>
      </c>
      <c r="J2504" t="s">
        <v>41</v>
      </c>
      <c r="K2504" t="s">
        <v>96</v>
      </c>
      <c r="L2504" t="s">
        <v>686</v>
      </c>
      <c r="M2504" t="s">
        <v>98</v>
      </c>
      <c r="N2504" t="s">
        <v>45</v>
      </c>
      <c r="O2504" t="s">
        <v>392</v>
      </c>
      <c r="P2504" t="s">
        <v>393</v>
      </c>
      <c r="Q2504">
        <v>101056106</v>
      </c>
      <c r="R2504">
        <v>520593</v>
      </c>
      <c r="S2504" s="1">
        <v>44362</v>
      </c>
      <c r="T2504" t="s">
        <v>48</v>
      </c>
      <c r="U2504">
        <v>32990</v>
      </c>
      <c r="V2504">
        <v>34050</v>
      </c>
      <c r="W2504">
        <v>1</v>
      </c>
      <c r="X2504">
        <v>1078648</v>
      </c>
      <c r="Y2504">
        <v>0</v>
      </c>
      <c r="Z2504" t="s">
        <v>49</v>
      </c>
      <c r="AC2504" s="3">
        <v>3793850</v>
      </c>
      <c r="AD2504">
        <v>0</v>
      </c>
      <c r="AE2504">
        <v>0</v>
      </c>
      <c r="AF2504" t="s">
        <v>56</v>
      </c>
      <c r="AH2504" t="s">
        <v>87</v>
      </c>
      <c r="AI2504" t="s">
        <v>52</v>
      </c>
      <c r="AK2504" t="s">
        <v>59</v>
      </c>
    </row>
    <row r="2505" spans="1:37" x14ac:dyDescent="0.25">
      <c r="A2505" t="s">
        <v>38</v>
      </c>
      <c r="B2505">
        <v>101055378</v>
      </c>
      <c r="C2505">
        <v>57885</v>
      </c>
      <c r="D2505">
        <v>57912</v>
      </c>
      <c r="E2505" s="1">
        <v>44356</v>
      </c>
      <c r="F2505" s="2">
        <v>23</v>
      </c>
      <c r="G2505" s="2">
        <f t="shared" si="39"/>
        <v>6</v>
      </c>
      <c r="H2505" t="s">
        <v>94</v>
      </c>
      <c r="I2505" t="s">
        <v>95</v>
      </c>
      <c r="J2505" t="s">
        <v>41</v>
      </c>
      <c r="K2505" t="s">
        <v>96</v>
      </c>
      <c r="L2505" t="s">
        <v>97</v>
      </c>
      <c r="M2505" t="s">
        <v>98</v>
      </c>
      <c r="N2505" t="s">
        <v>45</v>
      </c>
      <c r="O2505" t="s">
        <v>213</v>
      </c>
      <c r="P2505" t="s">
        <v>214</v>
      </c>
      <c r="Q2505">
        <v>101056107</v>
      </c>
      <c r="R2505">
        <v>520595</v>
      </c>
      <c r="S2505" s="1">
        <v>44362</v>
      </c>
      <c r="T2505" t="s">
        <v>48</v>
      </c>
      <c r="U2505">
        <v>34040</v>
      </c>
      <c r="V2505">
        <v>33950</v>
      </c>
      <c r="W2505">
        <v>1</v>
      </c>
      <c r="X2505">
        <v>1078648</v>
      </c>
      <c r="Y2505">
        <v>0</v>
      </c>
      <c r="Z2505" t="s">
        <v>49</v>
      </c>
      <c r="AC2505" s="3">
        <v>3914600</v>
      </c>
      <c r="AD2505">
        <v>0</v>
      </c>
      <c r="AE2505">
        <v>0</v>
      </c>
      <c r="AF2505" t="s">
        <v>56</v>
      </c>
      <c r="AH2505" t="s">
        <v>87</v>
      </c>
      <c r="AI2505" t="s">
        <v>52</v>
      </c>
      <c r="AK2505" t="s">
        <v>59</v>
      </c>
    </row>
    <row r="2506" spans="1:37" x14ac:dyDescent="0.25">
      <c r="A2506" t="s">
        <v>38</v>
      </c>
      <c r="B2506">
        <v>101055379</v>
      </c>
      <c r="C2506">
        <v>57886</v>
      </c>
      <c r="D2506">
        <v>57937</v>
      </c>
      <c r="E2506" s="1">
        <v>44356</v>
      </c>
      <c r="F2506" s="2">
        <v>23</v>
      </c>
      <c r="G2506" s="2">
        <f t="shared" si="39"/>
        <v>6</v>
      </c>
      <c r="H2506" t="s">
        <v>114</v>
      </c>
      <c r="I2506" t="s">
        <v>40</v>
      </c>
      <c r="J2506" t="s">
        <v>41</v>
      </c>
      <c r="K2506" t="s">
        <v>44</v>
      </c>
      <c r="L2506" t="s">
        <v>45</v>
      </c>
      <c r="M2506" t="s">
        <v>107</v>
      </c>
      <c r="N2506" t="s">
        <v>45</v>
      </c>
      <c r="O2506" t="s">
        <v>153</v>
      </c>
      <c r="P2506" t="s">
        <v>235</v>
      </c>
      <c r="Q2506">
        <v>101056108</v>
      </c>
      <c r="R2506" t="s">
        <v>1143</v>
      </c>
      <c r="S2506" s="1">
        <v>44362</v>
      </c>
      <c r="T2506" t="s">
        <v>48</v>
      </c>
      <c r="U2506">
        <v>1</v>
      </c>
      <c r="V2506">
        <v>1</v>
      </c>
      <c r="W2506">
        <v>1</v>
      </c>
      <c r="X2506">
        <v>10000</v>
      </c>
      <c r="Y2506">
        <v>0</v>
      </c>
      <c r="Z2506" t="s">
        <v>49</v>
      </c>
      <c r="AC2506" s="3">
        <v>324601</v>
      </c>
      <c r="AD2506">
        <v>0</v>
      </c>
      <c r="AE2506">
        <v>0</v>
      </c>
      <c r="AF2506" t="s">
        <v>56</v>
      </c>
      <c r="AH2506" t="s">
        <v>64</v>
      </c>
      <c r="AI2506" t="s">
        <v>52</v>
      </c>
      <c r="AK2506" t="s">
        <v>59</v>
      </c>
    </row>
    <row r="2507" spans="1:37" x14ac:dyDescent="0.25">
      <c r="A2507" t="s">
        <v>38</v>
      </c>
      <c r="B2507">
        <v>101055380</v>
      </c>
      <c r="C2507">
        <v>57887</v>
      </c>
      <c r="D2507">
        <v>57938</v>
      </c>
      <c r="E2507" s="1">
        <v>44356</v>
      </c>
      <c r="F2507" s="2">
        <v>23</v>
      </c>
      <c r="G2507" s="2">
        <f t="shared" si="39"/>
        <v>6</v>
      </c>
      <c r="H2507" t="s">
        <v>114</v>
      </c>
      <c r="I2507" t="s">
        <v>40</v>
      </c>
      <c r="J2507" t="s">
        <v>41</v>
      </c>
      <c r="K2507" t="s">
        <v>44</v>
      </c>
      <c r="L2507" t="s">
        <v>45</v>
      </c>
      <c r="M2507" t="s">
        <v>107</v>
      </c>
      <c r="N2507" t="s">
        <v>45</v>
      </c>
      <c r="O2507" t="s">
        <v>153</v>
      </c>
      <c r="P2507" t="s">
        <v>235</v>
      </c>
      <c r="Q2507">
        <v>101056109</v>
      </c>
      <c r="R2507" t="s">
        <v>1212</v>
      </c>
      <c r="S2507" s="1">
        <v>44362</v>
      </c>
      <c r="T2507" t="s">
        <v>48</v>
      </c>
      <c r="U2507">
        <v>1</v>
      </c>
      <c r="V2507">
        <v>1</v>
      </c>
      <c r="W2507">
        <v>1</v>
      </c>
      <c r="X2507">
        <v>0</v>
      </c>
      <c r="Y2507">
        <v>0</v>
      </c>
      <c r="AC2507" s="3">
        <v>324601</v>
      </c>
      <c r="AD2507">
        <v>0</v>
      </c>
      <c r="AE2507">
        <v>0</v>
      </c>
      <c r="AH2507" t="s">
        <v>64</v>
      </c>
      <c r="AI2507" t="s">
        <v>52</v>
      </c>
      <c r="AK2507" t="s">
        <v>59</v>
      </c>
    </row>
    <row r="2508" spans="1:37" x14ac:dyDescent="0.25">
      <c r="A2508" t="s">
        <v>38</v>
      </c>
      <c r="B2508">
        <v>101055381</v>
      </c>
      <c r="C2508">
        <v>57888</v>
      </c>
      <c r="D2508">
        <v>58060</v>
      </c>
      <c r="E2508" s="1">
        <v>44356</v>
      </c>
      <c r="F2508" s="2">
        <v>23</v>
      </c>
      <c r="G2508" s="2">
        <f t="shared" si="39"/>
        <v>6</v>
      </c>
      <c r="H2508" t="s">
        <v>39</v>
      </c>
      <c r="I2508" t="s">
        <v>40</v>
      </c>
      <c r="J2508" t="s">
        <v>41</v>
      </c>
      <c r="K2508" t="s">
        <v>125</v>
      </c>
      <c r="L2508" t="s">
        <v>126</v>
      </c>
      <c r="M2508" t="s">
        <v>68</v>
      </c>
      <c r="N2508" t="s">
        <v>45</v>
      </c>
      <c r="O2508" t="s">
        <v>347</v>
      </c>
      <c r="P2508" t="s">
        <v>350</v>
      </c>
      <c r="Q2508">
        <v>101056110</v>
      </c>
      <c r="R2508">
        <v>76939</v>
      </c>
      <c r="S2508" s="1">
        <v>44364</v>
      </c>
      <c r="T2508" t="s">
        <v>48</v>
      </c>
      <c r="U2508">
        <v>33660</v>
      </c>
      <c r="V2508">
        <v>33810</v>
      </c>
      <c r="W2508">
        <v>1</v>
      </c>
      <c r="X2508">
        <v>294975</v>
      </c>
      <c r="Y2508">
        <v>20000</v>
      </c>
      <c r="Z2508" t="s">
        <v>49</v>
      </c>
      <c r="AC2508" s="3">
        <v>3197700</v>
      </c>
      <c r="AD2508">
        <v>0</v>
      </c>
      <c r="AE2508">
        <v>0</v>
      </c>
      <c r="AF2508" t="s">
        <v>50</v>
      </c>
      <c r="AH2508" t="s">
        <v>51</v>
      </c>
      <c r="AI2508" t="s">
        <v>52</v>
      </c>
      <c r="AK2508" t="s">
        <v>59</v>
      </c>
    </row>
    <row r="2509" spans="1:37" x14ac:dyDescent="0.25">
      <c r="A2509" t="s">
        <v>38</v>
      </c>
      <c r="B2509">
        <v>101055382</v>
      </c>
      <c r="C2509">
        <v>57889</v>
      </c>
      <c r="D2509">
        <v>58263</v>
      </c>
      <c r="E2509" s="1">
        <v>44356</v>
      </c>
      <c r="F2509" s="2">
        <v>23</v>
      </c>
      <c r="G2509" s="2">
        <f t="shared" si="39"/>
        <v>6</v>
      </c>
      <c r="H2509" t="s">
        <v>39</v>
      </c>
      <c r="I2509" t="s">
        <v>40</v>
      </c>
      <c r="J2509" t="s">
        <v>41</v>
      </c>
      <c r="K2509" t="s">
        <v>125</v>
      </c>
      <c r="L2509" t="s">
        <v>126</v>
      </c>
      <c r="M2509" t="s">
        <v>68</v>
      </c>
      <c r="N2509" t="s">
        <v>45</v>
      </c>
      <c r="O2509" t="s">
        <v>254</v>
      </c>
      <c r="P2509" t="s">
        <v>255</v>
      </c>
      <c r="Q2509">
        <v>101056111</v>
      </c>
      <c r="R2509">
        <v>57954</v>
      </c>
      <c r="S2509" s="1">
        <v>44370</v>
      </c>
      <c r="T2509" t="s">
        <v>48</v>
      </c>
      <c r="U2509">
        <v>33420</v>
      </c>
      <c r="V2509">
        <v>33420</v>
      </c>
      <c r="W2509">
        <v>1</v>
      </c>
      <c r="X2509">
        <v>294975</v>
      </c>
      <c r="Y2509">
        <v>20000</v>
      </c>
      <c r="Z2509" t="s">
        <v>49</v>
      </c>
      <c r="AC2509" s="3">
        <v>3174900</v>
      </c>
      <c r="AD2509">
        <v>0</v>
      </c>
      <c r="AE2509">
        <v>0</v>
      </c>
      <c r="AF2509" t="s">
        <v>50</v>
      </c>
      <c r="AH2509" t="s">
        <v>51</v>
      </c>
      <c r="AI2509" t="s">
        <v>52</v>
      </c>
      <c r="AK2509" t="s">
        <v>59</v>
      </c>
    </row>
    <row r="2510" spans="1:37" x14ac:dyDescent="0.25">
      <c r="A2510" t="s">
        <v>38</v>
      </c>
      <c r="B2510">
        <v>101055383</v>
      </c>
      <c r="C2510">
        <v>57890</v>
      </c>
      <c r="D2510">
        <v>58002</v>
      </c>
      <c r="E2510" s="1">
        <v>44356</v>
      </c>
      <c r="F2510" s="2">
        <v>23</v>
      </c>
      <c r="G2510" s="2">
        <f t="shared" si="39"/>
        <v>6</v>
      </c>
      <c r="H2510" t="s">
        <v>94</v>
      </c>
      <c r="I2510" t="s">
        <v>95</v>
      </c>
      <c r="J2510" t="s">
        <v>41</v>
      </c>
      <c r="K2510" t="s">
        <v>95</v>
      </c>
      <c r="L2510" t="s">
        <v>686</v>
      </c>
      <c r="M2510" t="s">
        <v>98</v>
      </c>
      <c r="N2510" t="s">
        <v>45</v>
      </c>
      <c r="O2510" t="s">
        <v>142</v>
      </c>
      <c r="P2510" t="s">
        <v>143</v>
      </c>
      <c r="Q2510">
        <v>101056112</v>
      </c>
      <c r="R2510">
        <v>520609</v>
      </c>
      <c r="S2510" s="1">
        <v>44363</v>
      </c>
      <c r="T2510" t="s">
        <v>48</v>
      </c>
      <c r="U2510">
        <v>33710</v>
      </c>
      <c r="V2510">
        <v>33790</v>
      </c>
      <c r="W2510">
        <v>1</v>
      </c>
      <c r="X2510">
        <v>1078648</v>
      </c>
      <c r="Y2510">
        <v>0</v>
      </c>
      <c r="Z2510" t="s">
        <v>49</v>
      </c>
      <c r="AC2510" s="3">
        <v>3876650</v>
      </c>
      <c r="AD2510">
        <v>0</v>
      </c>
      <c r="AE2510">
        <v>0</v>
      </c>
      <c r="AF2510" t="s">
        <v>56</v>
      </c>
      <c r="AH2510" t="s">
        <v>87</v>
      </c>
      <c r="AI2510" t="s">
        <v>52</v>
      </c>
      <c r="AK2510" t="s">
        <v>59</v>
      </c>
    </row>
    <row r="2511" spans="1:37" x14ac:dyDescent="0.25">
      <c r="A2511" t="s">
        <v>38</v>
      </c>
      <c r="B2511">
        <v>101055384</v>
      </c>
      <c r="C2511">
        <v>57891</v>
      </c>
      <c r="D2511">
        <v>57939</v>
      </c>
      <c r="E2511" s="1">
        <v>44356</v>
      </c>
      <c r="F2511" s="2">
        <v>23</v>
      </c>
      <c r="G2511" s="2">
        <f t="shared" si="39"/>
        <v>6</v>
      </c>
      <c r="H2511" t="s">
        <v>114</v>
      </c>
      <c r="I2511" t="s">
        <v>40</v>
      </c>
      <c r="J2511" t="s">
        <v>41</v>
      </c>
      <c r="K2511" t="s">
        <v>44</v>
      </c>
      <c r="L2511" t="s">
        <v>45</v>
      </c>
      <c r="M2511" t="s">
        <v>107</v>
      </c>
      <c r="N2511" t="s">
        <v>45</v>
      </c>
      <c r="O2511" t="s">
        <v>109</v>
      </c>
      <c r="P2511" t="s">
        <v>104</v>
      </c>
      <c r="Q2511">
        <v>101056113</v>
      </c>
      <c r="R2511" t="s">
        <v>493</v>
      </c>
      <c r="S2511" s="1">
        <v>44362</v>
      </c>
      <c r="T2511" t="s">
        <v>48</v>
      </c>
      <c r="U2511">
        <v>1</v>
      </c>
      <c r="V2511">
        <v>1</v>
      </c>
      <c r="W2511">
        <v>1</v>
      </c>
      <c r="X2511">
        <v>10000</v>
      </c>
      <c r="Y2511">
        <v>0</v>
      </c>
      <c r="Z2511" t="s">
        <v>49</v>
      </c>
      <c r="AC2511" s="3">
        <v>324601</v>
      </c>
      <c r="AD2511">
        <v>0</v>
      </c>
      <c r="AE2511">
        <v>0</v>
      </c>
      <c r="AF2511" t="s">
        <v>56</v>
      </c>
      <c r="AH2511" t="s">
        <v>64</v>
      </c>
      <c r="AI2511" t="s">
        <v>52</v>
      </c>
      <c r="AK2511" t="s">
        <v>59</v>
      </c>
    </row>
    <row r="2512" spans="1:37" x14ac:dyDescent="0.25">
      <c r="A2512" t="s">
        <v>38</v>
      </c>
      <c r="B2512">
        <v>101055385</v>
      </c>
      <c r="C2512">
        <v>57892</v>
      </c>
      <c r="D2512">
        <v>57940</v>
      </c>
      <c r="E2512" s="1">
        <v>44356</v>
      </c>
      <c r="F2512" s="2">
        <v>23</v>
      </c>
      <c r="G2512" s="2">
        <f t="shared" si="39"/>
        <v>6</v>
      </c>
      <c r="H2512" t="s">
        <v>114</v>
      </c>
      <c r="I2512" t="s">
        <v>40</v>
      </c>
      <c r="J2512" t="s">
        <v>41</v>
      </c>
      <c r="K2512" t="s">
        <v>44</v>
      </c>
      <c r="L2512" t="s">
        <v>45</v>
      </c>
      <c r="M2512" t="s">
        <v>107</v>
      </c>
      <c r="N2512" t="s">
        <v>45</v>
      </c>
      <c r="O2512" t="s">
        <v>109</v>
      </c>
      <c r="P2512" t="s">
        <v>104</v>
      </c>
      <c r="Q2512">
        <v>101056114</v>
      </c>
      <c r="R2512" t="s">
        <v>494</v>
      </c>
      <c r="S2512" s="1">
        <v>44362</v>
      </c>
      <c r="T2512" t="s">
        <v>48</v>
      </c>
      <c r="U2512">
        <v>1</v>
      </c>
      <c r="V2512">
        <v>1</v>
      </c>
      <c r="W2512">
        <v>1</v>
      </c>
      <c r="X2512">
        <v>0</v>
      </c>
      <c r="Y2512">
        <v>0</v>
      </c>
      <c r="AC2512" s="3">
        <v>324601</v>
      </c>
      <c r="AD2512">
        <v>0</v>
      </c>
      <c r="AE2512">
        <v>0</v>
      </c>
      <c r="AH2512" t="s">
        <v>64</v>
      </c>
      <c r="AI2512" t="s">
        <v>52</v>
      </c>
      <c r="AK2512" t="s">
        <v>59</v>
      </c>
    </row>
    <row r="2513" spans="1:37" x14ac:dyDescent="0.25">
      <c r="A2513" t="s">
        <v>38</v>
      </c>
      <c r="B2513">
        <v>101055386</v>
      </c>
      <c r="C2513">
        <v>57893</v>
      </c>
      <c r="D2513">
        <v>57908</v>
      </c>
      <c r="E2513" s="1">
        <v>44356</v>
      </c>
      <c r="F2513" s="2">
        <v>23</v>
      </c>
      <c r="G2513" s="2">
        <f t="shared" si="39"/>
        <v>6</v>
      </c>
      <c r="H2513" t="s">
        <v>94</v>
      </c>
      <c r="I2513" t="s">
        <v>95</v>
      </c>
      <c r="J2513" t="s">
        <v>41</v>
      </c>
      <c r="K2513" t="s">
        <v>95</v>
      </c>
      <c r="L2513" t="s">
        <v>1186</v>
      </c>
      <c r="M2513" t="s">
        <v>98</v>
      </c>
      <c r="N2513" t="s">
        <v>45</v>
      </c>
      <c r="O2513" t="s">
        <v>304</v>
      </c>
      <c r="P2513" t="s">
        <v>305</v>
      </c>
      <c r="Q2513">
        <v>101056115</v>
      </c>
      <c r="R2513">
        <v>520600</v>
      </c>
      <c r="S2513" s="1">
        <v>44362</v>
      </c>
      <c r="T2513" t="s">
        <v>48</v>
      </c>
      <c r="U2513">
        <v>31340</v>
      </c>
      <c r="V2513">
        <v>31430</v>
      </c>
      <c r="W2513">
        <v>1</v>
      </c>
      <c r="X2513">
        <v>1078648</v>
      </c>
      <c r="Y2513">
        <v>0</v>
      </c>
      <c r="Z2513" t="s">
        <v>49</v>
      </c>
      <c r="AC2513" s="3">
        <v>4230900</v>
      </c>
      <c r="AD2513">
        <v>0</v>
      </c>
      <c r="AE2513">
        <v>0</v>
      </c>
      <c r="AF2513" t="s">
        <v>56</v>
      </c>
      <c r="AH2513" t="s">
        <v>87</v>
      </c>
      <c r="AI2513" t="s">
        <v>52</v>
      </c>
      <c r="AK2513" t="s">
        <v>59</v>
      </c>
    </row>
    <row r="2514" spans="1:37" x14ac:dyDescent="0.25">
      <c r="A2514" t="s">
        <v>38</v>
      </c>
      <c r="B2514">
        <v>101055387</v>
      </c>
      <c r="C2514">
        <v>57894</v>
      </c>
      <c r="D2514">
        <v>58069</v>
      </c>
      <c r="E2514" s="1">
        <v>44356</v>
      </c>
      <c r="F2514" s="2">
        <v>23</v>
      </c>
      <c r="G2514" s="2">
        <f t="shared" si="39"/>
        <v>6</v>
      </c>
      <c r="H2514" t="s">
        <v>648</v>
      </c>
      <c r="I2514" t="s">
        <v>83</v>
      </c>
      <c r="J2514" t="s">
        <v>41</v>
      </c>
      <c r="K2514" t="s">
        <v>83</v>
      </c>
      <c r="L2514" t="s">
        <v>45</v>
      </c>
      <c r="M2514" t="s">
        <v>83</v>
      </c>
      <c r="N2514" t="s">
        <v>84</v>
      </c>
      <c r="O2514" t="s">
        <v>379</v>
      </c>
      <c r="P2514" t="s">
        <v>380</v>
      </c>
      <c r="Q2514">
        <v>101056116</v>
      </c>
      <c r="R2514">
        <v>98106</v>
      </c>
      <c r="S2514" s="1">
        <v>44364</v>
      </c>
      <c r="T2514" t="s">
        <v>48</v>
      </c>
      <c r="U2514">
        <v>33750</v>
      </c>
      <c r="V2514">
        <v>33730</v>
      </c>
      <c r="W2514">
        <v>1</v>
      </c>
      <c r="X2514">
        <v>882851</v>
      </c>
      <c r="Y2514">
        <v>0</v>
      </c>
      <c r="Z2514" t="s">
        <v>49</v>
      </c>
      <c r="AC2514" s="3">
        <v>6075000</v>
      </c>
      <c r="AD2514">
        <v>0</v>
      </c>
      <c r="AE2514">
        <v>0</v>
      </c>
      <c r="AF2514" t="s">
        <v>56</v>
      </c>
      <c r="AH2514" t="s">
        <v>87</v>
      </c>
      <c r="AI2514" t="s">
        <v>52</v>
      </c>
      <c r="AK2514" t="s">
        <v>59</v>
      </c>
    </row>
    <row r="2515" spans="1:37" x14ac:dyDescent="0.25">
      <c r="A2515" t="s">
        <v>38</v>
      </c>
      <c r="B2515">
        <v>101055388</v>
      </c>
      <c r="C2515">
        <v>57895</v>
      </c>
      <c r="D2515">
        <v>58019</v>
      </c>
      <c r="E2515" s="1">
        <v>44356</v>
      </c>
      <c r="F2515" s="2">
        <v>23</v>
      </c>
      <c r="G2515" s="2">
        <f t="shared" si="39"/>
        <v>6</v>
      </c>
      <c r="H2515" t="s">
        <v>82</v>
      </c>
      <c r="I2515" t="s">
        <v>83</v>
      </c>
      <c r="J2515" t="s">
        <v>41</v>
      </c>
      <c r="K2515" t="s">
        <v>83</v>
      </c>
      <c r="L2515" t="s">
        <v>45</v>
      </c>
      <c r="M2515" t="s">
        <v>83</v>
      </c>
      <c r="N2515" t="s">
        <v>84</v>
      </c>
      <c r="O2515" t="s">
        <v>847</v>
      </c>
      <c r="P2515" t="s">
        <v>333</v>
      </c>
      <c r="Q2515">
        <v>101056117</v>
      </c>
      <c r="R2515">
        <v>98114</v>
      </c>
      <c r="S2515" s="1">
        <v>44363</v>
      </c>
      <c r="T2515" t="s">
        <v>48</v>
      </c>
      <c r="U2515">
        <v>32800</v>
      </c>
      <c r="V2515">
        <v>32750</v>
      </c>
      <c r="W2515">
        <v>1</v>
      </c>
      <c r="X2515">
        <v>882851</v>
      </c>
      <c r="Y2515">
        <v>0</v>
      </c>
      <c r="Z2515" t="s">
        <v>49</v>
      </c>
      <c r="AC2515" s="3">
        <v>5904000</v>
      </c>
      <c r="AD2515">
        <v>0</v>
      </c>
      <c r="AE2515">
        <v>0</v>
      </c>
      <c r="AF2515" t="s">
        <v>56</v>
      </c>
      <c r="AH2515" t="s">
        <v>87</v>
      </c>
      <c r="AI2515" t="s">
        <v>52</v>
      </c>
      <c r="AK2515" t="s">
        <v>59</v>
      </c>
    </row>
    <row r="2516" spans="1:37" x14ac:dyDescent="0.25">
      <c r="A2516" t="s">
        <v>38</v>
      </c>
      <c r="B2516">
        <v>101055389</v>
      </c>
      <c r="C2516">
        <v>57896</v>
      </c>
      <c r="D2516">
        <v>57953</v>
      </c>
      <c r="E2516" s="1">
        <v>44356</v>
      </c>
      <c r="F2516" s="2">
        <v>23</v>
      </c>
      <c r="G2516" s="2">
        <f t="shared" si="39"/>
        <v>6</v>
      </c>
      <c r="H2516" t="s">
        <v>114</v>
      </c>
      <c r="I2516" t="s">
        <v>69</v>
      </c>
      <c r="J2516" t="s">
        <v>41</v>
      </c>
      <c r="K2516" t="s">
        <v>107</v>
      </c>
      <c r="L2516" t="s">
        <v>45</v>
      </c>
      <c r="M2516" t="s">
        <v>69</v>
      </c>
      <c r="N2516" t="s">
        <v>45</v>
      </c>
      <c r="O2516" t="s">
        <v>153</v>
      </c>
      <c r="P2516" t="s">
        <v>235</v>
      </c>
      <c r="Q2516">
        <v>101056118</v>
      </c>
      <c r="R2516" t="s">
        <v>1213</v>
      </c>
      <c r="S2516" s="1">
        <v>44362</v>
      </c>
      <c r="T2516" t="s">
        <v>48</v>
      </c>
      <c r="U2516">
        <v>1</v>
      </c>
      <c r="V2516">
        <v>1</v>
      </c>
      <c r="W2516">
        <v>1</v>
      </c>
      <c r="X2516">
        <v>0</v>
      </c>
      <c r="Y2516">
        <v>0</v>
      </c>
      <c r="AC2516" s="3">
        <v>324601</v>
      </c>
      <c r="AD2516">
        <v>0</v>
      </c>
      <c r="AE2516">
        <v>0</v>
      </c>
      <c r="AH2516" t="s">
        <v>64</v>
      </c>
      <c r="AI2516" t="s">
        <v>52</v>
      </c>
      <c r="AK2516" t="s">
        <v>59</v>
      </c>
    </row>
    <row r="2517" spans="1:37" x14ac:dyDescent="0.25">
      <c r="A2517" t="s">
        <v>38</v>
      </c>
      <c r="B2517">
        <v>101055390</v>
      </c>
      <c r="C2517">
        <v>57897</v>
      </c>
      <c r="D2517">
        <v>57954</v>
      </c>
      <c r="E2517" s="1">
        <v>44356</v>
      </c>
      <c r="F2517" s="2">
        <v>23</v>
      </c>
      <c r="G2517" s="2">
        <f t="shared" si="39"/>
        <v>6</v>
      </c>
      <c r="H2517" t="s">
        <v>114</v>
      </c>
      <c r="I2517" t="s">
        <v>69</v>
      </c>
      <c r="J2517" t="s">
        <v>41</v>
      </c>
      <c r="K2517" t="s">
        <v>107</v>
      </c>
      <c r="L2517" t="s">
        <v>45</v>
      </c>
      <c r="M2517" t="s">
        <v>69</v>
      </c>
      <c r="N2517" t="s">
        <v>45</v>
      </c>
      <c r="O2517" t="s">
        <v>153</v>
      </c>
      <c r="P2517" t="s">
        <v>235</v>
      </c>
      <c r="Q2517">
        <v>101056119</v>
      </c>
      <c r="R2517" t="s">
        <v>1214</v>
      </c>
      <c r="S2517" s="1">
        <v>44362</v>
      </c>
      <c r="T2517" t="s">
        <v>48</v>
      </c>
      <c r="U2517">
        <v>1</v>
      </c>
      <c r="V2517">
        <v>1</v>
      </c>
      <c r="W2517">
        <v>1</v>
      </c>
      <c r="X2517">
        <v>0</v>
      </c>
      <c r="Y2517">
        <v>0</v>
      </c>
      <c r="AC2517" s="3">
        <v>324601</v>
      </c>
      <c r="AD2517">
        <v>0</v>
      </c>
      <c r="AE2517">
        <v>0</v>
      </c>
      <c r="AH2517" t="s">
        <v>64</v>
      </c>
      <c r="AI2517" t="s">
        <v>52</v>
      </c>
      <c r="AK2517" t="s">
        <v>59</v>
      </c>
    </row>
    <row r="2518" spans="1:37" x14ac:dyDescent="0.25">
      <c r="A2518" t="s">
        <v>38</v>
      </c>
      <c r="B2518">
        <v>101055391</v>
      </c>
      <c r="C2518">
        <v>57898</v>
      </c>
      <c r="D2518">
        <v>58140</v>
      </c>
      <c r="E2518" s="1">
        <v>44356</v>
      </c>
      <c r="F2518" s="2">
        <v>23</v>
      </c>
      <c r="G2518" s="2">
        <f t="shared" si="39"/>
        <v>6</v>
      </c>
      <c r="H2518" t="s">
        <v>82</v>
      </c>
      <c r="I2518" t="s">
        <v>83</v>
      </c>
      <c r="J2518" t="s">
        <v>41</v>
      </c>
      <c r="K2518" t="s">
        <v>83</v>
      </c>
      <c r="L2518" t="s">
        <v>45</v>
      </c>
      <c r="M2518" t="s">
        <v>83</v>
      </c>
      <c r="N2518" t="s">
        <v>84</v>
      </c>
      <c r="O2518" t="s">
        <v>85</v>
      </c>
      <c r="P2518" t="s">
        <v>86</v>
      </c>
      <c r="Q2518">
        <v>101056120</v>
      </c>
      <c r="R2518">
        <v>98164</v>
      </c>
      <c r="S2518" s="1">
        <v>44367</v>
      </c>
      <c r="T2518" t="s">
        <v>48</v>
      </c>
      <c r="U2518">
        <v>34650</v>
      </c>
      <c r="V2518">
        <v>34610</v>
      </c>
      <c r="W2518">
        <v>1</v>
      </c>
      <c r="X2518">
        <v>882851</v>
      </c>
      <c r="Y2518">
        <v>25000</v>
      </c>
      <c r="Z2518" t="s">
        <v>49</v>
      </c>
      <c r="AC2518" s="3">
        <v>6237000</v>
      </c>
      <c r="AD2518">
        <v>0</v>
      </c>
      <c r="AE2518">
        <v>0</v>
      </c>
      <c r="AF2518" t="s">
        <v>50</v>
      </c>
      <c r="AH2518" t="s">
        <v>87</v>
      </c>
      <c r="AI2518" t="s">
        <v>52</v>
      </c>
      <c r="AK2518" t="s">
        <v>59</v>
      </c>
    </row>
    <row r="2519" spans="1:37" x14ac:dyDescent="0.25">
      <c r="A2519" t="s">
        <v>38</v>
      </c>
      <c r="B2519">
        <v>101055392</v>
      </c>
      <c r="C2519">
        <v>57899</v>
      </c>
      <c r="D2519">
        <v>57642</v>
      </c>
      <c r="E2519" s="1">
        <v>44356</v>
      </c>
      <c r="F2519" s="2">
        <v>23</v>
      </c>
      <c r="G2519" s="2">
        <f t="shared" si="39"/>
        <v>6</v>
      </c>
      <c r="H2519" t="s">
        <v>67</v>
      </c>
      <c r="I2519" t="s">
        <v>40</v>
      </c>
      <c r="J2519" t="s">
        <v>41</v>
      </c>
      <c r="K2519" t="s">
        <v>68</v>
      </c>
      <c r="L2519" t="s">
        <v>45</v>
      </c>
      <c r="M2519" t="s">
        <v>69</v>
      </c>
      <c r="N2519" t="s">
        <v>45</v>
      </c>
      <c r="O2519" t="s">
        <v>245</v>
      </c>
      <c r="P2519" t="s">
        <v>246</v>
      </c>
      <c r="Q2519">
        <v>101056121</v>
      </c>
      <c r="R2519">
        <v>1051</v>
      </c>
      <c r="S2519" s="1">
        <v>44358</v>
      </c>
      <c r="T2519" t="s">
        <v>48</v>
      </c>
      <c r="U2519">
        <v>34610</v>
      </c>
      <c r="V2519">
        <v>34630</v>
      </c>
      <c r="W2519">
        <v>1</v>
      </c>
      <c r="X2519">
        <v>0</v>
      </c>
      <c r="Y2519">
        <v>25000</v>
      </c>
      <c r="Z2519" t="s">
        <v>49</v>
      </c>
      <c r="AC2519" s="3">
        <v>543723</v>
      </c>
      <c r="AD2519">
        <v>0</v>
      </c>
      <c r="AE2519">
        <v>0</v>
      </c>
      <c r="AF2519" t="s">
        <v>72</v>
      </c>
      <c r="AH2519" t="s">
        <v>51</v>
      </c>
      <c r="AI2519" t="s">
        <v>52</v>
      </c>
      <c r="AK2519" t="s">
        <v>59</v>
      </c>
    </row>
    <row r="2520" spans="1:37" x14ac:dyDescent="0.25">
      <c r="A2520" t="s">
        <v>38</v>
      </c>
      <c r="B2520">
        <v>101055393</v>
      </c>
      <c r="C2520">
        <v>57900</v>
      </c>
      <c r="D2520">
        <v>57644</v>
      </c>
      <c r="E2520" s="1">
        <v>44356</v>
      </c>
      <c r="F2520" s="2">
        <v>23</v>
      </c>
      <c r="G2520" s="2">
        <f t="shared" si="39"/>
        <v>6</v>
      </c>
      <c r="H2520" t="s">
        <v>67</v>
      </c>
      <c r="I2520" t="s">
        <v>40</v>
      </c>
      <c r="J2520" t="s">
        <v>41</v>
      </c>
      <c r="K2520" t="s">
        <v>68</v>
      </c>
      <c r="L2520" t="s">
        <v>45</v>
      </c>
      <c r="M2520" t="s">
        <v>69</v>
      </c>
      <c r="N2520" t="s">
        <v>45</v>
      </c>
      <c r="O2520" t="s">
        <v>245</v>
      </c>
      <c r="P2520" t="s">
        <v>246</v>
      </c>
      <c r="Q2520">
        <v>101056122</v>
      </c>
      <c r="R2520">
        <v>1087</v>
      </c>
      <c r="S2520" s="1">
        <v>44358</v>
      </c>
      <c r="T2520" t="s">
        <v>48</v>
      </c>
      <c r="U2520">
        <v>35140</v>
      </c>
      <c r="V2520">
        <v>35170</v>
      </c>
      <c r="W2520">
        <v>1</v>
      </c>
      <c r="X2520">
        <v>0</v>
      </c>
      <c r="Y2520">
        <v>0</v>
      </c>
      <c r="AC2520" s="3">
        <v>552049</v>
      </c>
      <c r="AD2520">
        <v>0</v>
      </c>
      <c r="AE2520">
        <v>0</v>
      </c>
      <c r="AH2520" t="s">
        <v>51</v>
      </c>
      <c r="AI2520" t="s">
        <v>52</v>
      </c>
      <c r="AK2520" t="s">
        <v>59</v>
      </c>
    </row>
    <row r="2521" spans="1:37" x14ac:dyDescent="0.25">
      <c r="A2521" t="s">
        <v>38</v>
      </c>
      <c r="B2521">
        <v>101055394</v>
      </c>
      <c r="C2521">
        <v>57901</v>
      </c>
      <c r="D2521">
        <v>57645</v>
      </c>
      <c r="E2521" s="1">
        <v>44356</v>
      </c>
      <c r="F2521" s="2">
        <v>23</v>
      </c>
      <c r="G2521" s="2">
        <f t="shared" si="39"/>
        <v>6</v>
      </c>
      <c r="H2521" t="s">
        <v>67</v>
      </c>
      <c r="I2521" t="s">
        <v>40</v>
      </c>
      <c r="J2521" t="s">
        <v>41</v>
      </c>
      <c r="K2521" t="s">
        <v>68</v>
      </c>
      <c r="L2521" t="s">
        <v>45</v>
      </c>
      <c r="M2521" t="s">
        <v>69</v>
      </c>
      <c r="N2521" t="s">
        <v>45</v>
      </c>
      <c r="O2521" t="s">
        <v>245</v>
      </c>
      <c r="P2521" t="s">
        <v>246</v>
      </c>
      <c r="Q2521">
        <v>101056123</v>
      </c>
      <c r="R2521">
        <v>1076</v>
      </c>
      <c r="S2521" s="1">
        <v>44358</v>
      </c>
      <c r="T2521" t="s">
        <v>48</v>
      </c>
      <c r="U2521">
        <v>35270</v>
      </c>
      <c r="V2521">
        <v>35330</v>
      </c>
      <c r="W2521">
        <v>1</v>
      </c>
      <c r="X2521">
        <v>0</v>
      </c>
      <c r="Y2521">
        <v>0</v>
      </c>
      <c r="AC2521" s="3">
        <v>554092</v>
      </c>
      <c r="AD2521">
        <v>0</v>
      </c>
      <c r="AE2521">
        <v>0</v>
      </c>
      <c r="AH2521" t="s">
        <v>51</v>
      </c>
      <c r="AI2521" t="s">
        <v>52</v>
      </c>
      <c r="AK2521" t="s">
        <v>59</v>
      </c>
    </row>
    <row r="2522" spans="1:37" x14ac:dyDescent="0.25">
      <c r="A2522" t="s">
        <v>38</v>
      </c>
      <c r="B2522">
        <v>101055395</v>
      </c>
      <c r="C2522">
        <v>57902</v>
      </c>
      <c r="D2522">
        <v>57646</v>
      </c>
      <c r="E2522" s="1">
        <v>44356</v>
      </c>
      <c r="F2522" s="2">
        <v>23</v>
      </c>
      <c r="G2522" s="2">
        <f t="shared" si="39"/>
        <v>6</v>
      </c>
      <c r="H2522" t="s">
        <v>67</v>
      </c>
      <c r="I2522" t="s">
        <v>40</v>
      </c>
      <c r="J2522" t="s">
        <v>41</v>
      </c>
      <c r="K2522" t="s">
        <v>68</v>
      </c>
      <c r="L2522" t="s">
        <v>45</v>
      </c>
      <c r="M2522" t="s">
        <v>69</v>
      </c>
      <c r="N2522" t="s">
        <v>45</v>
      </c>
      <c r="O2522" t="s">
        <v>245</v>
      </c>
      <c r="P2522" t="s">
        <v>246</v>
      </c>
      <c r="Q2522">
        <v>101056124</v>
      </c>
      <c r="R2522">
        <v>1066</v>
      </c>
      <c r="S2522" s="1">
        <v>44358</v>
      </c>
      <c r="T2522" t="s">
        <v>48</v>
      </c>
      <c r="U2522">
        <v>34260</v>
      </c>
      <c r="V2522">
        <v>34290</v>
      </c>
      <c r="W2522">
        <v>1</v>
      </c>
      <c r="X2522">
        <v>0</v>
      </c>
      <c r="Y2522">
        <v>0</v>
      </c>
      <c r="AC2522" s="3">
        <v>538225</v>
      </c>
      <c r="AD2522">
        <v>0</v>
      </c>
      <c r="AE2522">
        <v>0</v>
      </c>
      <c r="AH2522" t="s">
        <v>51</v>
      </c>
      <c r="AI2522" t="s">
        <v>52</v>
      </c>
      <c r="AK2522" t="s">
        <v>59</v>
      </c>
    </row>
    <row r="2523" spans="1:37" x14ac:dyDescent="0.25">
      <c r="A2523" t="s">
        <v>38</v>
      </c>
      <c r="B2523">
        <v>101055396</v>
      </c>
      <c r="C2523">
        <v>57903</v>
      </c>
      <c r="D2523">
        <v>57717</v>
      </c>
      <c r="E2523" s="1">
        <v>44356</v>
      </c>
      <c r="F2523" s="2">
        <v>23</v>
      </c>
      <c r="G2523" s="2">
        <f t="shared" si="39"/>
        <v>6</v>
      </c>
      <c r="H2523" t="s">
        <v>402</v>
      </c>
      <c r="I2523" t="s">
        <v>146</v>
      </c>
      <c r="J2523" t="s">
        <v>41</v>
      </c>
      <c r="K2523" t="s">
        <v>165</v>
      </c>
      <c r="L2523" t="s">
        <v>166</v>
      </c>
      <c r="M2523" t="s">
        <v>107</v>
      </c>
      <c r="N2523" t="s">
        <v>45</v>
      </c>
      <c r="O2523" t="s">
        <v>46</v>
      </c>
      <c r="P2523" t="s">
        <v>47</v>
      </c>
      <c r="Q2523">
        <v>101056125</v>
      </c>
      <c r="R2523" t="s">
        <v>1215</v>
      </c>
      <c r="S2523" s="1">
        <v>44358</v>
      </c>
      <c r="T2523" t="s">
        <v>48</v>
      </c>
      <c r="U2523">
        <v>1</v>
      </c>
      <c r="V2523">
        <v>1</v>
      </c>
      <c r="W2523">
        <v>1</v>
      </c>
      <c r="X2523">
        <v>10000</v>
      </c>
      <c r="Y2523">
        <v>0</v>
      </c>
      <c r="Z2523" t="s">
        <v>49</v>
      </c>
      <c r="AC2523" s="3">
        <v>1188458</v>
      </c>
      <c r="AD2523">
        <v>0</v>
      </c>
      <c r="AE2523">
        <v>0</v>
      </c>
      <c r="AF2523" t="s">
        <v>56</v>
      </c>
      <c r="AH2523" t="s">
        <v>64</v>
      </c>
      <c r="AI2523" t="s">
        <v>52</v>
      </c>
      <c r="AK2523" t="s">
        <v>59</v>
      </c>
    </row>
    <row r="2524" spans="1:37" x14ac:dyDescent="0.25">
      <c r="A2524" t="s">
        <v>38</v>
      </c>
      <c r="B2524">
        <v>101055397</v>
      </c>
      <c r="C2524">
        <v>57904</v>
      </c>
      <c r="D2524">
        <v>57769</v>
      </c>
      <c r="E2524" s="1">
        <v>44356</v>
      </c>
      <c r="F2524" s="2">
        <v>23</v>
      </c>
      <c r="G2524" s="2">
        <f t="shared" si="39"/>
        <v>6</v>
      </c>
      <c r="H2524" t="s">
        <v>859</v>
      </c>
      <c r="I2524" t="s">
        <v>124</v>
      </c>
      <c r="J2524" t="s">
        <v>41</v>
      </c>
      <c r="K2524" t="s">
        <v>42</v>
      </c>
      <c r="L2524" t="s">
        <v>43</v>
      </c>
      <c r="M2524" t="s">
        <v>107</v>
      </c>
      <c r="N2524" t="s">
        <v>45</v>
      </c>
      <c r="O2524" t="s">
        <v>245</v>
      </c>
      <c r="P2524" t="s">
        <v>246</v>
      </c>
      <c r="Q2524">
        <v>101056126</v>
      </c>
      <c r="R2524">
        <v>81436</v>
      </c>
      <c r="S2524" s="1">
        <v>44360</v>
      </c>
      <c r="T2524" t="s">
        <v>48</v>
      </c>
      <c r="U2524">
        <v>17980</v>
      </c>
      <c r="V2524">
        <v>17980</v>
      </c>
      <c r="W2524">
        <v>1</v>
      </c>
      <c r="X2524">
        <v>10000</v>
      </c>
      <c r="Y2524">
        <v>0</v>
      </c>
      <c r="Z2524" t="s">
        <v>49</v>
      </c>
      <c r="AC2524" s="3">
        <v>1210872</v>
      </c>
      <c r="AD2524">
        <v>0</v>
      </c>
      <c r="AE2524">
        <v>0</v>
      </c>
      <c r="AF2524" t="s">
        <v>56</v>
      </c>
      <c r="AH2524" t="s">
        <v>51</v>
      </c>
      <c r="AI2524" t="s">
        <v>52</v>
      </c>
      <c r="AK2524" t="s">
        <v>59</v>
      </c>
    </row>
    <row r="2525" spans="1:37" x14ac:dyDescent="0.25">
      <c r="A2525" t="s">
        <v>38</v>
      </c>
      <c r="B2525">
        <v>101055398</v>
      </c>
      <c r="C2525">
        <v>57905</v>
      </c>
      <c r="E2525" s="1">
        <v>44356</v>
      </c>
      <c r="F2525" s="2">
        <v>23</v>
      </c>
      <c r="G2525" s="2">
        <f t="shared" si="39"/>
        <v>6</v>
      </c>
      <c r="H2525" t="s">
        <v>859</v>
      </c>
      <c r="I2525" t="s">
        <v>124</v>
      </c>
      <c r="J2525" t="s">
        <v>41</v>
      </c>
      <c r="K2525" t="s">
        <v>42</v>
      </c>
      <c r="L2525" t="s">
        <v>45</v>
      </c>
      <c r="M2525" t="s">
        <v>107</v>
      </c>
      <c r="N2525" t="s">
        <v>45</v>
      </c>
      <c r="O2525" t="s">
        <v>345</v>
      </c>
      <c r="P2525" t="s">
        <v>346</v>
      </c>
      <c r="Q2525">
        <v>101056127</v>
      </c>
      <c r="R2525">
        <v>81440</v>
      </c>
      <c r="S2525" s="1">
        <v>44367</v>
      </c>
      <c r="T2525" t="s">
        <v>170</v>
      </c>
      <c r="U2525">
        <v>18320</v>
      </c>
      <c r="V2525">
        <v>18320</v>
      </c>
      <c r="W2525">
        <v>1</v>
      </c>
      <c r="X2525">
        <v>0</v>
      </c>
      <c r="Y2525">
        <v>0</v>
      </c>
      <c r="AC2525" s="3">
        <v>1210872</v>
      </c>
      <c r="AD2525">
        <v>1090000</v>
      </c>
      <c r="AE2525">
        <v>0</v>
      </c>
      <c r="AH2525" t="s">
        <v>51</v>
      </c>
      <c r="AI2525" t="s">
        <v>52</v>
      </c>
      <c r="AK2525" t="s">
        <v>59</v>
      </c>
    </row>
    <row r="2526" spans="1:37" x14ac:dyDescent="0.25">
      <c r="A2526" t="s">
        <v>38</v>
      </c>
      <c r="B2526">
        <v>101055399</v>
      </c>
      <c r="C2526">
        <v>57906</v>
      </c>
      <c r="D2526">
        <v>57716</v>
      </c>
      <c r="E2526" s="1">
        <v>44356</v>
      </c>
      <c r="F2526" s="2">
        <v>23</v>
      </c>
      <c r="G2526" s="2">
        <f t="shared" si="39"/>
        <v>6</v>
      </c>
      <c r="H2526" t="s">
        <v>402</v>
      </c>
      <c r="I2526" t="s">
        <v>146</v>
      </c>
      <c r="J2526" t="s">
        <v>41</v>
      </c>
      <c r="K2526" t="s">
        <v>237</v>
      </c>
      <c r="L2526" t="s">
        <v>238</v>
      </c>
      <c r="M2526" t="s">
        <v>107</v>
      </c>
      <c r="N2526" t="s">
        <v>45</v>
      </c>
      <c r="O2526" t="s">
        <v>593</v>
      </c>
      <c r="P2526" t="s">
        <v>281</v>
      </c>
      <c r="Q2526">
        <v>101056128</v>
      </c>
      <c r="R2526" t="s">
        <v>1216</v>
      </c>
      <c r="S2526" s="1">
        <v>44358</v>
      </c>
      <c r="T2526" t="s">
        <v>48</v>
      </c>
      <c r="U2526">
        <v>1</v>
      </c>
      <c r="V2526">
        <v>1</v>
      </c>
      <c r="W2526">
        <v>1</v>
      </c>
      <c r="X2526">
        <v>10000</v>
      </c>
      <c r="Y2526">
        <v>0</v>
      </c>
      <c r="Z2526" t="s">
        <v>49</v>
      </c>
      <c r="AC2526" s="3">
        <v>680615</v>
      </c>
      <c r="AD2526">
        <v>0</v>
      </c>
      <c r="AE2526">
        <v>0</v>
      </c>
      <c r="AF2526" t="s">
        <v>56</v>
      </c>
      <c r="AH2526" t="s">
        <v>64</v>
      </c>
      <c r="AI2526" t="s">
        <v>52</v>
      </c>
      <c r="AK2526" t="s">
        <v>59</v>
      </c>
    </row>
    <row r="2527" spans="1:37" x14ac:dyDescent="0.25">
      <c r="A2527" t="s">
        <v>38</v>
      </c>
      <c r="B2527">
        <v>101055400</v>
      </c>
      <c r="C2527">
        <v>57907</v>
      </c>
      <c r="D2527">
        <v>57941</v>
      </c>
      <c r="E2527" s="1">
        <v>44356</v>
      </c>
      <c r="F2527" s="2">
        <v>23</v>
      </c>
      <c r="G2527" s="2">
        <f t="shared" si="39"/>
        <v>6</v>
      </c>
      <c r="H2527" t="s">
        <v>114</v>
      </c>
      <c r="I2527" t="s">
        <v>40</v>
      </c>
      <c r="J2527" t="s">
        <v>41</v>
      </c>
      <c r="K2527" t="s">
        <v>44</v>
      </c>
      <c r="L2527" t="s">
        <v>45</v>
      </c>
      <c r="M2527" t="s">
        <v>107</v>
      </c>
      <c r="N2527" t="s">
        <v>45</v>
      </c>
      <c r="O2527" t="s">
        <v>153</v>
      </c>
      <c r="P2527" t="s">
        <v>235</v>
      </c>
      <c r="Q2527">
        <v>101056129</v>
      </c>
      <c r="R2527" t="s">
        <v>1134</v>
      </c>
      <c r="S2527" s="1">
        <v>44362</v>
      </c>
      <c r="T2527" t="s">
        <v>48</v>
      </c>
      <c r="U2527">
        <v>1</v>
      </c>
      <c r="V2527">
        <v>1</v>
      </c>
      <c r="W2527">
        <v>1</v>
      </c>
      <c r="X2527">
        <v>0</v>
      </c>
      <c r="Y2527">
        <v>0</v>
      </c>
      <c r="AC2527" s="3">
        <v>324601</v>
      </c>
      <c r="AD2527">
        <v>0</v>
      </c>
      <c r="AE2527">
        <v>0</v>
      </c>
      <c r="AH2527" t="s">
        <v>64</v>
      </c>
      <c r="AI2527" t="s">
        <v>52</v>
      </c>
      <c r="AK2527" t="s">
        <v>59</v>
      </c>
    </row>
    <row r="2528" spans="1:37" x14ac:dyDescent="0.25">
      <c r="A2528" t="s">
        <v>38</v>
      </c>
      <c r="B2528">
        <v>101055401</v>
      </c>
      <c r="C2528">
        <v>57908</v>
      </c>
      <c r="D2528">
        <v>57942</v>
      </c>
      <c r="E2528" s="1">
        <v>44356</v>
      </c>
      <c r="F2528" s="2">
        <v>23</v>
      </c>
      <c r="G2528" s="2">
        <f t="shared" si="39"/>
        <v>6</v>
      </c>
      <c r="H2528" t="s">
        <v>114</v>
      </c>
      <c r="I2528" t="s">
        <v>40</v>
      </c>
      <c r="J2528" t="s">
        <v>41</v>
      </c>
      <c r="K2528" t="s">
        <v>44</v>
      </c>
      <c r="L2528" t="s">
        <v>45</v>
      </c>
      <c r="M2528" t="s">
        <v>107</v>
      </c>
      <c r="N2528" t="s">
        <v>45</v>
      </c>
      <c r="O2528" t="s">
        <v>153</v>
      </c>
      <c r="P2528" t="s">
        <v>235</v>
      </c>
      <c r="Q2528">
        <v>101056130</v>
      </c>
      <c r="R2528" t="s">
        <v>1217</v>
      </c>
      <c r="S2528" s="1">
        <v>44362</v>
      </c>
      <c r="T2528" t="s">
        <v>48</v>
      </c>
      <c r="U2528">
        <v>1</v>
      </c>
      <c r="V2528">
        <v>1</v>
      </c>
      <c r="W2528">
        <v>1</v>
      </c>
      <c r="X2528">
        <v>0</v>
      </c>
      <c r="Y2528">
        <v>0</v>
      </c>
      <c r="AC2528" s="3">
        <v>324601</v>
      </c>
      <c r="AD2528">
        <v>0</v>
      </c>
      <c r="AE2528">
        <v>0</v>
      </c>
      <c r="AH2528" t="s">
        <v>64</v>
      </c>
      <c r="AI2528" t="s">
        <v>52</v>
      </c>
      <c r="AK2528" t="s">
        <v>59</v>
      </c>
    </row>
    <row r="2529" spans="1:37" x14ac:dyDescent="0.25">
      <c r="A2529" t="s">
        <v>38</v>
      </c>
      <c r="B2529">
        <v>101055402</v>
      </c>
      <c r="C2529">
        <v>57909</v>
      </c>
      <c r="D2529">
        <v>57943</v>
      </c>
      <c r="E2529" s="1">
        <v>44356</v>
      </c>
      <c r="F2529" s="2">
        <v>23</v>
      </c>
      <c r="G2529" s="2">
        <f t="shared" si="39"/>
        <v>6</v>
      </c>
      <c r="H2529" t="s">
        <v>114</v>
      </c>
      <c r="I2529" t="s">
        <v>40</v>
      </c>
      <c r="J2529" t="s">
        <v>41</v>
      </c>
      <c r="K2529" t="s">
        <v>44</v>
      </c>
      <c r="L2529" t="s">
        <v>45</v>
      </c>
      <c r="M2529" t="s">
        <v>107</v>
      </c>
      <c r="N2529" t="s">
        <v>45</v>
      </c>
      <c r="O2529" t="s">
        <v>115</v>
      </c>
      <c r="P2529" t="s">
        <v>154</v>
      </c>
      <c r="Q2529">
        <v>101056131</v>
      </c>
      <c r="R2529" t="s">
        <v>916</v>
      </c>
      <c r="S2529" s="1">
        <v>44362</v>
      </c>
      <c r="T2529" t="s">
        <v>48</v>
      </c>
      <c r="U2529">
        <v>1</v>
      </c>
      <c r="V2529">
        <v>1</v>
      </c>
      <c r="W2529">
        <v>1</v>
      </c>
      <c r="X2529">
        <v>0</v>
      </c>
      <c r="Y2529">
        <v>0</v>
      </c>
      <c r="AC2529" s="3">
        <v>324601</v>
      </c>
      <c r="AD2529">
        <v>0</v>
      </c>
      <c r="AE2529">
        <v>0</v>
      </c>
      <c r="AH2529" t="s">
        <v>64</v>
      </c>
      <c r="AI2529" t="s">
        <v>52</v>
      </c>
      <c r="AK2529" t="s">
        <v>59</v>
      </c>
    </row>
    <row r="2530" spans="1:37" x14ac:dyDescent="0.25">
      <c r="A2530" t="s">
        <v>38</v>
      </c>
      <c r="B2530">
        <v>101055403</v>
      </c>
      <c r="C2530">
        <v>57910</v>
      </c>
      <c r="D2530">
        <v>57955</v>
      </c>
      <c r="E2530" s="1">
        <v>44356</v>
      </c>
      <c r="F2530" s="2">
        <v>23</v>
      </c>
      <c r="G2530" s="2">
        <f t="shared" si="39"/>
        <v>6</v>
      </c>
      <c r="H2530" t="s">
        <v>114</v>
      </c>
      <c r="I2530" t="s">
        <v>69</v>
      </c>
      <c r="J2530" t="s">
        <v>41</v>
      </c>
      <c r="K2530" t="s">
        <v>107</v>
      </c>
      <c r="L2530" t="s">
        <v>45</v>
      </c>
      <c r="M2530" t="s">
        <v>69</v>
      </c>
      <c r="N2530" t="s">
        <v>45</v>
      </c>
      <c r="O2530" t="s">
        <v>153</v>
      </c>
      <c r="P2530" t="s">
        <v>235</v>
      </c>
      <c r="Q2530">
        <v>101056132</v>
      </c>
      <c r="R2530" t="s">
        <v>1218</v>
      </c>
      <c r="S2530" s="1">
        <v>44362</v>
      </c>
      <c r="T2530" t="s">
        <v>48</v>
      </c>
      <c r="U2530">
        <v>1</v>
      </c>
      <c r="V2530">
        <v>1</v>
      </c>
      <c r="W2530">
        <v>1</v>
      </c>
      <c r="X2530">
        <v>0</v>
      </c>
      <c r="Y2530">
        <v>0</v>
      </c>
      <c r="AC2530" s="3">
        <v>324601</v>
      </c>
      <c r="AD2530">
        <v>0</v>
      </c>
      <c r="AE2530">
        <v>0</v>
      </c>
      <c r="AH2530" t="s">
        <v>64</v>
      </c>
      <c r="AI2530" t="s">
        <v>52</v>
      </c>
      <c r="AK2530" t="s">
        <v>59</v>
      </c>
    </row>
    <row r="2531" spans="1:37" x14ac:dyDescent="0.25">
      <c r="A2531" t="s">
        <v>38</v>
      </c>
      <c r="B2531">
        <v>101055404</v>
      </c>
      <c r="C2531">
        <v>57911</v>
      </c>
      <c r="D2531">
        <v>57956</v>
      </c>
      <c r="E2531" s="1">
        <v>44356</v>
      </c>
      <c r="F2531" s="2">
        <v>23</v>
      </c>
      <c r="G2531" s="2">
        <f t="shared" si="39"/>
        <v>6</v>
      </c>
      <c r="H2531" t="s">
        <v>114</v>
      </c>
      <c r="I2531" t="s">
        <v>69</v>
      </c>
      <c r="J2531" t="s">
        <v>41</v>
      </c>
      <c r="K2531" t="s">
        <v>107</v>
      </c>
      <c r="L2531" t="s">
        <v>45</v>
      </c>
      <c r="M2531" t="s">
        <v>69</v>
      </c>
      <c r="N2531" t="s">
        <v>45</v>
      </c>
      <c r="O2531" t="s">
        <v>153</v>
      </c>
      <c r="P2531" t="s">
        <v>235</v>
      </c>
      <c r="Q2531">
        <v>101056133</v>
      </c>
      <c r="R2531" t="s">
        <v>1219</v>
      </c>
      <c r="S2531" s="1">
        <v>44362</v>
      </c>
      <c r="T2531" t="s">
        <v>48</v>
      </c>
      <c r="U2531">
        <v>1</v>
      </c>
      <c r="V2531">
        <v>1</v>
      </c>
      <c r="W2531">
        <v>1</v>
      </c>
      <c r="X2531">
        <v>0</v>
      </c>
      <c r="Y2531">
        <v>0</v>
      </c>
      <c r="AC2531" s="3">
        <v>324601</v>
      </c>
      <c r="AD2531">
        <v>0</v>
      </c>
      <c r="AE2531">
        <v>0</v>
      </c>
      <c r="AH2531" t="s">
        <v>64</v>
      </c>
      <c r="AI2531" t="s">
        <v>52</v>
      </c>
      <c r="AK2531" t="s">
        <v>59</v>
      </c>
    </row>
    <row r="2532" spans="1:37" x14ac:dyDescent="0.25">
      <c r="A2532" t="s">
        <v>38</v>
      </c>
      <c r="B2532">
        <v>101055405</v>
      </c>
      <c r="C2532">
        <v>57912</v>
      </c>
      <c r="D2532">
        <v>57958</v>
      </c>
      <c r="E2532" s="1">
        <v>44356</v>
      </c>
      <c r="F2532" s="2">
        <v>23</v>
      </c>
      <c r="G2532" s="2">
        <f t="shared" si="39"/>
        <v>6</v>
      </c>
      <c r="H2532" t="s">
        <v>114</v>
      </c>
      <c r="I2532" t="s">
        <v>69</v>
      </c>
      <c r="J2532" t="s">
        <v>41</v>
      </c>
      <c r="K2532" t="s">
        <v>69</v>
      </c>
      <c r="L2532" t="s">
        <v>45</v>
      </c>
      <c r="M2532" t="s">
        <v>107</v>
      </c>
      <c r="N2532" t="s">
        <v>45</v>
      </c>
      <c r="O2532" t="s">
        <v>115</v>
      </c>
      <c r="P2532" t="s">
        <v>154</v>
      </c>
      <c r="Q2532">
        <v>101056134</v>
      </c>
      <c r="R2532" t="s">
        <v>1220</v>
      </c>
      <c r="S2532" s="1">
        <v>44362</v>
      </c>
      <c r="T2532" t="s">
        <v>48</v>
      </c>
      <c r="U2532">
        <v>1</v>
      </c>
      <c r="V2532">
        <v>1</v>
      </c>
      <c r="W2532">
        <v>1</v>
      </c>
      <c r="X2532">
        <v>0</v>
      </c>
      <c r="Y2532">
        <v>0</v>
      </c>
      <c r="AC2532" s="3">
        <v>324601</v>
      </c>
      <c r="AD2532">
        <v>0</v>
      </c>
      <c r="AE2532">
        <v>0</v>
      </c>
      <c r="AH2532" t="s">
        <v>64</v>
      </c>
      <c r="AI2532" t="s">
        <v>52</v>
      </c>
      <c r="AK2532" t="s">
        <v>59</v>
      </c>
    </row>
    <row r="2533" spans="1:37" x14ac:dyDescent="0.25">
      <c r="A2533" t="s">
        <v>38</v>
      </c>
      <c r="B2533">
        <v>101055406</v>
      </c>
      <c r="C2533">
        <v>57913</v>
      </c>
      <c r="D2533">
        <v>57903</v>
      </c>
      <c r="E2533" s="1">
        <v>44356</v>
      </c>
      <c r="F2533" s="2">
        <v>23</v>
      </c>
      <c r="G2533" s="2">
        <f t="shared" si="39"/>
        <v>6</v>
      </c>
      <c r="H2533" t="s">
        <v>351</v>
      </c>
      <c r="I2533" t="s">
        <v>79</v>
      </c>
      <c r="J2533" t="s">
        <v>41</v>
      </c>
      <c r="K2533" t="s">
        <v>743</v>
      </c>
      <c r="L2533" t="s">
        <v>268</v>
      </c>
      <c r="M2533" t="s">
        <v>79</v>
      </c>
      <c r="N2533" t="s">
        <v>45</v>
      </c>
      <c r="O2533" t="s">
        <v>369</v>
      </c>
      <c r="P2533" t="s">
        <v>370</v>
      </c>
      <c r="Q2533">
        <v>101056135</v>
      </c>
      <c r="R2533">
        <v>57917</v>
      </c>
      <c r="S2533" s="1">
        <v>44362</v>
      </c>
      <c r="T2533" t="s">
        <v>48</v>
      </c>
      <c r="U2533">
        <v>30990</v>
      </c>
      <c r="V2533">
        <v>30970</v>
      </c>
      <c r="W2533">
        <v>1</v>
      </c>
      <c r="X2533">
        <v>200377</v>
      </c>
      <c r="Y2533">
        <v>0</v>
      </c>
      <c r="Z2533" t="s">
        <v>49</v>
      </c>
      <c r="AC2533" s="3">
        <v>1859400</v>
      </c>
      <c r="AD2533">
        <v>0</v>
      </c>
      <c r="AE2533">
        <v>0</v>
      </c>
      <c r="AF2533" t="s">
        <v>56</v>
      </c>
      <c r="AH2533" t="s">
        <v>212</v>
      </c>
      <c r="AI2533" t="s">
        <v>52</v>
      </c>
      <c r="AK2533" t="s">
        <v>59</v>
      </c>
    </row>
    <row r="2534" spans="1:37" x14ac:dyDescent="0.25">
      <c r="A2534" t="s">
        <v>38</v>
      </c>
      <c r="B2534">
        <v>101055407</v>
      </c>
      <c r="C2534">
        <v>57914</v>
      </c>
      <c r="D2534">
        <v>57797</v>
      </c>
      <c r="E2534" s="1">
        <v>44356</v>
      </c>
      <c r="F2534" s="2">
        <v>23</v>
      </c>
      <c r="G2534" s="2">
        <f t="shared" si="39"/>
        <v>6</v>
      </c>
      <c r="H2534" t="s">
        <v>351</v>
      </c>
      <c r="I2534" t="s">
        <v>79</v>
      </c>
      <c r="J2534" t="s">
        <v>41</v>
      </c>
      <c r="K2534" t="s">
        <v>743</v>
      </c>
      <c r="L2534" t="s">
        <v>268</v>
      </c>
      <c r="M2534" t="s">
        <v>79</v>
      </c>
      <c r="N2534" t="s">
        <v>45</v>
      </c>
      <c r="O2534" t="s">
        <v>280</v>
      </c>
      <c r="P2534" t="s">
        <v>287</v>
      </c>
      <c r="Q2534">
        <v>101056136</v>
      </c>
      <c r="R2534">
        <v>57919</v>
      </c>
      <c r="S2534" s="1">
        <v>44362</v>
      </c>
      <c r="T2534" t="s">
        <v>48</v>
      </c>
      <c r="U2534">
        <v>30770</v>
      </c>
      <c r="V2534">
        <v>30800</v>
      </c>
      <c r="W2534">
        <v>1</v>
      </c>
      <c r="X2534">
        <v>200377</v>
      </c>
      <c r="Y2534">
        <v>0</v>
      </c>
      <c r="Z2534" t="s">
        <v>49</v>
      </c>
      <c r="AC2534" s="3">
        <v>1846200</v>
      </c>
      <c r="AD2534">
        <v>0</v>
      </c>
      <c r="AE2534">
        <v>0</v>
      </c>
      <c r="AF2534" t="s">
        <v>56</v>
      </c>
      <c r="AH2534" t="s">
        <v>212</v>
      </c>
      <c r="AI2534" t="s">
        <v>52</v>
      </c>
      <c r="AK2534" t="s">
        <v>59</v>
      </c>
    </row>
    <row r="2535" spans="1:37" x14ac:dyDescent="0.25">
      <c r="A2535" t="s">
        <v>38</v>
      </c>
      <c r="B2535">
        <v>101055408</v>
      </c>
      <c r="C2535">
        <v>57915</v>
      </c>
      <c r="D2535">
        <v>57799</v>
      </c>
      <c r="E2535" s="1">
        <v>44356</v>
      </c>
      <c r="F2535" s="2">
        <v>23</v>
      </c>
      <c r="G2535" s="2">
        <f t="shared" si="39"/>
        <v>6</v>
      </c>
      <c r="H2535" t="s">
        <v>351</v>
      </c>
      <c r="I2535" t="s">
        <v>79</v>
      </c>
      <c r="J2535" t="s">
        <v>41</v>
      </c>
      <c r="K2535" t="s">
        <v>743</v>
      </c>
      <c r="L2535" t="s">
        <v>268</v>
      </c>
      <c r="M2535" t="s">
        <v>79</v>
      </c>
      <c r="N2535" t="s">
        <v>45</v>
      </c>
      <c r="O2535" t="s">
        <v>272</v>
      </c>
      <c r="P2535" t="s">
        <v>273</v>
      </c>
      <c r="Q2535">
        <v>101056137</v>
      </c>
      <c r="R2535">
        <v>57934</v>
      </c>
      <c r="S2535" s="1">
        <v>44362</v>
      </c>
      <c r="T2535" t="s">
        <v>48</v>
      </c>
      <c r="U2535">
        <v>31220</v>
      </c>
      <c r="V2535">
        <v>31210</v>
      </c>
      <c r="W2535">
        <v>1</v>
      </c>
      <c r="X2535">
        <v>200377</v>
      </c>
      <c r="Y2535">
        <v>0</v>
      </c>
      <c r="Z2535" t="s">
        <v>49</v>
      </c>
      <c r="AC2535" s="3">
        <v>1873200</v>
      </c>
      <c r="AD2535">
        <v>0</v>
      </c>
      <c r="AE2535">
        <v>0</v>
      </c>
      <c r="AF2535" t="s">
        <v>56</v>
      </c>
      <c r="AH2535" t="s">
        <v>212</v>
      </c>
      <c r="AI2535" t="s">
        <v>52</v>
      </c>
      <c r="AK2535" t="s">
        <v>59</v>
      </c>
    </row>
    <row r="2536" spans="1:37" x14ac:dyDescent="0.25">
      <c r="A2536" t="s">
        <v>38</v>
      </c>
      <c r="B2536">
        <v>101055409</v>
      </c>
      <c r="C2536">
        <v>57916</v>
      </c>
      <c r="D2536">
        <v>58017</v>
      </c>
      <c r="E2536" s="1">
        <v>44356</v>
      </c>
      <c r="F2536" s="2">
        <v>23</v>
      </c>
      <c r="G2536" s="2">
        <f t="shared" si="39"/>
        <v>6</v>
      </c>
      <c r="H2536" t="s">
        <v>648</v>
      </c>
      <c r="I2536" t="s">
        <v>83</v>
      </c>
      <c r="J2536" t="s">
        <v>41</v>
      </c>
      <c r="K2536" t="s">
        <v>83</v>
      </c>
      <c r="L2536" t="s">
        <v>45</v>
      </c>
      <c r="M2536" t="s">
        <v>83</v>
      </c>
      <c r="N2536" t="s">
        <v>84</v>
      </c>
      <c r="O2536" t="s">
        <v>387</v>
      </c>
      <c r="P2536" t="s">
        <v>388</v>
      </c>
      <c r="Q2536">
        <v>101056138</v>
      </c>
      <c r="R2536">
        <v>98161</v>
      </c>
      <c r="S2536" s="1">
        <v>44363</v>
      </c>
      <c r="T2536" t="s">
        <v>48</v>
      </c>
      <c r="U2536">
        <v>34400</v>
      </c>
      <c r="V2536">
        <v>34430</v>
      </c>
      <c r="W2536">
        <v>1</v>
      </c>
      <c r="X2536">
        <v>936734</v>
      </c>
      <c r="Y2536">
        <v>0</v>
      </c>
      <c r="Z2536" t="s">
        <v>49</v>
      </c>
      <c r="AC2536" s="3">
        <v>6192000</v>
      </c>
      <c r="AD2536">
        <v>0</v>
      </c>
      <c r="AE2536">
        <v>0</v>
      </c>
      <c r="AF2536" t="s">
        <v>56</v>
      </c>
      <c r="AH2536" t="s">
        <v>87</v>
      </c>
      <c r="AI2536" t="s">
        <v>52</v>
      </c>
      <c r="AK2536" t="s">
        <v>59</v>
      </c>
    </row>
    <row r="2537" spans="1:37" x14ac:dyDescent="0.25">
      <c r="A2537" t="s">
        <v>38</v>
      </c>
      <c r="B2537">
        <v>101055410</v>
      </c>
      <c r="C2537">
        <v>57917</v>
      </c>
      <c r="D2537">
        <v>58247</v>
      </c>
      <c r="E2537" s="1">
        <v>44356</v>
      </c>
      <c r="F2537" s="2">
        <v>23</v>
      </c>
      <c r="G2537" s="2">
        <f t="shared" si="39"/>
        <v>6</v>
      </c>
      <c r="H2537" t="s">
        <v>88</v>
      </c>
      <c r="I2537" t="s">
        <v>314</v>
      </c>
      <c r="J2537" t="s">
        <v>41</v>
      </c>
      <c r="K2537" t="s">
        <v>315</v>
      </c>
      <c r="L2537" t="s">
        <v>45</v>
      </c>
      <c r="M2537" t="s">
        <v>315</v>
      </c>
      <c r="N2537" t="s">
        <v>316</v>
      </c>
      <c r="O2537" t="s">
        <v>870</v>
      </c>
      <c r="P2537" t="s">
        <v>659</v>
      </c>
      <c r="Q2537">
        <v>101056139</v>
      </c>
      <c r="R2537">
        <v>41146169</v>
      </c>
      <c r="S2537" s="1">
        <v>44369</v>
      </c>
      <c r="T2537" t="s">
        <v>48</v>
      </c>
      <c r="U2537">
        <v>33910</v>
      </c>
      <c r="V2537">
        <v>33860</v>
      </c>
      <c r="W2537">
        <v>1</v>
      </c>
      <c r="X2537">
        <v>936734</v>
      </c>
      <c r="Y2537">
        <v>25000</v>
      </c>
      <c r="Z2537" t="s">
        <v>49</v>
      </c>
      <c r="AC2537" s="3">
        <v>5425600</v>
      </c>
      <c r="AD2537">
        <v>0</v>
      </c>
      <c r="AE2537">
        <v>0</v>
      </c>
      <c r="AF2537" t="s">
        <v>50</v>
      </c>
      <c r="AH2537" t="s">
        <v>87</v>
      </c>
      <c r="AI2537" t="s">
        <v>52</v>
      </c>
      <c r="AK2537" t="s">
        <v>59</v>
      </c>
    </row>
    <row r="2538" spans="1:37" x14ac:dyDescent="0.25">
      <c r="A2538" t="s">
        <v>38</v>
      </c>
      <c r="B2538">
        <v>101055411</v>
      </c>
      <c r="C2538">
        <v>57918</v>
      </c>
      <c r="D2538">
        <v>58021</v>
      </c>
      <c r="E2538" s="1">
        <v>44356</v>
      </c>
      <c r="F2538" s="2">
        <v>23</v>
      </c>
      <c r="G2538" s="2">
        <f t="shared" si="39"/>
        <v>6</v>
      </c>
      <c r="H2538" t="s">
        <v>648</v>
      </c>
      <c r="I2538" t="s">
        <v>83</v>
      </c>
      <c r="J2538" t="s">
        <v>41</v>
      </c>
      <c r="K2538" t="s">
        <v>83</v>
      </c>
      <c r="L2538" t="s">
        <v>45</v>
      </c>
      <c r="M2538" t="s">
        <v>83</v>
      </c>
      <c r="N2538" t="s">
        <v>84</v>
      </c>
      <c r="O2538" t="s">
        <v>389</v>
      </c>
      <c r="P2538" t="s">
        <v>390</v>
      </c>
      <c r="Q2538">
        <v>101056140</v>
      </c>
      <c r="R2538">
        <v>98162</v>
      </c>
      <c r="S2538" s="1">
        <v>44363</v>
      </c>
      <c r="T2538" t="s">
        <v>48</v>
      </c>
      <c r="U2538">
        <v>34350</v>
      </c>
      <c r="V2538">
        <v>34350</v>
      </c>
      <c r="W2538">
        <v>1</v>
      </c>
      <c r="X2538">
        <v>936734</v>
      </c>
      <c r="Y2538">
        <v>0</v>
      </c>
      <c r="Z2538" t="s">
        <v>49</v>
      </c>
      <c r="AC2538" s="3">
        <v>6183000</v>
      </c>
      <c r="AD2538">
        <v>0</v>
      </c>
      <c r="AE2538">
        <v>0</v>
      </c>
      <c r="AF2538" t="s">
        <v>56</v>
      </c>
      <c r="AH2538" t="s">
        <v>87</v>
      </c>
      <c r="AI2538" t="s">
        <v>52</v>
      </c>
      <c r="AK2538" t="s">
        <v>59</v>
      </c>
    </row>
    <row r="2539" spans="1:37" x14ac:dyDescent="0.25">
      <c r="A2539" t="s">
        <v>38</v>
      </c>
      <c r="B2539">
        <v>101055412</v>
      </c>
      <c r="C2539">
        <v>57919</v>
      </c>
      <c r="D2539">
        <v>58188</v>
      </c>
      <c r="E2539" s="1">
        <v>44356</v>
      </c>
      <c r="F2539" s="2">
        <v>23</v>
      </c>
      <c r="G2539" s="2">
        <f t="shared" si="39"/>
        <v>6</v>
      </c>
      <c r="H2539" t="s">
        <v>351</v>
      </c>
      <c r="I2539" t="s">
        <v>79</v>
      </c>
      <c r="J2539" t="s">
        <v>41</v>
      </c>
      <c r="K2539" t="s">
        <v>743</v>
      </c>
      <c r="L2539" t="s">
        <v>268</v>
      </c>
      <c r="M2539" t="s">
        <v>79</v>
      </c>
      <c r="N2539" t="s">
        <v>45</v>
      </c>
      <c r="O2539" t="s">
        <v>300</v>
      </c>
      <c r="P2539" t="s">
        <v>301</v>
      </c>
      <c r="Q2539">
        <v>101056141</v>
      </c>
      <c r="R2539">
        <v>57924</v>
      </c>
      <c r="S2539" s="1">
        <v>44369</v>
      </c>
      <c r="T2539" t="s">
        <v>48</v>
      </c>
      <c r="U2539">
        <v>31030</v>
      </c>
      <c r="V2539">
        <v>31050</v>
      </c>
      <c r="W2539">
        <v>1</v>
      </c>
      <c r="X2539">
        <v>200377</v>
      </c>
      <c r="Y2539">
        <v>0</v>
      </c>
      <c r="Z2539" t="s">
        <v>49</v>
      </c>
      <c r="AC2539" s="3">
        <v>1861800</v>
      </c>
      <c r="AD2539">
        <v>0</v>
      </c>
      <c r="AE2539">
        <v>0</v>
      </c>
      <c r="AF2539" t="s">
        <v>56</v>
      </c>
      <c r="AH2539" t="s">
        <v>212</v>
      </c>
      <c r="AI2539" t="s">
        <v>52</v>
      </c>
      <c r="AK2539" t="s">
        <v>59</v>
      </c>
    </row>
    <row r="2540" spans="1:37" hidden="1" x14ac:dyDescent="0.25">
      <c r="A2540" t="s">
        <v>38</v>
      </c>
      <c r="B2540">
        <v>101055413</v>
      </c>
      <c r="C2540">
        <v>57920</v>
      </c>
      <c r="E2540" s="1">
        <v>44356</v>
      </c>
      <c r="F2540" s="2">
        <v>23</v>
      </c>
      <c r="G2540" s="2">
        <f t="shared" si="39"/>
        <v>6</v>
      </c>
      <c r="H2540" t="s">
        <v>627</v>
      </c>
      <c r="I2540" t="s">
        <v>628</v>
      </c>
      <c r="J2540" t="s">
        <v>41</v>
      </c>
      <c r="K2540" t="s">
        <v>628</v>
      </c>
      <c r="L2540" t="s">
        <v>45</v>
      </c>
      <c r="M2540" t="s">
        <v>628</v>
      </c>
      <c r="N2540" t="s">
        <v>45</v>
      </c>
      <c r="O2540" t="s">
        <v>1221</v>
      </c>
      <c r="P2540" t="s">
        <v>1222</v>
      </c>
      <c r="Q2540">
        <v>101056142</v>
      </c>
      <c r="R2540" t="s">
        <v>1223</v>
      </c>
      <c r="S2540" s="1">
        <v>44384</v>
      </c>
      <c r="T2540" t="s">
        <v>170</v>
      </c>
      <c r="U2540">
        <v>35000</v>
      </c>
      <c r="V2540">
        <v>35000</v>
      </c>
      <c r="W2540">
        <v>1</v>
      </c>
      <c r="X2540">
        <v>0</v>
      </c>
      <c r="Y2540">
        <v>0</v>
      </c>
      <c r="AC2540" s="3">
        <v>966102</v>
      </c>
      <c r="AD2540">
        <v>581400</v>
      </c>
      <c r="AE2540">
        <v>0</v>
      </c>
      <c r="AH2540" t="s">
        <v>814</v>
      </c>
      <c r="AI2540" t="s">
        <v>52</v>
      </c>
      <c r="AK2540" t="s">
        <v>59</v>
      </c>
    </row>
    <row r="2541" spans="1:37" hidden="1" x14ac:dyDescent="0.25">
      <c r="A2541" t="s">
        <v>38</v>
      </c>
      <c r="B2541">
        <v>101055414</v>
      </c>
      <c r="C2541">
        <v>57921</v>
      </c>
      <c r="E2541" s="1">
        <v>44356</v>
      </c>
      <c r="F2541" s="2">
        <v>23</v>
      </c>
      <c r="G2541" s="2">
        <f t="shared" si="39"/>
        <v>6</v>
      </c>
      <c r="H2541" t="s">
        <v>627</v>
      </c>
      <c r="I2541" t="s">
        <v>628</v>
      </c>
      <c r="J2541" t="s">
        <v>41</v>
      </c>
      <c r="K2541" t="s">
        <v>628</v>
      </c>
      <c r="L2541" t="s">
        <v>45</v>
      </c>
      <c r="M2541" t="s">
        <v>628</v>
      </c>
      <c r="N2541" t="s">
        <v>45</v>
      </c>
      <c r="O2541" t="s">
        <v>1221</v>
      </c>
      <c r="P2541" t="s">
        <v>1222</v>
      </c>
      <c r="Q2541">
        <v>101056143</v>
      </c>
      <c r="R2541" t="s">
        <v>1224</v>
      </c>
      <c r="S2541" s="1">
        <v>44384</v>
      </c>
      <c r="T2541" t="s">
        <v>170</v>
      </c>
      <c r="U2541">
        <v>35000</v>
      </c>
      <c r="V2541">
        <v>35000</v>
      </c>
      <c r="W2541">
        <v>1</v>
      </c>
      <c r="X2541">
        <v>0</v>
      </c>
      <c r="Y2541">
        <v>0</v>
      </c>
      <c r="AC2541" s="3">
        <v>966102</v>
      </c>
      <c r="AD2541">
        <v>581400</v>
      </c>
      <c r="AE2541">
        <v>0</v>
      </c>
      <c r="AH2541" t="s">
        <v>814</v>
      </c>
      <c r="AI2541" t="s">
        <v>52</v>
      </c>
      <c r="AK2541" t="s">
        <v>59</v>
      </c>
    </row>
    <row r="2542" spans="1:37" hidden="1" x14ac:dyDescent="0.25">
      <c r="A2542" t="s">
        <v>38</v>
      </c>
      <c r="B2542">
        <v>101055415</v>
      </c>
      <c r="C2542">
        <v>57922</v>
      </c>
      <c r="E2542" s="1">
        <v>44356</v>
      </c>
      <c r="F2542" s="2">
        <v>23</v>
      </c>
      <c r="G2542" s="2">
        <f t="shared" si="39"/>
        <v>6</v>
      </c>
      <c r="H2542" t="s">
        <v>627</v>
      </c>
      <c r="I2542" t="s">
        <v>628</v>
      </c>
      <c r="J2542" t="s">
        <v>41</v>
      </c>
      <c r="K2542" t="s">
        <v>628</v>
      </c>
      <c r="L2542" t="s">
        <v>45</v>
      </c>
      <c r="M2542" t="s">
        <v>628</v>
      </c>
      <c r="N2542" t="s">
        <v>45</v>
      </c>
      <c r="O2542" t="s">
        <v>1221</v>
      </c>
      <c r="P2542" t="s">
        <v>1222</v>
      </c>
      <c r="Q2542">
        <v>101056144</v>
      </c>
      <c r="R2542" t="s">
        <v>1225</v>
      </c>
      <c r="S2542" s="1">
        <v>44384</v>
      </c>
      <c r="T2542" t="s">
        <v>170</v>
      </c>
      <c r="U2542">
        <v>35000</v>
      </c>
      <c r="V2542">
        <v>35000</v>
      </c>
      <c r="W2542">
        <v>1</v>
      </c>
      <c r="X2542">
        <v>0</v>
      </c>
      <c r="Y2542">
        <v>0</v>
      </c>
      <c r="AC2542" s="3">
        <v>966102</v>
      </c>
      <c r="AD2542">
        <v>581400</v>
      </c>
      <c r="AE2542">
        <v>0</v>
      </c>
      <c r="AH2542" t="s">
        <v>814</v>
      </c>
      <c r="AI2542" t="s">
        <v>52</v>
      </c>
      <c r="AK2542" t="s">
        <v>59</v>
      </c>
    </row>
    <row r="2543" spans="1:37" x14ac:dyDescent="0.25">
      <c r="A2543" t="s">
        <v>38</v>
      </c>
      <c r="B2543">
        <v>101055416</v>
      </c>
      <c r="C2543">
        <v>57923</v>
      </c>
      <c r="D2543">
        <v>57871</v>
      </c>
      <c r="E2543" s="1">
        <v>44356</v>
      </c>
      <c r="F2543" s="2">
        <v>23</v>
      </c>
      <c r="G2543" s="2">
        <f t="shared" si="39"/>
        <v>6</v>
      </c>
      <c r="H2543" t="s">
        <v>256</v>
      </c>
      <c r="I2543" t="s">
        <v>79</v>
      </c>
      <c r="J2543" t="s">
        <v>41</v>
      </c>
      <c r="K2543" t="s">
        <v>79</v>
      </c>
      <c r="L2543" t="s">
        <v>45</v>
      </c>
      <c r="M2543" t="s">
        <v>262</v>
      </c>
      <c r="N2543" t="s">
        <v>263</v>
      </c>
      <c r="O2543" t="s">
        <v>264</v>
      </c>
      <c r="P2543" t="s">
        <v>265</v>
      </c>
      <c r="Q2543">
        <v>101056145</v>
      </c>
      <c r="R2543" t="s">
        <v>1226</v>
      </c>
      <c r="S2543" s="1">
        <v>44362</v>
      </c>
      <c r="T2543" t="s">
        <v>48</v>
      </c>
      <c r="U2543">
        <v>10055</v>
      </c>
      <c r="V2543">
        <v>10146</v>
      </c>
      <c r="W2543">
        <v>1</v>
      </c>
      <c r="X2543">
        <v>244373</v>
      </c>
      <c r="Y2543">
        <v>0</v>
      </c>
      <c r="Z2543" t="s">
        <v>49</v>
      </c>
      <c r="AC2543" s="3">
        <v>2011000</v>
      </c>
      <c r="AD2543">
        <v>0</v>
      </c>
      <c r="AE2543">
        <v>0</v>
      </c>
      <c r="AF2543" t="s">
        <v>56</v>
      </c>
      <c r="AH2543" t="s">
        <v>212</v>
      </c>
      <c r="AI2543" t="s">
        <v>52</v>
      </c>
      <c r="AK2543" t="s">
        <v>59</v>
      </c>
    </row>
    <row r="2544" spans="1:37" x14ac:dyDescent="0.25">
      <c r="A2544" t="s">
        <v>38</v>
      </c>
      <c r="B2544">
        <v>101055417</v>
      </c>
      <c r="C2544">
        <v>57924</v>
      </c>
      <c r="D2544">
        <v>57801</v>
      </c>
      <c r="E2544" s="1">
        <v>44356</v>
      </c>
      <c r="F2544" s="2">
        <v>23</v>
      </c>
      <c r="G2544" s="2">
        <f t="shared" si="39"/>
        <v>6</v>
      </c>
      <c r="H2544" t="s">
        <v>256</v>
      </c>
      <c r="I2544" t="s">
        <v>79</v>
      </c>
      <c r="J2544" t="s">
        <v>41</v>
      </c>
      <c r="K2544" t="s">
        <v>79</v>
      </c>
      <c r="L2544" t="s">
        <v>45</v>
      </c>
      <c r="M2544" t="s">
        <v>450</v>
      </c>
      <c r="N2544" t="s">
        <v>451</v>
      </c>
      <c r="O2544" t="s">
        <v>269</v>
      </c>
      <c r="P2544" t="s">
        <v>270</v>
      </c>
      <c r="Q2544">
        <v>101056146</v>
      </c>
      <c r="R2544" t="s">
        <v>1227</v>
      </c>
      <c r="S2544" s="1">
        <v>44362</v>
      </c>
      <c r="T2544" t="s">
        <v>48</v>
      </c>
      <c r="U2544">
        <v>10185</v>
      </c>
      <c r="V2544">
        <v>10185</v>
      </c>
      <c r="W2544">
        <v>1</v>
      </c>
      <c r="X2544">
        <v>221080</v>
      </c>
      <c r="Y2544">
        <v>33000</v>
      </c>
      <c r="Z2544" t="s">
        <v>49</v>
      </c>
      <c r="AC2544" s="3">
        <v>1454316</v>
      </c>
      <c r="AD2544">
        <v>0</v>
      </c>
      <c r="AE2544">
        <v>0</v>
      </c>
      <c r="AF2544" t="s">
        <v>50</v>
      </c>
      <c r="AH2544" t="s">
        <v>212</v>
      </c>
      <c r="AI2544" t="s">
        <v>52</v>
      </c>
      <c r="AK2544" t="s">
        <v>59</v>
      </c>
    </row>
    <row r="2545" spans="1:37" x14ac:dyDescent="0.25">
      <c r="A2545" t="s">
        <v>38</v>
      </c>
      <c r="B2545">
        <v>101055418</v>
      </c>
      <c r="C2545">
        <v>57925</v>
      </c>
      <c r="D2545">
        <v>57895</v>
      </c>
      <c r="E2545" s="1">
        <v>44356</v>
      </c>
      <c r="F2545" s="2">
        <v>23</v>
      </c>
      <c r="G2545" s="2">
        <f t="shared" si="39"/>
        <v>6</v>
      </c>
      <c r="H2545" t="s">
        <v>256</v>
      </c>
      <c r="I2545" t="s">
        <v>79</v>
      </c>
      <c r="J2545" t="s">
        <v>41</v>
      </c>
      <c r="K2545" t="s">
        <v>79</v>
      </c>
      <c r="L2545" t="s">
        <v>45</v>
      </c>
      <c r="M2545" t="s">
        <v>262</v>
      </c>
      <c r="N2545" t="s">
        <v>263</v>
      </c>
      <c r="O2545" t="s">
        <v>298</v>
      </c>
      <c r="P2545" t="s">
        <v>299</v>
      </c>
      <c r="Q2545">
        <v>101056147</v>
      </c>
      <c r="R2545" t="s">
        <v>1228</v>
      </c>
      <c r="S2545" s="1">
        <v>44362</v>
      </c>
      <c r="T2545" t="s">
        <v>48</v>
      </c>
      <c r="U2545">
        <v>10099</v>
      </c>
      <c r="V2545">
        <v>10148</v>
      </c>
      <c r="W2545">
        <v>1</v>
      </c>
      <c r="X2545">
        <v>244373</v>
      </c>
      <c r="Y2545">
        <v>0</v>
      </c>
      <c r="Z2545" t="s">
        <v>49</v>
      </c>
      <c r="AC2545" s="3">
        <v>2019800</v>
      </c>
      <c r="AD2545">
        <v>0</v>
      </c>
      <c r="AE2545">
        <v>0</v>
      </c>
      <c r="AF2545" t="s">
        <v>56</v>
      </c>
      <c r="AH2545" t="s">
        <v>212</v>
      </c>
      <c r="AI2545" t="s">
        <v>52</v>
      </c>
      <c r="AK2545" t="s">
        <v>59</v>
      </c>
    </row>
    <row r="2546" spans="1:37" x14ac:dyDescent="0.25">
      <c r="A2546" t="s">
        <v>38</v>
      </c>
      <c r="B2546">
        <v>101055419</v>
      </c>
      <c r="C2546">
        <v>57926</v>
      </c>
      <c r="D2546">
        <v>57856</v>
      </c>
      <c r="E2546" s="1">
        <v>44356</v>
      </c>
      <c r="F2546" s="2">
        <v>23</v>
      </c>
      <c r="G2546" s="2">
        <f t="shared" si="39"/>
        <v>6</v>
      </c>
      <c r="H2546" t="s">
        <v>256</v>
      </c>
      <c r="I2546" t="s">
        <v>79</v>
      </c>
      <c r="J2546" t="s">
        <v>41</v>
      </c>
      <c r="K2546" t="s">
        <v>79</v>
      </c>
      <c r="L2546" t="s">
        <v>45</v>
      </c>
      <c r="M2546" t="s">
        <v>257</v>
      </c>
      <c r="N2546" t="s">
        <v>268</v>
      </c>
      <c r="O2546" t="s">
        <v>328</v>
      </c>
      <c r="P2546" t="s">
        <v>329</v>
      </c>
      <c r="Q2546">
        <v>101056148</v>
      </c>
      <c r="R2546" t="s">
        <v>1229</v>
      </c>
      <c r="S2546" s="1">
        <v>44362</v>
      </c>
      <c r="T2546" t="s">
        <v>48</v>
      </c>
      <c r="U2546">
        <v>10130</v>
      </c>
      <c r="V2546">
        <v>10147</v>
      </c>
      <c r="W2546">
        <v>1</v>
      </c>
      <c r="X2546">
        <v>429712</v>
      </c>
      <c r="Y2546">
        <v>0</v>
      </c>
      <c r="Z2546" t="s">
        <v>49</v>
      </c>
      <c r="AC2546" s="3">
        <v>2026000</v>
      </c>
      <c r="AD2546">
        <v>0</v>
      </c>
      <c r="AE2546">
        <v>0</v>
      </c>
      <c r="AF2546" t="s">
        <v>56</v>
      </c>
      <c r="AH2546" t="s">
        <v>212</v>
      </c>
      <c r="AI2546" t="s">
        <v>52</v>
      </c>
      <c r="AK2546" t="s">
        <v>59</v>
      </c>
    </row>
    <row r="2547" spans="1:37" x14ac:dyDescent="0.25">
      <c r="A2547" t="s">
        <v>38</v>
      </c>
      <c r="B2547">
        <v>101055420</v>
      </c>
      <c r="C2547">
        <v>57927</v>
      </c>
      <c r="D2547">
        <v>57857</v>
      </c>
      <c r="E2547" s="1">
        <v>44356</v>
      </c>
      <c r="F2547" s="2">
        <v>23</v>
      </c>
      <c r="G2547" s="2">
        <f t="shared" si="39"/>
        <v>6</v>
      </c>
      <c r="H2547" t="s">
        <v>256</v>
      </c>
      <c r="I2547" t="s">
        <v>79</v>
      </c>
      <c r="J2547" t="s">
        <v>41</v>
      </c>
      <c r="K2547" t="s">
        <v>79</v>
      </c>
      <c r="L2547" t="s">
        <v>45</v>
      </c>
      <c r="M2547" t="s">
        <v>450</v>
      </c>
      <c r="N2547" t="s">
        <v>451</v>
      </c>
      <c r="O2547" t="s">
        <v>375</v>
      </c>
      <c r="P2547" t="s">
        <v>376</v>
      </c>
      <c r="Q2547">
        <v>101056149</v>
      </c>
      <c r="R2547" t="s">
        <v>1230</v>
      </c>
      <c r="S2547" s="1">
        <v>44362</v>
      </c>
      <c r="T2547" t="s">
        <v>48</v>
      </c>
      <c r="U2547">
        <v>10147</v>
      </c>
      <c r="V2547">
        <v>10147</v>
      </c>
      <c r="W2547">
        <v>1</v>
      </c>
      <c r="X2547">
        <v>221080</v>
      </c>
      <c r="Y2547">
        <v>0</v>
      </c>
      <c r="Z2547" t="s">
        <v>49</v>
      </c>
      <c r="AC2547" s="3">
        <v>1448890</v>
      </c>
      <c r="AD2547">
        <v>0</v>
      </c>
      <c r="AE2547">
        <v>0</v>
      </c>
      <c r="AF2547" t="s">
        <v>56</v>
      </c>
      <c r="AH2547" t="s">
        <v>212</v>
      </c>
      <c r="AI2547" t="s">
        <v>52</v>
      </c>
      <c r="AK2547" t="s">
        <v>59</v>
      </c>
    </row>
    <row r="2548" spans="1:37" x14ac:dyDescent="0.25">
      <c r="A2548" t="s">
        <v>38</v>
      </c>
      <c r="B2548">
        <v>101055421</v>
      </c>
      <c r="C2548">
        <v>57928</v>
      </c>
      <c r="D2548">
        <v>57864</v>
      </c>
      <c r="E2548" s="1">
        <v>44356</v>
      </c>
      <c r="F2548" s="2">
        <v>23</v>
      </c>
      <c r="G2548" s="2">
        <f t="shared" si="39"/>
        <v>6</v>
      </c>
      <c r="H2548" t="s">
        <v>256</v>
      </c>
      <c r="I2548" t="s">
        <v>79</v>
      </c>
      <c r="J2548" t="s">
        <v>41</v>
      </c>
      <c r="K2548" t="s">
        <v>79</v>
      </c>
      <c r="L2548" t="s">
        <v>45</v>
      </c>
      <c r="M2548" t="s">
        <v>319</v>
      </c>
      <c r="N2548" t="s">
        <v>268</v>
      </c>
      <c r="O2548" t="s">
        <v>286</v>
      </c>
      <c r="P2548" t="s">
        <v>881</v>
      </c>
      <c r="Q2548">
        <v>101056150</v>
      </c>
      <c r="R2548" t="s">
        <v>1231</v>
      </c>
      <c r="S2548" s="1">
        <v>44362</v>
      </c>
      <c r="T2548" t="s">
        <v>48</v>
      </c>
      <c r="U2548">
        <v>10116</v>
      </c>
      <c r="V2548">
        <v>10133</v>
      </c>
      <c r="W2548">
        <v>1</v>
      </c>
      <c r="X2548">
        <v>429712</v>
      </c>
      <c r="Y2548">
        <v>0</v>
      </c>
      <c r="Z2548" t="s">
        <v>49</v>
      </c>
      <c r="AC2548" s="3">
        <v>2023200</v>
      </c>
      <c r="AD2548">
        <v>0</v>
      </c>
      <c r="AE2548">
        <v>0</v>
      </c>
      <c r="AF2548" t="s">
        <v>56</v>
      </c>
      <c r="AH2548" t="s">
        <v>212</v>
      </c>
      <c r="AI2548" t="s">
        <v>52</v>
      </c>
      <c r="AK2548" t="s">
        <v>59</v>
      </c>
    </row>
    <row r="2549" spans="1:37" x14ac:dyDescent="0.25">
      <c r="A2549" t="s">
        <v>38</v>
      </c>
      <c r="B2549">
        <v>101055422</v>
      </c>
      <c r="C2549">
        <v>57929</v>
      </c>
      <c r="D2549">
        <v>57820</v>
      </c>
      <c r="E2549" s="1">
        <v>44356</v>
      </c>
      <c r="F2549" s="2">
        <v>23</v>
      </c>
      <c r="G2549" s="2">
        <f t="shared" si="39"/>
        <v>6</v>
      </c>
      <c r="H2549" t="s">
        <v>39</v>
      </c>
      <c r="I2549" t="s">
        <v>179</v>
      </c>
      <c r="J2549" t="s">
        <v>41</v>
      </c>
      <c r="K2549" t="s">
        <v>356</v>
      </c>
      <c r="L2549" t="s">
        <v>357</v>
      </c>
      <c r="M2549" t="s">
        <v>179</v>
      </c>
      <c r="N2549" t="s">
        <v>182</v>
      </c>
      <c r="O2549" t="s">
        <v>200</v>
      </c>
      <c r="P2549" t="s">
        <v>201</v>
      </c>
      <c r="Q2549">
        <v>101056151</v>
      </c>
      <c r="R2549">
        <v>3576</v>
      </c>
      <c r="S2549" s="1">
        <v>44362</v>
      </c>
      <c r="T2549" t="s">
        <v>48</v>
      </c>
      <c r="U2549">
        <v>34190</v>
      </c>
      <c r="V2549">
        <v>34140</v>
      </c>
      <c r="W2549">
        <v>1</v>
      </c>
      <c r="X2549">
        <v>366800</v>
      </c>
      <c r="Y2549">
        <v>0</v>
      </c>
      <c r="Z2549" t="s">
        <v>49</v>
      </c>
      <c r="AC2549" s="3">
        <v>1263180</v>
      </c>
      <c r="AD2549">
        <v>0</v>
      </c>
      <c r="AE2549">
        <v>0</v>
      </c>
      <c r="AF2549" t="s">
        <v>56</v>
      </c>
      <c r="AH2549" t="s">
        <v>185</v>
      </c>
      <c r="AI2549" t="s">
        <v>52</v>
      </c>
      <c r="AK2549" t="s">
        <v>59</v>
      </c>
    </row>
    <row r="2550" spans="1:37" x14ac:dyDescent="0.25">
      <c r="A2550" t="s">
        <v>38</v>
      </c>
      <c r="B2550">
        <v>101055423</v>
      </c>
      <c r="C2550">
        <v>57930</v>
      </c>
      <c r="D2550">
        <v>57865</v>
      </c>
      <c r="E2550" s="1">
        <v>44356</v>
      </c>
      <c r="F2550" s="2">
        <v>23</v>
      </c>
      <c r="G2550" s="2">
        <f t="shared" si="39"/>
        <v>6</v>
      </c>
      <c r="H2550" t="s">
        <v>39</v>
      </c>
      <c r="I2550" t="s">
        <v>179</v>
      </c>
      <c r="J2550" t="s">
        <v>41</v>
      </c>
      <c r="K2550" t="s">
        <v>356</v>
      </c>
      <c r="L2550" t="s">
        <v>357</v>
      </c>
      <c r="M2550" t="s">
        <v>179</v>
      </c>
      <c r="N2550" t="s">
        <v>182</v>
      </c>
      <c r="O2550" t="s">
        <v>226</v>
      </c>
      <c r="P2550" t="s">
        <v>796</v>
      </c>
      <c r="Q2550">
        <v>101056152</v>
      </c>
      <c r="R2550">
        <v>3648</v>
      </c>
      <c r="S2550" s="1">
        <v>44362</v>
      </c>
      <c r="T2550" t="s">
        <v>48</v>
      </c>
      <c r="U2550">
        <v>34220</v>
      </c>
      <c r="V2550">
        <v>34180</v>
      </c>
      <c r="W2550">
        <v>1</v>
      </c>
      <c r="X2550">
        <v>366800</v>
      </c>
      <c r="Y2550">
        <v>90000</v>
      </c>
      <c r="Z2550" t="s">
        <v>49</v>
      </c>
      <c r="AC2550" s="3">
        <v>1264660</v>
      </c>
      <c r="AD2550">
        <v>0</v>
      </c>
      <c r="AE2550">
        <v>0</v>
      </c>
      <c r="AF2550" t="s">
        <v>50</v>
      </c>
      <c r="AH2550" t="s">
        <v>185</v>
      </c>
      <c r="AI2550" t="s">
        <v>52</v>
      </c>
      <c r="AK2550" t="s">
        <v>59</v>
      </c>
    </row>
    <row r="2551" spans="1:37" x14ac:dyDescent="0.25">
      <c r="A2551" t="s">
        <v>38</v>
      </c>
      <c r="B2551">
        <v>101055424</v>
      </c>
      <c r="C2551">
        <v>57931</v>
      </c>
      <c r="D2551">
        <v>57816</v>
      </c>
      <c r="E2551" s="1">
        <v>44356</v>
      </c>
      <c r="F2551" s="2">
        <v>23</v>
      </c>
      <c r="G2551" s="2">
        <f t="shared" si="39"/>
        <v>6</v>
      </c>
      <c r="H2551" t="s">
        <v>39</v>
      </c>
      <c r="I2551" t="s">
        <v>179</v>
      </c>
      <c r="J2551" t="s">
        <v>41</v>
      </c>
      <c r="K2551" t="s">
        <v>356</v>
      </c>
      <c r="L2551" t="s">
        <v>357</v>
      </c>
      <c r="M2551" t="s">
        <v>179</v>
      </c>
      <c r="N2551" t="s">
        <v>182</v>
      </c>
      <c r="O2551" t="s">
        <v>198</v>
      </c>
      <c r="P2551" t="s">
        <v>199</v>
      </c>
      <c r="Q2551">
        <v>101056153</v>
      </c>
      <c r="R2551">
        <v>3568</v>
      </c>
      <c r="S2551" s="1">
        <v>44362</v>
      </c>
      <c r="T2551" t="s">
        <v>48</v>
      </c>
      <c r="U2551">
        <v>34430</v>
      </c>
      <c r="V2551">
        <v>34390</v>
      </c>
      <c r="W2551">
        <v>1</v>
      </c>
      <c r="X2551">
        <v>366800</v>
      </c>
      <c r="Y2551">
        <v>0</v>
      </c>
      <c r="Z2551" t="s">
        <v>49</v>
      </c>
      <c r="AC2551" s="3">
        <v>1272430</v>
      </c>
      <c r="AD2551">
        <v>0</v>
      </c>
      <c r="AE2551">
        <v>0</v>
      </c>
      <c r="AF2551" t="s">
        <v>56</v>
      </c>
      <c r="AH2551" t="s">
        <v>185</v>
      </c>
      <c r="AI2551" t="s">
        <v>52</v>
      </c>
      <c r="AK2551" t="s">
        <v>59</v>
      </c>
    </row>
    <row r="2552" spans="1:37" x14ac:dyDescent="0.25">
      <c r="A2552" t="s">
        <v>38</v>
      </c>
      <c r="B2552">
        <v>101055425</v>
      </c>
      <c r="C2552">
        <v>57932</v>
      </c>
      <c r="D2552">
        <v>57817</v>
      </c>
      <c r="E2552" s="1">
        <v>44356</v>
      </c>
      <c r="F2552" s="2">
        <v>23</v>
      </c>
      <c r="G2552" s="2">
        <f t="shared" si="39"/>
        <v>6</v>
      </c>
      <c r="H2552" t="s">
        <v>39</v>
      </c>
      <c r="I2552" t="s">
        <v>179</v>
      </c>
      <c r="J2552" t="s">
        <v>41</v>
      </c>
      <c r="K2552" t="s">
        <v>180</v>
      </c>
      <c r="L2552" t="s">
        <v>181</v>
      </c>
      <c r="M2552" t="s">
        <v>179</v>
      </c>
      <c r="N2552" t="s">
        <v>182</v>
      </c>
      <c r="O2552" t="s">
        <v>196</v>
      </c>
      <c r="P2552" t="s">
        <v>197</v>
      </c>
      <c r="Q2552">
        <v>101056154</v>
      </c>
      <c r="R2552">
        <v>3573</v>
      </c>
      <c r="S2552" s="1">
        <v>44362</v>
      </c>
      <c r="T2552" t="s">
        <v>48</v>
      </c>
      <c r="U2552">
        <v>33730</v>
      </c>
      <c r="V2552">
        <v>33680</v>
      </c>
      <c r="W2552">
        <v>1</v>
      </c>
      <c r="X2552">
        <v>305000</v>
      </c>
      <c r="Y2552">
        <v>0</v>
      </c>
      <c r="Z2552" t="s">
        <v>49</v>
      </c>
      <c r="AC2552" s="3">
        <v>1163307</v>
      </c>
      <c r="AD2552">
        <v>0</v>
      </c>
      <c r="AE2552">
        <v>0</v>
      </c>
      <c r="AF2552" t="s">
        <v>56</v>
      </c>
      <c r="AH2552" t="s">
        <v>185</v>
      </c>
      <c r="AI2552" t="s">
        <v>52</v>
      </c>
      <c r="AK2552" t="s">
        <v>59</v>
      </c>
    </row>
    <row r="2553" spans="1:37" x14ac:dyDescent="0.25">
      <c r="A2553" t="s">
        <v>38</v>
      </c>
      <c r="B2553">
        <v>101055426</v>
      </c>
      <c r="C2553">
        <v>57933</v>
      </c>
      <c r="D2553">
        <v>58098</v>
      </c>
      <c r="E2553" s="1">
        <v>44356</v>
      </c>
      <c r="F2553" s="2">
        <v>23</v>
      </c>
      <c r="G2553" s="2">
        <f t="shared" si="39"/>
        <v>6</v>
      </c>
      <c r="H2553" t="s">
        <v>39</v>
      </c>
      <c r="I2553" t="s">
        <v>179</v>
      </c>
      <c r="J2553" t="s">
        <v>41</v>
      </c>
      <c r="K2553" t="s">
        <v>180</v>
      </c>
      <c r="L2553" t="s">
        <v>181</v>
      </c>
      <c r="M2553" t="s">
        <v>179</v>
      </c>
      <c r="N2553" t="s">
        <v>182</v>
      </c>
      <c r="O2553" t="s">
        <v>183</v>
      </c>
      <c r="P2553" t="s">
        <v>184</v>
      </c>
      <c r="Q2553">
        <v>101056155</v>
      </c>
      <c r="R2553">
        <v>3889</v>
      </c>
      <c r="S2553" s="1">
        <v>44365</v>
      </c>
      <c r="T2553" t="s">
        <v>48</v>
      </c>
      <c r="U2553">
        <v>34540</v>
      </c>
      <c r="V2553">
        <v>34520</v>
      </c>
      <c r="W2553">
        <v>1</v>
      </c>
      <c r="X2553">
        <v>305000</v>
      </c>
      <c r="Y2553">
        <v>0</v>
      </c>
      <c r="Z2553" t="s">
        <v>49</v>
      </c>
      <c r="AC2553" s="3">
        <v>1192321</v>
      </c>
      <c r="AD2553">
        <v>0</v>
      </c>
      <c r="AE2553">
        <v>0</v>
      </c>
      <c r="AF2553" t="s">
        <v>56</v>
      </c>
      <c r="AH2553" t="s">
        <v>185</v>
      </c>
      <c r="AI2553" t="s">
        <v>52</v>
      </c>
      <c r="AK2553" t="s">
        <v>59</v>
      </c>
    </row>
    <row r="2554" spans="1:37" hidden="1" x14ac:dyDescent="0.25">
      <c r="A2554" t="s">
        <v>38</v>
      </c>
      <c r="B2554">
        <v>101055427</v>
      </c>
      <c r="C2554">
        <v>57934</v>
      </c>
      <c r="E2554" s="1">
        <v>44356</v>
      </c>
      <c r="F2554" s="2">
        <v>23</v>
      </c>
      <c r="G2554" s="2">
        <f t="shared" si="39"/>
        <v>6</v>
      </c>
      <c r="H2554" t="s">
        <v>627</v>
      </c>
      <c r="I2554" t="s">
        <v>628</v>
      </c>
      <c r="J2554" t="s">
        <v>41</v>
      </c>
      <c r="K2554" t="s">
        <v>628</v>
      </c>
      <c r="L2554" t="s">
        <v>45</v>
      </c>
      <c r="M2554" t="s">
        <v>628</v>
      </c>
      <c r="N2554" t="s">
        <v>45</v>
      </c>
      <c r="O2554" t="s">
        <v>1232</v>
      </c>
      <c r="P2554" t="s">
        <v>1233</v>
      </c>
      <c r="Q2554">
        <v>101056156</v>
      </c>
      <c r="R2554" t="s">
        <v>1234</v>
      </c>
      <c r="S2554" s="1">
        <v>44384</v>
      </c>
      <c r="T2554" t="s">
        <v>170</v>
      </c>
      <c r="U2554">
        <v>35000</v>
      </c>
      <c r="V2554">
        <v>35000</v>
      </c>
      <c r="W2554">
        <v>1</v>
      </c>
      <c r="X2554">
        <v>0</v>
      </c>
      <c r="Y2554">
        <v>0</v>
      </c>
      <c r="AC2554" s="3">
        <v>966102</v>
      </c>
      <c r="AD2554">
        <v>581400</v>
      </c>
      <c r="AE2554">
        <v>0</v>
      </c>
      <c r="AH2554" t="s">
        <v>814</v>
      </c>
      <c r="AI2554" t="s">
        <v>52</v>
      </c>
      <c r="AK2554" t="s">
        <v>59</v>
      </c>
    </row>
    <row r="2555" spans="1:37" x14ac:dyDescent="0.25">
      <c r="A2555" t="s">
        <v>38</v>
      </c>
      <c r="B2555">
        <v>101055428</v>
      </c>
      <c r="C2555">
        <v>57935</v>
      </c>
      <c r="D2555">
        <v>57812</v>
      </c>
      <c r="E2555" s="1">
        <v>44356</v>
      </c>
      <c r="F2555" s="2">
        <v>23</v>
      </c>
      <c r="G2555" s="2">
        <f t="shared" si="39"/>
        <v>6</v>
      </c>
      <c r="H2555" t="s">
        <v>39</v>
      </c>
      <c r="I2555" t="s">
        <v>179</v>
      </c>
      <c r="J2555" t="s">
        <v>41</v>
      </c>
      <c r="K2555" t="s">
        <v>232</v>
      </c>
      <c r="L2555" t="s">
        <v>126</v>
      </c>
      <c r="M2555" t="s">
        <v>179</v>
      </c>
      <c r="N2555" t="s">
        <v>182</v>
      </c>
      <c r="O2555" t="s">
        <v>189</v>
      </c>
      <c r="P2555" t="s">
        <v>190</v>
      </c>
      <c r="Q2555">
        <v>101056157</v>
      </c>
      <c r="R2555">
        <v>3560</v>
      </c>
      <c r="S2555" s="1">
        <v>44362</v>
      </c>
      <c r="T2555" t="s">
        <v>48</v>
      </c>
      <c r="U2555">
        <v>34700</v>
      </c>
      <c r="V2555">
        <v>34720</v>
      </c>
      <c r="W2555">
        <v>1</v>
      </c>
      <c r="X2555">
        <v>220000</v>
      </c>
      <c r="Y2555">
        <v>0</v>
      </c>
      <c r="Z2555" t="s">
        <v>49</v>
      </c>
      <c r="AC2555" s="3">
        <v>1059654</v>
      </c>
      <c r="AD2555">
        <v>0</v>
      </c>
      <c r="AE2555">
        <v>0</v>
      </c>
      <c r="AF2555" t="s">
        <v>56</v>
      </c>
      <c r="AH2555" t="s">
        <v>185</v>
      </c>
      <c r="AI2555" t="s">
        <v>52</v>
      </c>
      <c r="AK2555" t="s">
        <v>59</v>
      </c>
    </row>
    <row r="2556" spans="1:37" x14ac:dyDescent="0.25">
      <c r="A2556" t="s">
        <v>38</v>
      </c>
      <c r="B2556">
        <v>101055429</v>
      </c>
      <c r="C2556">
        <v>57936</v>
      </c>
      <c r="D2556">
        <v>57814</v>
      </c>
      <c r="E2556" s="1">
        <v>44356</v>
      </c>
      <c r="F2556" s="2">
        <v>23</v>
      </c>
      <c r="G2556" s="2">
        <f t="shared" si="39"/>
        <v>6</v>
      </c>
      <c r="H2556" t="s">
        <v>39</v>
      </c>
      <c r="I2556" t="s">
        <v>179</v>
      </c>
      <c r="J2556" t="s">
        <v>41</v>
      </c>
      <c r="K2556" t="s">
        <v>232</v>
      </c>
      <c r="L2556" t="s">
        <v>126</v>
      </c>
      <c r="M2556" t="s">
        <v>179</v>
      </c>
      <c r="N2556" t="s">
        <v>182</v>
      </c>
      <c r="O2556" t="s">
        <v>192</v>
      </c>
      <c r="P2556" t="s">
        <v>193</v>
      </c>
      <c r="Q2556">
        <v>101056158</v>
      </c>
      <c r="R2556">
        <v>3564</v>
      </c>
      <c r="S2556" s="1">
        <v>44362</v>
      </c>
      <c r="T2556" t="s">
        <v>48</v>
      </c>
      <c r="U2556">
        <v>34750</v>
      </c>
      <c r="V2556">
        <v>34770</v>
      </c>
      <c r="W2556">
        <v>1</v>
      </c>
      <c r="X2556">
        <v>220000</v>
      </c>
      <c r="Y2556">
        <v>0</v>
      </c>
      <c r="Z2556" t="s">
        <v>49</v>
      </c>
      <c r="AC2556" s="3">
        <v>1061180</v>
      </c>
      <c r="AD2556">
        <v>0</v>
      </c>
      <c r="AE2556">
        <v>0</v>
      </c>
      <c r="AF2556" t="s">
        <v>56</v>
      </c>
      <c r="AH2556" t="s">
        <v>185</v>
      </c>
      <c r="AI2556" t="s">
        <v>52</v>
      </c>
      <c r="AK2556" t="s">
        <v>59</v>
      </c>
    </row>
    <row r="2557" spans="1:37" x14ac:dyDescent="0.25">
      <c r="A2557" t="s">
        <v>38</v>
      </c>
      <c r="B2557">
        <v>101055430</v>
      </c>
      <c r="C2557">
        <v>57937</v>
      </c>
      <c r="D2557">
        <v>57813</v>
      </c>
      <c r="E2557" s="1">
        <v>44356</v>
      </c>
      <c r="F2557" s="2">
        <v>23</v>
      </c>
      <c r="G2557" s="2">
        <f t="shared" si="39"/>
        <v>6</v>
      </c>
      <c r="H2557" t="s">
        <v>39</v>
      </c>
      <c r="I2557" t="s">
        <v>179</v>
      </c>
      <c r="J2557" t="s">
        <v>41</v>
      </c>
      <c r="K2557" t="s">
        <v>232</v>
      </c>
      <c r="L2557" t="s">
        <v>126</v>
      </c>
      <c r="M2557" t="s">
        <v>179</v>
      </c>
      <c r="N2557" t="s">
        <v>182</v>
      </c>
      <c r="O2557" t="s">
        <v>194</v>
      </c>
      <c r="P2557" t="s">
        <v>195</v>
      </c>
      <c r="Q2557">
        <v>101056159</v>
      </c>
      <c r="R2557">
        <v>3563</v>
      </c>
      <c r="S2557" s="1">
        <v>44362</v>
      </c>
      <c r="T2557" t="s">
        <v>48</v>
      </c>
      <c r="U2557">
        <v>34960</v>
      </c>
      <c r="V2557">
        <v>34950</v>
      </c>
      <c r="W2557">
        <v>1</v>
      </c>
      <c r="X2557">
        <v>220000</v>
      </c>
      <c r="Y2557">
        <v>0</v>
      </c>
      <c r="Z2557" t="s">
        <v>49</v>
      </c>
      <c r="AC2557" s="3">
        <v>1066674</v>
      </c>
      <c r="AD2557">
        <v>0</v>
      </c>
      <c r="AE2557">
        <v>0</v>
      </c>
      <c r="AF2557" t="s">
        <v>56</v>
      </c>
      <c r="AH2557" t="s">
        <v>185</v>
      </c>
      <c r="AI2557" t="s">
        <v>52</v>
      </c>
      <c r="AK2557" t="s">
        <v>59</v>
      </c>
    </row>
    <row r="2558" spans="1:37" x14ac:dyDescent="0.25">
      <c r="A2558" t="s">
        <v>38</v>
      </c>
      <c r="B2558">
        <v>101055431</v>
      </c>
      <c r="C2558">
        <v>57938</v>
      </c>
      <c r="D2558">
        <v>57815</v>
      </c>
      <c r="E2558" s="1">
        <v>44356</v>
      </c>
      <c r="F2558" s="2">
        <v>23</v>
      </c>
      <c r="G2558" s="2">
        <f t="shared" si="39"/>
        <v>6</v>
      </c>
      <c r="H2558" t="s">
        <v>39</v>
      </c>
      <c r="I2558" t="s">
        <v>179</v>
      </c>
      <c r="J2558" t="s">
        <v>41</v>
      </c>
      <c r="K2558" t="s">
        <v>221</v>
      </c>
      <c r="L2558" t="s">
        <v>126</v>
      </c>
      <c r="M2558" t="s">
        <v>179</v>
      </c>
      <c r="N2558" t="s">
        <v>182</v>
      </c>
      <c r="O2558" t="s">
        <v>719</v>
      </c>
      <c r="P2558" t="s">
        <v>227</v>
      </c>
      <c r="Q2558">
        <v>101056160</v>
      </c>
      <c r="R2558">
        <v>3569</v>
      </c>
      <c r="S2558" s="1">
        <v>44362</v>
      </c>
      <c r="T2558" t="s">
        <v>48</v>
      </c>
      <c r="U2558">
        <v>34450</v>
      </c>
      <c r="V2558">
        <v>34450</v>
      </c>
      <c r="W2558">
        <v>1</v>
      </c>
      <c r="X2558">
        <v>189354</v>
      </c>
      <c r="Y2558">
        <v>0</v>
      </c>
      <c r="Z2558" t="s">
        <v>49</v>
      </c>
      <c r="AC2558" s="3">
        <v>1051414</v>
      </c>
      <c r="AD2558">
        <v>0</v>
      </c>
      <c r="AE2558">
        <v>0</v>
      </c>
      <c r="AF2558" t="s">
        <v>56</v>
      </c>
      <c r="AH2558" t="s">
        <v>185</v>
      </c>
      <c r="AI2558" t="s">
        <v>52</v>
      </c>
      <c r="AK2558" t="s">
        <v>59</v>
      </c>
    </row>
    <row r="2559" spans="1:37" x14ac:dyDescent="0.25">
      <c r="A2559" t="s">
        <v>38</v>
      </c>
      <c r="B2559">
        <v>101055432</v>
      </c>
      <c r="C2559">
        <v>57939</v>
      </c>
      <c r="D2559">
        <v>57819</v>
      </c>
      <c r="E2559" s="1">
        <v>44356</v>
      </c>
      <c r="F2559" s="2">
        <v>23</v>
      </c>
      <c r="G2559" s="2">
        <f t="shared" si="39"/>
        <v>6</v>
      </c>
      <c r="H2559" t="s">
        <v>39</v>
      </c>
      <c r="I2559" t="s">
        <v>179</v>
      </c>
      <c r="J2559" t="s">
        <v>41</v>
      </c>
      <c r="K2559" t="s">
        <v>221</v>
      </c>
      <c r="L2559" t="s">
        <v>126</v>
      </c>
      <c r="M2559" t="s">
        <v>179</v>
      </c>
      <c r="N2559" t="s">
        <v>182</v>
      </c>
      <c r="O2559" t="s">
        <v>230</v>
      </c>
      <c r="P2559" t="s">
        <v>231</v>
      </c>
      <c r="Q2559">
        <v>101056161</v>
      </c>
      <c r="R2559">
        <v>3574</v>
      </c>
      <c r="S2559" s="1">
        <v>44362</v>
      </c>
      <c r="T2559" t="s">
        <v>48</v>
      </c>
      <c r="U2559">
        <v>34710</v>
      </c>
      <c r="V2559">
        <v>34690</v>
      </c>
      <c r="W2559">
        <v>1</v>
      </c>
      <c r="X2559">
        <v>189354</v>
      </c>
      <c r="Y2559">
        <v>0</v>
      </c>
      <c r="Z2559" t="s">
        <v>49</v>
      </c>
      <c r="AC2559" s="3">
        <v>1058739</v>
      </c>
      <c r="AD2559">
        <v>0</v>
      </c>
      <c r="AE2559">
        <v>0</v>
      </c>
      <c r="AF2559" t="s">
        <v>56</v>
      </c>
      <c r="AH2559" t="s">
        <v>185</v>
      </c>
      <c r="AI2559" t="s">
        <v>52</v>
      </c>
      <c r="AK2559" t="s">
        <v>59</v>
      </c>
    </row>
    <row r="2560" spans="1:37" x14ac:dyDescent="0.25">
      <c r="A2560" t="s">
        <v>38</v>
      </c>
      <c r="B2560">
        <v>101055433</v>
      </c>
      <c r="C2560">
        <v>57940</v>
      </c>
      <c r="D2560">
        <v>57876</v>
      </c>
      <c r="E2560" s="1">
        <v>44356</v>
      </c>
      <c r="F2560" s="2">
        <v>23</v>
      </c>
      <c r="G2560" s="2">
        <f t="shared" si="39"/>
        <v>6</v>
      </c>
      <c r="H2560" t="s">
        <v>256</v>
      </c>
      <c r="I2560" t="s">
        <v>79</v>
      </c>
      <c r="J2560" t="s">
        <v>41</v>
      </c>
      <c r="K2560" t="s">
        <v>79</v>
      </c>
      <c r="L2560" t="s">
        <v>45</v>
      </c>
      <c r="M2560" t="s">
        <v>383</v>
      </c>
      <c r="N2560" t="s">
        <v>285</v>
      </c>
      <c r="O2560" t="s">
        <v>289</v>
      </c>
      <c r="P2560" t="s">
        <v>290</v>
      </c>
      <c r="Q2560">
        <v>101056162</v>
      </c>
      <c r="R2560" t="s">
        <v>1235</v>
      </c>
      <c r="S2560" s="1">
        <v>44362</v>
      </c>
      <c r="T2560" t="s">
        <v>48</v>
      </c>
      <c r="U2560">
        <v>10140</v>
      </c>
      <c r="V2560">
        <v>10159</v>
      </c>
      <c r="W2560">
        <v>1</v>
      </c>
      <c r="X2560">
        <v>221080</v>
      </c>
      <c r="Y2560">
        <v>0</v>
      </c>
      <c r="Z2560" t="s">
        <v>49</v>
      </c>
      <c r="AC2560" s="3">
        <v>1447891</v>
      </c>
      <c r="AD2560">
        <v>0</v>
      </c>
      <c r="AE2560">
        <v>0</v>
      </c>
      <c r="AF2560" t="s">
        <v>56</v>
      </c>
      <c r="AH2560" t="s">
        <v>212</v>
      </c>
      <c r="AI2560" t="s">
        <v>52</v>
      </c>
      <c r="AK2560" t="s">
        <v>59</v>
      </c>
    </row>
    <row r="2561" spans="1:37" x14ac:dyDescent="0.25">
      <c r="A2561" t="s">
        <v>38</v>
      </c>
      <c r="B2561">
        <v>101055434</v>
      </c>
      <c r="C2561">
        <v>57941</v>
      </c>
      <c r="D2561">
        <v>57822</v>
      </c>
      <c r="E2561" s="1">
        <v>44356</v>
      </c>
      <c r="F2561" s="2">
        <v>23</v>
      </c>
      <c r="G2561" s="2">
        <f t="shared" si="39"/>
        <v>6</v>
      </c>
      <c r="H2561" t="s">
        <v>39</v>
      </c>
      <c r="I2561" t="s">
        <v>179</v>
      </c>
      <c r="J2561" t="s">
        <v>41</v>
      </c>
      <c r="K2561" t="s">
        <v>233</v>
      </c>
      <c r="L2561" t="s">
        <v>126</v>
      </c>
      <c r="M2561" t="s">
        <v>179</v>
      </c>
      <c r="N2561" t="s">
        <v>182</v>
      </c>
      <c r="O2561" t="s">
        <v>215</v>
      </c>
      <c r="P2561" t="s">
        <v>216</v>
      </c>
      <c r="Q2561">
        <v>101056163</v>
      </c>
      <c r="R2561">
        <v>3577</v>
      </c>
      <c r="S2561" s="1">
        <v>44362</v>
      </c>
      <c r="T2561" t="s">
        <v>48</v>
      </c>
      <c r="U2561">
        <v>34280</v>
      </c>
      <c r="V2561">
        <v>34230</v>
      </c>
      <c r="W2561">
        <v>1</v>
      </c>
      <c r="X2561">
        <v>189354</v>
      </c>
      <c r="Y2561">
        <v>0</v>
      </c>
      <c r="Z2561" t="s">
        <v>49</v>
      </c>
      <c r="AC2561" s="3">
        <v>1044700</v>
      </c>
      <c r="AD2561">
        <v>0</v>
      </c>
      <c r="AE2561">
        <v>0</v>
      </c>
      <c r="AF2561" t="s">
        <v>56</v>
      </c>
      <c r="AH2561" t="s">
        <v>185</v>
      </c>
      <c r="AI2561" t="s">
        <v>52</v>
      </c>
      <c r="AK2561" t="s">
        <v>59</v>
      </c>
    </row>
    <row r="2562" spans="1:37" x14ac:dyDescent="0.25">
      <c r="A2562" t="s">
        <v>38</v>
      </c>
      <c r="B2562">
        <v>101055435</v>
      </c>
      <c r="C2562">
        <v>57942</v>
      </c>
      <c r="D2562">
        <v>57823</v>
      </c>
      <c r="E2562" s="1">
        <v>44356</v>
      </c>
      <c r="F2562" s="2">
        <v>23</v>
      </c>
      <c r="G2562" s="2">
        <f t="shared" si="39"/>
        <v>6</v>
      </c>
      <c r="H2562" t="s">
        <v>39</v>
      </c>
      <c r="I2562" t="s">
        <v>179</v>
      </c>
      <c r="J2562" t="s">
        <v>41</v>
      </c>
      <c r="K2562" t="s">
        <v>233</v>
      </c>
      <c r="L2562" t="s">
        <v>126</v>
      </c>
      <c r="M2562" t="s">
        <v>179</v>
      </c>
      <c r="N2562" t="s">
        <v>182</v>
      </c>
      <c r="O2562" t="s">
        <v>222</v>
      </c>
      <c r="P2562" t="s">
        <v>223</v>
      </c>
      <c r="Q2562">
        <v>101056164</v>
      </c>
      <c r="R2562">
        <v>3582</v>
      </c>
      <c r="S2562" s="1">
        <v>44362</v>
      </c>
      <c r="T2562" t="s">
        <v>48</v>
      </c>
      <c r="U2562">
        <v>34130</v>
      </c>
      <c r="V2562">
        <v>34070</v>
      </c>
      <c r="W2562">
        <v>1</v>
      </c>
      <c r="X2562">
        <v>189354</v>
      </c>
      <c r="Y2562">
        <v>0</v>
      </c>
      <c r="Z2562" t="s">
        <v>49</v>
      </c>
      <c r="AC2562" s="3">
        <v>1039816</v>
      </c>
      <c r="AD2562">
        <v>0</v>
      </c>
      <c r="AE2562">
        <v>0</v>
      </c>
      <c r="AF2562" t="s">
        <v>56</v>
      </c>
      <c r="AH2562" t="s">
        <v>185</v>
      </c>
      <c r="AI2562" t="s">
        <v>52</v>
      </c>
      <c r="AK2562" t="s">
        <v>59</v>
      </c>
    </row>
    <row r="2563" spans="1:37" x14ac:dyDescent="0.25">
      <c r="A2563" t="s">
        <v>38</v>
      </c>
      <c r="B2563">
        <v>101055436</v>
      </c>
      <c r="C2563">
        <v>57943</v>
      </c>
      <c r="D2563">
        <v>57882</v>
      </c>
      <c r="E2563" s="1">
        <v>44356</v>
      </c>
      <c r="F2563" s="2">
        <v>23</v>
      </c>
      <c r="G2563" s="2">
        <f t="shared" ref="G2563:G2626" si="40">+MONTH(E2563)</f>
        <v>6</v>
      </c>
      <c r="H2563" t="s">
        <v>256</v>
      </c>
      <c r="I2563" t="s">
        <v>79</v>
      </c>
      <c r="J2563" t="s">
        <v>41</v>
      </c>
      <c r="K2563" t="s">
        <v>79</v>
      </c>
      <c r="L2563" t="s">
        <v>45</v>
      </c>
      <c r="M2563" t="s">
        <v>450</v>
      </c>
      <c r="N2563" t="s">
        <v>451</v>
      </c>
      <c r="O2563" t="s">
        <v>320</v>
      </c>
      <c r="P2563" t="s">
        <v>321</v>
      </c>
      <c r="Q2563">
        <v>101056165</v>
      </c>
      <c r="R2563" t="s">
        <v>1236</v>
      </c>
      <c r="S2563" s="1">
        <v>44362</v>
      </c>
      <c r="T2563" t="s">
        <v>48</v>
      </c>
      <c r="U2563">
        <v>10145</v>
      </c>
      <c r="V2563">
        <v>10145</v>
      </c>
      <c r="W2563">
        <v>1</v>
      </c>
      <c r="X2563">
        <v>221080</v>
      </c>
      <c r="Y2563">
        <v>0</v>
      </c>
      <c r="Z2563" t="s">
        <v>49</v>
      </c>
      <c r="AC2563" s="3">
        <v>1448605</v>
      </c>
      <c r="AD2563">
        <v>0</v>
      </c>
      <c r="AE2563">
        <v>0</v>
      </c>
      <c r="AF2563" t="s">
        <v>56</v>
      </c>
      <c r="AH2563" t="s">
        <v>212</v>
      </c>
      <c r="AI2563" t="s">
        <v>52</v>
      </c>
      <c r="AK2563" t="s">
        <v>59</v>
      </c>
    </row>
    <row r="2564" spans="1:37" x14ac:dyDescent="0.25">
      <c r="A2564" t="s">
        <v>38</v>
      </c>
      <c r="B2564">
        <v>101055437</v>
      </c>
      <c r="C2564">
        <v>57944</v>
      </c>
      <c r="E2564" s="1">
        <v>44356</v>
      </c>
      <c r="F2564" s="2">
        <v>23</v>
      </c>
      <c r="G2564" s="2">
        <f t="shared" si="40"/>
        <v>6</v>
      </c>
      <c r="H2564" t="s">
        <v>39</v>
      </c>
      <c r="I2564" t="s">
        <v>179</v>
      </c>
      <c r="J2564" t="s">
        <v>41</v>
      </c>
      <c r="K2564" t="s">
        <v>221</v>
      </c>
      <c r="L2564" t="s">
        <v>126</v>
      </c>
      <c r="M2564" t="s">
        <v>179</v>
      </c>
      <c r="N2564" t="s">
        <v>182</v>
      </c>
      <c r="O2564" t="s">
        <v>396</v>
      </c>
      <c r="P2564" t="s">
        <v>397</v>
      </c>
      <c r="Q2564">
        <v>101056166</v>
      </c>
      <c r="R2564">
        <v>3512</v>
      </c>
      <c r="S2564" s="1">
        <v>44358</v>
      </c>
      <c r="T2564" t="s">
        <v>598</v>
      </c>
      <c r="U2564">
        <v>34540</v>
      </c>
      <c r="V2564">
        <v>34490</v>
      </c>
      <c r="W2564">
        <v>1</v>
      </c>
      <c r="X2564">
        <v>0</v>
      </c>
      <c r="Y2564">
        <v>0</v>
      </c>
      <c r="AC2564" s="3">
        <v>1052635</v>
      </c>
      <c r="AD2564">
        <v>1000500</v>
      </c>
      <c r="AE2564">
        <v>290</v>
      </c>
      <c r="AH2564" t="s">
        <v>185</v>
      </c>
      <c r="AI2564" t="s">
        <v>52</v>
      </c>
      <c r="AK2564" t="s">
        <v>59</v>
      </c>
    </row>
    <row r="2565" spans="1:37" x14ac:dyDescent="0.25">
      <c r="A2565" t="s">
        <v>38</v>
      </c>
      <c r="B2565">
        <v>101055438</v>
      </c>
      <c r="C2565">
        <v>57945</v>
      </c>
      <c r="E2565" s="1">
        <v>44356</v>
      </c>
      <c r="F2565" s="2">
        <v>23</v>
      </c>
      <c r="G2565" s="2">
        <f t="shared" si="40"/>
        <v>6</v>
      </c>
      <c r="H2565" t="s">
        <v>39</v>
      </c>
      <c r="I2565" t="s">
        <v>179</v>
      </c>
      <c r="J2565" t="s">
        <v>41</v>
      </c>
      <c r="K2565" t="s">
        <v>221</v>
      </c>
      <c r="L2565" t="s">
        <v>126</v>
      </c>
      <c r="M2565" t="s">
        <v>179</v>
      </c>
      <c r="N2565" t="s">
        <v>182</v>
      </c>
      <c r="O2565" t="s">
        <v>596</v>
      </c>
      <c r="P2565" t="s">
        <v>597</v>
      </c>
      <c r="Q2565">
        <v>101056167</v>
      </c>
      <c r="R2565">
        <v>3505</v>
      </c>
      <c r="S2565" s="1">
        <v>44362</v>
      </c>
      <c r="T2565" t="s">
        <v>598</v>
      </c>
      <c r="U2565">
        <v>35250</v>
      </c>
      <c r="V2565">
        <v>35150</v>
      </c>
      <c r="W2565">
        <v>1</v>
      </c>
      <c r="X2565">
        <v>0</v>
      </c>
      <c r="Y2565">
        <v>0</v>
      </c>
      <c r="AC2565" s="3">
        <v>1072778</v>
      </c>
      <c r="AD2565">
        <v>1000500</v>
      </c>
      <c r="AE2565">
        <v>-18850</v>
      </c>
      <c r="AH2565" t="s">
        <v>185</v>
      </c>
      <c r="AI2565" t="s">
        <v>52</v>
      </c>
      <c r="AK2565" t="s">
        <v>59</v>
      </c>
    </row>
    <row r="2566" spans="1:37" x14ac:dyDescent="0.25">
      <c r="A2566" t="s">
        <v>38</v>
      </c>
      <c r="B2566">
        <v>101055439</v>
      </c>
      <c r="C2566">
        <v>57946</v>
      </c>
      <c r="D2566">
        <v>57828</v>
      </c>
      <c r="E2566" s="1">
        <v>44356</v>
      </c>
      <c r="F2566" s="2">
        <v>23</v>
      </c>
      <c r="G2566" s="2">
        <f t="shared" si="40"/>
        <v>6</v>
      </c>
      <c r="H2566" t="s">
        <v>256</v>
      </c>
      <c r="I2566" t="s">
        <v>79</v>
      </c>
      <c r="J2566" t="s">
        <v>41</v>
      </c>
      <c r="K2566" t="s">
        <v>79</v>
      </c>
      <c r="L2566" t="s">
        <v>45</v>
      </c>
      <c r="M2566" t="s">
        <v>319</v>
      </c>
      <c r="N2566" t="s">
        <v>285</v>
      </c>
      <c r="O2566" t="s">
        <v>384</v>
      </c>
      <c r="P2566" t="s">
        <v>385</v>
      </c>
      <c r="Q2566">
        <v>101056168</v>
      </c>
      <c r="R2566" t="s">
        <v>1237</v>
      </c>
      <c r="S2566" s="1">
        <v>44362</v>
      </c>
      <c r="T2566" t="s">
        <v>48</v>
      </c>
      <c r="U2566">
        <v>10139</v>
      </c>
      <c r="V2566">
        <v>10144</v>
      </c>
      <c r="W2566">
        <v>1</v>
      </c>
      <c r="X2566">
        <v>221080</v>
      </c>
      <c r="Y2566">
        <v>0</v>
      </c>
      <c r="Z2566" t="s">
        <v>49</v>
      </c>
      <c r="AC2566" s="3">
        <v>1447748</v>
      </c>
      <c r="AD2566">
        <v>0</v>
      </c>
      <c r="AE2566">
        <v>0</v>
      </c>
      <c r="AF2566" t="s">
        <v>56</v>
      </c>
      <c r="AH2566" t="s">
        <v>212</v>
      </c>
      <c r="AI2566" t="s">
        <v>52</v>
      </c>
      <c r="AK2566" t="s">
        <v>59</v>
      </c>
    </row>
    <row r="2567" spans="1:37" x14ac:dyDescent="0.25">
      <c r="A2567" t="s">
        <v>38</v>
      </c>
      <c r="B2567">
        <v>101055440</v>
      </c>
      <c r="C2567">
        <v>57947</v>
      </c>
      <c r="D2567">
        <v>57868</v>
      </c>
      <c r="E2567" s="1">
        <v>44356</v>
      </c>
      <c r="F2567" s="2">
        <v>23</v>
      </c>
      <c r="G2567" s="2">
        <f t="shared" si="40"/>
        <v>6</v>
      </c>
      <c r="H2567" t="s">
        <v>256</v>
      </c>
      <c r="I2567" t="s">
        <v>79</v>
      </c>
      <c r="J2567" t="s">
        <v>41</v>
      </c>
      <c r="K2567" t="s">
        <v>79</v>
      </c>
      <c r="L2567" t="s">
        <v>45</v>
      </c>
      <c r="M2567" t="s">
        <v>257</v>
      </c>
      <c r="N2567" t="s">
        <v>268</v>
      </c>
      <c r="O2567" t="s">
        <v>210</v>
      </c>
      <c r="P2567" t="s">
        <v>211</v>
      </c>
      <c r="Q2567">
        <v>101056169</v>
      </c>
      <c r="R2567" t="s">
        <v>1238</v>
      </c>
      <c r="S2567" s="1">
        <v>44362</v>
      </c>
      <c r="T2567" t="s">
        <v>48</v>
      </c>
      <c r="U2567">
        <v>10138</v>
      </c>
      <c r="V2567">
        <v>10147</v>
      </c>
      <c r="W2567">
        <v>1</v>
      </c>
      <c r="X2567">
        <v>429712</v>
      </c>
      <c r="Y2567">
        <v>0</v>
      </c>
      <c r="Z2567" t="s">
        <v>49</v>
      </c>
      <c r="AC2567" s="3">
        <v>2027600</v>
      </c>
      <c r="AD2567">
        <v>0</v>
      </c>
      <c r="AE2567">
        <v>0</v>
      </c>
      <c r="AF2567" t="s">
        <v>56</v>
      </c>
      <c r="AH2567" t="s">
        <v>212</v>
      </c>
      <c r="AI2567" t="s">
        <v>52</v>
      </c>
      <c r="AK2567" t="s">
        <v>59</v>
      </c>
    </row>
    <row r="2568" spans="1:37" hidden="1" x14ac:dyDescent="0.25">
      <c r="A2568" t="s">
        <v>38</v>
      </c>
      <c r="B2568">
        <v>101055441</v>
      </c>
      <c r="C2568">
        <v>57948</v>
      </c>
      <c r="E2568" s="1">
        <v>44356</v>
      </c>
      <c r="F2568" s="2">
        <v>23</v>
      </c>
      <c r="G2568" s="2">
        <f t="shared" si="40"/>
        <v>6</v>
      </c>
      <c r="H2568" t="s">
        <v>627</v>
      </c>
      <c r="I2568" t="s">
        <v>628</v>
      </c>
      <c r="J2568" t="s">
        <v>41</v>
      </c>
      <c r="K2568" t="s">
        <v>628</v>
      </c>
      <c r="L2568" t="s">
        <v>45</v>
      </c>
      <c r="M2568" t="s">
        <v>628</v>
      </c>
      <c r="N2568" t="s">
        <v>45</v>
      </c>
      <c r="O2568" t="s">
        <v>1232</v>
      </c>
      <c r="P2568" t="s">
        <v>1233</v>
      </c>
      <c r="Q2568">
        <v>101056170</v>
      </c>
      <c r="R2568" t="s">
        <v>1239</v>
      </c>
      <c r="S2568" s="1">
        <v>44384</v>
      </c>
      <c r="T2568" t="s">
        <v>170</v>
      </c>
      <c r="U2568">
        <v>35000</v>
      </c>
      <c r="V2568">
        <v>35000</v>
      </c>
      <c r="W2568">
        <v>1</v>
      </c>
      <c r="X2568">
        <v>0</v>
      </c>
      <c r="Y2568">
        <v>0</v>
      </c>
      <c r="AC2568" s="3">
        <v>966102</v>
      </c>
      <c r="AD2568">
        <v>581400</v>
      </c>
      <c r="AE2568">
        <v>0</v>
      </c>
      <c r="AH2568" t="s">
        <v>814</v>
      </c>
      <c r="AI2568" t="s">
        <v>52</v>
      </c>
      <c r="AK2568" t="s">
        <v>59</v>
      </c>
    </row>
    <row r="2569" spans="1:37" hidden="1" x14ac:dyDescent="0.25">
      <c r="A2569" t="s">
        <v>38</v>
      </c>
      <c r="B2569">
        <v>101055442</v>
      </c>
      <c r="C2569">
        <v>57949</v>
      </c>
      <c r="E2569" s="1">
        <v>44356</v>
      </c>
      <c r="F2569" s="2">
        <v>23</v>
      </c>
      <c r="G2569" s="2">
        <f t="shared" si="40"/>
        <v>6</v>
      </c>
      <c r="H2569" t="s">
        <v>627</v>
      </c>
      <c r="I2569" t="s">
        <v>628</v>
      </c>
      <c r="J2569" t="s">
        <v>41</v>
      </c>
      <c r="K2569" t="s">
        <v>628</v>
      </c>
      <c r="L2569" t="s">
        <v>45</v>
      </c>
      <c r="M2569" t="s">
        <v>628</v>
      </c>
      <c r="N2569" t="s">
        <v>45</v>
      </c>
      <c r="O2569" t="s">
        <v>1232</v>
      </c>
      <c r="P2569" t="s">
        <v>1233</v>
      </c>
      <c r="Q2569">
        <v>101056171</v>
      </c>
      <c r="R2569" t="s">
        <v>1240</v>
      </c>
      <c r="S2569" s="1">
        <v>44384</v>
      </c>
      <c r="T2569" t="s">
        <v>170</v>
      </c>
      <c r="U2569">
        <v>35000</v>
      </c>
      <c r="V2569">
        <v>35000</v>
      </c>
      <c r="W2569">
        <v>1</v>
      </c>
      <c r="X2569">
        <v>0</v>
      </c>
      <c r="Y2569">
        <v>0</v>
      </c>
      <c r="AC2569" s="3">
        <v>966102</v>
      </c>
      <c r="AD2569">
        <v>581400</v>
      </c>
      <c r="AE2569">
        <v>0</v>
      </c>
      <c r="AH2569" t="s">
        <v>814</v>
      </c>
      <c r="AI2569" t="s">
        <v>52</v>
      </c>
      <c r="AK2569" t="s">
        <v>59</v>
      </c>
    </row>
    <row r="2570" spans="1:37" x14ac:dyDescent="0.25">
      <c r="A2570" t="s">
        <v>38</v>
      </c>
      <c r="B2570">
        <v>101055443</v>
      </c>
      <c r="C2570">
        <v>57950</v>
      </c>
      <c r="D2570">
        <v>57818</v>
      </c>
      <c r="E2570" s="1">
        <v>44356</v>
      </c>
      <c r="F2570" s="2">
        <v>23</v>
      </c>
      <c r="G2570" s="2">
        <f t="shared" si="40"/>
        <v>6</v>
      </c>
      <c r="H2570" t="s">
        <v>256</v>
      </c>
      <c r="I2570" t="s">
        <v>79</v>
      </c>
      <c r="J2570" t="s">
        <v>41</v>
      </c>
      <c r="K2570" t="s">
        <v>79</v>
      </c>
      <c r="L2570" t="s">
        <v>45</v>
      </c>
      <c r="M2570" t="s">
        <v>257</v>
      </c>
      <c r="N2570" t="s">
        <v>268</v>
      </c>
      <c r="O2570" t="s">
        <v>939</v>
      </c>
      <c r="P2570" t="s">
        <v>594</v>
      </c>
      <c r="Q2570">
        <v>101056172</v>
      </c>
      <c r="R2570" t="s">
        <v>1241</v>
      </c>
      <c r="S2570" s="1">
        <v>44362</v>
      </c>
      <c r="T2570" t="s">
        <v>48</v>
      </c>
      <c r="U2570">
        <v>10136</v>
      </c>
      <c r="V2570">
        <v>10148</v>
      </c>
      <c r="W2570">
        <v>1</v>
      </c>
      <c r="X2570">
        <v>429712</v>
      </c>
      <c r="Y2570">
        <v>0</v>
      </c>
      <c r="Z2570" t="s">
        <v>49</v>
      </c>
      <c r="AC2570" s="3">
        <v>2027200</v>
      </c>
      <c r="AD2570">
        <v>0</v>
      </c>
      <c r="AE2570">
        <v>0</v>
      </c>
      <c r="AF2570" t="s">
        <v>56</v>
      </c>
      <c r="AH2570" t="s">
        <v>212</v>
      </c>
      <c r="AI2570" t="s">
        <v>52</v>
      </c>
      <c r="AK2570" t="s">
        <v>59</v>
      </c>
    </row>
    <row r="2571" spans="1:37" x14ac:dyDescent="0.25">
      <c r="A2571" t="s">
        <v>38</v>
      </c>
      <c r="B2571">
        <v>101055444</v>
      </c>
      <c r="C2571">
        <v>57951</v>
      </c>
      <c r="D2571">
        <v>58184</v>
      </c>
      <c r="E2571" s="1">
        <v>44356</v>
      </c>
      <c r="F2571" s="2">
        <v>23</v>
      </c>
      <c r="G2571" s="2">
        <f t="shared" si="40"/>
        <v>6</v>
      </c>
      <c r="H2571" t="s">
        <v>60</v>
      </c>
      <c r="I2571" t="s">
        <v>61</v>
      </c>
      <c r="J2571" t="s">
        <v>41</v>
      </c>
      <c r="K2571" t="s">
        <v>1242</v>
      </c>
      <c r="L2571" t="s">
        <v>1114</v>
      </c>
      <c r="M2571" t="s">
        <v>61</v>
      </c>
      <c r="N2571" t="s">
        <v>45</v>
      </c>
      <c r="O2571" t="s">
        <v>161</v>
      </c>
      <c r="P2571" t="s">
        <v>63</v>
      </c>
      <c r="Q2571">
        <v>101056173</v>
      </c>
      <c r="R2571">
        <v>59940</v>
      </c>
      <c r="S2571" s="1">
        <v>44369</v>
      </c>
      <c r="T2571" t="s">
        <v>48</v>
      </c>
      <c r="U2571">
        <v>20970</v>
      </c>
      <c r="V2571">
        <v>20970</v>
      </c>
      <c r="W2571">
        <v>1</v>
      </c>
      <c r="X2571">
        <v>274000</v>
      </c>
      <c r="Y2571">
        <v>12000</v>
      </c>
      <c r="Z2571" t="s">
        <v>49</v>
      </c>
      <c r="AC2571" s="3">
        <v>1007608</v>
      </c>
      <c r="AD2571">
        <v>0</v>
      </c>
      <c r="AE2571">
        <v>0</v>
      </c>
      <c r="AF2571" t="s">
        <v>50</v>
      </c>
      <c r="AH2571" t="s">
        <v>64</v>
      </c>
      <c r="AI2571" t="s">
        <v>52</v>
      </c>
      <c r="AK2571" t="s">
        <v>59</v>
      </c>
    </row>
    <row r="2572" spans="1:37" x14ac:dyDescent="0.25">
      <c r="A2572" t="s">
        <v>38</v>
      </c>
      <c r="B2572">
        <v>101055445</v>
      </c>
      <c r="C2572">
        <v>57952</v>
      </c>
      <c r="D2572">
        <v>57767</v>
      </c>
      <c r="E2572" s="1">
        <v>44356</v>
      </c>
      <c r="F2572" s="2">
        <v>23</v>
      </c>
      <c r="G2572" s="2">
        <f t="shared" si="40"/>
        <v>6</v>
      </c>
      <c r="H2572" t="s">
        <v>39</v>
      </c>
      <c r="I2572" t="s">
        <v>40</v>
      </c>
      <c r="J2572" t="s">
        <v>41</v>
      </c>
      <c r="K2572" t="s">
        <v>247</v>
      </c>
      <c r="L2572" t="s">
        <v>248</v>
      </c>
      <c r="M2572" t="s">
        <v>69</v>
      </c>
      <c r="N2572" t="s">
        <v>45</v>
      </c>
      <c r="O2572" t="s">
        <v>529</v>
      </c>
      <c r="P2572" t="s">
        <v>349</v>
      </c>
      <c r="Q2572">
        <v>101056174</v>
      </c>
      <c r="R2572">
        <v>1276</v>
      </c>
      <c r="S2572" s="1">
        <v>44360</v>
      </c>
      <c r="T2572" t="s">
        <v>48</v>
      </c>
      <c r="U2572">
        <v>34760</v>
      </c>
      <c r="V2572">
        <v>34720</v>
      </c>
      <c r="W2572">
        <v>1</v>
      </c>
      <c r="X2572">
        <v>10000</v>
      </c>
      <c r="Y2572">
        <v>21000</v>
      </c>
      <c r="Z2572" t="s">
        <v>49</v>
      </c>
      <c r="AC2572" s="3">
        <v>1339303</v>
      </c>
      <c r="AD2572">
        <v>0</v>
      </c>
      <c r="AE2572">
        <v>0</v>
      </c>
      <c r="AF2572" t="s">
        <v>50</v>
      </c>
      <c r="AH2572" t="s">
        <v>51</v>
      </c>
      <c r="AI2572" t="s">
        <v>52</v>
      </c>
      <c r="AK2572" t="s">
        <v>59</v>
      </c>
    </row>
    <row r="2573" spans="1:37" x14ac:dyDescent="0.25">
      <c r="A2573" t="s">
        <v>38</v>
      </c>
      <c r="B2573">
        <v>101055446</v>
      </c>
      <c r="C2573">
        <v>57953</v>
      </c>
      <c r="D2573">
        <v>57773</v>
      </c>
      <c r="E2573" s="1">
        <v>44356</v>
      </c>
      <c r="F2573" s="2">
        <v>23</v>
      </c>
      <c r="G2573" s="2">
        <f t="shared" si="40"/>
        <v>6</v>
      </c>
      <c r="H2573" t="s">
        <v>39</v>
      </c>
      <c r="I2573" t="s">
        <v>40</v>
      </c>
      <c r="J2573" t="s">
        <v>41</v>
      </c>
      <c r="K2573" t="s">
        <v>247</v>
      </c>
      <c r="L2573" t="s">
        <v>248</v>
      </c>
      <c r="M2573" t="s">
        <v>69</v>
      </c>
      <c r="N2573" t="s">
        <v>45</v>
      </c>
      <c r="O2573" t="s">
        <v>57</v>
      </c>
      <c r="P2573" t="s">
        <v>206</v>
      </c>
      <c r="Q2573">
        <v>101056175</v>
      </c>
      <c r="R2573">
        <v>98447</v>
      </c>
      <c r="S2573" s="1">
        <v>44360</v>
      </c>
      <c r="T2573" t="s">
        <v>48</v>
      </c>
      <c r="U2573">
        <v>35060</v>
      </c>
      <c r="V2573">
        <v>35000</v>
      </c>
      <c r="W2573">
        <v>1</v>
      </c>
      <c r="X2573">
        <v>10000</v>
      </c>
      <c r="Y2573">
        <v>41200</v>
      </c>
      <c r="Z2573" t="s">
        <v>49</v>
      </c>
      <c r="AC2573" s="3">
        <v>1350862</v>
      </c>
      <c r="AD2573">
        <v>0</v>
      </c>
      <c r="AE2573">
        <v>0</v>
      </c>
      <c r="AF2573" t="s">
        <v>50</v>
      </c>
      <c r="AH2573" t="s">
        <v>51</v>
      </c>
      <c r="AI2573" t="s">
        <v>52</v>
      </c>
      <c r="AK2573" t="s">
        <v>59</v>
      </c>
    </row>
    <row r="2574" spans="1:37" x14ac:dyDescent="0.25">
      <c r="A2574" t="s">
        <v>38</v>
      </c>
      <c r="B2574">
        <v>101055447</v>
      </c>
      <c r="C2574">
        <v>57954</v>
      </c>
      <c r="E2574" s="1">
        <v>44356</v>
      </c>
      <c r="F2574" s="2">
        <v>23</v>
      </c>
      <c r="G2574" s="2">
        <f t="shared" si="40"/>
        <v>6</v>
      </c>
      <c r="H2574" t="s">
        <v>39</v>
      </c>
      <c r="I2574" t="s">
        <v>40</v>
      </c>
      <c r="J2574" t="s">
        <v>41</v>
      </c>
      <c r="K2574" t="s">
        <v>247</v>
      </c>
      <c r="L2574" t="s">
        <v>248</v>
      </c>
      <c r="M2574" t="s">
        <v>69</v>
      </c>
      <c r="N2574" t="s">
        <v>45</v>
      </c>
      <c r="O2574" t="s">
        <v>76</v>
      </c>
      <c r="P2574" t="s">
        <v>77</v>
      </c>
      <c r="Q2574">
        <v>101056176</v>
      </c>
      <c r="R2574">
        <v>98448</v>
      </c>
      <c r="S2574" s="1">
        <v>44372</v>
      </c>
      <c r="T2574" t="s">
        <v>78</v>
      </c>
      <c r="U2574">
        <v>34860</v>
      </c>
      <c r="V2574">
        <v>34810</v>
      </c>
      <c r="W2574">
        <v>1</v>
      </c>
      <c r="X2574">
        <v>0</v>
      </c>
      <c r="Y2574">
        <v>0</v>
      </c>
      <c r="AC2574" s="3">
        <v>1343156</v>
      </c>
      <c r="AD2574">
        <v>1207500</v>
      </c>
      <c r="AE2574">
        <v>-12600</v>
      </c>
      <c r="AH2574" t="s">
        <v>51</v>
      </c>
      <c r="AI2574" t="s">
        <v>52</v>
      </c>
      <c r="AK2574" t="s">
        <v>59</v>
      </c>
    </row>
    <row r="2575" spans="1:37" x14ac:dyDescent="0.25">
      <c r="A2575" t="s">
        <v>38</v>
      </c>
      <c r="B2575">
        <v>101055448</v>
      </c>
      <c r="C2575">
        <v>57955</v>
      </c>
      <c r="E2575" s="1">
        <v>44356</v>
      </c>
      <c r="F2575" s="2">
        <v>23</v>
      </c>
      <c r="G2575" s="2">
        <f t="shared" si="40"/>
        <v>6</v>
      </c>
      <c r="H2575" t="s">
        <v>73</v>
      </c>
      <c r="I2575" t="s">
        <v>40</v>
      </c>
      <c r="J2575" t="s">
        <v>41</v>
      </c>
      <c r="K2575" t="s">
        <v>42</v>
      </c>
      <c r="L2575" t="s">
        <v>43</v>
      </c>
      <c r="M2575" t="s">
        <v>44</v>
      </c>
      <c r="N2575" t="s">
        <v>45</v>
      </c>
      <c r="O2575" t="s">
        <v>410</v>
      </c>
      <c r="P2575" t="s">
        <v>411</v>
      </c>
      <c r="Q2575">
        <v>101056177</v>
      </c>
      <c r="R2575">
        <v>76819</v>
      </c>
      <c r="S2575" s="1">
        <v>44360</v>
      </c>
      <c r="T2575" t="s">
        <v>412</v>
      </c>
      <c r="U2575">
        <v>34890</v>
      </c>
      <c r="V2575">
        <v>34890</v>
      </c>
      <c r="W2575">
        <v>1</v>
      </c>
      <c r="X2575">
        <v>0</v>
      </c>
      <c r="Y2575">
        <v>0</v>
      </c>
      <c r="AC2575" s="3">
        <v>1234757</v>
      </c>
      <c r="AD2575">
        <v>1000500</v>
      </c>
      <c r="AE2575">
        <v>-11310</v>
      </c>
      <c r="AH2575" t="s">
        <v>51</v>
      </c>
      <c r="AI2575" t="s">
        <v>52</v>
      </c>
      <c r="AK2575" t="s">
        <v>59</v>
      </c>
    </row>
    <row r="2576" spans="1:37" x14ac:dyDescent="0.25">
      <c r="A2576" t="s">
        <v>38</v>
      </c>
      <c r="B2576">
        <v>101055449</v>
      </c>
      <c r="C2576">
        <v>57956</v>
      </c>
      <c r="E2576" s="1">
        <v>44356</v>
      </c>
      <c r="F2576" s="2">
        <v>23</v>
      </c>
      <c r="G2576" s="2">
        <f t="shared" si="40"/>
        <v>6</v>
      </c>
      <c r="H2576" t="s">
        <v>39</v>
      </c>
      <c r="I2576" t="s">
        <v>40</v>
      </c>
      <c r="J2576" t="s">
        <v>41</v>
      </c>
      <c r="K2576" t="s">
        <v>42</v>
      </c>
      <c r="L2576" t="s">
        <v>43</v>
      </c>
      <c r="M2576" t="s">
        <v>44</v>
      </c>
      <c r="N2576" t="s">
        <v>45</v>
      </c>
      <c r="O2576" t="s">
        <v>663</v>
      </c>
      <c r="P2576" t="s">
        <v>664</v>
      </c>
      <c r="Q2576">
        <v>101056178</v>
      </c>
      <c r="R2576">
        <v>57908</v>
      </c>
      <c r="S2576" s="1">
        <v>44360</v>
      </c>
      <c r="T2576" t="s">
        <v>170</v>
      </c>
      <c r="U2576">
        <v>36580</v>
      </c>
      <c r="V2576">
        <v>36660</v>
      </c>
      <c r="W2576">
        <v>1</v>
      </c>
      <c r="X2576">
        <v>0</v>
      </c>
      <c r="Y2576">
        <v>0</v>
      </c>
      <c r="AC2576" s="3">
        <v>1294566</v>
      </c>
      <c r="AD2576">
        <v>1000500</v>
      </c>
      <c r="AE2576">
        <v>-60320</v>
      </c>
      <c r="AH2576" t="s">
        <v>51</v>
      </c>
      <c r="AI2576" t="s">
        <v>52</v>
      </c>
      <c r="AK2576" t="s">
        <v>59</v>
      </c>
    </row>
    <row r="2577" spans="1:37" x14ac:dyDescent="0.25">
      <c r="A2577" t="s">
        <v>38</v>
      </c>
      <c r="B2577">
        <v>101055450</v>
      </c>
      <c r="C2577">
        <v>57957</v>
      </c>
      <c r="E2577" s="1">
        <v>44356</v>
      </c>
      <c r="F2577" s="2">
        <v>23</v>
      </c>
      <c r="G2577" s="2">
        <f t="shared" si="40"/>
        <v>6</v>
      </c>
      <c r="H2577" t="s">
        <v>39</v>
      </c>
      <c r="I2577" t="s">
        <v>40</v>
      </c>
      <c r="J2577" t="s">
        <v>41</v>
      </c>
      <c r="K2577" t="s">
        <v>1197</v>
      </c>
      <c r="L2577" t="s">
        <v>248</v>
      </c>
      <c r="M2577" t="s">
        <v>69</v>
      </c>
      <c r="N2577" t="s">
        <v>45</v>
      </c>
      <c r="O2577" t="s">
        <v>447</v>
      </c>
      <c r="P2577" t="s">
        <v>448</v>
      </c>
      <c r="Q2577">
        <v>101056179</v>
      </c>
      <c r="R2577">
        <v>1640</v>
      </c>
      <c r="S2577" s="1">
        <v>44371</v>
      </c>
      <c r="T2577" t="s">
        <v>251</v>
      </c>
      <c r="U2577">
        <v>35000</v>
      </c>
      <c r="V2577">
        <v>34940</v>
      </c>
      <c r="W2577">
        <v>1</v>
      </c>
      <c r="X2577">
        <v>0</v>
      </c>
      <c r="Y2577">
        <v>0</v>
      </c>
      <c r="AC2577" s="3">
        <v>1348550</v>
      </c>
      <c r="AD2577">
        <v>1000500</v>
      </c>
      <c r="AE2577">
        <v>-14500</v>
      </c>
      <c r="AH2577" t="s">
        <v>51</v>
      </c>
      <c r="AI2577" t="s">
        <v>52</v>
      </c>
      <c r="AK2577" t="s">
        <v>59</v>
      </c>
    </row>
    <row r="2578" spans="1:37" x14ac:dyDescent="0.25">
      <c r="A2578" t="s">
        <v>38</v>
      </c>
      <c r="B2578">
        <v>101055451</v>
      </c>
      <c r="C2578">
        <v>57958</v>
      </c>
      <c r="E2578" s="1">
        <v>44356</v>
      </c>
      <c r="F2578" s="2">
        <v>23</v>
      </c>
      <c r="G2578" s="2">
        <f t="shared" si="40"/>
        <v>6</v>
      </c>
      <c r="H2578" t="s">
        <v>39</v>
      </c>
      <c r="I2578" t="s">
        <v>40</v>
      </c>
      <c r="J2578" t="s">
        <v>41</v>
      </c>
      <c r="K2578" t="s">
        <v>42</v>
      </c>
      <c r="L2578" t="s">
        <v>43</v>
      </c>
      <c r="M2578" t="s">
        <v>44</v>
      </c>
      <c r="N2578" t="s">
        <v>45</v>
      </c>
      <c r="O2578" t="s">
        <v>249</v>
      </c>
      <c r="P2578" t="s">
        <v>250</v>
      </c>
      <c r="Q2578">
        <v>101056180</v>
      </c>
      <c r="R2578">
        <v>57909</v>
      </c>
      <c r="S2578" s="1">
        <v>44367</v>
      </c>
      <c r="T2578" t="s">
        <v>251</v>
      </c>
      <c r="U2578">
        <v>34800</v>
      </c>
      <c r="V2578">
        <v>34700</v>
      </c>
      <c r="W2578">
        <v>1</v>
      </c>
      <c r="X2578">
        <v>0</v>
      </c>
      <c r="Y2578">
        <v>0</v>
      </c>
      <c r="AC2578" s="3">
        <v>1231572</v>
      </c>
      <c r="AD2578">
        <v>1000500</v>
      </c>
      <c r="AE2578">
        <v>-8700</v>
      </c>
      <c r="AH2578" t="s">
        <v>51</v>
      </c>
      <c r="AI2578" t="s">
        <v>52</v>
      </c>
      <c r="AK2578" t="s">
        <v>59</v>
      </c>
    </row>
    <row r="2579" spans="1:37" x14ac:dyDescent="0.25">
      <c r="A2579" t="s">
        <v>38</v>
      </c>
      <c r="B2579">
        <v>101055452</v>
      </c>
      <c r="C2579">
        <v>57959</v>
      </c>
      <c r="E2579" s="1">
        <v>44356</v>
      </c>
      <c r="F2579" s="2">
        <v>23</v>
      </c>
      <c r="G2579" s="2">
        <f t="shared" si="40"/>
        <v>6</v>
      </c>
      <c r="H2579" t="s">
        <v>39</v>
      </c>
      <c r="I2579" t="s">
        <v>40</v>
      </c>
      <c r="J2579" t="s">
        <v>41</v>
      </c>
      <c r="K2579" t="s">
        <v>42</v>
      </c>
      <c r="L2579" t="s">
        <v>43</v>
      </c>
      <c r="M2579" t="s">
        <v>44</v>
      </c>
      <c r="N2579" t="s">
        <v>45</v>
      </c>
      <c r="O2579" t="s">
        <v>1151</v>
      </c>
      <c r="P2579" t="s">
        <v>1152</v>
      </c>
      <c r="Q2579">
        <v>101056181</v>
      </c>
      <c r="R2579">
        <v>57910</v>
      </c>
      <c r="S2579" s="1">
        <v>44364</v>
      </c>
      <c r="T2579" t="s">
        <v>251</v>
      </c>
      <c r="U2579">
        <v>34920</v>
      </c>
      <c r="V2579">
        <v>34940</v>
      </c>
      <c r="W2579">
        <v>1</v>
      </c>
      <c r="X2579">
        <v>0</v>
      </c>
      <c r="Y2579">
        <v>0</v>
      </c>
      <c r="AC2579" s="3">
        <v>1235819</v>
      </c>
      <c r="AD2579">
        <v>1000500</v>
      </c>
      <c r="AE2579">
        <v>-12180</v>
      </c>
      <c r="AH2579" t="s">
        <v>51</v>
      </c>
      <c r="AI2579" t="s">
        <v>52</v>
      </c>
      <c r="AK2579" t="s">
        <v>59</v>
      </c>
    </row>
    <row r="2580" spans="1:37" x14ac:dyDescent="0.25">
      <c r="A2580" t="s">
        <v>38</v>
      </c>
      <c r="B2580">
        <v>101055453</v>
      </c>
      <c r="C2580">
        <v>57960</v>
      </c>
      <c r="D2580">
        <v>58096</v>
      </c>
      <c r="E2580" s="1">
        <v>44356</v>
      </c>
      <c r="F2580" s="2">
        <v>23</v>
      </c>
      <c r="G2580" s="2">
        <f t="shared" si="40"/>
        <v>6</v>
      </c>
      <c r="H2580" t="s">
        <v>204</v>
      </c>
      <c r="I2580" t="s">
        <v>40</v>
      </c>
      <c r="J2580" t="s">
        <v>41</v>
      </c>
      <c r="K2580" t="s">
        <v>68</v>
      </c>
      <c r="L2580" t="s">
        <v>45</v>
      </c>
      <c r="M2580" t="s">
        <v>44</v>
      </c>
      <c r="N2580" t="s">
        <v>45</v>
      </c>
      <c r="O2580" t="s">
        <v>54</v>
      </c>
      <c r="P2580" t="s">
        <v>55</v>
      </c>
      <c r="Q2580">
        <v>101056182</v>
      </c>
      <c r="R2580">
        <v>1399</v>
      </c>
      <c r="S2580" s="1">
        <v>44365</v>
      </c>
      <c r="T2580" t="s">
        <v>48</v>
      </c>
      <c r="U2580">
        <v>30120</v>
      </c>
      <c r="V2580">
        <v>30190</v>
      </c>
      <c r="W2580">
        <v>1</v>
      </c>
      <c r="X2580">
        <v>0</v>
      </c>
      <c r="Y2580">
        <v>0</v>
      </c>
      <c r="AC2580" s="3">
        <v>473185</v>
      </c>
      <c r="AD2580">
        <v>0</v>
      </c>
      <c r="AE2580">
        <v>0</v>
      </c>
      <c r="AH2580" t="s">
        <v>51</v>
      </c>
      <c r="AI2580" t="s">
        <v>52</v>
      </c>
      <c r="AK2580" t="s">
        <v>59</v>
      </c>
    </row>
    <row r="2581" spans="1:37" x14ac:dyDescent="0.25">
      <c r="A2581" t="s">
        <v>38</v>
      </c>
      <c r="B2581">
        <v>101055454</v>
      </c>
      <c r="C2581">
        <v>57961</v>
      </c>
      <c r="D2581">
        <v>57628</v>
      </c>
      <c r="E2581" s="1">
        <v>44356</v>
      </c>
      <c r="F2581" s="2">
        <v>23</v>
      </c>
      <c r="G2581" s="2">
        <f t="shared" si="40"/>
        <v>6</v>
      </c>
      <c r="H2581" t="s">
        <v>204</v>
      </c>
      <c r="I2581" t="s">
        <v>40</v>
      </c>
      <c r="J2581" t="s">
        <v>41</v>
      </c>
      <c r="K2581" t="s">
        <v>68</v>
      </c>
      <c r="L2581" t="s">
        <v>45</v>
      </c>
      <c r="M2581" t="s">
        <v>44</v>
      </c>
      <c r="N2581" t="s">
        <v>45</v>
      </c>
      <c r="O2581" t="s">
        <v>65</v>
      </c>
      <c r="P2581" t="s">
        <v>66</v>
      </c>
      <c r="Q2581">
        <v>101056183</v>
      </c>
      <c r="R2581">
        <v>76621</v>
      </c>
      <c r="S2581" s="1">
        <v>44358</v>
      </c>
      <c r="T2581" t="s">
        <v>48</v>
      </c>
      <c r="U2581">
        <v>36520</v>
      </c>
      <c r="V2581">
        <v>36550</v>
      </c>
      <c r="W2581">
        <v>1</v>
      </c>
      <c r="X2581">
        <v>0</v>
      </c>
      <c r="Y2581">
        <v>0</v>
      </c>
      <c r="AC2581" s="3">
        <v>573729</v>
      </c>
      <c r="AD2581">
        <v>0</v>
      </c>
      <c r="AE2581">
        <v>0</v>
      </c>
      <c r="AH2581" t="s">
        <v>51</v>
      </c>
      <c r="AI2581" t="s">
        <v>52</v>
      </c>
      <c r="AK2581" t="s">
        <v>59</v>
      </c>
    </row>
    <row r="2582" spans="1:37" x14ac:dyDescent="0.25">
      <c r="A2582" t="s">
        <v>38</v>
      </c>
      <c r="B2582">
        <v>101055455</v>
      </c>
      <c r="C2582">
        <v>57962</v>
      </c>
      <c r="D2582">
        <v>57758</v>
      </c>
      <c r="E2582" s="1">
        <v>44356</v>
      </c>
      <c r="F2582" s="2">
        <v>23</v>
      </c>
      <c r="G2582" s="2">
        <f t="shared" si="40"/>
        <v>6</v>
      </c>
      <c r="H2582" t="s">
        <v>67</v>
      </c>
      <c r="I2582" t="s">
        <v>40</v>
      </c>
      <c r="J2582" t="s">
        <v>41</v>
      </c>
      <c r="K2582" t="s">
        <v>68</v>
      </c>
      <c r="L2582" t="s">
        <v>45</v>
      </c>
      <c r="M2582" t="s">
        <v>69</v>
      </c>
      <c r="N2582" t="s">
        <v>45</v>
      </c>
      <c r="O2582" t="s">
        <v>65</v>
      </c>
      <c r="P2582" t="s">
        <v>66</v>
      </c>
      <c r="Q2582">
        <v>101056184</v>
      </c>
      <c r="R2582">
        <v>1132</v>
      </c>
      <c r="S2582" s="1">
        <v>44360</v>
      </c>
      <c r="T2582" t="s">
        <v>48</v>
      </c>
      <c r="U2582">
        <v>36140</v>
      </c>
      <c r="V2582">
        <v>36170</v>
      </c>
      <c r="W2582">
        <v>1</v>
      </c>
      <c r="X2582">
        <v>0</v>
      </c>
      <c r="Y2582">
        <v>10000</v>
      </c>
      <c r="Z2582" t="s">
        <v>49</v>
      </c>
      <c r="AC2582" s="3">
        <v>567759</v>
      </c>
      <c r="AD2582">
        <v>0</v>
      </c>
      <c r="AE2582">
        <v>0</v>
      </c>
      <c r="AF2582" t="s">
        <v>72</v>
      </c>
      <c r="AH2582" t="s">
        <v>51</v>
      </c>
      <c r="AI2582" t="s">
        <v>52</v>
      </c>
      <c r="AK2582" t="s">
        <v>59</v>
      </c>
    </row>
    <row r="2583" spans="1:37" x14ac:dyDescent="0.25">
      <c r="A2583" t="s">
        <v>38</v>
      </c>
      <c r="B2583">
        <v>101055456</v>
      </c>
      <c r="C2583">
        <v>57963</v>
      </c>
      <c r="D2583">
        <v>57755</v>
      </c>
      <c r="E2583" s="1">
        <v>44356</v>
      </c>
      <c r="F2583" s="2">
        <v>23</v>
      </c>
      <c r="G2583" s="2">
        <f t="shared" si="40"/>
        <v>6</v>
      </c>
      <c r="H2583" t="s">
        <v>67</v>
      </c>
      <c r="I2583" t="s">
        <v>40</v>
      </c>
      <c r="J2583" t="s">
        <v>41</v>
      </c>
      <c r="K2583" t="s">
        <v>68</v>
      </c>
      <c r="L2583" t="s">
        <v>45</v>
      </c>
      <c r="M2583" t="s">
        <v>69</v>
      </c>
      <c r="N2583" t="s">
        <v>45</v>
      </c>
      <c r="O2583" t="s">
        <v>70</v>
      </c>
      <c r="P2583" t="s">
        <v>71</v>
      </c>
      <c r="Q2583">
        <v>101056185</v>
      </c>
      <c r="R2583">
        <v>1206</v>
      </c>
      <c r="S2583" s="1">
        <v>44360</v>
      </c>
      <c r="T2583" t="s">
        <v>48</v>
      </c>
      <c r="U2583">
        <v>35370</v>
      </c>
      <c r="V2583">
        <v>35400</v>
      </c>
      <c r="W2583">
        <v>1</v>
      </c>
      <c r="X2583">
        <v>0</v>
      </c>
      <c r="Y2583">
        <v>25000</v>
      </c>
      <c r="Z2583" t="s">
        <v>49</v>
      </c>
      <c r="AC2583" s="3">
        <v>555663</v>
      </c>
      <c r="AD2583">
        <v>0</v>
      </c>
      <c r="AE2583">
        <v>0</v>
      </c>
      <c r="AF2583" t="s">
        <v>72</v>
      </c>
      <c r="AH2583" t="s">
        <v>51</v>
      </c>
      <c r="AI2583" t="s">
        <v>52</v>
      </c>
      <c r="AK2583" t="s">
        <v>59</v>
      </c>
    </row>
    <row r="2584" spans="1:37" x14ac:dyDescent="0.25">
      <c r="A2584" t="s">
        <v>38</v>
      </c>
      <c r="B2584">
        <v>101055457</v>
      </c>
      <c r="C2584">
        <v>57964</v>
      </c>
      <c r="D2584">
        <v>57756</v>
      </c>
      <c r="E2584" s="1">
        <v>44356</v>
      </c>
      <c r="F2584" s="2">
        <v>23</v>
      </c>
      <c r="G2584" s="2">
        <f t="shared" si="40"/>
        <v>6</v>
      </c>
      <c r="H2584" t="s">
        <v>67</v>
      </c>
      <c r="I2584" t="s">
        <v>40</v>
      </c>
      <c r="J2584" t="s">
        <v>41</v>
      </c>
      <c r="K2584" t="s">
        <v>68</v>
      </c>
      <c r="L2584" t="s">
        <v>45</v>
      </c>
      <c r="M2584" t="s">
        <v>69</v>
      </c>
      <c r="N2584" t="s">
        <v>45</v>
      </c>
      <c r="O2584" t="s">
        <v>70</v>
      </c>
      <c r="P2584" t="s">
        <v>71</v>
      </c>
      <c r="Q2584">
        <v>101056186</v>
      </c>
      <c r="R2584">
        <v>1177</v>
      </c>
      <c r="S2584" s="1">
        <v>44360</v>
      </c>
      <c r="T2584" t="s">
        <v>48</v>
      </c>
      <c r="U2584">
        <v>33590</v>
      </c>
      <c r="V2584">
        <v>33600</v>
      </c>
      <c r="W2584">
        <v>1</v>
      </c>
      <c r="X2584">
        <v>0</v>
      </c>
      <c r="Y2584">
        <v>0</v>
      </c>
      <c r="AC2584" s="3">
        <v>527699</v>
      </c>
      <c r="AD2584">
        <v>0</v>
      </c>
      <c r="AE2584">
        <v>0</v>
      </c>
      <c r="AH2584" t="s">
        <v>51</v>
      </c>
      <c r="AI2584" t="s">
        <v>52</v>
      </c>
      <c r="AK2584" t="s">
        <v>59</v>
      </c>
    </row>
    <row r="2585" spans="1:37" x14ac:dyDescent="0.25">
      <c r="A2585" t="s">
        <v>38</v>
      </c>
      <c r="B2585">
        <v>101055458</v>
      </c>
      <c r="C2585">
        <v>57965</v>
      </c>
      <c r="D2585">
        <v>57991</v>
      </c>
      <c r="E2585" s="1">
        <v>44357</v>
      </c>
      <c r="F2585" s="2">
        <v>23</v>
      </c>
      <c r="G2585" s="2">
        <f t="shared" si="40"/>
        <v>6</v>
      </c>
      <c r="H2585" t="s">
        <v>171</v>
      </c>
      <c r="I2585" t="s">
        <v>124</v>
      </c>
      <c r="J2585" t="s">
        <v>41</v>
      </c>
      <c r="K2585" t="s">
        <v>172</v>
      </c>
      <c r="L2585" t="s">
        <v>173</v>
      </c>
      <c r="M2585" t="s">
        <v>42</v>
      </c>
      <c r="N2585" t="s">
        <v>43</v>
      </c>
      <c r="O2585" t="s">
        <v>229</v>
      </c>
      <c r="P2585" t="s">
        <v>110</v>
      </c>
      <c r="Q2585">
        <v>101056187</v>
      </c>
      <c r="R2585">
        <v>81727</v>
      </c>
      <c r="S2585" s="1">
        <v>44363</v>
      </c>
      <c r="T2585" t="s">
        <v>48</v>
      </c>
      <c r="U2585">
        <v>33020</v>
      </c>
      <c r="V2585">
        <v>33030</v>
      </c>
      <c r="W2585">
        <v>1</v>
      </c>
      <c r="X2585">
        <v>0</v>
      </c>
      <c r="Y2585">
        <v>0</v>
      </c>
      <c r="AC2585" s="3">
        <v>666344</v>
      </c>
      <c r="AD2585">
        <v>0</v>
      </c>
      <c r="AE2585">
        <v>0</v>
      </c>
      <c r="AH2585" t="s">
        <v>64</v>
      </c>
      <c r="AI2585" t="s">
        <v>52</v>
      </c>
      <c r="AK2585" t="s">
        <v>59</v>
      </c>
    </row>
    <row r="2586" spans="1:37" x14ac:dyDescent="0.25">
      <c r="A2586" t="s">
        <v>38</v>
      </c>
      <c r="B2586">
        <v>101055459</v>
      </c>
      <c r="C2586">
        <v>57966</v>
      </c>
      <c r="D2586">
        <v>57990</v>
      </c>
      <c r="E2586" s="1">
        <v>44357</v>
      </c>
      <c r="F2586" s="2">
        <v>23</v>
      </c>
      <c r="G2586" s="2">
        <f t="shared" si="40"/>
        <v>6</v>
      </c>
      <c r="H2586" t="s">
        <v>171</v>
      </c>
      <c r="I2586" t="s">
        <v>124</v>
      </c>
      <c r="J2586" t="s">
        <v>41</v>
      </c>
      <c r="K2586" t="s">
        <v>172</v>
      </c>
      <c r="L2586" t="s">
        <v>173</v>
      </c>
      <c r="M2586" t="s">
        <v>42</v>
      </c>
      <c r="N2586" t="s">
        <v>43</v>
      </c>
      <c r="O2586" t="s">
        <v>229</v>
      </c>
      <c r="P2586" t="s">
        <v>110</v>
      </c>
      <c r="Q2586">
        <v>101056188</v>
      </c>
      <c r="R2586">
        <v>81794</v>
      </c>
      <c r="S2586" s="1">
        <v>44363</v>
      </c>
      <c r="T2586" t="s">
        <v>48</v>
      </c>
      <c r="U2586">
        <v>30320</v>
      </c>
      <c r="V2586">
        <v>30320</v>
      </c>
      <c r="W2586">
        <v>1</v>
      </c>
      <c r="X2586">
        <v>0</v>
      </c>
      <c r="Y2586">
        <v>0</v>
      </c>
      <c r="AC2586" s="3">
        <v>611858</v>
      </c>
      <c r="AD2586">
        <v>0</v>
      </c>
      <c r="AE2586">
        <v>0</v>
      </c>
      <c r="AH2586" t="s">
        <v>64</v>
      </c>
      <c r="AI2586" t="s">
        <v>52</v>
      </c>
      <c r="AK2586" t="s">
        <v>59</v>
      </c>
    </row>
    <row r="2587" spans="1:37" x14ac:dyDescent="0.25">
      <c r="A2587" t="s">
        <v>38</v>
      </c>
      <c r="B2587">
        <v>101055460</v>
      </c>
      <c r="C2587">
        <v>57967</v>
      </c>
      <c r="D2587">
        <v>58013</v>
      </c>
      <c r="E2587" s="1">
        <v>44357</v>
      </c>
      <c r="F2587" s="2">
        <v>23</v>
      </c>
      <c r="G2587" s="2">
        <f t="shared" si="40"/>
        <v>6</v>
      </c>
      <c r="H2587" t="s">
        <v>123</v>
      </c>
      <c r="I2587" t="s">
        <v>124</v>
      </c>
      <c r="J2587" t="s">
        <v>41</v>
      </c>
      <c r="K2587" t="s">
        <v>125</v>
      </c>
      <c r="L2587" t="s">
        <v>126</v>
      </c>
      <c r="M2587" t="s">
        <v>42</v>
      </c>
      <c r="N2587" t="s">
        <v>43</v>
      </c>
      <c r="O2587" t="s">
        <v>576</v>
      </c>
      <c r="P2587" t="s">
        <v>577</v>
      </c>
      <c r="Q2587">
        <v>101056189</v>
      </c>
      <c r="R2587">
        <v>81952</v>
      </c>
      <c r="S2587" s="1">
        <v>44363</v>
      </c>
      <c r="T2587" t="s">
        <v>48</v>
      </c>
      <c r="U2587">
        <v>30540</v>
      </c>
      <c r="V2587">
        <v>30540</v>
      </c>
      <c r="W2587">
        <v>1</v>
      </c>
      <c r="X2587">
        <v>1001240</v>
      </c>
      <c r="Y2587">
        <v>0</v>
      </c>
      <c r="Z2587" t="s">
        <v>49</v>
      </c>
      <c r="AC2587" s="3">
        <v>3249456</v>
      </c>
      <c r="AD2587">
        <v>0</v>
      </c>
      <c r="AE2587">
        <v>0</v>
      </c>
      <c r="AF2587" t="s">
        <v>56</v>
      </c>
      <c r="AH2587" t="s">
        <v>87</v>
      </c>
      <c r="AI2587" t="s">
        <v>52</v>
      </c>
      <c r="AK2587" t="s">
        <v>59</v>
      </c>
    </row>
    <row r="2588" spans="1:37" x14ac:dyDescent="0.25">
      <c r="A2588" t="s">
        <v>38</v>
      </c>
      <c r="B2588">
        <v>101055461</v>
      </c>
      <c r="C2588">
        <v>57968</v>
      </c>
      <c r="D2588">
        <v>58125</v>
      </c>
      <c r="E2588" s="1">
        <v>44357</v>
      </c>
      <c r="F2588" s="2">
        <v>23</v>
      </c>
      <c r="G2588" s="2">
        <f t="shared" si="40"/>
        <v>6</v>
      </c>
      <c r="H2588" t="s">
        <v>123</v>
      </c>
      <c r="I2588" t="s">
        <v>124</v>
      </c>
      <c r="J2588" t="s">
        <v>41</v>
      </c>
      <c r="K2588" t="s">
        <v>132</v>
      </c>
      <c r="L2588" t="s">
        <v>133</v>
      </c>
      <c r="M2588" t="s">
        <v>42</v>
      </c>
      <c r="N2588" t="s">
        <v>43</v>
      </c>
      <c r="O2588" t="s">
        <v>312</v>
      </c>
      <c r="P2588" t="s">
        <v>313</v>
      </c>
      <c r="Q2588">
        <v>101056190</v>
      </c>
      <c r="R2588">
        <v>82170</v>
      </c>
      <c r="S2588" s="1">
        <v>44367</v>
      </c>
      <c r="T2588" t="s">
        <v>48</v>
      </c>
      <c r="U2588">
        <v>31140</v>
      </c>
      <c r="V2588">
        <v>31140</v>
      </c>
      <c r="W2588">
        <v>1</v>
      </c>
      <c r="X2588">
        <v>1304548</v>
      </c>
      <c r="Y2588">
        <v>0</v>
      </c>
      <c r="Z2588" t="s">
        <v>49</v>
      </c>
      <c r="AC2588" s="3">
        <v>3637463</v>
      </c>
      <c r="AD2588">
        <v>0</v>
      </c>
      <c r="AE2588">
        <v>0</v>
      </c>
      <c r="AF2588" t="s">
        <v>56</v>
      </c>
      <c r="AH2588" t="s">
        <v>87</v>
      </c>
      <c r="AI2588" t="s">
        <v>52</v>
      </c>
      <c r="AK2588" t="s">
        <v>59</v>
      </c>
    </row>
    <row r="2589" spans="1:37" x14ac:dyDescent="0.25">
      <c r="A2589" t="s">
        <v>38</v>
      </c>
      <c r="B2589">
        <v>101055462</v>
      </c>
      <c r="C2589">
        <v>57969</v>
      </c>
      <c r="D2589">
        <v>57945</v>
      </c>
      <c r="E2589" s="1">
        <v>44357</v>
      </c>
      <c r="F2589" s="2">
        <v>23</v>
      </c>
      <c r="G2589" s="2">
        <f t="shared" si="40"/>
        <v>6</v>
      </c>
      <c r="H2589" t="s">
        <v>114</v>
      </c>
      <c r="I2589" t="s">
        <v>40</v>
      </c>
      <c r="J2589" t="s">
        <v>41</v>
      </c>
      <c r="K2589" t="s">
        <v>44</v>
      </c>
      <c r="L2589" t="s">
        <v>45</v>
      </c>
      <c r="M2589" t="s">
        <v>107</v>
      </c>
      <c r="N2589" t="s">
        <v>45</v>
      </c>
      <c r="O2589" t="s">
        <v>153</v>
      </c>
      <c r="P2589" t="s">
        <v>235</v>
      </c>
      <c r="Q2589">
        <v>101056191</v>
      </c>
      <c r="R2589" t="s">
        <v>1141</v>
      </c>
      <c r="S2589" s="1">
        <v>44362</v>
      </c>
      <c r="T2589" t="s">
        <v>48</v>
      </c>
      <c r="U2589">
        <v>1</v>
      </c>
      <c r="V2589">
        <v>1</v>
      </c>
      <c r="W2589">
        <v>1</v>
      </c>
      <c r="X2589">
        <v>10000</v>
      </c>
      <c r="Y2589">
        <v>0</v>
      </c>
      <c r="Z2589" t="s">
        <v>49</v>
      </c>
      <c r="AC2589" s="3">
        <v>324601</v>
      </c>
      <c r="AD2589">
        <v>0</v>
      </c>
      <c r="AE2589">
        <v>0</v>
      </c>
      <c r="AF2589" t="s">
        <v>56</v>
      </c>
      <c r="AH2589" t="s">
        <v>64</v>
      </c>
      <c r="AI2589" t="s">
        <v>52</v>
      </c>
      <c r="AK2589" t="s">
        <v>59</v>
      </c>
    </row>
    <row r="2590" spans="1:37" x14ac:dyDescent="0.25">
      <c r="A2590" t="s">
        <v>38</v>
      </c>
      <c r="B2590">
        <v>101055463</v>
      </c>
      <c r="C2590">
        <v>57970</v>
      </c>
      <c r="D2590">
        <v>57946</v>
      </c>
      <c r="E2590" s="1">
        <v>44357</v>
      </c>
      <c r="F2590" s="2">
        <v>23</v>
      </c>
      <c r="G2590" s="2">
        <f t="shared" si="40"/>
        <v>6</v>
      </c>
      <c r="H2590" t="s">
        <v>114</v>
      </c>
      <c r="I2590" t="s">
        <v>40</v>
      </c>
      <c r="J2590" t="s">
        <v>41</v>
      </c>
      <c r="K2590" t="s">
        <v>44</v>
      </c>
      <c r="L2590" t="s">
        <v>45</v>
      </c>
      <c r="M2590" t="s">
        <v>107</v>
      </c>
      <c r="N2590" t="s">
        <v>45</v>
      </c>
      <c r="O2590" t="s">
        <v>115</v>
      </c>
      <c r="P2590" t="s">
        <v>154</v>
      </c>
      <c r="Q2590">
        <v>101056192</v>
      </c>
      <c r="R2590" t="s">
        <v>1243</v>
      </c>
      <c r="S2590" s="1">
        <v>44362</v>
      </c>
      <c r="T2590" t="s">
        <v>48</v>
      </c>
      <c r="U2590">
        <v>1</v>
      </c>
      <c r="V2590">
        <v>1</v>
      </c>
      <c r="W2590">
        <v>1</v>
      </c>
      <c r="X2590">
        <v>10000</v>
      </c>
      <c r="Y2590">
        <v>0</v>
      </c>
      <c r="Z2590" t="s">
        <v>49</v>
      </c>
      <c r="AC2590" s="3">
        <v>324601</v>
      </c>
      <c r="AD2590">
        <v>0</v>
      </c>
      <c r="AE2590">
        <v>0</v>
      </c>
      <c r="AF2590" t="s">
        <v>56</v>
      </c>
      <c r="AH2590" t="s">
        <v>64</v>
      </c>
      <c r="AI2590" t="s">
        <v>52</v>
      </c>
      <c r="AK2590" t="s">
        <v>59</v>
      </c>
    </row>
    <row r="2591" spans="1:37" x14ac:dyDescent="0.25">
      <c r="A2591" t="s">
        <v>38</v>
      </c>
      <c r="B2591">
        <v>101055464</v>
      </c>
      <c r="C2591">
        <v>57971</v>
      </c>
      <c r="D2591">
        <v>58207</v>
      </c>
      <c r="E2591" s="1">
        <v>44357</v>
      </c>
      <c r="F2591" s="2">
        <v>23</v>
      </c>
      <c r="G2591" s="2">
        <f t="shared" si="40"/>
        <v>6</v>
      </c>
      <c r="H2591" t="s">
        <v>256</v>
      </c>
      <c r="I2591" t="s">
        <v>79</v>
      </c>
      <c r="J2591" t="s">
        <v>41</v>
      </c>
      <c r="K2591" t="s">
        <v>79</v>
      </c>
      <c r="L2591" t="s">
        <v>45</v>
      </c>
      <c r="M2591" t="s">
        <v>262</v>
      </c>
      <c r="N2591" t="s">
        <v>263</v>
      </c>
      <c r="O2591" t="s">
        <v>358</v>
      </c>
      <c r="P2591" t="s">
        <v>359</v>
      </c>
      <c r="Q2591">
        <v>101056193</v>
      </c>
      <c r="R2591" t="s">
        <v>1244</v>
      </c>
      <c r="S2591" s="1">
        <v>44369</v>
      </c>
      <c r="T2591" t="s">
        <v>48</v>
      </c>
      <c r="U2591">
        <v>10155</v>
      </c>
      <c r="V2591">
        <v>10155</v>
      </c>
      <c r="W2591">
        <v>1</v>
      </c>
      <c r="X2591">
        <v>244373</v>
      </c>
      <c r="Y2591">
        <v>361000</v>
      </c>
      <c r="Z2591" t="s">
        <v>49</v>
      </c>
      <c r="AC2591" s="3">
        <v>2031000</v>
      </c>
      <c r="AD2591">
        <v>0</v>
      </c>
      <c r="AE2591">
        <v>0</v>
      </c>
      <c r="AF2591" t="s">
        <v>50</v>
      </c>
      <c r="AH2591" t="s">
        <v>212</v>
      </c>
      <c r="AI2591" t="s">
        <v>52</v>
      </c>
      <c r="AK2591" t="s">
        <v>59</v>
      </c>
    </row>
    <row r="2592" spans="1:37" x14ac:dyDescent="0.25">
      <c r="A2592" t="s">
        <v>38</v>
      </c>
      <c r="B2592">
        <v>101055465</v>
      </c>
      <c r="C2592">
        <v>57972</v>
      </c>
      <c r="D2592">
        <v>57979</v>
      </c>
      <c r="E2592" s="1">
        <v>44357</v>
      </c>
      <c r="F2592" s="2">
        <v>23</v>
      </c>
      <c r="G2592" s="2">
        <f t="shared" si="40"/>
        <v>6</v>
      </c>
      <c r="H2592" t="s">
        <v>171</v>
      </c>
      <c r="I2592" t="s">
        <v>124</v>
      </c>
      <c r="J2592" t="s">
        <v>41</v>
      </c>
      <c r="K2592" t="s">
        <v>570</v>
      </c>
      <c r="L2592" t="s">
        <v>571</v>
      </c>
      <c r="M2592" t="s">
        <v>42</v>
      </c>
      <c r="N2592" t="s">
        <v>43</v>
      </c>
      <c r="O2592" t="s">
        <v>176</v>
      </c>
      <c r="P2592" t="s">
        <v>177</v>
      </c>
      <c r="Q2592">
        <v>101056194</v>
      </c>
      <c r="R2592">
        <v>81589</v>
      </c>
      <c r="S2592" s="1">
        <v>44363</v>
      </c>
      <c r="T2592" t="s">
        <v>48</v>
      </c>
      <c r="U2592">
        <v>30510</v>
      </c>
      <c r="V2592">
        <v>30510</v>
      </c>
      <c r="W2592">
        <v>1</v>
      </c>
      <c r="X2592">
        <v>200792</v>
      </c>
      <c r="Y2592">
        <v>0</v>
      </c>
      <c r="Z2592" t="s">
        <v>49</v>
      </c>
      <c r="AC2592" s="3">
        <v>784107</v>
      </c>
      <c r="AD2592">
        <v>0</v>
      </c>
      <c r="AE2592">
        <v>0</v>
      </c>
      <c r="AF2592" t="s">
        <v>56</v>
      </c>
      <c r="AH2592" t="s">
        <v>64</v>
      </c>
      <c r="AI2592" t="s">
        <v>52</v>
      </c>
      <c r="AK2592" t="s">
        <v>59</v>
      </c>
    </row>
    <row r="2593" spans="1:37" x14ac:dyDescent="0.25">
      <c r="A2593" t="s">
        <v>38</v>
      </c>
      <c r="B2593">
        <v>101055466</v>
      </c>
      <c r="C2593">
        <v>57973</v>
      </c>
      <c r="D2593">
        <v>57829</v>
      </c>
      <c r="E2593" s="1">
        <v>44357</v>
      </c>
      <c r="F2593" s="2">
        <v>23</v>
      </c>
      <c r="G2593" s="2">
        <f t="shared" si="40"/>
        <v>6</v>
      </c>
      <c r="H2593" t="s">
        <v>39</v>
      </c>
      <c r="I2593" t="s">
        <v>179</v>
      </c>
      <c r="J2593" t="s">
        <v>41</v>
      </c>
      <c r="K2593" t="s">
        <v>191</v>
      </c>
      <c r="L2593" t="s">
        <v>126</v>
      </c>
      <c r="M2593" t="s">
        <v>179</v>
      </c>
      <c r="N2593" t="s">
        <v>182</v>
      </c>
      <c r="O2593" t="s">
        <v>189</v>
      </c>
      <c r="P2593" t="s">
        <v>190</v>
      </c>
      <c r="Q2593">
        <v>101056195</v>
      </c>
      <c r="R2593">
        <v>3626</v>
      </c>
      <c r="S2593" s="1">
        <v>44362</v>
      </c>
      <c r="T2593" t="s">
        <v>48</v>
      </c>
      <c r="U2593">
        <v>34280</v>
      </c>
      <c r="V2593">
        <v>34210</v>
      </c>
      <c r="W2593">
        <v>1</v>
      </c>
      <c r="X2593">
        <v>189354</v>
      </c>
      <c r="Y2593">
        <v>58000</v>
      </c>
      <c r="Z2593" t="s">
        <v>49</v>
      </c>
      <c r="AC2593" s="3">
        <v>1044089</v>
      </c>
      <c r="AD2593">
        <v>0</v>
      </c>
      <c r="AE2593">
        <v>0</v>
      </c>
      <c r="AF2593" t="s">
        <v>50</v>
      </c>
      <c r="AH2593" t="s">
        <v>185</v>
      </c>
      <c r="AI2593" t="s">
        <v>52</v>
      </c>
      <c r="AK2593" t="s">
        <v>59</v>
      </c>
    </row>
    <row r="2594" spans="1:37" x14ac:dyDescent="0.25">
      <c r="A2594" t="s">
        <v>38</v>
      </c>
      <c r="B2594">
        <v>101055467</v>
      </c>
      <c r="C2594">
        <v>57974</v>
      </c>
      <c r="D2594">
        <v>57831</v>
      </c>
      <c r="E2594" s="1">
        <v>44357</v>
      </c>
      <c r="F2594" s="2">
        <v>23</v>
      </c>
      <c r="G2594" s="2">
        <f t="shared" si="40"/>
        <v>6</v>
      </c>
      <c r="H2594" t="s">
        <v>39</v>
      </c>
      <c r="I2594" t="s">
        <v>179</v>
      </c>
      <c r="J2594" t="s">
        <v>41</v>
      </c>
      <c r="K2594" t="s">
        <v>191</v>
      </c>
      <c r="L2594" t="s">
        <v>126</v>
      </c>
      <c r="M2594" t="s">
        <v>179</v>
      </c>
      <c r="N2594" t="s">
        <v>182</v>
      </c>
      <c r="O2594" t="s">
        <v>194</v>
      </c>
      <c r="P2594" t="s">
        <v>195</v>
      </c>
      <c r="Q2594">
        <v>101056196</v>
      </c>
      <c r="R2594">
        <v>3630</v>
      </c>
      <c r="S2594" s="1">
        <v>44362</v>
      </c>
      <c r="T2594" t="s">
        <v>48</v>
      </c>
      <c r="U2594">
        <v>34620</v>
      </c>
      <c r="V2594">
        <v>34520</v>
      </c>
      <c r="W2594">
        <v>1</v>
      </c>
      <c r="X2594">
        <v>189354</v>
      </c>
      <c r="Y2594">
        <v>58000</v>
      </c>
      <c r="Z2594" t="s">
        <v>49</v>
      </c>
      <c r="AC2594" s="3">
        <v>1053550</v>
      </c>
      <c r="AD2594">
        <v>0</v>
      </c>
      <c r="AE2594">
        <v>0</v>
      </c>
      <c r="AF2594" t="s">
        <v>50</v>
      </c>
      <c r="AH2594" t="s">
        <v>185</v>
      </c>
      <c r="AI2594" t="s">
        <v>52</v>
      </c>
      <c r="AK2594" t="s">
        <v>59</v>
      </c>
    </row>
    <row r="2595" spans="1:37" x14ac:dyDescent="0.25">
      <c r="A2595" t="s">
        <v>38</v>
      </c>
      <c r="B2595">
        <v>101055468</v>
      </c>
      <c r="C2595">
        <v>57975</v>
      </c>
      <c r="E2595" s="1">
        <v>44357</v>
      </c>
      <c r="F2595" s="2">
        <v>23</v>
      </c>
      <c r="G2595" s="2">
        <f t="shared" si="40"/>
        <v>6</v>
      </c>
      <c r="H2595" t="s">
        <v>39</v>
      </c>
      <c r="I2595" t="s">
        <v>179</v>
      </c>
      <c r="J2595" t="s">
        <v>41</v>
      </c>
      <c r="K2595" t="s">
        <v>221</v>
      </c>
      <c r="L2595" t="s">
        <v>126</v>
      </c>
      <c r="M2595" t="s">
        <v>179</v>
      </c>
      <c r="N2595" t="s">
        <v>182</v>
      </c>
      <c r="O2595" t="s">
        <v>596</v>
      </c>
      <c r="P2595" t="s">
        <v>597</v>
      </c>
      <c r="Q2595">
        <v>101056197</v>
      </c>
      <c r="R2595">
        <v>3561</v>
      </c>
      <c r="S2595" s="1">
        <v>44362</v>
      </c>
      <c r="T2595" t="s">
        <v>598</v>
      </c>
      <c r="U2595">
        <v>34790</v>
      </c>
      <c r="V2595">
        <v>34820</v>
      </c>
      <c r="W2595">
        <v>1</v>
      </c>
      <c r="X2595">
        <v>0</v>
      </c>
      <c r="Y2595">
        <v>0</v>
      </c>
      <c r="AC2595" s="3">
        <v>1062706</v>
      </c>
      <c r="AD2595">
        <v>1000500</v>
      </c>
      <c r="AE2595">
        <v>-9280</v>
      </c>
      <c r="AH2595" t="s">
        <v>185</v>
      </c>
      <c r="AI2595" t="s">
        <v>52</v>
      </c>
      <c r="AK2595" t="s">
        <v>59</v>
      </c>
    </row>
    <row r="2596" spans="1:37" x14ac:dyDescent="0.25">
      <c r="A2596" t="s">
        <v>38</v>
      </c>
      <c r="B2596">
        <v>101055469</v>
      </c>
      <c r="C2596">
        <v>57976</v>
      </c>
      <c r="D2596">
        <v>57719</v>
      </c>
      <c r="E2596" s="1">
        <v>44357</v>
      </c>
      <c r="F2596" s="2">
        <v>23</v>
      </c>
      <c r="G2596" s="2">
        <f t="shared" si="40"/>
        <v>6</v>
      </c>
      <c r="H2596" t="s">
        <v>402</v>
      </c>
      <c r="I2596" t="s">
        <v>146</v>
      </c>
      <c r="J2596" t="s">
        <v>41</v>
      </c>
      <c r="K2596" t="s">
        <v>165</v>
      </c>
      <c r="L2596" t="s">
        <v>166</v>
      </c>
      <c r="M2596" t="s">
        <v>107</v>
      </c>
      <c r="N2596" t="s">
        <v>45</v>
      </c>
      <c r="O2596" t="s">
        <v>109</v>
      </c>
      <c r="P2596" t="s">
        <v>104</v>
      </c>
      <c r="Q2596">
        <v>101056198</v>
      </c>
      <c r="R2596" t="s">
        <v>1245</v>
      </c>
      <c r="S2596" s="1">
        <v>44358</v>
      </c>
      <c r="T2596" t="s">
        <v>48</v>
      </c>
      <c r="U2596">
        <v>1</v>
      </c>
      <c r="V2596">
        <v>1</v>
      </c>
      <c r="W2596">
        <v>1</v>
      </c>
      <c r="X2596">
        <v>10000</v>
      </c>
      <c r="Y2596">
        <v>20000</v>
      </c>
      <c r="Z2596" t="s">
        <v>49</v>
      </c>
      <c r="AC2596" s="3">
        <v>1188458</v>
      </c>
      <c r="AD2596">
        <v>0</v>
      </c>
      <c r="AE2596">
        <v>0</v>
      </c>
      <c r="AF2596" t="s">
        <v>50</v>
      </c>
      <c r="AH2596" t="s">
        <v>64</v>
      </c>
      <c r="AI2596" t="s">
        <v>52</v>
      </c>
      <c r="AK2596" t="s">
        <v>59</v>
      </c>
    </row>
    <row r="2597" spans="1:37" x14ac:dyDescent="0.25">
      <c r="A2597" t="s">
        <v>38</v>
      </c>
      <c r="B2597">
        <v>101055470</v>
      </c>
      <c r="C2597">
        <v>57977</v>
      </c>
      <c r="D2597">
        <v>58138</v>
      </c>
      <c r="E2597" s="1">
        <v>44357</v>
      </c>
      <c r="F2597" s="2">
        <v>23</v>
      </c>
      <c r="G2597" s="2">
        <f t="shared" si="40"/>
        <v>6</v>
      </c>
      <c r="H2597" t="s">
        <v>88</v>
      </c>
      <c r="I2597" t="s">
        <v>314</v>
      </c>
      <c r="J2597" t="s">
        <v>41</v>
      </c>
      <c r="K2597" t="s">
        <v>315</v>
      </c>
      <c r="L2597" t="s">
        <v>45</v>
      </c>
      <c r="M2597" t="s">
        <v>315</v>
      </c>
      <c r="N2597" t="s">
        <v>316</v>
      </c>
      <c r="O2597" t="s">
        <v>468</v>
      </c>
      <c r="P2597" t="s">
        <v>469</v>
      </c>
      <c r="Q2597">
        <v>101056199</v>
      </c>
      <c r="R2597">
        <v>41146174</v>
      </c>
      <c r="S2597" s="1">
        <v>44367</v>
      </c>
      <c r="T2597" t="s">
        <v>48</v>
      </c>
      <c r="U2597">
        <v>34270</v>
      </c>
      <c r="V2597">
        <v>34190</v>
      </c>
      <c r="W2597">
        <v>1</v>
      </c>
      <c r="X2597">
        <v>936734</v>
      </c>
      <c r="Y2597">
        <v>25000</v>
      </c>
      <c r="Z2597" t="s">
        <v>49</v>
      </c>
      <c r="AC2597" s="3">
        <v>5483200</v>
      </c>
      <c r="AD2597">
        <v>0</v>
      </c>
      <c r="AE2597">
        <v>0</v>
      </c>
      <c r="AF2597" t="s">
        <v>50</v>
      </c>
      <c r="AH2597" t="s">
        <v>87</v>
      </c>
      <c r="AI2597" t="s">
        <v>52</v>
      </c>
      <c r="AK2597" t="s">
        <v>59</v>
      </c>
    </row>
    <row r="2598" spans="1:37" x14ac:dyDescent="0.25">
      <c r="A2598" t="s">
        <v>38</v>
      </c>
      <c r="B2598">
        <v>101055471</v>
      </c>
      <c r="C2598">
        <v>57978</v>
      </c>
      <c r="D2598">
        <v>57947</v>
      </c>
      <c r="E2598" s="1">
        <v>44357</v>
      </c>
      <c r="F2598" s="2">
        <v>23</v>
      </c>
      <c r="G2598" s="2">
        <f t="shared" si="40"/>
        <v>6</v>
      </c>
      <c r="H2598" t="s">
        <v>114</v>
      </c>
      <c r="I2598" t="s">
        <v>40</v>
      </c>
      <c r="J2598" t="s">
        <v>41</v>
      </c>
      <c r="K2598" t="s">
        <v>44</v>
      </c>
      <c r="L2598" t="s">
        <v>45</v>
      </c>
      <c r="M2598" t="s">
        <v>107</v>
      </c>
      <c r="N2598" t="s">
        <v>45</v>
      </c>
      <c r="O2598" t="s">
        <v>153</v>
      </c>
      <c r="P2598" t="s">
        <v>235</v>
      </c>
      <c r="Q2598">
        <v>101056200</v>
      </c>
      <c r="R2598" t="s">
        <v>920</v>
      </c>
      <c r="S2598" s="1">
        <v>44362</v>
      </c>
      <c r="T2598" t="s">
        <v>48</v>
      </c>
      <c r="U2598">
        <v>1</v>
      </c>
      <c r="V2598">
        <v>1</v>
      </c>
      <c r="W2598">
        <v>1</v>
      </c>
      <c r="X2598">
        <v>0</v>
      </c>
      <c r="Y2598">
        <v>0</v>
      </c>
      <c r="AC2598" s="3">
        <v>324601</v>
      </c>
      <c r="AD2598">
        <v>0</v>
      </c>
      <c r="AE2598">
        <v>0</v>
      </c>
      <c r="AH2598" t="s">
        <v>64</v>
      </c>
      <c r="AI2598" t="s">
        <v>52</v>
      </c>
      <c r="AK2598" t="s">
        <v>59</v>
      </c>
    </row>
    <row r="2599" spans="1:37" x14ac:dyDescent="0.25">
      <c r="A2599" t="s">
        <v>38</v>
      </c>
      <c r="B2599">
        <v>101055472</v>
      </c>
      <c r="C2599">
        <v>57979</v>
      </c>
      <c r="D2599">
        <v>57948</v>
      </c>
      <c r="E2599" s="1">
        <v>44357</v>
      </c>
      <c r="F2599" s="2">
        <v>23</v>
      </c>
      <c r="G2599" s="2">
        <f t="shared" si="40"/>
        <v>6</v>
      </c>
      <c r="H2599" t="s">
        <v>114</v>
      </c>
      <c r="I2599" t="s">
        <v>40</v>
      </c>
      <c r="J2599" t="s">
        <v>41</v>
      </c>
      <c r="K2599" t="s">
        <v>44</v>
      </c>
      <c r="L2599" t="s">
        <v>45</v>
      </c>
      <c r="M2599" t="s">
        <v>107</v>
      </c>
      <c r="N2599" t="s">
        <v>45</v>
      </c>
      <c r="O2599" t="s">
        <v>115</v>
      </c>
      <c r="P2599" t="s">
        <v>154</v>
      </c>
      <c r="Q2599">
        <v>101056201</v>
      </c>
      <c r="R2599" t="s">
        <v>802</v>
      </c>
      <c r="S2599" s="1">
        <v>44362</v>
      </c>
      <c r="T2599" t="s">
        <v>48</v>
      </c>
      <c r="U2599">
        <v>1</v>
      </c>
      <c r="V2599">
        <v>1</v>
      </c>
      <c r="W2599">
        <v>1</v>
      </c>
      <c r="X2599">
        <v>0</v>
      </c>
      <c r="Y2599">
        <v>0</v>
      </c>
      <c r="AC2599" s="3">
        <v>324601</v>
      </c>
      <c r="AD2599">
        <v>0</v>
      </c>
      <c r="AE2599">
        <v>0</v>
      </c>
      <c r="AH2599" t="s">
        <v>64</v>
      </c>
      <c r="AI2599" t="s">
        <v>52</v>
      </c>
      <c r="AK2599" t="s">
        <v>59</v>
      </c>
    </row>
    <row r="2600" spans="1:37" x14ac:dyDescent="0.25">
      <c r="A2600" t="s">
        <v>38</v>
      </c>
      <c r="B2600">
        <v>101055473</v>
      </c>
      <c r="C2600">
        <v>57980</v>
      </c>
      <c r="D2600">
        <v>57715</v>
      </c>
      <c r="E2600" s="1">
        <v>44357</v>
      </c>
      <c r="F2600" s="2">
        <v>23</v>
      </c>
      <c r="G2600" s="2">
        <f t="shared" si="40"/>
        <v>6</v>
      </c>
      <c r="H2600" t="s">
        <v>325</v>
      </c>
      <c r="I2600" t="s">
        <v>146</v>
      </c>
      <c r="J2600" t="s">
        <v>41</v>
      </c>
      <c r="K2600" t="s">
        <v>326</v>
      </c>
      <c r="L2600" t="s">
        <v>45</v>
      </c>
      <c r="M2600" t="s">
        <v>165</v>
      </c>
      <c r="N2600" t="s">
        <v>166</v>
      </c>
      <c r="O2600" t="s">
        <v>593</v>
      </c>
      <c r="P2600" t="s">
        <v>281</v>
      </c>
      <c r="Q2600">
        <v>101056202</v>
      </c>
      <c r="R2600" t="s">
        <v>1246</v>
      </c>
      <c r="S2600" s="1">
        <v>44358</v>
      </c>
      <c r="T2600" t="s">
        <v>48</v>
      </c>
      <c r="U2600">
        <v>1</v>
      </c>
      <c r="V2600">
        <v>1</v>
      </c>
      <c r="W2600">
        <v>1</v>
      </c>
      <c r="X2600">
        <v>10000</v>
      </c>
      <c r="Y2600">
        <v>0</v>
      </c>
      <c r="Z2600" t="s">
        <v>49</v>
      </c>
      <c r="AC2600" s="3">
        <v>1188459</v>
      </c>
      <c r="AD2600">
        <v>0</v>
      </c>
      <c r="AE2600">
        <v>0</v>
      </c>
      <c r="AF2600" t="s">
        <v>56</v>
      </c>
      <c r="AH2600" t="s">
        <v>64</v>
      </c>
      <c r="AI2600" t="s">
        <v>52</v>
      </c>
      <c r="AK2600" t="s">
        <v>59</v>
      </c>
    </row>
    <row r="2601" spans="1:37" x14ac:dyDescent="0.25">
      <c r="A2601" t="s">
        <v>38</v>
      </c>
      <c r="B2601">
        <v>101055474</v>
      </c>
      <c r="C2601">
        <v>57981</v>
      </c>
      <c r="D2601">
        <v>57708</v>
      </c>
      <c r="E2601" s="1">
        <v>44357</v>
      </c>
      <c r="F2601" s="2">
        <v>23</v>
      </c>
      <c r="G2601" s="2">
        <f t="shared" si="40"/>
        <v>6</v>
      </c>
      <c r="H2601" t="s">
        <v>101</v>
      </c>
      <c r="I2601" t="s">
        <v>146</v>
      </c>
      <c r="J2601" t="s">
        <v>41</v>
      </c>
      <c r="K2601" t="s">
        <v>107</v>
      </c>
      <c r="L2601" t="s">
        <v>45</v>
      </c>
      <c r="M2601" t="s">
        <v>38</v>
      </c>
      <c r="N2601" t="s">
        <v>45</v>
      </c>
      <c r="O2601" t="s">
        <v>593</v>
      </c>
      <c r="P2601" t="s">
        <v>281</v>
      </c>
      <c r="Q2601">
        <v>101056203</v>
      </c>
      <c r="R2601" t="s">
        <v>1194</v>
      </c>
      <c r="S2601" s="1">
        <v>44358</v>
      </c>
      <c r="T2601" t="s">
        <v>48</v>
      </c>
      <c r="U2601">
        <v>1</v>
      </c>
      <c r="V2601">
        <v>1</v>
      </c>
      <c r="W2601">
        <v>1</v>
      </c>
      <c r="X2601">
        <v>0</v>
      </c>
      <c r="Y2601">
        <v>0</v>
      </c>
      <c r="AC2601" s="3">
        <v>162301</v>
      </c>
      <c r="AD2601">
        <v>0</v>
      </c>
      <c r="AE2601">
        <v>0</v>
      </c>
      <c r="AH2601" t="s">
        <v>64</v>
      </c>
      <c r="AI2601" t="s">
        <v>52</v>
      </c>
      <c r="AK2601" t="s">
        <v>59</v>
      </c>
    </row>
    <row r="2602" spans="1:37" x14ac:dyDescent="0.25">
      <c r="A2602" t="s">
        <v>38</v>
      </c>
      <c r="B2602">
        <v>101055475</v>
      </c>
      <c r="C2602">
        <v>57982</v>
      </c>
      <c r="D2602">
        <v>57709</v>
      </c>
      <c r="E2602" s="1">
        <v>44357</v>
      </c>
      <c r="F2602" s="2">
        <v>23</v>
      </c>
      <c r="G2602" s="2">
        <f t="shared" si="40"/>
        <v>6</v>
      </c>
      <c r="H2602" t="s">
        <v>101</v>
      </c>
      <c r="I2602" t="s">
        <v>146</v>
      </c>
      <c r="J2602" t="s">
        <v>41</v>
      </c>
      <c r="K2602" t="s">
        <v>107</v>
      </c>
      <c r="L2602" t="s">
        <v>45</v>
      </c>
      <c r="M2602" t="s">
        <v>38</v>
      </c>
      <c r="N2602" t="s">
        <v>45</v>
      </c>
      <c r="O2602" t="s">
        <v>115</v>
      </c>
      <c r="P2602" t="s">
        <v>154</v>
      </c>
      <c r="Q2602">
        <v>101056204</v>
      </c>
      <c r="R2602" t="s">
        <v>1163</v>
      </c>
      <c r="S2602" s="1">
        <v>44358</v>
      </c>
      <c r="T2602" t="s">
        <v>48</v>
      </c>
      <c r="U2602">
        <v>1</v>
      </c>
      <c r="V2602">
        <v>1</v>
      </c>
      <c r="W2602">
        <v>1</v>
      </c>
      <c r="X2602">
        <v>0</v>
      </c>
      <c r="Y2602">
        <v>0</v>
      </c>
      <c r="AC2602" s="3">
        <v>162301</v>
      </c>
      <c r="AD2602">
        <v>0</v>
      </c>
      <c r="AE2602">
        <v>0</v>
      </c>
      <c r="AH2602" t="s">
        <v>64</v>
      </c>
      <c r="AI2602" t="s">
        <v>52</v>
      </c>
      <c r="AK2602" t="s">
        <v>59</v>
      </c>
    </row>
    <row r="2603" spans="1:37" x14ac:dyDescent="0.25">
      <c r="A2603" t="s">
        <v>38</v>
      </c>
      <c r="B2603">
        <v>101055476</v>
      </c>
      <c r="C2603">
        <v>57983</v>
      </c>
      <c r="D2603">
        <v>57721</v>
      </c>
      <c r="E2603" s="1">
        <v>44357</v>
      </c>
      <c r="F2603" s="2">
        <v>23</v>
      </c>
      <c r="G2603" s="2">
        <f t="shared" si="40"/>
        <v>6</v>
      </c>
      <c r="H2603" t="s">
        <v>101</v>
      </c>
      <c r="I2603" t="s">
        <v>40</v>
      </c>
      <c r="J2603" t="s">
        <v>41</v>
      </c>
      <c r="K2603" t="s">
        <v>44</v>
      </c>
      <c r="L2603" t="s">
        <v>45</v>
      </c>
      <c r="M2603" t="s">
        <v>44</v>
      </c>
      <c r="N2603" t="s">
        <v>45</v>
      </c>
      <c r="O2603" t="s">
        <v>109</v>
      </c>
      <c r="P2603" t="s">
        <v>112</v>
      </c>
      <c r="Q2603">
        <v>101056205</v>
      </c>
      <c r="R2603" t="s">
        <v>1158</v>
      </c>
      <c r="S2603" s="1">
        <v>44358</v>
      </c>
      <c r="T2603" t="s">
        <v>48</v>
      </c>
      <c r="U2603">
        <v>1</v>
      </c>
      <c r="V2603">
        <v>1</v>
      </c>
      <c r="W2603">
        <v>1</v>
      </c>
      <c r="X2603">
        <v>0</v>
      </c>
      <c r="Y2603">
        <v>0</v>
      </c>
      <c r="AC2603" s="3">
        <v>293188</v>
      </c>
      <c r="AD2603">
        <v>0</v>
      </c>
      <c r="AE2603">
        <v>0</v>
      </c>
      <c r="AH2603" t="s">
        <v>64</v>
      </c>
      <c r="AI2603" t="s">
        <v>52</v>
      </c>
      <c r="AK2603" t="s">
        <v>59</v>
      </c>
    </row>
    <row r="2604" spans="1:37" x14ac:dyDescent="0.25">
      <c r="A2604" t="s">
        <v>38</v>
      </c>
      <c r="B2604">
        <v>101055477</v>
      </c>
      <c r="C2604">
        <v>57984</v>
      </c>
      <c r="D2604">
        <v>57722</v>
      </c>
      <c r="E2604" s="1">
        <v>44357</v>
      </c>
      <c r="F2604" s="2">
        <v>23</v>
      </c>
      <c r="G2604" s="2">
        <f t="shared" si="40"/>
        <v>6</v>
      </c>
      <c r="H2604" t="s">
        <v>101</v>
      </c>
      <c r="I2604" t="s">
        <v>40</v>
      </c>
      <c r="J2604" t="s">
        <v>41</v>
      </c>
      <c r="K2604" t="s">
        <v>44</v>
      </c>
      <c r="L2604" t="s">
        <v>45</v>
      </c>
      <c r="M2604" t="s">
        <v>44</v>
      </c>
      <c r="N2604" t="s">
        <v>45</v>
      </c>
      <c r="O2604" t="s">
        <v>109</v>
      </c>
      <c r="P2604" t="s">
        <v>112</v>
      </c>
      <c r="Q2604">
        <v>101056206</v>
      </c>
      <c r="R2604" t="s">
        <v>1164</v>
      </c>
      <c r="S2604" s="1">
        <v>44358</v>
      </c>
      <c r="T2604" t="s">
        <v>48</v>
      </c>
      <c r="U2604">
        <v>1</v>
      </c>
      <c r="V2604">
        <v>1</v>
      </c>
      <c r="W2604">
        <v>1</v>
      </c>
      <c r="X2604">
        <v>0</v>
      </c>
      <c r="Y2604">
        <v>0</v>
      </c>
      <c r="AC2604" s="3">
        <v>293188</v>
      </c>
      <c r="AD2604">
        <v>0</v>
      </c>
      <c r="AE2604">
        <v>0</v>
      </c>
      <c r="AH2604" t="s">
        <v>64</v>
      </c>
      <c r="AI2604" t="s">
        <v>52</v>
      </c>
      <c r="AK2604" t="s">
        <v>59</v>
      </c>
    </row>
    <row r="2605" spans="1:37" x14ac:dyDescent="0.25">
      <c r="A2605" t="s">
        <v>38</v>
      </c>
      <c r="B2605">
        <v>101055478</v>
      </c>
      <c r="C2605">
        <v>57985</v>
      </c>
      <c r="D2605">
        <v>57723</v>
      </c>
      <c r="E2605" s="1">
        <v>44357</v>
      </c>
      <c r="F2605" s="2">
        <v>23</v>
      </c>
      <c r="G2605" s="2">
        <f t="shared" si="40"/>
        <v>6</v>
      </c>
      <c r="H2605" t="s">
        <v>101</v>
      </c>
      <c r="I2605" t="s">
        <v>40</v>
      </c>
      <c r="J2605" t="s">
        <v>41</v>
      </c>
      <c r="K2605" t="s">
        <v>44</v>
      </c>
      <c r="L2605" t="s">
        <v>45</v>
      </c>
      <c r="M2605" t="s">
        <v>44</v>
      </c>
      <c r="N2605" t="s">
        <v>45</v>
      </c>
      <c r="O2605" t="s">
        <v>109</v>
      </c>
      <c r="P2605" t="s">
        <v>112</v>
      </c>
      <c r="Q2605">
        <v>101056207</v>
      </c>
      <c r="R2605" t="s">
        <v>1247</v>
      </c>
      <c r="S2605" s="1">
        <v>44358</v>
      </c>
      <c r="T2605" t="s">
        <v>48</v>
      </c>
      <c r="U2605">
        <v>1</v>
      </c>
      <c r="V2605">
        <v>1</v>
      </c>
      <c r="W2605">
        <v>1</v>
      </c>
      <c r="X2605">
        <v>0</v>
      </c>
      <c r="Y2605">
        <v>0</v>
      </c>
      <c r="AC2605" s="3">
        <v>293188</v>
      </c>
      <c r="AD2605">
        <v>0</v>
      </c>
      <c r="AE2605">
        <v>0</v>
      </c>
      <c r="AH2605" t="s">
        <v>64</v>
      </c>
      <c r="AI2605" t="s">
        <v>52</v>
      </c>
      <c r="AK2605" t="s">
        <v>59</v>
      </c>
    </row>
    <row r="2606" spans="1:37" x14ac:dyDescent="0.25">
      <c r="A2606" t="s">
        <v>38</v>
      </c>
      <c r="B2606">
        <v>101055479</v>
      </c>
      <c r="C2606">
        <v>57986</v>
      </c>
      <c r="D2606">
        <v>57724</v>
      </c>
      <c r="E2606" s="1">
        <v>44357</v>
      </c>
      <c r="F2606" s="2">
        <v>23</v>
      </c>
      <c r="G2606" s="2">
        <f t="shared" si="40"/>
        <v>6</v>
      </c>
      <c r="H2606" t="s">
        <v>122</v>
      </c>
      <c r="I2606" t="s">
        <v>40</v>
      </c>
      <c r="J2606" t="s">
        <v>41</v>
      </c>
      <c r="K2606" t="s">
        <v>44</v>
      </c>
      <c r="L2606" t="s">
        <v>45</v>
      </c>
      <c r="M2606" t="s">
        <v>44</v>
      </c>
      <c r="N2606" t="s">
        <v>45</v>
      </c>
      <c r="O2606" t="s">
        <v>109</v>
      </c>
      <c r="P2606" t="s">
        <v>112</v>
      </c>
      <c r="Q2606">
        <v>101056208</v>
      </c>
      <c r="R2606" t="s">
        <v>1139</v>
      </c>
      <c r="S2606" s="1">
        <v>44358</v>
      </c>
      <c r="T2606" t="s">
        <v>48</v>
      </c>
      <c r="U2606">
        <v>3</v>
      </c>
      <c r="V2606">
        <v>3</v>
      </c>
      <c r="W2606">
        <v>1</v>
      </c>
      <c r="X2606">
        <v>0</v>
      </c>
      <c r="Y2606">
        <v>0</v>
      </c>
      <c r="AC2606" s="3">
        <v>109946</v>
      </c>
      <c r="AD2606">
        <v>0</v>
      </c>
      <c r="AE2606">
        <v>0</v>
      </c>
      <c r="AH2606" t="s">
        <v>64</v>
      </c>
      <c r="AI2606" t="s">
        <v>52</v>
      </c>
      <c r="AK2606" t="s">
        <v>59</v>
      </c>
    </row>
    <row r="2607" spans="1:37" x14ac:dyDescent="0.25">
      <c r="A2607" t="s">
        <v>38</v>
      </c>
      <c r="B2607">
        <v>101055480</v>
      </c>
      <c r="C2607">
        <v>57987</v>
      </c>
      <c r="D2607">
        <v>57725</v>
      </c>
      <c r="E2607" s="1">
        <v>44357</v>
      </c>
      <c r="F2607" s="2">
        <v>23</v>
      </c>
      <c r="G2607" s="2">
        <f t="shared" si="40"/>
        <v>6</v>
      </c>
      <c r="H2607" t="s">
        <v>101</v>
      </c>
      <c r="I2607" t="s">
        <v>40</v>
      </c>
      <c r="J2607" t="s">
        <v>41</v>
      </c>
      <c r="K2607" t="s">
        <v>107</v>
      </c>
      <c r="L2607" t="s">
        <v>45</v>
      </c>
      <c r="M2607" t="s">
        <v>44</v>
      </c>
      <c r="N2607" t="s">
        <v>45</v>
      </c>
      <c r="O2607" t="s">
        <v>109</v>
      </c>
      <c r="P2607" t="s">
        <v>112</v>
      </c>
      <c r="Q2607">
        <v>101056209</v>
      </c>
      <c r="R2607" t="s">
        <v>1188</v>
      </c>
      <c r="S2607" s="1">
        <v>44358</v>
      </c>
      <c r="T2607" t="s">
        <v>48</v>
      </c>
      <c r="U2607">
        <v>1</v>
      </c>
      <c r="V2607">
        <v>1</v>
      </c>
      <c r="W2607">
        <v>1</v>
      </c>
      <c r="X2607">
        <v>0</v>
      </c>
      <c r="Y2607">
        <v>0</v>
      </c>
      <c r="AC2607" s="3">
        <v>162301</v>
      </c>
      <c r="AD2607">
        <v>0</v>
      </c>
      <c r="AE2607">
        <v>0</v>
      </c>
      <c r="AH2607" t="s">
        <v>64</v>
      </c>
      <c r="AI2607" t="s">
        <v>52</v>
      </c>
      <c r="AK2607" t="s">
        <v>59</v>
      </c>
    </row>
    <row r="2608" spans="1:37" x14ac:dyDescent="0.25">
      <c r="A2608" t="s">
        <v>38</v>
      </c>
      <c r="B2608">
        <v>101055481</v>
      </c>
      <c r="C2608">
        <v>57988</v>
      </c>
      <c r="D2608">
        <v>57744</v>
      </c>
      <c r="E2608" s="1">
        <v>44357</v>
      </c>
      <c r="F2608" s="2">
        <v>23</v>
      </c>
      <c r="G2608" s="2">
        <f t="shared" si="40"/>
        <v>6</v>
      </c>
      <c r="H2608" t="s">
        <v>67</v>
      </c>
      <c r="I2608" t="s">
        <v>40</v>
      </c>
      <c r="J2608" t="s">
        <v>41</v>
      </c>
      <c r="K2608" t="s">
        <v>68</v>
      </c>
      <c r="L2608" t="s">
        <v>45</v>
      </c>
      <c r="M2608" t="s">
        <v>69</v>
      </c>
      <c r="N2608" t="s">
        <v>45</v>
      </c>
      <c r="O2608" t="s">
        <v>205</v>
      </c>
      <c r="P2608" t="s">
        <v>206</v>
      </c>
      <c r="Q2608">
        <v>101056210</v>
      </c>
      <c r="R2608">
        <v>57848</v>
      </c>
      <c r="S2608" s="1">
        <v>44360</v>
      </c>
      <c r="T2608" t="s">
        <v>48</v>
      </c>
      <c r="U2608">
        <v>35250</v>
      </c>
      <c r="V2608">
        <v>35220</v>
      </c>
      <c r="W2608">
        <v>1</v>
      </c>
      <c r="X2608">
        <v>0</v>
      </c>
      <c r="Y2608">
        <v>10000</v>
      </c>
      <c r="Z2608" t="s">
        <v>49</v>
      </c>
      <c r="AC2608" s="3">
        <v>553778</v>
      </c>
      <c r="AD2608">
        <v>0</v>
      </c>
      <c r="AE2608">
        <v>0</v>
      </c>
      <c r="AF2608" t="s">
        <v>72</v>
      </c>
      <c r="AH2608" t="s">
        <v>51</v>
      </c>
      <c r="AI2608" t="s">
        <v>52</v>
      </c>
      <c r="AK2608" t="s">
        <v>59</v>
      </c>
    </row>
    <row r="2609" spans="1:37" x14ac:dyDescent="0.25">
      <c r="A2609" t="s">
        <v>38</v>
      </c>
      <c r="B2609">
        <v>101055482</v>
      </c>
      <c r="C2609">
        <v>57989</v>
      </c>
      <c r="D2609">
        <v>57743</v>
      </c>
      <c r="E2609" s="1">
        <v>44357</v>
      </c>
      <c r="F2609" s="2">
        <v>23</v>
      </c>
      <c r="G2609" s="2">
        <f t="shared" si="40"/>
        <v>6</v>
      </c>
      <c r="H2609" t="s">
        <v>204</v>
      </c>
      <c r="I2609" t="s">
        <v>40</v>
      </c>
      <c r="J2609" t="s">
        <v>41</v>
      </c>
      <c r="K2609" t="s">
        <v>68</v>
      </c>
      <c r="L2609" t="s">
        <v>45</v>
      </c>
      <c r="M2609" t="s">
        <v>44</v>
      </c>
      <c r="N2609" t="s">
        <v>45</v>
      </c>
      <c r="O2609" t="s">
        <v>529</v>
      </c>
      <c r="P2609" t="s">
        <v>349</v>
      </c>
      <c r="Q2609">
        <v>101056211</v>
      </c>
      <c r="R2609">
        <v>76655</v>
      </c>
      <c r="S2609" s="1">
        <v>44360</v>
      </c>
      <c r="T2609" t="s">
        <v>48</v>
      </c>
      <c r="U2609">
        <v>35910</v>
      </c>
      <c r="V2609">
        <v>35960</v>
      </c>
      <c r="W2609">
        <v>1</v>
      </c>
      <c r="X2609">
        <v>0</v>
      </c>
      <c r="Y2609">
        <v>0</v>
      </c>
      <c r="AC2609" s="3">
        <v>564146</v>
      </c>
      <c r="AD2609">
        <v>0</v>
      </c>
      <c r="AE2609">
        <v>0</v>
      </c>
      <c r="AH2609" t="s">
        <v>51</v>
      </c>
      <c r="AI2609" t="s">
        <v>52</v>
      </c>
      <c r="AK2609" t="s">
        <v>59</v>
      </c>
    </row>
    <row r="2610" spans="1:37" x14ac:dyDescent="0.25">
      <c r="A2610" t="s">
        <v>38</v>
      </c>
      <c r="B2610">
        <v>101055483</v>
      </c>
      <c r="C2610">
        <v>57990</v>
      </c>
      <c r="D2610">
        <v>57768</v>
      </c>
      <c r="E2610" s="1">
        <v>44357</v>
      </c>
      <c r="F2610" s="2">
        <v>23</v>
      </c>
      <c r="G2610" s="2">
        <f t="shared" si="40"/>
        <v>6</v>
      </c>
      <c r="H2610" t="s">
        <v>859</v>
      </c>
      <c r="I2610" t="s">
        <v>124</v>
      </c>
      <c r="J2610" t="s">
        <v>41</v>
      </c>
      <c r="K2610" t="s">
        <v>42</v>
      </c>
      <c r="L2610" t="s">
        <v>43</v>
      </c>
      <c r="M2610" t="s">
        <v>107</v>
      </c>
      <c r="N2610" t="s">
        <v>45</v>
      </c>
      <c r="O2610" t="s">
        <v>245</v>
      </c>
      <c r="P2610" t="s">
        <v>246</v>
      </c>
      <c r="Q2610">
        <v>101056212</v>
      </c>
      <c r="R2610">
        <v>81552</v>
      </c>
      <c r="S2610" s="1">
        <v>44360</v>
      </c>
      <c r="T2610" t="s">
        <v>48</v>
      </c>
      <c r="U2610">
        <v>18590</v>
      </c>
      <c r="V2610">
        <v>18590</v>
      </c>
      <c r="W2610">
        <v>1</v>
      </c>
      <c r="X2610">
        <v>10000</v>
      </c>
      <c r="Y2610">
        <v>0</v>
      </c>
      <c r="Z2610" t="s">
        <v>49</v>
      </c>
      <c r="AC2610" s="3">
        <v>1210872</v>
      </c>
      <c r="AD2610">
        <v>0</v>
      </c>
      <c r="AE2610">
        <v>0</v>
      </c>
      <c r="AF2610" t="s">
        <v>56</v>
      </c>
      <c r="AH2610" t="s">
        <v>51</v>
      </c>
      <c r="AI2610" t="s">
        <v>52</v>
      </c>
      <c r="AK2610" t="s">
        <v>59</v>
      </c>
    </row>
    <row r="2611" spans="1:37" x14ac:dyDescent="0.25">
      <c r="A2611" t="s">
        <v>38</v>
      </c>
      <c r="B2611">
        <v>101055484</v>
      </c>
      <c r="C2611">
        <v>57991</v>
      </c>
      <c r="D2611">
        <v>57772</v>
      </c>
      <c r="E2611" s="1">
        <v>44357</v>
      </c>
      <c r="F2611" s="2">
        <v>23</v>
      </c>
      <c r="G2611" s="2">
        <f t="shared" si="40"/>
        <v>6</v>
      </c>
      <c r="H2611" t="s">
        <v>859</v>
      </c>
      <c r="I2611" t="s">
        <v>124</v>
      </c>
      <c r="J2611" t="s">
        <v>41</v>
      </c>
      <c r="K2611" t="s">
        <v>42</v>
      </c>
      <c r="L2611" t="s">
        <v>43</v>
      </c>
      <c r="M2611" t="s">
        <v>107</v>
      </c>
      <c r="N2611" t="s">
        <v>45</v>
      </c>
      <c r="O2611" t="s">
        <v>148</v>
      </c>
      <c r="P2611" t="s">
        <v>149</v>
      </c>
      <c r="Q2611">
        <v>101056213</v>
      </c>
      <c r="R2611">
        <v>81601</v>
      </c>
      <c r="S2611" s="1">
        <v>44360</v>
      </c>
      <c r="T2611" t="s">
        <v>48</v>
      </c>
      <c r="U2611">
        <v>17710</v>
      </c>
      <c r="V2611">
        <v>17710</v>
      </c>
      <c r="W2611">
        <v>1</v>
      </c>
      <c r="X2611">
        <v>10000</v>
      </c>
      <c r="Y2611">
        <v>0</v>
      </c>
      <c r="Z2611" t="s">
        <v>49</v>
      </c>
      <c r="AC2611" s="3">
        <v>1210872</v>
      </c>
      <c r="AD2611">
        <v>0</v>
      </c>
      <c r="AE2611">
        <v>0</v>
      </c>
      <c r="AF2611" t="s">
        <v>56</v>
      </c>
      <c r="AH2611" t="s">
        <v>51</v>
      </c>
      <c r="AI2611" t="s">
        <v>52</v>
      </c>
      <c r="AK2611" t="s">
        <v>59</v>
      </c>
    </row>
    <row r="2612" spans="1:37" x14ac:dyDescent="0.25">
      <c r="A2612" t="s">
        <v>38</v>
      </c>
      <c r="B2612">
        <v>101055485</v>
      </c>
      <c r="C2612">
        <v>57992</v>
      </c>
      <c r="D2612">
        <v>57718</v>
      </c>
      <c r="E2612" s="1">
        <v>44357</v>
      </c>
      <c r="F2612" s="2">
        <v>23</v>
      </c>
      <c r="G2612" s="2">
        <f t="shared" si="40"/>
        <v>6</v>
      </c>
      <c r="H2612" t="s">
        <v>402</v>
      </c>
      <c r="I2612" t="s">
        <v>146</v>
      </c>
      <c r="J2612" t="s">
        <v>41</v>
      </c>
      <c r="K2612" t="s">
        <v>237</v>
      </c>
      <c r="L2612" t="s">
        <v>238</v>
      </c>
      <c r="M2612" t="s">
        <v>107</v>
      </c>
      <c r="N2612" t="s">
        <v>45</v>
      </c>
      <c r="O2612" t="s">
        <v>593</v>
      </c>
      <c r="P2612" t="s">
        <v>206</v>
      </c>
      <c r="Q2612">
        <v>101056214</v>
      </c>
      <c r="R2612" t="s">
        <v>1248</v>
      </c>
      <c r="S2612" s="1">
        <v>44358</v>
      </c>
      <c r="T2612" t="s">
        <v>48</v>
      </c>
      <c r="U2612">
        <v>1</v>
      </c>
      <c r="V2612">
        <v>1</v>
      </c>
      <c r="W2612">
        <v>1</v>
      </c>
      <c r="X2612">
        <v>10000</v>
      </c>
      <c r="Y2612">
        <v>0</v>
      </c>
      <c r="Z2612" t="s">
        <v>49</v>
      </c>
      <c r="AC2612" s="3">
        <v>680615</v>
      </c>
      <c r="AD2612">
        <v>0</v>
      </c>
      <c r="AE2612">
        <v>0</v>
      </c>
      <c r="AF2612" t="s">
        <v>56</v>
      </c>
      <c r="AH2612" t="s">
        <v>64</v>
      </c>
      <c r="AI2612" t="s">
        <v>52</v>
      </c>
      <c r="AK2612" t="s">
        <v>59</v>
      </c>
    </row>
    <row r="2613" spans="1:37" x14ac:dyDescent="0.25">
      <c r="A2613" t="s">
        <v>38</v>
      </c>
      <c r="B2613">
        <v>101055486</v>
      </c>
      <c r="C2613">
        <v>57993</v>
      </c>
      <c r="D2613">
        <v>58015</v>
      </c>
      <c r="E2613" s="1">
        <v>44357</v>
      </c>
      <c r="F2613" s="2">
        <v>23</v>
      </c>
      <c r="G2613" s="2">
        <f t="shared" si="40"/>
        <v>6</v>
      </c>
      <c r="H2613" t="s">
        <v>94</v>
      </c>
      <c r="I2613" t="s">
        <v>95</v>
      </c>
      <c r="J2613" t="s">
        <v>41</v>
      </c>
      <c r="K2613" t="s">
        <v>96</v>
      </c>
      <c r="L2613" t="s">
        <v>97</v>
      </c>
      <c r="M2613" t="s">
        <v>98</v>
      </c>
      <c r="N2613" t="s">
        <v>45</v>
      </c>
      <c r="O2613" t="s">
        <v>99</v>
      </c>
      <c r="P2613" t="s">
        <v>100</v>
      </c>
      <c r="Q2613">
        <v>101056215</v>
      </c>
      <c r="R2613">
        <v>520715</v>
      </c>
      <c r="S2613" s="1">
        <v>44363</v>
      </c>
      <c r="T2613" t="s">
        <v>48</v>
      </c>
      <c r="U2613">
        <v>33840</v>
      </c>
      <c r="V2613">
        <v>33970</v>
      </c>
      <c r="W2613">
        <v>1</v>
      </c>
      <c r="X2613">
        <v>1078648</v>
      </c>
      <c r="Y2613">
        <v>0</v>
      </c>
      <c r="Z2613" t="s">
        <v>49</v>
      </c>
      <c r="AC2613" s="3">
        <v>4568400</v>
      </c>
      <c r="AD2613">
        <v>0</v>
      </c>
      <c r="AE2613">
        <v>0</v>
      </c>
      <c r="AF2613" t="s">
        <v>56</v>
      </c>
      <c r="AH2613" t="s">
        <v>87</v>
      </c>
      <c r="AI2613" t="s">
        <v>52</v>
      </c>
      <c r="AK2613" t="s">
        <v>59</v>
      </c>
    </row>
    <row r="2614" spans="1:37" x14ac:dyDescent="0.25">
      <c r="A2614" t="s">
        <v>38</v>
      </c>
      <c r="B2614">
        <v>101055487</v>
      </c>
      <c r="C2614">
        <v>57994</v>
      </c>
      <c r="D2614">
        <v>57996</v>
      </c>
      <c r="E2614" s="1">
        <v>44357</v>
      </c>
      <c r="F2614" s="2">
        <v>23</v>
      </c>
      <c r="G2614" s="2">
        <f t="shared" si="40"/>
        <v>6</v>
      </c>
      <c r="H2614" t="s">
        <v>94</v>
      </c>
      <c r="I2614" t="s">
        <v>95</v>
      </c>
      <c r="J2614" t="s">
        <v>41</v>
      </c>
      <c r="K2614" t="s">
        <v>95</v>
      </c>
      <c r="L2614" t="s">
        <v>1186</v>
      </c>
      <c r="M2614" t="s">
        <v>98</v>
      </c>
      <c r="N2614" t="s">
        <v>45</v>
      </c>
      <c r="O2614" t="s">
        <v>162</v>
      </c>
      <c r="P2614" t="s">
        <v>163</v>
      </c>
      <c r="Q2614">
        <v>101056216</v>
      </c>
      <c r="R2614">
        <v>520656</v>
      </c>
      <c r="S2614" s="1">
        <v>44363</v>
      </c>
      <c r="T2614" t="s">
        <v>48</v>
      </c>
      <c r="U2614">
        <v>34600</v>
      </c>
      <c r="V2614">
        <v>34640</v>
      </c>
      <c r="W2614">
        <v>1</v>
      </c>
      <c r="X2614">
        <v>1078648</v>
      </c>
      <c r="Y2614">
        <v>0</v>
      </c>
      <c r="Z2614" t="s">
        <v>49</v>
      </c>
      <c r="AC2614" s="3">
        <v>4671000</v>
      </c>
      <c r="AD2614">
        <v>0</v>
      </c>
      <c r="AE2614">
        <v>0</v>
      </c>
      <c r="AF2614" t="s">
        <v>56</v>
      </c>
      <c r="AH2614" t="s">
        <v>87</v>
      </c>
      <c r="AI2614" t="s">
        <v>52</v>
      </c>
      <c r="AK2614" t="s">
        <v>59</v>
      </c>
    </row>
    <row r="2615" spans="1:37" x14ac:dyDescent="0.25">
      <c r="A2615" t="s">
        <v>38</v>
      </c>
      <c r="B2615">
        <v>101055488</v>
      </c>
      <c r="C2615">
        <v>57995</v>
      </c>
      <c r="D2615">
        <v>58011</v>
      </c>
      <c r="E2615" s="1">
        <v>44357</v>
      </c>
      <c r="F2615" s="2">
        <v>23</v>
      </c>
      <c r="G2615" s="2">
        <f t="shared" si="40"/>
        <v>6</v>
      </c>
      <c r="H2615" t="s">
        <v>94</v>
      </c>
      <c r="I2615" t="s">
        <v>95</v>
      </c>
      <c r="J2615" t="s">
        <v>41</v>
      </c>
      <c r="K2615" t="s">
        <v>96</v>
      </c>
      <c r="L2615" t="s">
        <v>97</v>
      </c>
      <c r="M2615" t="s">
        <v>98</v>
      </c>
      <c r="N2615" t="s">
        <v>45</v>
      </c>
      <c r="O2615" t="s">
        <v>144</v>
      </c>
      <c r="P2615" t="s">
        <v>649</v>
      </c>
      <c r="Q2615">
        <v>101056217</v>
      </c>
      <c r="R2615">
        <v>520661</v>
      </c>
      <c r="S2615" s="1">
        <v>44363</v>
      </c>
      <c r="T2615" t="s">
        <v>48</v>
      </c>
      <c r="U2615">
        <v>34010</v>
      </c>
      <c r="V2615">
        <v>34000</v>
      </c>
      <c r="W2615">
        <v>1</v>
      </c>
      <c r="X2615">
        <v>1078648</v>
      </c>
      <c r="Y2615">
        <v>0</v>
      </c>
      <c r="Z2615" t="s">
        <v>49</v>
      </c>
      <c r="AC2615" s="3">
        <v>4591350</v>
      </c>
      <c r="AD2615">
        <v>0</v>
      </c>
      <c r="AE2615">
        <v>0</v>
      </c>
      <c r="AF2615" t="s">
        <v>56</v>
      </c>
      <c r="AH2615" t="s">
        <v>87</v>
      </c>
      <c r="AI2615" t="s">
        <v>52</v>
      </c>
      <c r="AK2615" t="s">
        <v>59</v>
      </c>
    </row>
    <row r="2616" spans="1:37" x14ac:dyDescent="0.25">
      <c r="A2616" t="s">
        <v>38</v>
      </c>
      <c r="B2616">
        <v>101055489</v>
      </c>
      <c r="C2616">
        <v>57996</v>
      </c>
      <c r="D2616">
        <v>58004</v>
      </c>
      <c r="E2616" s="1">
        <v>44357</v>
      </c>
      <c r="F2616" s="2">
        <v>23</v>
      </c>
      <c r="G2616" s="2">
        <f t="shared" si="40"/>
        <v>6</v>
      </c>
      <c r="H2616" t="s">
        <v>94</v>
      </c>
      <c r="I2616" t="s">
        <v>95</v>
      </c>
      <c r="J2616" t="s">
        <v>41</v>
      </c>
      <c r="K2616" t="s">
        <v>96</v>
      </c>
      <c r="L2616" t="s">
        <v>97</v>
      </c>
      <c r="M2616" t="s">
        <v>98</v>
      </c>
      <c r="N2616" t="s">
        <v>45</v>
      </c>
      <c r="O2616" t="s">
        <v>499</v>
      </c>
      <c r="P2616" t="s">
        <v>500</v>
      </c>
      <c r="Q2616">
        <v>101056218</v>
      </c>
      <c r="R2616">
        <v>520647</v>
      </c>
      <c r="S2616" s="1">
        <v>44363</v>
      </c>
      <c r="T2616" t="s">
        <v>48</v>
      </c>
      <c r="U2616">
        <v>32700</v>
      </c>
      <c r="V2616">
        <v>32720</v>
      </c>
      <c r="W2616">
        <v>1</v>
      </c>
      <c r="X2616">
        <v>1078648</v>
      </c>
      <c r="Y2616">
        <v>0</v>
      </c>
      <c r="Z2616" t="s">
        <v>49</v>
      </c>
      <c r="AC2616" s="3">
        <v>4414500</v>
      </c>
      <c r="AD2616">
        <v>0</v>
      </c>
      <c r="AE2616">
        <v>0</v>
      </c>
      <c r="AF2616" t="s">
        <v>56</v>
      </c>
      <c r="AH2616" t="s">
        <v>87</v>
      </c>
      <c r="AI2616" t="s">
        <v>52</v>
      </c>
      <c r="AK2616" t="s">
        <v>59</v>
      </c>
    </row>
    <row r="2617" spans="1:37" x14ac:dyDescent="0.25">
      <c r="A2617" t="s">
        <v>38</v>
      </c>
      <c r="B2617">
        <v>101055490</v>
      </c>
      <c r="C2617">
        <v>57997</v>
      </c>
      <c r="D2617">
        <v>58067</v>
      </c>
      <c r="E2617" s="1">
        <v>44357</v>
      </c>
      <c r="F2617" s="2">
        <v>23</v>
      </c>
      <c r="G2617" s="2">
        <f t="shared" si="40"/>
        <v>6</v>
      </c>
      <c r="H2617" t="s">
        <v>648</v>
      </c>
      <c r="I2617" t="s">
        <v>83</v>
      </c>
      <c r="J2617" t="s">
        <v>41</v>
      </c>
      <c r="K2617" t="s">
        <v>83</v>
      </c>
      <c r="L2617" t="s">
        <v>45</v>
      </c>
      <c r="M2617" t="s">
        <v>83</v>
      </c>
      <c r="N2617" t="s">
        <v>84</v>
      </c>
      <c r="O2617" t="s">
        <v>127</v>
      </c>
      <c r="P2617" t="s">
        <v>128</v>
      </c>
      <c r="Q2617">
        <v>101056219</v>
      </c>
      <c r="R2617">
        <v>98171</v>
      </c>
      <c r="S2617" s="1">
        <v>44364</v>
      </c>
      <c r="T2617" t="s">
        <v>48</v>
      </c>
      <c r="U2617">
        <v>34510</v>
      </c>
      <c r="V2617">
        <v>34520</v>
      </c>
      <c r="W2617">
        <v>1</v>
      </c>
      <c r="X2617">
        <v>882851</v>
      </c>
      <c r="Y2617">
        <v>55000</v>
      </c>
      <c r="Z2617" t="s">
        <v>49</v>
      </c>
      <c r="AC2617" s="3">
        <v>6211800</v>
      </c>
      <c r="AD2617">
        <v>0</v>
      </c>
      <c r="AE2617">
        <v>0</v>
      </c>
      <c r="AF2617" t="s">
        <v>50</v>
      </c>
      <c r="AH2617" t="s">
        <v>87</v>
      </c>
      <c r="AI2617" t="s">
        <v>52</v>
      </c>
      <c r="AK2617" t="s">
        <v>59</v>
      </c>
    </row>
    <row r="2618" spans="1:37" x14ac:dyDescent="0.25">
      <c r="A2618" t="s">
        <v>38</v>
      </c>
      <c r="B2618">
        <v>101055491</v>
      </c>
      <c r="C2618">
        <v>57998</v>
      </c>
      <c r="D2618">
        <v>58122</v>
      </c>
      <c r="E2618" s="1">
        <v>44357</v>
      </c>
      <c r="F2618" s="2">
        <v>23</v>
      </c>
      <c r="G2618" s="2">
        <f t="shared" si="40"/>
        <v>6</v>
      </c>
      <c r="H2618" t="s">
        <v>648</v>
      </c>
      <c r="I2618" t="s">
        <v>83</v>
      </c>
      <c r="J2618" t="s">
        <v>41</v>
      </c>
      <c r="K2618" t="s">
        <v>83</v>
      </c>
      <c r="L2618" t="s">
        <v>45</v>
      </c>
      <c r="M2618" t="s">
        <v>83</v>
      </c>
      <c r="N2618" t="s">
        <v>84</v>
      </c>
      <c r="O2618" t="s">
        <v>310</v>
      </c>
      <c r="P2618" t="s">
        <v>311</v>
      </c>
      <c r="Q2618">
        <v>101056220</v>
      </c>
      <c r="R2618">
        <v>98172</v>
      </c>
      <c r="S2618" s="1">
        <v>44367</v>
      </c>
      <c r="T2618" t="s">
        <v>48</v>
      </c>
      <c r="U2618">
        <v>34770</v>
      </c>
      <c r="V2618">
        <v>34760</v>
      </c>
      <c r="W2618">
        <v>1</v>
      </c>
      <c r="X2618">
        <v>882851</v>
      </c>
      <c r="Y2618">
        <v>0</v>
      </c>
      <c r="Z2618" t="s">
        <v>49</v>
      </c>
      <c r="AC2618" s="3">
        <v>6258600</v>
      </c>
      <c r="AD2618">
        <v>0</v>
      </c>
      <c r="AE2618">
        <v>0</v>
      </c>
      <c r="AF2618" t="s">
        <v>56</v>
      </c>
      <c r="AH2618" t="s">
        <v>87</v>
      </c>
      <c r="AI2618" t="s">
        <v>52</v>
      </c>
      <c r="AK2618" t="s">
        <v>59</v>
      </c>
    </row>
    <row r="2619" spans="1:37" x14ac:dyDescent="0.25">
      <c r="A2619" t="s">
        <v>38</v>
      </c>
      <c r="B2619">
        <v>101055492</v>
      </c>
      <c r="C2619">
        <v>57999</v>
      </c>
      <c r="D2619">
        <v>57833</v>
      </c>
      <c r="E2619" s="1">
        <v>44357</v>
      </c>
      <c r="F2619" s="2">
        <v>23</v>
      </c>
      <c r="G2619" s="2">
        <f t="shared" si="40"/>
        <v>6</v>
      </c>
      <c r="H2619" t="s">
        <v>351</v>
      </c>
      <c r="I2619" t="s">
        <v>79</v>
      </c>
      <c r="J2619" t="s">
        <v>41</v>
      </c>
      <c r="K2619" t="s">
        <v>743</v>
      </c>
      <c r="L2619" t="s">
        <v>268</v>
      </c>
      <c r="M2619" t="s">
        <v>79</v>
      </c>
      <c r="N2619" t="s">
        <v>45</v>
      </c>
      <c r="O2619" t="s">
        <v>286</v>
      </c>
      <c r="P2619" t="s">
        <v>881</v>
      </c>
      <c r="Q2619">
        <v>101056221</v>
      </c>
      <c r="R2619">
        <v>57942</v>
      </c>
      <c r="S2619" s="1">
        <v>44362</v>
      </c>
      <c r="T2619" t="s">
        <v>48</v>
      </c>
      <c r="U2619">
        <v>31060</v>
      </c>
      <c r="V2619">
        <v>31060</v>
      </c>
      <c r="W2619">
        <v>1</v>
      </c>
      <c r="X2619">
        <v>200377</v>
      </c>
      <c r="Y2619">
        <v>0</v>
      </c>
      <c r="Z2619" t="s">
        <v>49</v>
      </c>
      <c r="AC2619" s="3">
        <v>1863600</v>
      </c>
      <c r="AD2619">
        <v>0</v>
      </c>
      <c r="AE2619">
        <v>0</v>
      </c>
      <c r="AF2619" t="s">
        <v>56</v>
      </c>
      <c r="AH2619" t="s">
        <v>212</v>
      </c>
      <c r="AI2619" t="s">
        <v>52</v>
      </c>
      <c r="AK2619" t="s">
        <v>59</v>
      </c>
    </row>
    <row r="2620" spans="1:37" x14ac:dyDescent="0.25">
      <c r="A2620" t="s">
        <v>38</v>
      </c>
      <c r="B2620">
        <v>101055493</v>
      </c>
      <c r="C2620">
        <v>58000</v>
      </c>
      <c r="D2620">
        <v>57866</v>
      </c>
      <c r="E2620" s="1">
        <v>44357</v>
      </c>
      <c r="F2620" s="2">
        <v>23</v>
      </c>
      <c r="G2620" s="2">
        <f t="shared" si="40"/>
        <v>6</v>
      </c>
      <c r="H2620" t="s">
        <v>351</v>
      </c>
      <c r="I2620" t="s">
        <v>79</v>
      </c>
      <c r="J2620" t="s">
        <v>41</v>
      </c>
      <c r="K2620" t="s">
        <v>743</v>
      </c>
      <c r="L2620" t="s">
        <v>268</v>
      </c>
      <c r="M2620" t="s">
        <v>79</v>
      </c>
      <c r="N2620" t="s">
        <v>45</v>
      </c>
      <c r="O2620" t="s">
        <v>210</v>
      </c>
      <c r="P2620" t="s">
        <v>211</v>
      </c>
      <c r="Q2620">
        <v>101056222</v>
      </c>
      <c r="R2620">
        <v>57936</v>
      </c>
      <c r="S2620" s="1">
        <v>44362</v>
      </c>
      <c r="T2620" t="s">
        <v>48</v>
      </c>
      <c r="U2620">
        <v>30690</v>
      </c>
      <c r="V2620">
        <v>30710</v>
      </c>
      <c r="W2620">
        <v>1</v>
      </c>
      <c r="X2620">
        <v>200377</v>
      </c>
      <c r="Y2620">
        <v>0</v>
      </c>
      <c r="Z2620" t="s">
        <v>49</v>
      </c>
      <c r="AC2620" s="3">
        <v>1841400</v>
      </c>
      <c r="AD2620">
        <v>0</v>
      </c>
      <c r="AE2620">
        <v>0</v>
      </c>
      <c r="AF2620" t="s">
        <v>56</v>
      </c>
      <c r="AH2620" t="s">
        <v>212</v>
      </c>
      <c r="AI2620" t="s">
        <v>52</v>
      </c>
      <c r="AK2620" t="s">
        <v>59</v>
      </c>
    </row>
    <row r="2621" spans="1:37" x14ac:dyDescent="0.25">
      <c r="A2621" t="s">
        <v>38</v>
      </c>
      <c r="B2621">
        <v>101055494</v>
      </c>
      <c r="C2621">
        <v>58001</v>
      </c>
      <c r="D2621">
        <v>57898</v>
      </c>
      <c r="E2621" s="1">
        <v>44357</v>
      </c>
      <c r="F2621" s="2">
        <v>23</v>
      </c>
      <c r="G2621" s="2">
        <f t="shared" si="40"/>
        <v>6</v>
      </c>
      <c r="H2621" t="s">
        <v>256</v>
      </c>
      <c r="I2621" t="s">
        <v>79</v>
      </c>
      <c r="J2621" t="s">
        <v>41</v>
      </c>
      <c r="K2621" t="s">
        <v>79</v>
      </c>
      <c r="L2621" t="s">
        <v>45</v>
      </c>
      <c r="M2621" t="s">
        <v>262</v>
      </c>
      <c r="N2621" t="s">
        <v>263</v>
      </c>
      <c r="O2621" t="s">
        <v>337</v>
      </c>
      <c r="P2621" t="s">
        <v>338</v>
      </c>
      <c r="Q2621">
        <v>101056223</v>
      </c>
      <c r="R2621" t="s">
        <v>1249</v>
      </c>
      <c r="S2621" s="1">
        <v>44362</v>
      </c>
      <c r="T2621" t="s">
        <v>48</v>
      </c>
      <c r="U2621">
        <v>10107</v>
      </c>
      <c r="V2621">
        <v>10149</v>
      </c>
      <c r="W2621">
        <v>1</v>
      </c>
      <c r="X2621">
        <v>244373</v>
      </c>
      <c r="Y2621">
        <v>82600</v>
      </c>
      <c r="Z2621" t="s">
        <v>49</v>
      </c>
      <c r="AC2621" s="3">
        <v>2021400</v>
      </c>
      <c r="AD2621">
        <v>0</v>
      </c>
      <c r="AE2621">
        <v>0</v>
      </c>
      <c r="AF2621" t="s">
        <v>50</v>
      </c>
      <c r="AH2621" t="s">
        <v>212</v>
      </c>
      <c r="AI2621" t="s">
        <v>52</v>
      </c>
      <c r="AK2621" t="s">
        <v>59</v>
      </c>
    </row>
    <row r="2622" spans="1:37" x14ac:dyDescent="0.25">
      <c r="A2622" t="s">
        <v>38</v>
      </c>
      <c r="B2622">
        <v>101055495</v>
      </c>
      <c r="C2622">
        <v>58002</v>
      </c>
      <c r="D2622">
        <v>57862</v>
      </c>
      <c r="E2622" s="1">
        <v>44357</v>
      </c>
      <c r="F2622" s="2">
        <v>23</v>
      </c>
      <c r="G2622" s="2">
        <f t="shared" si="40"/>
        <v>6</v>
      </c>
      <c r="H2622" t="s">
        <v>39</v>
      </c>
      <c r="I2622" t="s">
        <v>179</v>
      </c>
      <c r="J2622" t="s">
        <v>41</v>
      </c>
      <c r="K2622" t="s">
        <v>356</v>
      </c>
      <c r="L2622" t="s">
        <v>357</v>
      </c>
      <c r="M2622" t="s">
        <v>179</v>
      </c>
      <c r="N2622" t="s">
        <v>182</v>
      </c>
      <c r="O2622" t="s">
        <v>719</v>
      </c>
      <c r="P2622" t="s">
        <v>227</v>
      </c>
      <c r="Q2622">
        <v>101056224</v>
      </c>
      <c r="R2622">
        <v>3694</v>
      </c>
      <c r="S2622" s="1">
        <v>44362</v>
      </c>
      <c r="T2622" t="s">
        <v>48</v>
      </c>
      <c r="U2622">
        <v>34430</v>
      </c>
      <c r="V2622">
        <v>34400</v>
      </c>
      <c r="W2622">
        <v>1</v>
      </c>
      <c r="X2622">
        <v>366800</v>
      </c>
      <c r="Y2622">
        <v>60000</v>
      </c>
      <c r="Z2622" t="s">
        <v>49</v>
      </c>
      <c r="AC2622" s="3">
        <v>1272800</v>
      </c>
      <c r="AD2622">
        <v>0</v>
      </c>
      <c r="AE2622">
        <v>0</v>
      </c>
      <c r="AF2622" t="s">
        <v>50</v>
      </c>
      <c r="AH2622" t="s">
        <v>185</v>
      </c>
      <c r="AI2622" t="s">
        <v>52</v>
      </c>
      <c r="AK2622" t="s">
        <v>59</v>
      </c>
    </row>
    <row r="2623" spans="1:37" x14ac:dyDescent="0.25">
      <c r="A2623" t="s">
        <v>38</v>
      </c>
      <c r="B2623">
        <v>101055496</v>
      </c>
      <c r="C2623">
        <v>58003</v>
      </c>
      <c r="D2623">
        <v>57858</v>
      </c>
      <c r="E2623" s="1">
        <v>44357</v>
      </c>
      <c r="F2623" s="2">
        <v>23</v>
      </c>
      <c r="G2623" s="2">
        <f t="shared" si="40"/>
        <v>6</v>
      </c>
      <c r="H2623" t="s">
        <v>39</v>
      </c>
      <c r="I2623" t="s">
        <v>179</v>
      </c>
      <c r="J2623" t="s">
        <v>41</v>
      </c>
      <c r="K2623" t="s">
        <v>356</v>
      </c>
      <c r="L2623" t="s">
        <v>357</v>
      </c>
      <c r="M2623" t="s">
        <v>179</v>
      </c>
      <c r="N2623" t="s">
        <v>182</v>
      </c>
      <c r="O2623" t="s">
        <v>183</v>
      </c>
      <c r="P2623" t="s">
        <v>184</v>
      </c>
      <c r="Q2623">
        <v>101056225</v>
      </c>
      <c r="R2623">
        <v>3698</v>
      </c>
      <c r="S2623" s="1">
        <v>44362</v>
      </c>
      <c r="T2623" t="s">
        <v>48</v>
      </c>
      <c r="U2623">
        <v>34120</v>
      </c>
      <c r="V2623">
        <v>34060</v>
      </c>
      <c r="W2623">
        <v>1</v>
      </c>
      <c r="X2623">
        <v>366800</v>
      </c>
      <c r="Y2623">
        <v>0</v>
      </c>
      <c r="Z2623" t="s">
        <v>49</v>
      </c>
      <c r="AC2623" s="3">
        <v>1260220</v>
      </c>
      <c r="AD2623">
        <v>0</v>
      </c>
      <c r="AE2623">
        <v>0</v>
      </c>
      <c r="AF2623" t="s">
        <v>56</v>
      </c>
      <c r="AH2623" t="s">
        <v>185</v>
      </c>
      <c r="AI2623" t="s">
        <v>52</v>
      </c>
      <c r="AK2623" t="s">
        <v>59</v>
      </c>
    </row>
    <row r="2624" spans="1:37" x14ac:dyDescent="0.25">
      <c r="A2624" t="s">
        <v>38</v>
      </c>
      <c r="B2624">
        <v>101055497</v>
      </c>
      <c r="C2624">
        <v>58004</v>
      </c>
      <c r="D2624">
        <v>57846</v>
      </c>
      <c r="E2624" s="1">
        <v>44357</v>
      </c>
      <c r="F2624" s="2">
        <v>23</v>
      </c>
      <c r="G2624" s="2">
        <f t="shared" si="40"/>
        <v>6</v>
      </c>
      <c r="H2624" t="s">
        <v>39</v>
      </c>
      <c r="I2624" t="s">
        <v>179</v>
      </c>
      <c r="J2624" t="s">
        <v>41</v>
      </c>
      <c r="K2624" t="s">
        <v>180</v>
      </c>
      <c r="L2624" t="s">
        <v>181</v>
      </c>
      <c r="M2624" t="s">
        <v>179</v>
      </c>
      <c r="N2624" t="s">
        <v>182</v>
      </c>
      <c r="O2624" t="s">
        <v>222</v>
      </c>
      <c r="P2624" t="s">
        <v>223</v>
      </c>
      <c r="Q2624">
        <v>101056226</v>
      </c>
      <c r="R2624">
        <v>3639</v>
      </c>
      <c r="S2624" s="1">
        <v>44362</v>
      </c>
      <c r="T2624" t="s">
        <v>48</v>
      </c>
      <c r="U2624">
        <v>34590</v>
      </c>
      <c r="V2624">
        <v>34560</v>
      </c>
      <c r="W2624">
        <v>1</v>
      </c>
      <c r="X2624">
        <v>305000</v>
      </c>
      <c r="Y2624">
        <v>0</v>
      </c>
      <c r="Z2624" t="s">
        <v>49</v>
      </c>
      <c r="AC2624" s="3">
        <v>1193702</v>
      </c>
      <c r="AD2624">
        <v>0</v>
      </c>
      <c r="AE2624">
        <v>0</v>
      </c>
      <c r="AF2624" t="s">
        <v>56</v>
      </c>
      <c r="AH2624" t="s">
        <v>185</v>
      </c>
      <c r="AI2624" t="s">
        <v>52</v>
      </c>
      <c r="AK2624" t="s">
        <v>59</v>
      </c>
    </row>
    <row r="2625" spans="1:37" x14ac:dyDescent="0.25">
      <c r="A2625" t="s">
        <v>38</v>
      </c>
      <c r="B2625">
        <v>101055498</v>
      </c>
      <c r="C2625">
        <v>58005</v>
      </c>
      <c r="D2625">
        <v>57854</v>
      </c>
      <c r="E2625" s="1">
        <v>44357</v>
      </c>
      <c r="F2625" s="2">
        <v>23</v>
      </c>
      <c r="G2625" s="2">
        <f t="shared" si="40"/>
        <v>6</v>
      </c>
      <c r="H2625" t="s">
        <v>39</v>
      </c>
      <c r="I2625" t="s">
        <v>179</v>
      </c>
      <c r="J2625" t="s">
        <v>41</v>
      </c>
      <c r="K2625" t="s">
        <v>180</v>
      </c>
      <c r="L2625" t="s">
        <v>181</v>
      </c>
      <c r="M2625" t="s">
        <v>179</v>
      </c>
      <c r="N2625" t="s">
        <v>182</v>
      </c>
      <c r="O2625" t="s">
        <v>215</v>
      </c>
      <c r="P2625" t="s">
        <v>216</v>
      </c>
      <c r="Q2625">
        <v>101056227</v>
      </c>
      <c r="R2625">
        <v>3651</v>
      </c>
      <c r="S2625" s="1">
        <v>44362</v>
      </c>
      <c r="T2625" t="s">
        <v>48</v>
      </c>
      <c r="U2625">
        <v>34500</v>
      </c>
      <c r="V2625">
        <v>34420</v>
      </c>
      <c r="W2625">
        <v>1</v>
      </c>
      <c r="X2625">
        <v>305000</v>
      </c>
      <c r="Y2625">
        <v>0</v>
      </c>
      <c r="Z2625" t="s">
        <v>49</v>
      </c>
      <c r="AC2625" s="3">
        <v>1188867</v>
      </c>
      <c r="AD2625">
        <v>0</v>
      </c>
      <c r="AE2625">
        <v>0</v>
      </c>
      <c r="AF2625" t="s">
        <v>56</v>
      </c>
      <c r="AH2625" t="s">
        <v>185</v>
      </c>
      <c r="AI2625" t="s">
        <v>52</v>
      </c>
      <c r="AK2625" t="s">
        <v>59</v>
      </c>
    </row>
    <row r="2626" spans="1:37" x14ac:dyDescent="0.25">
      <c r="A2626" t="s">
        <v>38</v>
      </c>
      <c r="B2626">
        <v>101055499</v>
      </c>
      <c r="C2626">
        <v>58006</v>
      </c>
      <c r="D2626">
        <v>57880</v>
      </c>
      <c r="E2626" s="1">
        <v>44357</v>
      </c>
      <c r="F2626" s="2">
        <v>23</v>
      </c>
      <c r="G2626" s="2">
        <f t="shared" si="40"/>
        <v>6</v>
      </c>
      <c r="H2626" t="s">
        <v>256</v>
      </c>
      <c r="I2626" t="s">
        <v>79</v>
      </c>
      <c r="J2626" t="s">
        <v>41</v>
      </c>
      <c r="K2626" t="s">
        <v>79</v>
      </c>
      <c r="L2626" t="s">
        <v>45</v>
      </c>
      <c r="M2626" t="s">
        <v>257</v>
      </c>
      <c r="N2626" t="s">
        <v>268</v>
      </c>
      <c r="O2626" t="s">
        <v>296</v>
      </c>
      <c r="P2626" t="s">
        <v>297</v>
      </c>
      <c r="Q2626">
        <v>101056228</v>
      </c>
      <c r="R2626" t="s">
        <v>1250</v>
      </c>
      <c r="S2626" s="1">
        <v>44362</v>
      </c>
      <c r="T2626" t="s">
        <v>48</v>
      </c>
      <c r="U2626">
        <v>10130</v>
      </c>
      <c r="V2626">
        <v>10142</v>
      </c>
      <c r="W2626">
        <v>1</v>
      </c>
      <c r="X2626">
        <v>429712</v>
      </c>
      <c r="Y2626">
        <v>135600</v>
      </c>
      <c r="Z2626" t="s">
        <v>49</v>
      </c>
      <c r="AC2626" s="3">
        <v>2026000</v>
      </c>
      <c r="AD2626">
        <v>0</v>
      </c>
      <c r="AE2626">
        <v>0</v>
      </c>
      <c r="AF2626" t="s">
        <v>50</v>
      </c>
      <c r="AH2626" t="s">
        <v>212</v>
      </c>
      <c r="AI2626" t="s">
        <v>52</v>
      </c>
      <c r="AK2626" t="s">
        <v>59</v>
      </c>
    </row>
    <row r="2627" spans="1:37" x14ac:dyDescent="0.25">
      <c r="A2627" t="s">
        <v>38</v>
      </c>
      <c r="B2627">
        <v>101055500</v>
      </c>
      <c r="C2627">
        <v>58007</v>
      </c>
      <c r="D2627">
        <v>57850</v>
      </c>
      <c r="E2627" s="1">
        <v>44357</v>
      </c>
      <c r="F2627" s="2">
        <v>23</v>
      </c>
      <c r="G2627" s="2">
        <f t="shared" ref="G2627:G2690" si="41">+MONTH(E2627)</f>
        <v>6</v>
      </c>
      <c r="H2627" t="s">
        <v>39</v>
      </c>
      <c r="I2627" t="s">
        <v>179</v>
      </c>
      <c r="J2627" t="s">
        <v>41</v>
      </c>
      <c r="K2627" t="s">
        <v>232</v>
      </c>
      <c r="L2627" t="s">
        <v>181</v>
      </c>
      <c r="M2627" t="s">
        <v>179</v>
      </c>
      <c r="N2627" t="s">
        <v>182</v>
      </c>
      <c r="O2627" t="s">
        <v>192</v>
      </c>
      <c r="P2627" t="s">
        <v>193</v>
      </c>
      <c r="Q2627">
        <v>101056229</v>
      </c>
      <c r="R2627">
        <v>3638</v>
      </c>
      <c r="S2627" s="1">
        <v>44362</v>
      </c>
      <c r="T2627" t="s">
        <v>48</v>
      </c>
      <c r="U2627">
        <v>34810</v>
      </c>
      <c r="V2627">
        <v>34820</v>
      </c>
      <c r="W2627">
        <v>1</v>
      </c>
      <c r="X2627">
        <v>305000</v>
      </c>
      <c r="Y2627">
        <v>0</v>
      </c>
      <c r="Z2627" t="s">
        <v>49</v>
      </c>
      <c r="AC2627" s="3">
        <v>1062846</v>
      </c>
      <c r="AD2627">
        <v>0</v>
      </c>
      <c r="AE2627">
        <v>0</v>
      </c>
      <c r="AF2627" t="s">
        <v>56</v>
      </c>
      <c r="AH2627" t="s">
        <v>185</v>
      </c>
      <c r="AI2627" t="s">
        <v>52</v>
      </c>
      <c r="AK2627" t="s">
        <v>59</v>
      </c>
    </row>
    <row r="2628" spans="1:37" x14ac:dyDescent="0.25">
      <c r="A2628" t="s">
        <v>38</v>
      </c>
      <c r="B2628">
        <v>101055501</v>
      </c>
      <c r="C2628">
        <v>58008</v>
      </c>
      <c r="D2628">
        <v>58266</v>
      </c>
      <c r="E2628" s="1">
        <v>44357</v>
      </c>
      <c r="F2628" s="2">
        <v>23</v>
      </c>
      <c r="G2628" s="2">
        <f t="shared" si="41"/>
        <v>6</v>
      </c>
      <c r="H2628" t="s">
        <v>39</v>
      </c>
      <c r="I2628" t="s">
        <v>40</v>
      </c>
      <c r="J2628" t="s">
        <v>41</v>
      </c>
      <c r="K2628" t="s">
        <v>132</v>
      </c>
      <c r="L2628" t="s">
        <v>209</v>
      </c>
      <c r="M2628" t="s">
        <v>79</v>
      </c>
      <c r="N2628" t="s">
        <v>45</v>
      </c>
      <c r="O2628" t="s">
        <v>224</v>
      </c>
      <c r="P2628" t="s">
        <v>662</v>
      </c>
      <c r="Q2628">
        <v>101056230</v>
      </c>
      <c r="R2628">
        <v>58034</v>
      </c>
      <c r="S2628" s="1">
        <v>44370</v>
      </c>
      <c r="T2628" t="s">
        <v>48</v>
      </c>
      <c r="U2628">
        <v>34390</v>
      </c>
      <c r="V2628">
        <v>34480</v>
      </c>
      <c r="W2628">
        <v>1</v>
      </c>
      <c r="X2628">
        <v>573786</v>
      </c>
      <c r="Y2628">
        <v>0</v>
      </c>
      <c r="Z2628" t="s">
        <v>49</v>
      </c>
      <c r="AC2628" s="3">
        <v>2923150</v>
      </c>
      <c r="AD2628">
        <v>0</v>
      </c>
      <c r="AE2628">
        <v>0</v>
      </c>
      <c r="AF2628" t="s">
        <v>56</v>
      </c>
      <c r="AH2628" t="s">
        <v>51</v>
      </c>
      <c r="AI2628" t="s">
        <v>52</v>
      </c>
      <c r="AK2628" t="s">
        <v>59</v>
      </c>
    </row>
    <row r="2629" spans="1:37" x14ac:dyDescent="0.25">
      <c r="A2629" t="s">
        <v>38</v>
      </c>
      <c r="B2629">
        <v>101055502</v>
      </c>
      <c r="C2629">
        <v>58009</v>
      </c>
      <c r="D2629">
        <v>57949</v>
      </c>
      <c r="E2629" s="1">
        <v>44357</v>
      </c>
      <c r="F2629" s="2">
        <v>23</v>
      </c>
      <c r="G2629" s="2">
        <f t="shared" si="41"/>
        <v>6</v>
      </c>
      <c r="H2629" t="s">
        <v>114</v>
      </c>
      <c r="I2629" t="s">
        <v>69</v>
      </c>
      <c r="J2629" t="s">
        <v>41</v>
      </c>
      <c r="K2629" t="s">
        <v>107</v>
      </c>
      <c r="L2629" t="s">
        <v>45</v>
      </c>
      <c r="M2629" t="s">
        <v>69</v>
      </c>
      <c r="N2629" t="s">
        <v>45</v>
      </c>
      <c r="O2629" t="s">
        <v>115</v>
      </c>
      <c r="P2629" t="s">
        <v>154</v>
      </c>
      <c r="Q2629">
        <v>101056231</v>
      </c>
      <c r="R2629" t="s">
        <v>1251</v>
      </c>
      <c r="S2629" s="1">
        <v>44362</v>
      </c>
      <c r="T2629" t="s">
        <v>48</v>
      </c>
      <c r="U2629">
        <v>1</v>
      </c>
      <c r="V2629">
        <v>1</v>
      </c>
      <c r="W2629">
        <v>1</v>
      </c>
      <c r="X2629">
        <v>0</v>
      </c>
      <c r="Y2629">
        <v>0</v>
      </c>
      <c r="AC2629" s="3">
        <v>324601</v>
      </c>
      <c r="AD2629">
        <v>0</v>
      </c>
      <c r="AE2629">
        <v>0</v>
      </c>
      <c r="AH2629" t="s">
        <v>64</v>
      </c>
      <c r="AI2629" t="s">
        <v>52</v>
      </c>
      <c r="AK2629" t="s">
        <v>59</v>
      </c>
    </row>
    <row r="2630" spans="1:37" x14ac:dyDescent="0.25">
      <c r="A2630" t="s">
        <v>38</v>
      </c>
      <c r="B2630">
        <v>101055503</v>
      </c>
      <c r="C2630">
        <v>58010</v>
      </c>
      <c r="D2630">
        <v>57874</v>
      </c>
      <c r="E2630" s="1">
        <v>44357</v>
      </c>
      <c r="F2630" s="2">
        <v>23</v>
      </c>
      <c r="G2630" s="2">
        <f t="shared" si="41"/>
        <v>6</v>
      </c>
      <c r="H2630" t="s">
        <v>256</v>
      </c>
      <c r="I2630" t="s">
        <v>79</v>
      </c>
      <c r="J2630" t="s">
        <v>41</v>
      </c>
      <c r="K2630" t="s">
        <v>79</v>
      </c>
      <c r="L2630" t="s">
        <v>45</v>
      </c>
      <c r="M2630" t="s">
        <v>257</v>
      </c>
      <c r="N2630" t="s">
        <v>268</v>
      </c>
      <c r="O2630" t="s">
        <v>282</v>
      </c>
      <c r="P2630" t="s">
        <v>283</v>
      </c>
      <c r="Q2630">
        <v>101056232</v>
      </c>
      <c r="R2630" t="s">
        <v>1252</v>
      </c>
      <c r="S2630" s="1">
        <v>44362</v>
      </c>
      <c r="T2630" t="s">
        <v>48</v>
      </c>
      <c r="U2630">
        <v>10162</v>
      </c>
      <c r="V2630">
        <v>10174</v>
      </c>
      <c r="W2630">
        <v>1</v>
      </c>
      <c r="X2630">
        <v>429712</v>
      </c>
      <c r="Y2630">
        <v>0</v>
      </c>
      <c r="Z2630" t="s">
        <v>49</v>
      </c>
      <c r="AC2630" s="3">
        <v>2032400</v>
      </c>
      <c r="AD2630">
        <v>0</v>
      </c>
      <c r="AE2630">
        <v>0</v>
      </c>
      <c r="AF2630" t="s">
        <v>56</v>
      </c>
      <c r="AH2630" t="s">
        <v>212</v>
      </c>
      <c r="AI2630" t="s">
        <v>52</v>
      </c>
      <c r="AK2630" t="s">
        <v>59</v>
      </c>
    </row>
    <row r="2631" spans="1:37" x14ac:dyDescent="0.25">
      <c r="A2631" t="s">
        <v>38</v>
      </c>
      <c r="B2631">
        <v>101055504</v>
      </c>
      <c r="C2631">
        <v>58011</v>
      </c>
      <c r="D2631">
        <v>58062</v>
      </c>
      <c r="E2631" s="1">
        <v>44357</v>
      </c>
      <c r="F2631" s="2">
        <v>23</v>
      </c>
      <c r="G2631" s="2">
        <f t="shared" si="41"/>
        <v>6</v>
      </c>
      <c r="H2631" t="s">
        <v>39</v>
      </c>
      <c r="I2631" t="s">
        <v>40</v>
      </c>
      <c r="J2631" t="s">
        <v>41</v>
      </c>
      <c r="K2631" t="s">
        <v>125</v>
      </c>
      <c r="L2631" t="s">
        <v>126</v>
      </c>
      <c r="M2631" t="s">
        <v>79</v>
      </c>
      <c r="N2631" t="s">
        <v>45</v>
      </c>
      <c r="O2631" t="s">
        <v>80</v>
      </c>
      <c r="P2631" t="s">
        <v>81</v>
      </c>
      <c r="Q2631">
        <v>101056233</v>
      </c>
      <c r="R2631">
        <v>57958</v>
      </c>
      <c r="S2631" s="1">
        <v>44364</v>
      </c>
      <c r="T2631" t="s">
        <v>48</v>
      </c>
      <c r="U2631">
        <v>34470</v>
      </c>
      <c r="V2631">
        <v>34500</v>
      </c>
      <c r="W2631">
        <v>1</v>
      </c>
      <c r="X2631">
        <v>294975</v>
      </c>
      <c r="Y2631">
        <v>0</v>
      </c>
      <c r="Z2631" t="s">
        <v>49</v>
      </c>
      <c r="AC2631" s="3">
        <v>3274650</v>
      </c>
      <c r="AD2631">
        <v>0</v>
      </c>
      <c r="AE2631">
        <v>0</v>
      </c>
      <c r="AF2631" t="s">
        <v>56</v>
      </c>
      <c r="AH2631" t="s">
        <v>51</v>
      </c>
      <c r="AI2631" t="s">
        <v>52</v>
      </c>
      <c r="AK2631" t="s">
        <v>59</v>
      </c>
    </row>
    <row r="2632" spans="1:37" x14ac:dyDescent="0.25">
      <c r="A2632" t="s">
        <v>38</v>
      </c>
      <c r="B2632">
        <v>101055505</v>
      </c>
      <c r="C2632">
        <v>58012</v>
      </c>
      <c r="D2632">
        <v>57950</v>
      </c>
      <c r="E2632" s="1">
        <v>44357</v>
      </c>
      <c r="F2632" s="2">
        <v>23</v>
      </c>
      <c r="G2632" s="2">
        <f t="shared" si="41"/>
        <v>6</v>
      </c>
      <c r="H2632" t="s">
        <v>114</v>
      </c>
      <c r="I2632" t="s">
        <v>69</v>
      </c>
      <c r="J2632" t="s">
        <v>41</v>
      </c>
      <c r="K2632" t="s">
        <v>107</v>
      </c>
      <c r="L2632" t="s">
        <v>45</v>
      </c>
      <c r="M2632" t="s">
        <v>69</v>
      </c>
      <c r="N2632" t="s">
        <v>45</v>
      </c>
      <c r="O2632" t="s">
        <v>115</v>
      </c>
      <c r="P2632" t="s">
        <v>154</v>
      </c>
      <c r="Q2632">
        <v>101056234</v>
      </c>
      <c r="R2632" t="s">
        <v>1211</v>
      </c>
      <c r="S2632" s="1">
        <v>44362</v>
      </c>
      <c r="T2632" t="s">
        <v>48</v>
      </c>
      <c r="U2632">
        <v>1</v>
      </c>
      <c r="V2632">
        <v>1</v>
      </c>
      <c r="W2632">
        <v>1</v>
      </c>
      <c r="X2632">
        <v>0</v>
      </c>
      <c r="Y2632">
        <v>0</v>
      </c>
      <c r="AC2632" s="3">
        <v>324601</v>
      </c>
      <c r="AD2632">
        <v>0</v>
      </c>
      <c r="AE2632">
        <v>0</v>
      </c>
      <c r="AH2632" t="s">
        <v>64</v>
      </c>
      <c r="AI2632" t="s">
        <v>52</v>
      </c>
      <c r="AK2632" t="s">
        <v>59</v>
      </c>
    </row>
    <row r="2633" spans="1:37" x14ac:dyDescent="0.25">
      <c r="A2633" t="s">
        <v>38</v>
      </c>
      <c r="B2633">
        <v>101055506</v>
      </c>
      <c r="C2633">
        <v>58013</v>
      </c>
      <c r="D2633">
        <v>57860</v>
      </c>
      <c r="E2633" s="1">
        <v>44357</v>
      </c>
      <c r="F2633" s="2">
        <v>23</v>
      </c>
      <c r="G2633" s="2">
        <f t="shared" si="41"/>
        <v>6</v>
      </c>
      <c r="H2633" t="s">
        <v>256</v>
      </c>
      <c r="I2633" t="s">
        <v>79</v>
      </c>
      <c r="J2633" t="s">
        <v>41</v>
      </c>
      <c r="K2633" t="s">
        <v>79</v>
      </c>
      <c r="L2633" t="s">
        <v>45</v>
      </c>
      <c r="M2633" t="s">
        <v>450</v>
      </c>
      <c r="N2633" t="s">
        <v>451</v>
      </c>
      <c r="O2633" t="s">
        <v>406</v>
      </c>
      <c r="P2633" t="s">
        <v>407</v>
      </c>
      <c r="Q2633">
        <v>101056235</v>
      </c>
      <c r="R2633" t="s">
        <v>1253</v>
      </c>
      <c r="S2633" s="1">
        <v>44362</v>
      </c>
      <c r="T2633" t="s">
        <v>48</v>
      </c>
      <c r="U2633">
        <v>10152</v>
      </c>
      <c r="V2633">
        <v>10152</v>
      </c>
      <c r="W2633">
        <v>1</v>
      </c>
      <c r="X2633">
        <v>221080</v>
      </c>
      <c r="Y2633">
        <v>0</v>
      </c>
      <c r="Z2633" t="s">
        <v>49</v>
      </c>
      <c r="AC2633" s="3">
        <v>1449604</v>
      </c>
      <c r="AD2633">
        <v>0</v>
      </c>
      <c r="AE2633">
        <v>0</v>
      </c>
      <c r="AF2633" t="s">
        <v>56</v>
      </c>
      <c r="AH2633" t="s">
        <v>212</v>
      </c>
      <c r="AI2633" t="s">
        <v>52</v>
      </c>
      <c r="AK2633" t="s">
        <v>59</v>
      </c>
    </row>
    <row r="2634" spans="1:37" x14ac:dyDescent="0.25">
      <c r="A2634" t="s">
        <v>38</v>
      </c>
      <c r="B2634">
        <v>101055507</v>
      </c>
      <c r="C2634">
        <v>58014</v>
      </c>
      <c r="D2634">
        <v>58072</v>
      </c>
      <c r="E2634" s="1">
        <v>44357</v>
      </c>
      <c r="F2634" s="2">
        <v>23</v>
      </c>
      <c r="G2634" s="2">
        <f t="shared" si="41"/>
        <v>6</v>
      </c>
      <c r="H2634" t="s">
        <v>94</v>
      </c>
      <c r="I2634" t="s">
        <v>95</v>
      </c>
      <c r="J2634" t="s">
        <v>41</v>
      </c>
      <c r="K2634" t="s">
        <v>96</v>
      </c>
      <c r="L2634" t="s">
        <v>1186</v>
      </c>
      <c r="M2634" t="s">
        <v>98</v>
      </c>
      <c r="N2634" t="s">
        <v>45</v>
      </c>
      <c r="O2634" t="s">
        <v>497</v>
      </c>
      <c r="P2634" t="s">
        <v>498</v>
      </c>
      <c r="Q2634">
        <v>101056236</v>
      </c>
      <c r="R2634">
        <v>520752</v>
      </c>
      <c r="S2634" s="1">
        <v>44364</v>
      </c>
      <c r="T2634" t="s">
        <v>48</v>
      </c>
      <c r="U2634">
        <v>34650</v>
      </c>
      <c r="V2634">
        <v>34750</v>
      </c>
      <c r="W2634">
        <v>1</v>
      </c>
      <c r="X2634">
        <v>1078648</v>
      </c>
      <c r="Y2634">
        <v>0</v>
      </c>
      <c r="Z2634" t="s">
        <v>49</v>
      </c>
      <c r="AC2634" s="3">
        <v>4677750</v>
      </c>
      <c r="AD2634">
        <v>0</v>
      </c>
      <c r="AE2634">
        <v>0</v>
      </c>
      <c r="AF2634" t="s">
        <v>56</v>
      </c>
      <c r="AH2634" t="s">
        <v>87</v>
      </c>
      <c r="AI2634" t="s">
        <v>52</v>
      </c>
      <c r="AK2634" t="s">
        <v>59</v>
      </c>
    </row>
    <row r="2635" spans="1:37" x14ac:dyDescent="0.25">
      <c r="A2635" t="s">
        <v>38</v>
      </c>
      <c r="B2635">
        <v>101055508</v>
      </c>
      <c r="C2635">
        <v>58015</v>
      </c>
      <c r="D2635">
        <v>57859</v>
      </c>
      <c r="E2635" s="1">
        <v>44357</v>
      </c>
      <c r="F2635" s="2">
        <v>23</v>
      </c>
      <c r="G2635" s="2">
        <f t="shared" si="41"/>
        <v>6</v>
      </c>
      <c r="H2635" t="s">
        <v>256</v>
      </c>
      <c r="I2635" t="s">
        <v>79</v>
      </c>
      <c r="J2635" t="s">
        <v>41</v>
      </c>
      <c r="K2635" t="s">
        <v>79</v>
      </c>
      <c r="L2635" t="s">
        <v>45</v>
      </c>
      <c r="M2635" t="s">
        <v>262</v>
      </c>
      <c r="N2635" t="s">
        <v>263</v>
      </c>
      <c r="O2635" t="s">
        <v>375</v>
      </c>
      <c r="P2635" t="s">
        <v>376</v>
      </c>
      <c r="Q2635">
        <v>101056237</v>
      </c>
      <c r="R2635" t="s">
        <v>1254</v>
      </c>
      <c r="S2635" s="1">
        <v>44362</v>
      </c>
      <c r="T2635" t="s">
        <v>48</v>
      </c>
      <c r="U2635">
        <v>10047</v>
      </c>
      <c r="V2635">
        <v>10134</v>
      </c>
      <c r="W2635">
        <v>1</v>
      </c>
      <c r="X2635">
        <v>244373</v>
      </c>
      <c r="Y2635">
        <v>0</v>
      </c>
      <c r="Z2635" t="s">
        <v>49</v>
      </c>
      <c r="AC2635" s="3">
        <v>2009400</v>
      </c>
      <c r="AD2635">
        <v>0</v>
      </c>
      <c r="AE2635">
        <v>0</v>
      </c>
      <c r="AF2635" t="s">
        <v>56</v>
      </c>
      <c r="AH2635" t="s">
        <v>212</v>
      </c>
      <c r="AI2635" t="s">
        <v>52</v>
      </c>
      <c r="AK2635" t="s">
        <v>59</v>
      </c>
    </row>
    <row r="2636" spans="1:37" x14ac:dyDescent="0.25">
      <c r="A2636" t="s">
        <v>38</v>
      </c>
      <c r="B2636">
        <v>101055509</v>
      </c>
      <c r="C2636">
        <v>58016</v>
      </c>
      <c r="D2636">
        <v>57838</v>
      </c>
      <c r="E2636" s="1">
        <v>44357</v>
      </c>
      <c r="F2636" s="2">
        <v>23</v>
      </c>
      <c r="G2636" s="2">
        <f t="shared" si="41"/>
        <v>6</v>
      </c>
      <c r="H2636" t="s">
        <v>39</v>
      </c>
      <c r="I2636" t="s">
        <v>179</v>
      </c>
      <c r="J2636" t="s">
        <v>41</v>
      </c>
      <c r="K2636" t="s">
        <v>232</v>
      </c>
      <c r="L2636" t="s">
        <v>126</v>
      </c>
      <c r="M2636" t="s">
        <v>179</v>
      </c>
      <c r="N2636" t="s">
        <v>182</v>
      </c>
      <c r="O2636" t="s">
        <v>198</v>
      </c>
      <c r="P2636" t="s">
        <v>199</v>
      </c>
      <c r="Q2636">
        <v>101056238</v>
      </c>
      <c r="R2636">
        <v>3632</v>
      </c>
      <c r="S2636" s="1">
        <v>44362</v>
      </c>
      <c r="T2636" t="s">
        <v>48</v>
      </c>
      <c r="U2636">
        <v>34430</v>
      </c>
      <c r="V2636">
        <v>34410</v>
      </c>
      <c r="W2636">
        <v>1</v>
      </c>
      <c r="X2636">
        <v>220000</v>
      </c>
      <c r="Y2636">
        <v>0</v>
      </c>
      <c r="Z2636" t="s">
        <v>49</v>
      </c>
      <c r="AC2636" s="3">
        <v>1050193</v>
      </c>
      <c r="AD2636">
        <v>0</v>
      </c>
      <c r="AE2636">
        <v>0</v>
      </c>
      <c r="AF2636" t="s">
        <v>56</v>
      </c>
      <c r="AH2636" t="s">
        <v>185</v>
      </c>
      <c r="AI2636" t="s">
        <v>52</v>
      </c>
      <c r="AK2636" t="s">
        <v>59</v>
      </c>
    </row>
    <row r="2637" spans="1:37" x14ac:dyDescent="0.25">
      <c r="A2637" t="s">
        <v>38</v>
      </c>
      <c r="B2637">
        <v>101055510</v>
      </c>
      <c r="C2637">
        <v>58017</v>
      </c>
      <c r="D2637">
        <v>57844</v>
      </c>
      <c r="E2637" s="1">
        <v>44357</v>
      </c>
      <c r="F2637" s="2">
        <v>23</v>
      </c>
      <c r="G2637" s="2">
        <f t="shared" si="41"/>
        <v>6</v>
      </c>
      <c r="H2637" t="s">
        <v>39</v>
      </c>
      <c r="I2637" t="s">
        <v>179</v>
      </c>
      <c r="J2637" t="s">
        <v>41</v>
      </c>
      <c r="K2637" t="s">
        <v>232</v>
      </c>
      <c r="L2637" t="s">
        <v>126</v>
      </c>
      <c r="M2637" t="s">
        <v>179</v>
      </c>
      <c r="N2637" t="s">
        <v>182</v>
      </c>
      <c r="O2637" t="s">
        <v>200</v>
      </c>
      <c r="P2637" t="s">
        <v>201</v>
      </c>
      <c r="Q2637">
        <v>101056239</v>
      </c>
      <c r="R2637">
        <v>3635</v>
      </c>
      <c r="S2637" s="1">
        <v>44362</v>
      </c>
      <c r="T2637" t="s">
        <v>48</v>
      </c>
      <c r="U2637">
        <v>34520</v>
      </c>
      <c r="V2637">
        <v>34520</v>
      </c>
      <c r="W2637">
        <v>1</v>
      </c>
      <c r="X2637">
        <v>220000</v>
      </c>
      <c r="Y2637">
        <v>0</v>
      </c>
      <c r="Z2637" t="s">
        <v>49</v>
      </c>
      <c r="AC2637" s="3">
        <v>1053550</v>
      </c>
      <c r="AD2637">
        <v>0</v>
      </c>
      <c r="AE2637">
        <v>0</v>
      </c>
      <c r="AF2637" t="s">
        <v>56</v>
      </c>
      <c r="AH2637" t="s">
        <v>185</v>
      </c>
      <c r="AI2637" t="s">
        <v>52</v>
      </c>
      <c r="AK2637" t="s">
        <v>59</v>
      </c>
    </row>
    <row r="2638" spans="1:37" x14ac:dyDescent="0.25">
      <c r="A2638" t="s">
        <v>38</v>
      </c>
      <c r="B2638">
        <v>101055511</v>
      </c>
      <c r="C2638">
        <v>58018</v>
      </c>
      <c r="D2638">
        <v>57867</v>
      </c>
      <c r="E2638" s="1">
        <v>44357</v>
      </c>
      <c r="F2638" s="2">
        <v>23</v>
      </c>
      <c r="G2638" s="2">
        <f t="shared" si="41"/>
        <v>6</v>
      </c>
      <c r="H2638" t="s">
        <v>39</v>
      </c>
      <c r="I2638" t="s">
        <v>179</v>
      </c>
      <c r="J2638" t="s">
        <v>41</v>
      </c>
      <c r="K2638" t="s">
        <v>125</v>
      </c>
      <c r="L2638" t="s">
        <v>126</v>
      </c>
      <c r="M2638" t="s">
        <v>179</v>
      </c>
      <c r="N2638" t="s">
        <v>182</v>
      </c>
      <c r="O2638" t="s">
        <v>189</v>
      </c>
      <c r="P2638" t="s">
        <v>190</v>
      </c>
      <c r="Q2638">
        <v>101056240</v>
      </c>
      <c r="R2638">
        <v>3690</v>
      </c>
      <c r="S2638" s="1">
        <v>44362</v>
      </c>
      <c r="T2638" t="s">
        <v>48</v>
      </c>
      <c r="U2638">
        <v>34260</v>
      </c>
      <c r="V2638">
        <v>34230</v>
      </c>
      <c r="W2638">
        <v>1</v>
      </c>
      <c r="X2638">
        <v>220000</v>
      </c>
      <c r="Y2638">
        <v>58000</v>
      </c>
      <c r="Z2638" t="s">
        <v>49</v>
      </c>
      <c r="AC2638" s="3">
        <v>1044700</v>
      </c>
      <c r="AD2638">
        <v>0</v>
      </c>
      <c r="AE2638">
        <v>0</v>
      </c>
      <c r="AF2638" t="s">
        <v>50</v>
      </c>
      <c r="AH2638" t="s">
        <v>185</v>
      </c>
      <c r="AI2638" t="s">
        <v>52</v>
      </c>
      <c r="AK2638" t="s">
        <v>59</v>
      </c>
    </row>
    <row r="2639" spans="1:37" x14ac:dyDescent="0.25">
      <c r="A2639" t="s">
        <v>38</v>
      </c>
      <c r="B2639">
        <v>101055512</v>
      </c>
      <c r="C2639">
        <v>58019</v>
      </c>
      <c r="D2639">
        <v>57877</v>
      </c>
      <c r="E2639" s="1">
        <v>44357</v>
      </c>
      <c r="F2639" s="2">
        <v>23</v>
      </c>
      <c r="G2639" s="2">
        <f t="shared" si="41"/>
        <v>6</v>
      </c>
      <c r="H2639" t="s">
        <v>256</v>
      </c>
      <c r="I2639" t="s">
        <v>79</v>
      </c>
      <c r="J2639" t="s">
        <v>41</v>
      </c>
      <c r="K2639" t="s">
        <v>79</v>
      </c>
      <c r="L2639" t="s">
        <v>45</v>
      </c>
      <c r="M2639" t="s">
        <v>319</v>
      </c>
      <c r="N2639" t="s">
        <v>268</v>
      </c>
      <c r="O2639" t="s">
        <v>289</v>
      </c>
      <c r="P2639" t="s">
        <v>290</v>
      </c>
      <c r="Q2639">
        <v>101056241</v>
      </c>
      <c r="R2639" t="s">
        <v>1255</v>
      </c>
      <c r="S2639" s="1">
        <v>44362</v>
      </c>
      <c r="T2639" t="s">
        <v>48</v>
      </c>
      <c r="U2639">
        <v>10147</v>
      </c>
      <c r="V2639">
        <v>10161</v>
      </c>
      <c r="W2639">
        <v>1</v>
      </c>
      <c r="X2639">
        <v>429712</v>
      </c>
      <c r="Y2639">
        <v>0</v>
      </c>
      <c r="Z2639" t="s">
        <v>49</v>
      </c>
      <c r="AC2639" s="3">
        <v>2029400</v>
      </c>
      <c r="AD2639">
        <v>0</v>
      </c>
      <c r="AE2639">
        <v>0</v>
      </c>
      <c r="AF2639" t="s">
        <v>56</v>
      </c>
      <c r="AH2639" t="s">
        <v>212</v>
      </c>
      <c r="AI2639" t="s">
        <v>52</v>
      </c>
      <c r="AK2639" t="s">
        <v>59</v>
      </c>
    </row>
    <row r="2640" spans="1:37" x14ac:dyDescent="0.25">
      <c r="A2640" t="s">
        <v>38</v>
      </c>
      <c r="B2640">
        <v>101055513</v>
      </c>
      <c r="C2640">
        <v>58020</v>
      </c>
      <c r="D2640">
        <v>57843</v>
      </c>
      <c r="E2640" s="1">
        <v>44357</v>
      </c>
      <c r="F2640" s="2">
        <v>23</v>
      </c>
      <c r="G2640" s="2">
        <f t="shared" si="41"/>
        <v>6</v>
      </c>
      <c r="H2640" t="s">
        <v>39</v>
      </c>
      <c r="I2640" t="s">
        <v>179</v>
      </c>
      <c r="J2640" t="s">
        <v>41</v>
      </c>
      <c r="K2640" t="s">
        <v>221</v>
      </c>
      <c r="L2640" t="s">
        <v>126</v>
      </c>
      <c r="M2640" t="s">
        <v>179</v>
      </c>
      <c r="N2640" t="s">
        <v>182</v>
      </c>
      <c r="O2640" t="s">
        <v>196</v>
      </c>
      <c r="P2640" t="s">
        <v>197</v>
      </c>
      <c r="Q2640">
        <v>101056242</v>
      </c>
      <c r="R2640">
        <v>3627</v>
      </c>
      <c r="S2640" s="1">
        <v>44362</v>
      </c>
      <c r="T2640" t="s">
        <v>48</v>
      </c>
      <c r="U2640">
        <v>33940</v>
      </c>
      <c r="V2640">
        <v>33860</v>
      </c>
      <c r="W2640">
        <v>1</v>
      </c>
      <c r="X2640">
        <v>189354</v>
      </c>
      <c r="Y2640">
        <v>0</v>
      </c>
      <c r="Z2640" t="s">
        <v>49</v>
      </c>
      <c r="AC2640" s="3">
        <v>1033407</v>
      </c>
      <c r="AD2640">
        <v>0</v>
      </c>
      <c r="AE2640">
        <v>0</v>
      </c>
      <c r="AF2640" t="s">
        <v>56</v>
      </c>
      <c r="AH2640" t="s">
        <v>185</v>
      </c>
      <c r="AI2640" t="s">
        <v>52</v>
      </c>
      <c r="AK2640" t="s">
        <v>59</v>
      </c>
    </row>
    <row r="2641" spans="1:37" x14ac:dyDescent="0.25">
      <c r="A2641" t="s">
        <v>38</v>
      </c>
      <c r="B2641">
        <v>101055514</v>
      </c>
      <c r="C2641">
        <v>58021</v>
      </c>
      <c r="D2641">
        <v>57869</v>
      </c>
      <c r="E2641" s="1">
        <v>44357</v>
      </c>
      <c r="F2641" s="2">
        <v>23</v>
      </c>
      <c r="G2641" s="2">
        <f t="shared" si="41"/>
        <v>6</v>
      </c>
      <c r="H2641" t="s">
        <v>39</v>
      </c>
      <c r="I2641" t="s">
        <v>179</v>
      </c>
      <c r="J2641" t="s">
        <v>41</v>
      </c>
      <c r="K2641" t="s">
        <v>125</v>
      </c>
      <c r="L2641" t="s">
        <v>126</v>
      </c>
      <c r="M2641" t="s">
        <v>179</v>
      </c>
      <c r="N2641" t="s">
        <v>182</v>
      </c>
      <c r="O2641" t="s">
        <v>194</v>
      </c>
      <c r="P2641" t="s">
        <v>195</v>
      </c>
      <c r="Q2641">
        <v>101056243</v>
      </c>
      <c r="R2641">
        <v>3703</v>
      </c>
      <c r="S2641" s="1">
        <v>44362</v>
      </c>
      <c r="T2641" t="s">
        <v>48</v>
      </c>
      <c r="U2641">
        <v>34710</v>
      </c>
      <c r="V2641">
        <v>34740</v>
      </c>
      <c r="W2641">
        <v>1</v>
      </c>
      <c r="X2641">
        <v>189354</v>
      </c>
      <c r="Y2641">
        <v>58000</v>
      </c>
      <c r="Z2641" t="s">
        <v>49</v>
      </c>
      <c r="AC2641" s="3">
        <v>1060265</v>
      </c>
      <c r="AD2641">
        <v>0</v>
      </c>
      <c r="AE2641">
        <v>0</v>
      </c>
      <c r="AF2641" t="s">
        <v>50</v>
      </c>
      <c r="AH2641" t="s">
        <v>185</v>
      </c>
      <c r="AI2641" t="s">
        <v>52</v>
      </c>
      <c r="AK2641" t="s">
        <v>59</v>
      </c>
    </row>
    <row r="2642" spans="1:37" x14ac:dyDescent="0.25">
      <c r="A2642" t="s">
        <v>38</v>
      </c>
      <c r="B2642">
        <v>101055515</v>
      </c>
      <c r="C2642">
        <v>58022</v>
      </c>
      <c r="D2642">
        <v>57951</v>
      </c>
      <c r="E2642" s="1">
        <v>44357</v>
      </c>
      <c r="F2642" s="2">
        <v>23</v>
      </c>
      <c r="G2642" s="2">
        <f t="shared" si="41"/>
        <v>6</v>
      </c>
      <c r="H2642" t="s">
        <v>114</v>
      </c>
      <c r="I2642" t="s">
        <v>69</v>
      </c>
      <c r="J2642" t="s">
        <v>41</v>
      </c>
      <c r="K2642" t="s">
        <v>107</v>
      </c>
      <c r="L2642" t="s">
        <v>45</v>
      </c>
      <c r="M2642" t="s">
        <v>69</v>
      </c>
      <c r="N2642" t="s">
        <v>45</v>
      </c>
      <c r="O2642" t="s">
        <v>153</v>
      </c>
      <c r="P2642" t="s">
        <v>235</v>
      </c>
      <c r="Q2642">
        <v>101056244</v>
      </c>
      <c r="R2642" t="s">
        <v>1256</v>
      </c>
      <c r="S2642" s="1">
        <v>44362</v>
      </c>
      <c r="T2642" t="s">
        <v>48</v>
      </c>
      <c r="U2642">
        <v>1</v>
      </c>
      <c r="V2642">
        <v>1</v>
      </c>
      <c r="W2642">
        <v>1</v>
      </c>
      <c r="X2642">
        <v>0</v>
      </c>
      <c r="Y2642">
        <v>0</v>
      </c>
      <c r="AC2642" s="3">
        <v>324601</v>
      </c>
      <c r="AD2642">
        <v>0</v>
      </c>
      <c r="AE2642">
        <v>0</v>
      </c>
      <c r="AH2642" t="s">
        <v>64</v>
      </c>
      <c r="AI2642" t="s">
        <v>52</v>
      </c>
      <c r="AK2642" t="s">
        <v>59</v>
      </c>
    </row>
    <row r="2643" spans="1:37" x14ac:dyDescent="0.25">
      <c r="A2643" t="s">
        <v>38</v>
      </c>
      <c r="B2643">
        <v>101055516</v>
      </c>
      <c r="C2643">
        <v>58023</v>
      </c>
      <c r="D2643">
        <v>57840</v>
      </c>
      <c r="E2643" s="1">
        <v>44357</v>
      </c>
      <c r="F2643" s="2">
        <v>23</v>
      </c>
      <c r="G2643" s="2">
        <f t="shared" si="41"/>
        <v>6</v>
      </c>
      <c r="H2643" t="s">
        <v>39</v>
      </c>
      <c r="I2643" t="s">
        <v>179</v>
      </c>
      <c r="J2643" t="s">
        <v>41</v>
      </c>
      <c r="K2643" t="s">
        <v>233</v>
      </c>
      <c r="L2643" t="s">
        <v>126</v>
      </c>
      <c r="M2643" t="s">
        <v>179</v>
      </c>
      <c r="N2643" t="s">
        <v>182</v>
      </c>
      <c r="O2643" t="s">
        <v>230</v>
      </c>
      <c r="P2643" t="s">
        <v>231</v>
      </c>
      <c r="Q2643">
        <v>101056245</v>
      </c>
      <c r="R2643">
        <v>3633</v>
      </c>
      <c r="S2643" s="1">
        <v>44362</v>
      </c>
      <c r="T2643" t="s">
        <v>48</v>
      </c>
      <c r="U2643">
        <v>34180</v>
      </c>
      <c r="V2643">
        <v>34210</v>
      </c>
      <c r="W2643">
        <v>1</v>
      </c>
      <c r="X2643">
        <v>189354</v>
      </c>
      <c r="Y2643">
        <v>0</v>
      </c>
      <c r="Z2643" t="s">
        <v>49</v>
      </c>
      <c r="AC2643" s="3">
        <v>1044089</v>
      </c>
      <c r="AD2643">
        <v>0</v>
      </c>
      <c r="AE2643">
        <v>0</v>
      </c>
      <c r="AF2643" t="s">
        <v>56</v>
      </c>
      <c r="AH2643" t="s">
        <v>185</v>
      </c>
      <c r="AI2643" t="s">
        <v>52</v>
      </c>
      <c r="AK2643" t="s">
        <v>59</v>
      </c>
    </row>
    <row r="2644" spans="1:37" x14ac:dyDescent="0.25">
      <c r="A2644" t="s">
        <v>38</v>
      </c>
      <c r="B2644">
        <v>101055517</v>
      </c>
      <c r="C2644">
        <v>58024</v>
      </c>
      <c r="D2644">
        <v>57952</v>
      </c>
      <c r="E2644" s="1">
        <v>44357</v>
      </c>
      <c r="F2644" s="2">
        <v>23</v>
      </c>
      <c r="G2644" s="2">
        <f t="shared" si="41"/>
        <v>6</v>
      </c>
      <c r="H2644" t="s">
        <v>114</v>
      </c>
      <c r="I2644" t="s">
        <v>69</v>
      </c>
      <c r="J2644" t="s">
        <v>41</v>
      </c>
      <c r="K2644" t="s">
        <v>107</v>
      </c>
      <c r="L2644" t="s">
        <v>45</v>
      </c>
      <c r="M2644" t="s">
        <v>69</v>
      </c>
      <c r="N2644" t="s">
        <v>45</v>
      </c>
      <c r="O2644" t="s">
        <v>153</v>
      </c>
      <c r="P2644" t="s">
        <v>235</v>
      </c>
      <c r="Q2644">
        <v>101056246</v>
      </c>
      <c r="R2644" t="s">
        <v>1257</v>
      </c>
      <c r="S2644" s="1">
        <v>44362</v>
      </c>
      <c r="T2644" t="s">
        <v>48</v>
      </c>
      <c r="U2644">
        <v>1</v>
      </c>
      <c r="V2644">
        <v>1</v>
      </c>
      <c r="W2644">
        <v>1</v>
      </c>
      <c r="X2644">
        <v>0</v>
      </c>
      <c r="Y2644">
        <v>0</v>
      </c>
      <c r="AC2644" s="3">
        <v>324601</v>
      </c>
      <c r="AD2644">
        <v>0</v>
      </c>
      <c r="AE2644">
        <v>0</v>
      </c>
      <c r="AH2644" t="s">
        <v>64</v>
      </c>
      <c r="AI2644" t="s">
        <v>52</v>
      </c>
      <c r="AK2644" t="s">
        <v>59</v>
      </c>
    </row>
    <row r="2645" spans="1:37" x14ac:dyDescent="0.25">
      <c r="A2645" t="s">
        <v>38</v>
      </c>
      <c r="B2645">
        <v>101055518</v>
      </c>
      <c r="C2645">
        <v>58025</v>
      </c>
      <c r="D2645">
        <v>57904</v>
      </c>
      <c r="E2645" s="1">
        <v>44357</v>
      </c>
      <c r="F2645" s="2">
        <v>23</v>
      </c>
      <c r="G2645" s="2">
        <f t="shared" si="41"/>
        <v>6</v>
      </c>
      <c r="H2645" t="s">
        <v>256</v>
      </c>
      <c r="I2645" t="s">
        <v>79</v>
      </c>
      <c r="J2645" t="s">
        <v>41</v>
      </c>
      <c r="K2645" t="s">
        <v>79</v>
      </c>
      <c r="L2645" t="s">
        <v>45</v>
      </c>
      <c r="M2645" t="s">
        <v>450</v>
      </c>
      <c r="N2645" t="s">
        <v>451</v>
      </c>
      <c r="O2645" t="s">
        <v>369</v>
      </c>
      <c r="P2645" t="s">
        <v>370</v>
      </c>
      <c r="Q2645">
        <v>101056247</v>
      </c>
      <c r="R2645" t="s">
        <v>1258</v>
      </c>
      <c r="S2645" s="1">
        <v>44363</v>
      </c>
      <c r="T2645" t="s">
        <v>48</v>
      </c>
      <c r="U2645">
        <v>10123</v>
      </c>
      <c r="V2645">
        <v>10134</v>
      </c>
      <c r="W2645">
        <v>1</v>
      </c>
      <c r="X2645">
        <v>221080</v>
      </c>
      <c r="Y2645">
        <v>0</v>
      </c>
      <c r="Z2645" t="s">
        <v>49</v>
      </c>
      <c r="AC2645" s="3">
        <v>1445463</v>
      </c>
      <c r="AD2645">
        <v>0</v>
      </c>
      <c r="AE2645">
        <v>0</v>
      </c>
      <c r="AF2645" t="s">
        <v>56</v>
      </c>
      <c r="AH2645" t="s">
        <v>212</v>
      </c>
      <c r="AI2645" t="s">
        <v>52</v>
      </c>
      <c r="AK2645" t="s">
        <v>59</v>
      </c>
    </row>
    <row r="2646" spans="1:37" x14ac:dyDescent="0.25">
      <c r="A2646" t="s">
        <v>38</v>
      </c>
      <c r="B2646">
        <v>101055519</v>
      </c>
      <c r="C2646">
        <v>58026</v>
      </c>
      <c r="D2646">
        <v>58148</v>
      </c>
      <c r="E2646" s="1">
        <v>44357</v>
      </c>
      <c r="F2646" s="2">
        <v>23</v>
      </c>
      <c r="G2646" s="2">
        <f t="shared" si="41"/>
        <v>6</v>
      </c>
      <c r="H2646" t="s">
        <v>39</v>
      </c>
      <c r="I2646" t="s">
        <v>40</v>
      </c>
      <c r="J2646" t="s">
        <v>41</v>
      </c>
      <c r="K2646" t="s">
        <v>132</v>
      </c>
      <c r="L2646" t="s">
        <v>209</v>
      </c>
      <c r="M2646" t="s">
        <v>79</v>
      </c>
      <c r="N2646" t="s">
        <v>45</v>
      </c>
      <c r="O2646" t="s">
        <v>245</v>
      </c>
      <c r="P2646" t="s">
        <v>246</v>
      </c>
      <c r="Q2646">
        <v>101056248</v>
      </c>
      <c r="R2646">
        <v>58033</v>
      </c>
      <c r="S2646" s="1">
        <v>44367</v>
      </c>
      <c r="T2646" t="s">
        <v>48</v>
      </c>
      <c r="U2646">
        <v>34410</v>
      </c>
      <c r="V2646">
        <v>34430</v>
      </c>
      <c r="W2646">
        <v>1</v>
      </c>
      <c r="X2646">
        <v>573786</v>
      </c>
      <c r="Y2646">
        <v>0</v>
      </c>
      <c r="Z2646" t="s">
        <v>49</v>
      </c>
      <c r="AC2646" s="3">
        <v>2924850</v>
      </c>
      <c r="AD2646">
        <v>0</v>
      </c>
      <c r="AE2646">
        <v>0</v>
      </c>
      <c r="AF2646" t="s">
        <v>56</v>
      </c>
      <c r="AH2646" t="s">
        <v>51</v>
      </c>
      <c r="AI2646" t="s">
        <v>52</v>
      </c>
      <c r="AK2646" t="s">
        <v>59</v>
      </c>
    </row>
    <row r="2647" spans="1:37" x14ac:dyDescent="0.25">
      <c r="A2647" t="s">
        <v>38</v>
      </c>
      <c r="B2647">
        <v>101055520</v>
      </c>
      <c r="C2647">
        <v>58027</v>
      </c>
      <c r="D2647">
        <v>57726</v>
      </c>
      <c r="E2647" s="1">
        <v>44357</v>
      </c>
      <c r="F2647" s="2">
        <v>23</v>
      </c>
      <c r="G2647" s="2">
        <f t="shared" si="41"/>
        <v>6</v>
      </c>
      <c r="H2647" t="s">
        <v>101</v>
      </c>
      <c r="I2647" t="s">
        <v>40</v>
      </c>
      <c r="J2647" t="s">
        <v>41</v>
      </c>
      <c r="K2647" t="s">
        <v>44</v>
      </c>
      <c r="L2647" t="s">
        <v>45</v>
      </c>
      <c r="M2647" t="s">
        <v>44</v>
      </c>
      <c r="N2647" t="s">
        <v>45</v>
      </c>
      <c r="O2647" t="s">
        <v>115</v>
      </c>
      <c r="P2647" t="s">
        <v>154</v>
      </c>
      <c r="Q2647">
        <v>101056249</v>
      </c>
      <c r="R2647" t="s">
        <v>1133</v>
      </c>
      <c r="S2647" s="1">
        <v>44358</v>
      </c>
      <c r="T2647" t="s">
        <v>48</v>
      </c>
      <c r="U2647">
        <v>1</v>
      </c>
      <c r="V2647">
        <v>1</v>
      </c>
      <c r="W2647">
        <v>1</v>
      </c>
      <c r="X2647">
        <v>0</v>
      </c>
      <c r="Y2647">
        <v>0</v>
      </c>
      <c r="AC2647" s="3">
        <v>293188</v>
      </c>
      <c r="AD2647">
        <v>0</v>
      </c>
      <c r="AE2647">
        <v>0</v>
      </c>
      <c r="AH2647" t="s">
        <v>64</v>
      </c>
      <c r="AI2647" t="s">
        <v>52</v>
      </c>
      <c r="AK2647" t="s">
        <v>59</v>
      </c>
    </row>
    <row r="2648" spans="1:37" hidden="1" x14ac:dyDescent="0.25">
      <c r="A2648" t="s">
        <v>38</v>
      </c>
      <c r="B2648">
        <v>101055521</v>
      </c>
      <c r="C2648">
        <v>58028</v>
      </c>
      <c r="E2648" s="1">
        <v>44357</v>
      </c>
      <c r="F2648" s="2">
        <v>23</v>
      </c>
      <c r="G2648" s="2">
        <f t="shared" si="41"/>
        <v>6</v>
      </c>
      <c r="H2648" t="s">
        <v>627</v>
      </c>
      <c r="I2648" t="s">
        <v>628</v>
      </c>
      <c r="J2648" t="s">
        <v>41</v>
      </c>
      <c r="K2648" t="s">
        <v>628</v>
      </c>
      <c r="L2648" t="s">
        <v>45</v>
      </c>
      <c r="M2648" t="s">
        <v>628</v>
      </c>
      <c r="N2648" t="s">
        <v>45</v>
      </c>
      <c r="O2648" t="s">
        <v>1259</v>
      </c>
      <c r="P2648" t="s">
        <v>1260</v>
      </c>
      <c r="Q2648">
        <v>101056250</v>
      </c>
      <c r="R2648" t="s">
        <v>1261</v>
      </c>
      <c r="S2648" s="1">
        <v>44384</v>
      </c>
      <c r="T2648" t="s">
        <v>170</v>
      </c>
      <c r="U2648">
        <v>35000</v>
      </c>
      <c r="V2648">
        <v>35000</v>
      </c>
      <c r="W2648">
        <v>1</v>
      </c>
      <c r="X2648">
        <v>0</v>
      </c>
      <c r="Y2648">
        <v>0</v>
      </c>
      <c r="AC2648" s="3">
        <v>966102</v>
      </c>
      <c r="AD2648">
        <v>581400</v>
      </c>
      <c r="AE2648">
        <v>0</v>
      </c>
      <c r="AH2648" t="s">
        <v>814</v>
      </c>
      <c r="AI2648" t="s">
        <v>52</v>
      </c>
      <c r="AK2648" t="s">
        <v>59</v>
      </c>
    </row>
    <row r="2649" spans="1:37" x14ac:dyDescent="0.25">
      <c r="A2649" t="s">
        <v>38</v>
      </c>
      <c r="B2649">
        <v>101055522</v>
      </c>
      <c r="C2649">
        <v>58029</v>
      </c>
      <c r="D2649">
        <v>57727</v>
      </c>
      <c r="E2649" s="1">
        <v>44357</v>
      </c>
      <c r="F2649" s="2">
        <v>23</v>
      </c>
      <c r="G2649" s="2">
        <f t="shared" si="41"/>
        <v>6</v>
      </c>
      <c r="H2649" t="s">
        <v>114</v>
      </c>
      <c r="I2649" t="s">
        <v>69</v>
      </c>
      <c r="J2649" t="s">
        <v>41</v>
      </c>
      <c r="K2649" t="s">
        <v>107</v>
      </c>
      <c r="L2649" t="s">
        <v>45</v>
      </c>
      <c r="M2649" t="s">
        <v>69</v>
      </c>
      <c r="N2649" t="s">
        <v>45</v>
      </c>
      <c r="O2649" t="s">
        <v>115</v>
      </c>
      <c r="P2649" t="s">
        <v>154</v>
      </c>
      <c r="Q2649">
        <v>101056251</v>
      </c>
      <c r="R2649" t="s">
        <v>1140</v>
      </c>
      <c r="S2649" s="1">
        <v>44358</v>
      </c>
      <c r="T2649" t="s">
        <v>48</v>
      </c>
      <c r="U2649">
        <v>1</v>
      </c>
      <c r="V2649">
        <v>1</v>
      </c>
      <c r="W2649">
        <v>1</v>
      </c>
      <c r="X2649">
        <v>0</v>
      </c>
      <c r="Y2649">
        <v>0</v>
      </c>
      <c r="AC2649" s="3">
        <v>324601</v>
      </c>
      <c r="AD2649">
        <v>0</v>
      </c>
      <c r="AE2649">
        <v>0</v>
      </c>
      <c r="AH2649" t="s">
        <v>64</v>
      </c>
      <c r="AI2649" t="s">
        <v>52</v>
      </c>
      <c r="AK2649" t="s">
        <v>59</v>
      </c>
    </row>
    <row r="2650" spans="1:37" x14ac:dyDescent="0.25">
      <c r="A2650" t="s">
        <v>38</v>
      </c>
      <c r="B2650">
        <v>101055523</v>
      </c>
      <c r="C2650">
        <v>58030</v>
      </c>
      <c r="D2650">
        <v>57911</v>
      </c>
      <c r="E2650" s="1">
        <v>44357</v>
      </c>
      <c r="F2650" s="2">
        <v>23</v>
      </c>
      <c r="G2650" s="2">
        <f t="shared" si="41"/>
        <v>6</v>
      </c>
      <c r="H2650" t="s">
        <v>256</v>
      </c>
      <c r="I2650" t="s">
        <v>79</v>
      </c>
      <c r="J2650" t="s">
        <v>41</v>
      </c>
      <c r="K2650" t="s">
        <v>79</v>
      </c>
      <c r="L2650" t="s">
        <v>45</v>
      </c>
      <c r="M2650" t="s">
        <v>267</v>
      </c>
      <c r="N2650" t="s">
        <v>285</v>
      </c>
      <c r="O2650" t="s">
        <v>280</v>
      </c>
      <c r="P2650" t="s">
        <v>287</v>
      </c>
      <c r="Q2650">
        <v>101056252</v>
      </c>
      <c r="R2650" t="s">
        <v>1262</v>
      </c>
      <c r="S2650" s="1">
        <v>44362</v>
      </c>
      <c r="T2650" t="s">
        <v>48</v>
      </c>
      <c r="U2650">
        <v>10118</v>
      </c>
      <c r="V2650">
        <v>10130</v>
      </c>
      <c r="W2650">
        <v>1</v>
      </c>
      <c r="X2650">
        <v>221080</v>
      </c>
      <c r="Y2650">
        <v>0</v>
      </c>
      <c r="Z2650" t="s">
        <v>49</v>
      </c>
      <c r="AC2650" s="3">
        <v>1444749</v>
      </c>
      <c r="AD2650">
        <v>0</v>
      </c>
      <c r="AE2650">
        <v>0</v>
      </c>
      <c r="AF2650" t="s">
        <v>56</v>
      </c>
      <c r="AH2650" t="s">
        <v>212</v>
      </c>
      <c r="AI2650" t="s">
        <v>52</v>
      </c>
      <c r="AK2650" t="s">
        <v>59</v>
      </c>
    </row>
    <row r="2651" spans="1:37" x14ac:dyDescent="0.25">
      <c r="A2651" t="s">
        <v>38</v>
      </c>
      <c r="B2651">
        <v>101055524</v>
      </c>
      <c r="C2651">
        <v>58031</v>
      </c>
      <c r="D2651">
        <v>57728</v>
      </c>
      <c r="E2651" s="1">
        <v>44357</v>
      </c>
      <c r="F2651" s="2">
        <v>23</v>
      </c>
      <c r="G2651" s="2">
        <f t="shared" si="41"/>
        <v>6</v>
      </c>
      <c r="H2651" t="s">
        <v>114</v>
      </c>
      <c r="I2651" t="s">
        <v>69</v>
      </c>
      <c r="J2651" t="s">
        <v>41</v>
      </c>
      <c r="K2651" t="s">
        <v>107</v>
      </c>
      <c r="L2651" t="s">
        <v>45</v>
      </c>
      <c r="M2651" t="s">
        <v>69</v>
      </c>
      <c r="N2651" t="s">
        <v>45</v>
      </c>
      <c r="O2651" t="s">
        <v>115</v>
      </c>
      <c r="P2651" t="s">
        <v>154</v>
      </c>
      <c r="Q2651">
        <v>101056253</v>
      </c>
      <c r="R2651" t="s">
        <v>1170</v>
      </c>
      <c r="S2651" s="1">
        <v>44358</v>
      </c>
      <c r="T2651" t="s">
        <v>48</v>
      </c>
      <c r="U2651">
        <v>1</v>
      </c>
      <c r="V2651">
        <v>1</v>
      </c>
      <c r="W2651">
        <v>1</v>
      </c>
      <c r="X2651">
        <v>0</v>
      </c>
      <c r="Y2651">
        <v>0</v>
      </c>
      <c r="AC2651" s="3">
        <v>324601</v>
      </c>
      <c r="AD2651">
        <v>0</v>
      </c>
      <c r="AE2651">
        <v>0</v>
      </c>
      <c r="AH2651" t="s">
        <v>64</v>
      </c>
      <c r="AI2651" t="s">
        <v>52</v>
      </c>
      <c r="AK2651" t="s">
        <v>59</v>
      </c>
    </row>
    <row r="2652" spans="1:37" x14ac:dyDescent="0.25">
      <c r="A2652" t="s">
        <v>38</v>
      </c>
      <c r="B2652">
        <v>101055525</v>
      </c>
      <c r="C2652">
        <v>58032</v>
      </c>
      <c r="D2652">
        <v>57729</v>
      </c>
      <c r="E2652" s="1">
        <v>44357</v>
      </c>
      <c r="F2652" s="2">
        <v>23</v>
      </c>
      <c r="G2652" s="2">
        <f t="shared" si="41"/>
        <v>6</v>
      </c>
      <c r="H2652" t="s">
        <v>122</v>
      </c>
      <c r="I2652" t="s">
        <v>40</v>
      </c>
      <c r="J2652" t="s">
        <v>41</v>
      </c>
      <c r="K2652" t="s">
        <v>44</v>
      </c>
      <c r="L2652" t="s">
        <v>45</v>
      </c>
      <c r="M2652" t="s">
        <v>44</v>
      </c>
      <c r="N2652" t="s">
        <v>45</v>
      </c>
      <c r="O2652" t="s">
        <v>115</v>
      </c>
      <c r="P2652" t="s">
        <v>154</v>
      </c>
      <c r="Q2652">
        <v>101056254</v>
      </c>
      <c r="R2652" t="s">
        <v>1132</v>
      </c>
      <c r="S2652" s="1">
        <v>44358</v>
      </c>
      <c r="T2652" t="s">
        <v>48</v>
      </c>
      <c r="U2652">
        <v>2</v>
      </c>
      <c r="V2652">
        <v>2</v>
      </c>
      <c r="W2652">
        <v>1</v>
      </c>
      <c r="X2652">
        <v>0</v>
      </c>
      <c r="Y2652">
        <v>0</v>
      </c>
      <c r="AC2652" s="3">
        <v>73297</v>
      </c>
      <c r="AD2652">
        <v>0</v>
      </c>
      <c r="AE2652">
        <v>0</v>
      </c>
      <c r="AH2652" t="s">
        <v>64</v>
      </c>
      <c r="AI2652" t="s">
        <v>52</v>
      </c>
      <c r="AK2652" t="s">
        <v>59</v>
      </c>
    </row>
    <row r="2653" spans="1:37" x14ac:dyDescent="0.25">
      <c r="A2653" t="s">
        <v>38</v>
      </c>
      <c r="B2653">
        <v>101055526</v>
      </c>
      <c r="C2653">
        <v>58033</v>
      </c>
      <c r="D2653">
        <v>57875</v>
      </c>
      <c r="E2653" s="1">
        <v>44357</v>
      </c>
      <c r="F2653" s="2">
        <v>23</v>
      </c>
      <c r="G2653" s="2">
        <f t="shared" si="41"/>
        <v>6</v>
      </c>
      <c r="H2653" t="s">
        <v>256</v>
      </c>
      <c r="I2653" t="s">
        <v>79</v>
      </c>
      <c r="J2653" t="s">
        <v>41</v>
      </c>
      <c r="K2653" t="s">
        <v>79</v>
      </c>
      <c r="L2653" t="s">
        <v>45</v>
      </c>
      <c r="M2653" t="s">
        <v>257</v>
      </c>
      <c r="N2653" t="s">
        <v>268</v>
      </c>
      <c r="O2653" t="s">
        <v>269</v>
      </c>
      <c r="P2653" t="s">
        <v>270</v>
      </c>
      <c r="Q2653">
        <v>101056255</v>
      </c>
      <c r="R2653" t="s">
        <v>1263</v>
      </c>
      <c r="S2653" s="1">
        <v>44362</v>
      </c>
      <c r="T2653" t="s">
        <v>48</v>
      </c>
      <c r="U2653">
        <v>10137</v>
      </c>
      <c r="V2653">
        <v>10151</v>
      </c>
      <c r="W2653">
        <v>1</v>
      </c>
      <c r="X2653">
        <v>429712</v>
      </c>
      <c r="Y2653">
        <v>33000</v>
      </c>
      <c r="Z2653" t="s">
        <v>49</v>
      </c>
      <c r="AC2653" s="3">
        <v>2027400</v>
      </c>
      <c r="AD2653">
        <v>0</v>
      </c>
      <c r="AE2653">
        <v>0</v>
      </c>
      <c r="AF2653" t="s">
        <v>50</v>
      </c>
      <c r="AH2653" t="s">
        <v>212</v>
      </c>
      <c r="AI2653" t="s">
        <v>52</v>
      </c>
      <c r="AK2653" t="s">
        <v>59</v>
      </c>
    </row>
    <row r="2654" spans="1:37" x14ac:dyDescent="0.25">
      <c r="A2654" t="s">
        <v>38</v>
      </c>
      <c r="B2654">
        <v>101055527</v>
      </c>
      <c r="C2654">
        <v>58034</v>
      </c>
      <c r="D2654">
        <v>57730</v>
      </c>
      <c r="E2654" s="1">
        <v>44357</v>
      </c>
      <c r="F2654" s="2">
        <v>23</v>
      </c>
      <c r="G2654" s="2">
        <f t="shared" si="41"/>
        <v>6</v>
      </c>
      <c r="H2654" t="s">
        <v>101</v>
      </c>
      <c r="I2654" t="s">
        <v>40</v>
      </c>
      <c r="J2654" t="s">
        <v>41</v>
      </c>
      <c r="K2654" t="s">
        <v>107</v>
      </c>
      <c r="L2654" t="s">
        <v>45</v>
      </c>
      <c r="M2654" t="s">
        <v>44</v>
      </c>
      <c r="N2654" t="s">
        <v>45</v>
      </c>
      <c r="O2654" t="s">
        <v>153</v>
      </c>
      <c r="P2654" t="s">
        <v>235</v>
      </c>
      <c r="Q2654">
        <v>101056256</v>
      </c>
      <c r="R2654" t="s">
        <v>1193</v>
      </c>
      <c r="S2654" s="1">
        <v>44358</v>
      </c>
      <c r="T2654" t="s">
        <v>48</v>
      </c>
      <c r="U2654">
        <v>1</v>
      </c>
      <c r="V2654">
        <v>1</v>
      </c>
      <c r="W2654">
        <v>1</v>
      </c>
      <c r="X2654">
        <v>0</v>
      </c>
      <c r="Y2654">
        <v>0</v>
      </c>
      <c r="AC2654" s="3">
        <v>162301</v>
      </c>
      <c r="AD2654">
        <v>0</v>
      </c>
      <c r="AE2654">
        <v>0</v>
      </c>
      <c r="AH2654" t="s">
        <v>64</v>
      </c>
      <c r="AI2654" t="s">
        <v>52</v>
      </c>
      <c r="AK2654" t="s">
        <v>59</v>
      </c>
    </row>
    <row r="2655" spans="1:37" x14ac:dyDescent="0.25">
      <c r="A2655" t="s">
        <v>38</v>
      </c>
      <c r="B2655">
        <v>101055528</v>
      </c>
      <c r="C2655">
        <v>58035</v>
      </c>
      <c r="D2655">
        <v>57731</v>
      </c>
      <c r="E2655" s="1">
        <v>44357</v>
      </c>
      <c r="F2655" s="2">
        <v>23</v>
      </c>
      <c r="G2655" s="2">
        <f t="shared" si="41"/>
        <v>6</v>
      </c>
      <c r="H2655" t="s">
        <v>101</v>
      </c>
      <c r="I2655" t="s">
        <v>40</v>
      </c>
      <c r="J2655" t="s">
        <v>41</v>
      </c>
      <c r="K2655" t="s">
        <v>44</v>
      </c>
      <c r="L2655" t="s">
        <v>45</v>
      </c>
      <c r="M2655" t="s">
        <v>44</v>
      </c>
      <c r="N2655" t="s">
        <v>45</v>
      </c>
      <c r="O2655" t="s">
        <v>115</v>
      </c>
      <c r="P2655" t="s">
        <v>154</v>
      </c>
      <c r="Q2655">
        <v>101056257</v>
      </c>
      <c r="R2655" t="s">
        <v>1171</v>
      </c>
      <c r="S2655" s="1">
        <v>44358</v>
      </c>
      <c r="T2655" t="s">
        <v>48</v>
      </c>
      <c r="U2655">
        <v>1</v>
      </c>
      <c r="V2655">
        <v>1</v>
      </c>
      <c r="W2655">
        <v>1</v>
      </c>
      <c r="X2655">
        <v>0</v>
      </c>
      <c r="Y2655">
        <v>0</v>
      </c>
      <c r="AC2655" s="3">
        <v>293188</v>
      </c>
      <c r="AD2655">
        <v>0</v>
      </c>
      <c r="AE2655">
        <v>0</v>
      </c>
      <c r="AH2655" t="s">
        <v>64</v>
      </c>
      <c r="AI2655" t="s">
        <v>52</v>
      </c>
      <c r="AK2655" t="s">
        <v>59</v>
      </c>
    </row>
    <row r="2656" spans="1:37" hidden="1" x14ac:dyDescent="0.25">
      <c r="A2656" t="s">
        <v>38</v>
      </c>
      <c r="B2656">
        <v>101055529</v>
      </c>
      <c r="C2656">
        <v>58036</v>
      </c>
      <c r="E2656" s="1">
        <v>44357</v>
      </c>
      <c r="F2656" s="2">
        <v>23</v>
      </c>
      <c r="G2656" s="2">
        <f t="shared" si="41"/>
        <v>6</v>
      </c>
      <c r="H2656" t="s">
        <v>627</v>
      </c>
      <c r="I2656" t="s">
        <v>628</v>
      </c>
      <c r="J2656" t="s">
        <v>41</v>
      </c>
      <c r="K2656" t="s">
        <v>628</v>
      </c>
      <c r="L2656" t="s">
        <v>45</v>
      </c>
      <c r="M2656" t="s">
        <v>628</v>
      </c>
      <c r="N2656" t="s">
        <v>45</v>
      </c>
      <c r="O2656" t="s">
        <v>1259</v>
      </c>
      <c r="P2656" t="s">
        <v>1260</v>
      </c>
      <c r="Q2656">
        <v>101056258</v>
      </c>
      <c r="R2656" t="s">
        <v>1264</v>
      </c>
      <c r="S2656" s="1">
        <v>44384</v>
      </c>
      <c r="T2656" t="s">
        <v>170</v>
      </c>
      <c r="U2656">
        <v>35000</v>
      </c>
      <c r="V2656">
        <v>35000</v>
      </c>
      <c r="W2656">
        <v>1</v>
      </c>
      <c r="X2656">
        <v>0</v>
      </c>
      <c r="Y2656">
        <v>0</v>
      </c>
      <c r="AC2656" s="3">
        <v>966102</v>
      </c>
      <c r="AD2656">
        <v>581400</v>
      </c>
      <c r="AE2656">
        <v>0</v>
      </c>
      <c r="AH2656" t="s">
        <v>814</v>
      </c>
      <c r="AI2656" t="s">
        <v>52</v>
      </c>
      <c r="AK2656" t="s">
        <v>59</v>
      </c>
    </row>
    <row r="2657" spans="1:37" x14ac:dyDescent="0.25">
      <c r="A2657" t="s">
        <v>38</v>
      </c>
      <c r="B2657">
        <v>101055530</v>
      </c>
      <c r="C2657">
        <v>58037</v>
      </c>
      <c r="D2657">
        <v>57732</v>
      </c>
      <c r="E2657" s="1">
        <v>44357</v>
      </c>
      <c r="F2657" s="2">
        <v>23</v>
      </c>
      <c r="G2657" s="2">
        <f t="shared" si="41"/>
        <v>6</v>
      </c>
      <c r="H2657" t="s">
        <v>101</v>
      </c>
      <c r="I2657" t="s">
        <v>40</v>
      </c>
      <c r="J2657" t="s">
        <v>41</v>
      </c>
      <c r="K2657" t="s">
        <v>44</v>
      </c>
      <c r="L2657" t="s">
        <v>45</v>
      </c>
      <c r="M2657" t="s">
        <v>44</v>
      </c>
      <c r="N2657" t="s">
        <v>45</v>
      </c>
      <c r="O2657" t="s">
        <v>115</v>
      </c>
      <c r="P2657" t="s">
        <v>154</v>
      </c>
      <c r="Q2657">
        <v>101056259</v>
      </c>
      <c r="R2657" t="s">
        <v>1169</v>
      </c>
      <c r="S2657" s="1">
        <v>44358</v>
      </c>
      <c r="T2657" t="s">
        <v>48</v>
      </c>
      <c r="U2657">
        <v>1</v>
      </c>
      <c r="V2657">
        <v>1</v>
      </c>
      <c r="W2657">
        <v>1</v>
      </c>
      <c r="X2657">
        <v>0</v>
      </c>
      <c r="Y2657">
        <v>0</v>
      </c>
      <c r="AC2657" s="3">
        <v>293188</v>
      </c>
      <c r="AD2657">
        <v>0</v>
      </c>
      <c r="AE2657">
        <v>0</v>
      </c>
      <c r="AH2657" t="s">
        <v>64</v>
      </c>
      <c r="AI2657" t="s">
        <v>52</v>
      </c>
      <c r="AK2657" t="s">
        <v>59</v>
      </c>
    </row>
    <row r="2658" spans="1:37" x14ac:dyDescent="0.25">
      <c r="A2658" t="s">
        <v>38</v>
      </c>
      <c r="B2658">
        <v>101055531</v>
      </c>
      <c r="C2658">
        <v>58038</v>
      </c>
      <c r="D2658">
        <v>57733</v>
      </c>
      <c r="E2658" s="1">
        <v>44357</v>
      </c>
      <c r="F2658" s="2">
        <v>23</v>
      </c>
      <c r="G2658" s="2">
        <f t="shared" si="41"/>
        <v>6</v>
      </c>
      <c r="H2658" t="s">
        <v>122</v>
      </c>
      <c r="I2658" t="s">
        <v>40</v>
      </c>
      <c r="J2658" t="s">
        <v>41</v>
      </c>
      <c r="K2658" t="s">
        <v>44</v>
      </c>
      <c r="L2658" t="s">
        <v>45</v>
      </c>
      <c r="M2658" t="s">
        <v>44</v>
      </c>
      <c r="N2658" t="s">
        <v>45</v>
      </c>
      <c r="O2658" t="s">
        <v>115</v>
      </c>
      <c r="P2658" t="s">
        <v>154</v>
      </c>
      <c r="Q2658">
        <v>101056260</v>
      </c>
      <c r="R2658" t="s">
        <v>1170</v>
      </c>
      <c r="S2658" s="1">
        <v>44358</v>
      </c>
      <c r="T2658" t="s">
        <v>48</v>
      </c>
      <c r="U2658">
        <v>2</v>
      </c>
      <c r="V2658">
        <v>2</v>
      </c>
      <c r="W2658">
        <v>1</v>
      </c>
      <c r="X2658">
        <v>0</v>
      </c>
      <c r="Y2658">
        <v>0</v>
      </c>
      <c r="AC2658" s="3">
        <v>73297</v>
      </c>
      <c r="AD2658">
        <v>0</v>
      </c>
      <c r="AE2658">
        <v>0</v>
      </c>
      <c r="AH2658" t="s">
        <v>64</v>
      </c>
      <c r="AI2658" t="s">
        <v>52</v>
      </c>
      <c r="AK2658" t="s">
        <v>59</v>
      </c>
    </row>
    <row r="2659" spans="1:37" hidden="1" x14ac:dyDescent="0.25">
      <c r="A2659" t="s">
        <v>38</v>
      </c>
      <c r="B2659">
        <v>101055532</v>
      </c>
      <c r="C2659">
        <v>58039</v>
      </c>
      <c r="E2659" s="1">
        <v>44357</v>
      </c>
      <c r="F2659" s="2">
        <v>23</v>
      </c>
      <c r="G2659" s="2">
        <f t="shared" si="41"/>
        <v>6</v>
      </c>
      <c r="H2659" t="s">
        <v>627</v>
      </c>
      <c r="I2659" t="s">
        <v>628</v>
      </c>
      <c r="J2659" t="s">
        <v>41</v>
      </c>
      <c r="K2659" t="s">
        <v>628</v>
      </c>
      <c r="L2659" t="s">
        <v>45</v>
      </c>
      <c r="M2659" t="s">
        <v>628</v>
      </c>
      <c r="N2659" t="s">
        <v>45</v>
      </c>
      <c r="O2659" t="s">
        <v>1265</v>
      </c>
      <c r="P2659" t="s">
        <v>1266</v>
      </c>
      <c r="Q2659">
        <v>101056261</v>
      </c>
      <c r="R2659" t="s">
        <v>1267</v>
      </c>
      <c r="S2659" s="1">
        <v>44384</v>
      </c>
      <c r="T2659" t="s">
        <v>170</v>
      </c>
      <c r="U2659">
        <v>35000</v>
      </c>
      <c r="V2659">
        <v>35000</v>
      </c>
      <c r="W2659">
        <v>1</v>
      </c>
      <c r="X2659">
        <v>0</v>
      </c>
      <c r="Y2659">
        <v>0</v>
      </c>
      <c r="AC2659" s="3">
        <v>966102</v>
      </c>
      <c r="AD2659">
        <v>581400</v>
      </c>
      <c r="AE2659">
        <v>0</v>
      </c>
      <c r="AH2659" t="s">
        <v>814</v>
      </c>
      <c r="AI2659" t="s">
        <v>52</v>
      </c>
      <c r="AK2659" t="s">
        <v>59</v>
      </c>
    </row>
    <row r="2660" spans="1:37" x14ac:dyDescent="0.25">
      <c r="A2660" t="s">
        <v>38</v>
      </c>
      <c r="B2660">
        <v>101055533</v>
      </c>
      <c r="C2660">
        <v>58040</v>
      </c>
      <c r="D2660">
        <v>57927</v>
      </c>
      <c r="E2660" s="1">
        <v>44357</v>
      </c>
      <c r="F2660" s="2">
        <v>23</v>
      </c>
      <c r="G2660" s="2">
        <f t="shared" si="41"/>
        <v>6</v>
      </c>
      <c r="H2660" t="s">
        <v>101</v>
      </c>
      <c r="I2660" t="s">
        <v>40</v>
      </c>
      <c r="J2660" t="s">
        <v>41</v>
      </c>
      <c r="K2660" t="s">
        <v>44</v>
      </c>
      <c r="L2660" t="s">
        <v>45</v>
      </c>
      <c r="M2660" t="s">
        <v>44</v>
      </c>
      <c r="N2660" t="s">
        <v>45</v>
      </c>
      <c r="O2660" t="s">
        <v>115</v>
      </c>
      <c r="P2660" t="s">
        <v>154</v>
      </c>
      <c r="Q2660">
        <v>101056262</v>
      </c>
      <c r="R2660" t="s">
        <v>1184</v>
      </c>
      <c r="S2660" s="1">
        <v>44362</v>
      </c>
      <c r="T2660" t="s">
        <v>48</v>
      </c>
      <c r="U2660">
        <v>1</v>
      </c>
      <c r="V2660">
        <v>1</v>
      </c>
      <c r="W2660">
        <v>1</v>
      </c>
      <c r="X2660">
        <v>0</v>
      </c>
      <c r="Y2660">
        <v>0</v>
      </c>
      <c r="AC2660" s="3">
        <v>293188</v>
      </c>
      <c r="AD2660">
        <v>0</v>
      </c>
      <c r="AE2660">
        <v>0</v>
      </c>
      <c r="AH2660" t="s">
        <v>64</v>
      </c>
      <c r="AI2660" t="s">
        <v>52</v>
      </c>
      <c r="AK2660" t="s">
        <v>59</v>
      </c>
    </row>
    <row r="2661" spans="1:37" x14ac:dyDescent="0.25">
      <c r="A2661" t="s">
        <v>38</v>
      </c>
      <c r="B2661">
        <v>101055534</v>
      </c>
      <c r="C2661">
        <v>58041</v>
      </c>
      <c r="D2661">
        <v>57928</v>
      </c>
      <c r="E2661" s="1">
        <v>44357</v>
      </c>
      <c r="F2661" s="2">
        <v>23</v>
      </c>
      <c r="G2661" s="2">
        <f t="shared" si="41"/>
        <v>6</v>
      </c>
      <c r="H2661" t="s">
        <v>122</v>
      </c>
      <c r="I2661" t="s">
        <v>40</v>
      </c>
      <c r="J2661" t="s">
        <v>41</v>
      </c>
      <c r="K2661" t="s">
        <v>44</v>
      </c>
      <c r="L2661" t="s">
        <v>45</v>
      </c>
      <c r="M2661" t="s">
        <v>44</v>
      </c>
      <c r="N2661" t="s">
        <v>45</v>
      </c>
      <c r="O2661" t="s">
        <v>115</v>
      </c>
      <c r="P2661" t="s">
        <v>154</v>
      </c>
      <c r="Q2661">
        <v>101056263</v>
      </c>
      <c r="R2661" t="s">
        <v>1171</v>
      </c>
      <c r="S2661" s="1">
        <v>44362</v>
      </c>
      <c r="T2661" t="s">
        <v>48</v>
      </c>
      <c r="U2661">
        <v>2</v>
      </c>
      <c r="V2661">
        <v>2</v>
      </c>
      <c r="W2661">
        <v>1</v>
      </c>
      <c r="X2661">
        <v>0</v>
      </c>
      <c r="Y2661">
        <v>0</v>
      </c>
      <c r="AC2661" s="3">
        <v>73297</v>
      </c>
      <c r="AD2661">
        <v>0</v>
      </c>
      <c r="AE2661">
        <v>0</v>
      </c>
      <c r="AH2661" t="s">
        <v>64</v>
      </c>
      <c r="AI2661" t="s">
        <v>52</v>
      </c>
      <c r="AK2661" t="s">
        <v>59</v>
      </c>
    </row>
    <row r="2662" spans="1:37" x14ac:dyDescent="0.25">
      <c r="A2662" t="s">
        <v>38</v>
      </c>
      <c r="B2662">
        <v>101055535</v>
      </c>
      <c r="C2662">
        <v>58042</v>
      </c>
      <c r="D2662">
        <v>57930</v>
      </c>
      <c r="E2662" s="1">
        <v>44357</v>
      </c>
      <c r="F2662" s="2">
        <v>23</v>
      </c>
      <c r="G2662" s="2">
        <f t="shared" si="41"/>
        <v>6</v>
      </c>
      <c r="H2662" t="s">
        <v>101</v>
      </c>
      <c r="I2662" t="s">
        <v>40</v>
      </c>
      <c r="J2662" t="s">
        <v>41</v>
      </c>
      <c r="K2662" t="s">
        <v>107</v>
      </c>
      <c r="L2662" t="s">
        <v>45</v>
      </c>
      <c r="M2662" t="s">
        <v>44</v>
      </c>
      <c r="N2662" t="s">
        <v>45</v>
      </c>
      <c r="O2662" t="s">
        <v>153</v>
      </c>
      <c r="P2662" t="s">
        <v>235</v>
      </c>
      <c r="Q2662">
        <v>101056264</v>
      </c>
      <c r="R2662" t="s">
        <v>1268</v>
      </c>
      <c r="S2662" s="1">
        <v>44362</v>
      </c>
      <c r="T2662" t="s">
        <v>48</v>
      </c>
      <c r="U2662">
        <v>1</v>
      </c>
      <c r="V2662">
        <v>1</v>
      </c>
      <c r="W2662">
        <v>1</v>
      </c>
      <c r="X2662">
        <v>0</v>
      </c>
      <c r="Y2662">
        <v>0</v>
      </c>
      <c r="AC2662" s="3">
        <v>162301</v>
      </c>
      <c r="AD2662">
        <v>0</v>
      </c>
      <c r="AE2662">
        <v>0</v>
      </c>
      <c r="AH2662" t="s">
        <v>64</v>
      </c>
      <c r="AI2662" t="s">
        <v>52</v>
      </c>
      <c r="AK2662" t="s">
        <v>59</v>
      </c>
    </row>
    <row r="2663" spans="1:37" x14ac:dyDescent="0.25">
      <c r="A2663" t="s">
        <v>38</v>
      </c>
      <c r="B2663">
        <v>101055536</v>
      </c>
      <c r="C2663">
        <v>58043</v>
      </c>
      <c r="D2663">
        <v>57931</v>
      </c>
      <c r="E2663" s="1">
        <v>44357</v>
      </c>
      <c r="F2663" s="2">
        <v>23</v>
      </c>
      <c r="G2663" s="2">
        <f t="shared" si="41"/>
        <v>6</v>
      </c>
      <c r="H2663" t="s">
        <v>101</v>
      </c>
      <c r="I2663" t="s">
        <v>40</v>
      </c>
      <c r="J2663" t="s">
        <v>41</v>
      </c>
      <c r="K2663" t="s">
        <v>107</v>
      </c>
      <c r="L2663" t="s">
        <v>45</v>
      </c>
      <c r="M2663" t="s">
        <v>44</v>
      </c>
      <c r="N2663" t="s">
        <v>45</v>
      </c>
      <c r="O2663" t="s">
        <v>153</v>
      </c>
      <c r="P2663" t="s">
        <v>235</v>
      </c>
      <c r="Q2663">
        <v>101056265</v>
      </c>
      <c r="R2663" t="s">
        <v>1269</v>
      </c>
      <c r="S2663" s="1">
        <v>44362</v>
      </c>
      <c r="T2663" t="s">
        <v>48</v>
      </c>
      <c r="U2663">
        <v>1</v>
      </c>
      <c r="V2663">
        <v>1</v>
      </c>
      <c r="W2663">
        <v>1</v>
      </c>
      <c r="X2663">
        <v>0</v>
      </c>
      <c r="Y2663">
        <v>0</v>
      </c>
      <c r="AC2663" s="3">
        <v>162301</v>
      </c>
      <c r="AD2663">
        <v>0</v>
      </c>
      <c r="AE2663">
        <v>0</v>
      </c>
      <c r="AH2663" t="s">
        <v>64</v>
      </c>
      <c r="AI2663" t="s">
        <v>52</v>
      </c>
      <c r="AK2663" t="s">
        <v>59</v>
      </c>
    </row>
    <row r="2664" spans="1:37" hidden="1" x14ac:dyDescent="0.25">
      <c r="A2664" t="s">
        <v>38</v>
      </c>
      <c r="B2664">
        <v>101055537</v>
      </c>
      <c r="C2664">
        <v>58044</v>
      </c>
      <c r="E2664" s="1">
        <v>44357</v>
      </c>
      <c r="F2664" s="2">
        <v>23</v>
      </c>
      <c r="G2664" s="2">
        <f t="shared" si="41"/>
        <v>6</v>
      </c>
      <c r="H2664" t="s">
        <v>627</v>
      </c>
      <c r="I2664" t="s">
        <v>628</v>
      </c>
      <c r="J2664" t="s">
        <v>41</v>
      </c>
      <c r="K2664" t="s">
        <v>628</v>
      </c>
      <c r="L2664" t="s">
        <v>45</v>
      </c>
      <c r="M2664" t="s">
        <v>628</v>
      </c>
      <c r="N2664" t="s">
        <v>45</v>
      </c>
      <c r="O2664" t="s">
        <v>1265</v>
      </c>
      <c r="P2664" t="s">
        <v>1266</v>
      </c>
      <c r="Q2664">
        <v>101056266</v>
      </c>
      <c r="R2664" t="s">
        <v>1270</v>
      </c>
      <c r="S2664" s="1">
        <v>44384</v>
      </c>
      <c r="T2664" t="s">
        <v>170</v>
      </c>
      <c r="U2664">
        <v>35000</v>
      </c>
      <c r="V2664">
        <v>35000</v>
      </c>
      <c r="W2664">
        <v>1</v>
      </c>
      <c r="X2664">
        <v>0</v>
      </c>
      <c r="Y2664">
        <v>0</v>
      </c>
      <c r="AC2664" s="3">
        <v>966102</v>
      </c>
      <c r="AD2664">
        <v>581400</v>
      </c>
      <c r="AE2664">
        <v>0</v>
      </c>
      <c r="AH2664" t="s">
        <v>814</v>
      </c>
      <c r="AI2664" t="s">
        <v>52</v>
      </c>
      <c r="AK2664" t="s">
        <v>59</v>
      </c>
    </row>
    <row r="2665" spans="1:37" x14ac:dyDescent="0.25">
      <c r="A2665" t="s">
        <v>38</v>
      </c>
      <c r="B2665">
        <v>101055538</v>
      </c>
      <c r="C2665">
        <v>58045</v>
      </c>
      <c r="D2665">
        <v>57932</v>
      </c>
      <c r="E2665" s="1">
        <v>44357</v>
      </c>
      <c r="F2665" s="2">
        <v>23</v>
      </c>
      <c r="G2665" s="2">
        <f t="shared" si="41"/>
        <v>6</v>
      </c>
      <c r="H2665" t="s">
        <v>101</v>
      </c>
      <c r="I2665" t="s">
        <v>40</v>
      </c>
      <c r="J2665" t="s">
        <v>41</v>
      </c>
      <c r="K2665" t="s">
        <v>102</v>
      </c>
      <c r="L2665" t="s">
        <v>45</v>
      </c>
      <c r="M2665" t="s">
        <v>44</v>
      </c>
      <c r="N2665" t="s">
        <v>45</v>
      </c>
      <c r="O2665" t="s">
        <v>153</v>
      </c>
      <c r="P2665" t="s">
        <v>235</v>
      </c>
      <c r="Q2665">
        <v>101056267</v>
      </c>
      <c r="R2665" t="s">
        <v>1217</v>
      </c>
      <c r="S2665" s="1">
        <v>44362</v>
      </c>
      <c r="T2665" t="s">
        <v>48</v>
      </c>
      <c r="U2665">
        <v>1</v>
      </c>
      <c r="V2665">
        <v>1</v>
      </c>
      <c r="W2665">
        <v>1</v>
      </c>
      <c r="X2665">
        <v>0</v>
      </c>
      <c r="Y2665">
        <v>0</v>
      </c>
      <c r="AC2665" s="3">
        <v>178007</v>
      </c>
      <c r="AD2665">
        <v>0</v>
      </c>
      <c r="AE2665">
        <v>0</v>
      </c>
      <c r="AH2665" t="s">
        <v>64</v>
      </c>
      <c r="AI2665" t="s">
        <v>52</v>
      </c>
      <c r="AK2665" t="s">
        <v>59</v>
      </c>
    </row>
    <row r="2666" spans="1:37" x14ac:dyDescent="0.25">
      <c r="A2666" t="s">
        <v>38</v>
      </c>
      <c r="B2666">
        <v>101055539</v>
      </c>
      <c r="C2666">
        <v>58046</v>
      </c>
      <c r="D2666">
        <v>57933</v>
      </c>
      <c r="E2666" s="1">
        <v>44357</v>
      </c>
      <c r="F2666" s="2">
        <v>23</v>
      </c>
      <c r="G2666" s="2">
        <f t="shared" si="41"/>
        <v>6</v>
      </c>
      <c r="H2666" t="s">
        <v>101</v>
      </c>
      <c r="I2666" t="s">
        <v>40</v>
      </c>
      <c r="J2666" t="s">
        <v>41</v>
      </c>
      <c r="K2666" t="s">
        <v>102</v>
      </c>
      <c r="L2666" t="s">
        <v>45</v>
      </c>
      <c r="M2666" t="s">
        <v>44</v>
      </c>
      <c r="N2666" t="s">
        <v>45</v>
      </c>
      <c r="O2666" t="s">
        <v>153</v>
      </c>
      <c r="P2666" t="s">
        <v>235</v>
      </c>
      <c r="Q2666">
        <v>101056268</v>
      </c>
      <c r="R2666" t="s">
        <v>1212</v>
      </c>
      <c r="S2666" s="1">
        <v>44362</v>
      </c>
      <c r="T2666" t="s">
        <v>48</v>
      </c>
      <c r="U2666">
        <v>1</v>
      </c>
      <c r="V2666">
        <v>1</v>
      </c>
      <c r="W2666">
        <v>1</v>
      </c>
      <c r="X2666">
        <v>0</v>
      </c>
      <c r="Y2666">
        <v>0</v>
      </c>
      <c r="AC2666" s="3">
        <v>178007</v>
      </c>
      <c r="AD2666">
        <v>0</v>
      </c>
      <c r="AE2666">
        <v>0</v>
      </c>
      <c r="AH2666" t="s">
        <v>64</v>
      </c>
      <c r="AI2666" t="s">
        <v>52</v>
      </c>
      <c r="AK2666" t="s">
        <v>59</v>
      </c>
    </row>
    <row r="2667" spans="1:37" x14ac:dyDescent="0.25">
      <c r="A2667" t="s">
        <v>38</v>
      </c>
      <c r="B2667">
        <v>101055540</v>
      </c>
      <c r="C2667">
        <v>58047</v>
      </c>
      <c r="D2667">
        <v>57934</v>
      </c>
      <c r="E2667" s="1">
        <v>44357</v>
      </c>
      <c r="F2667" s="2">
        <v>23</v>
      </c>
      <c r="G2667" s="2">
        <f t="shared" si="41"/>
        <v>6</v>
      </c>
      <c r="H2667" t="s">
        <v>101</v>
      </c>
      <c r="I2667" t="s">
        <v>40</v>
      </c>
      <c r="J2667" t="s">
        <v>41</v>
      </c>
      <c r="K2667" t="s">
        <v>102</v>
      </c>
      <c r="L2667" t="s">
        <v>45</v>
      </c>
      <c r="M2667" t="s">
        <v>44</v>
      </c>
      <c r="N2667" t="s">
        <v>45</v>
      </c>
      <c r="O2667" t="s">
        <v>153</v>
      </c>
      <c r="P2667" t="s">
        <v>235</v>
      </c>
      <c r="Q2667">
        <v>101056269</v>
      </c>
      <c r="R2667" t="s">
        <v>1243</v>
      </c>
      <c r="S2667" s="1">
        <v>44362</v>
      </c>
      <c r="T2667" t="s">
        <v>48</v>
      </c>
      <c r="U2667">
        <v>1</v>
      </c>
      <c r="V2667">
        <v>1</v>
      </c>
      <c r="W2667">
        <v>1</v>
      </c>
      <c r="X2667">
        <v>0</v>
      </c>
      <c r="Y2667">
        <v>0</v>
      </c>
      <c r="AC2667" s="3">
        <v>178007</v>
      </c>
      <c r="AD2667">
        <v>0</v>
      </c>
      <c r="AE2667">
        <v>0</v>
      </c>
      <c r="AH2667" t="s">
        <v>64</v>
      </c>
      <c r="AI2667" t="s">
        <v>52</v>
      </c>
      <c r="AK2667" t="s">
        <v>59</v>
      </c>
    </row>
    <row r="2668" spans="1:37" x14ac:dyDescent="0.25">
      <c r="A2668" t="s">
        <v>38</v>
      </c>
      <c r="B2668">
        <v>101055541</v>
      </c>
      <c r="C2668">
        <v>58048</v>
      </c>
      <c r="D2668">
        <v>57959</v>
      </c>
      <c r="E2668" s="1">
        <v>44357</v>
      </c>
      <c r="F2668" s="2">
        <v>23</v>
      </c>
      <c r="G2668" s="2">
        <f t="shared" si="41"/>
        <v>6</v>
      </c>
      <c r="H2668" t="s">
        <v>122</v>
      </c>
      <c r="I2668" t="s">
        <v>69</v>
      </c>
      <c r="J2668" t="s">
        <v>41</v>
      </c>
      <c r="K2668" t="s">
        <v>69</v>
      </c>
      <c r="L2668" t="s">
        <v>45</v>
      </c>
      <c r="M2668" t="s">
        <v>69</v>
      </c>
      <c r="N2668" t="s">
        <v>45</v>
      </c>
      <c r="O2668" t="s">
        <v>153</v>
      </c>
      <c r="P2668" t="s">
        <v>235</v>
      </c>
      <c r="Q2668">
        <v>101056270</v>
      </c>
      <c r="R2668" t="s">
        <v>1271</v>
      </c>
      <c r="S2668" s="1">
        <v>44362</v>
      </c>
      <c r="T2668" t="s">
        <v>48</v>
      </c>
      <c r="U2668">
        <v>2</v>
      </c>
      <c r="V2668">
        <v>2</v>
      </c>
      <c r="W2668">
        <v>1</v>
      </c>
      <c r="X2668">
        <v>0</v>
      </c>
      <c r="Y2668">
        <v>0</v>
      </c>
      <c r="AC2668" s="3">
        <v>73297</v>
      </c>
      <c r="AD2668">
        <v>0</v>
      </c>
      <c r="AE2668">
        <v>0</v>
      </c>
      <c r="AH2668" t="s">
        <v>64</v>
      </c>
      <c r="AI2668" t="s">
        <v>52</v>
      </c>
      <c r="AK2668" t="s">
        <v>59</v>
      </c>
    </row>
    <row r="2669" spans="1:37" x14ac:dyDescent="0.25">
      <c r="A2669" t="s">
        <v>38</v>
      </c>
      <c r="B2669">
        <v>101055542</v>
      </c>
      <c r="C2669">
        <v>58049</v>
      </c>
      <c r="D2669">
        <v>57957</v>
      </c>
      <c r="E2669" s="1">
        <v>44357</v>
      </c>
      <c r="F2669" s="2">
        <v>23</v>
      </c>
      <c r="G2669" s="2">
        <f t="shared" si="41"/>
        <v>6</v>
      </c>
      <c r="H2669" t="s">
        <v>122</v>
      </c>
      <c r="I2669" t="s">
        <v>69</v>
      </c>
      <c r="J2669" t="s">
        <v>41</v>
      </c>
      <c r="K2669" t="s">
        <v>69</v>
      </c>
      <c r="L2669" t="s">
        <v>45</v>
      </c>
      <c r="M2669" t="s">
        <v>69</v>
      </c>
      <c r="N2669" t="s">
        <v>45</v>
      </c>
      <c r="O2669" t="s">
        <v>153</v>
      </c>
      <c r="P2669" t="s">
        <v>235</v>
      </c>
      <c r="Q2669">
        <v>101056271</v>
      </c>
      <c r="R2669" t="s">
        <v>1218</v>
      </c>
      <c r="S2669" s="1">
        <v>44362</v>
      </c>
      <c r="T2669" t="s">
        <v>48</v>
      </c>
      <c r="U2669">
        <v>3</v>
      </c>
      <c r="V2669">
        <v>3</v>
      </c>
      <c r="W2669">
        <v>1</v>
      </c>
      <c r="X2669">
        <v>0</v>
      </c>
      <c r="Y2669">
        <v>0</v>
      </c>
      <c r="AC2669" s="3">
        <v>109946</v>
      </c>
      <c r="AD2669">
        <v>0</v>
      </c>
      <c r="AE2669">
        <v>0</v>
      </c>
      <c r="AH2669" t="s">
        <v>64</v>
      </c>
      <c r="AI2669" t="s">
        <v>52</v>
      </c>
      <c r="AK2669" t="s">
        <v>59</v>
      </c>
    </row>
    <row r="2670" spans="1:37" x14ac:dyDescent="0.25">
      <c r="A2670" t="s">
        <v>38</v>
      </c>
      <c r="B2670">
        <v>101055543</v>
      </c>
      <c r="C2670">
        <v>58050</v>
      </c>
      <c r="D2670">
        <v>57916</v>
      </c>
      <c r="E2670" s="1">
        <v>44357</v>
      </c>
      <c r="F2670" s="2">
        <v>23</v>
      </c>
      <c r="G2670" s="2">
        <f t="shared" si="41"/>
        <v>6</v>
      </c>
      <c r="H2670" t="s">
        <v>256</v>
      </c>
      <c r="I2670" t="s">
        <v>79</v>
      </c>
      <c r="J2670" t="s">
        <v>41</v>
      </c>
      <c r="K2670" t="s">
        <v>79</v>
      </c>
      <c r="L2670" t="s">
        <v>45</v>
      </c>
      <c r="M2670" t="s">
        <v>450</v>
      </c>
      <c r="N2670" t="s">
        <v>451</v>
      </c>
      <c r="O2670" t="s">
        <v>300</v>
      </c>
      <c r="P2670" t="s">
        <v>301</v>
      </c>
      <c r="Q2670">
        <v>101056272</v>
      </c>
      <c r="R2670" t="s">
        <v>1272</v>
      </c>
      <c r="S2670" s="1">
        <v>44362</v>
      </c>
      <c r="T2670" t="s">
        <v>48</v>
      </c>
      <c r="U2670">
        <v>10148</v>
      </c>
      <c r="V2670">
        <v>10148</v>
      </c>
      <c r="W2670">
        <v>1</v>
      </c>
      <c r="X2670">
        <v>221080</v>
      </c>
      <c r="Y2670">
        <v>0</v>
      </c>
      <c r="Z2670" t="s">
        <v>49</v>
      </c>
      <c r="AC2670" s="3">
        <v>1449033</v>
      </c>
      <c r="AD2670">
        <v>0</v>
      </c>
      <c r="AE2670">
        <v>0</v>
      </c>
      <c r="AF2670" t="s">
        <v>56</v>
      </c>
      <c r="AH2670" t="s">
        <v>212</v>
      </c>
      <c r="AI2670" t="s">
        <v>52</v>
      </c>
      <c r="AK2670" t="s">
        <v>59</v>
      </c>
    </row>
    <row r="2671" spans="1:37" x14ac:dyDescent="0.25">
      <c r="A2671" t="s">
        <v>38</v>
      </c>
      <c r="B2671">
        <v>101055544</v>
      </c>
      <c r="C2671">
        <v>58051</v>
      </c>
      <c r="D2671">
        <v>58149</v>
      </c>
      <c r="E2671" s="1">
        <v>44357</v>
      </c>
      <c r="F2671" s="2">
        <v>23</v>
      </c>
      <c r="G2671" s="2">
        <f t="shared" si="41"/>
        <v>6</v>
      </c>
      <c r="H2671" t="s">
        <v>39</v>
      </c>
      <c r="I2671" t="s">
        <v>40</v>
      </c>
      <c r="J2671" t="s">
        <v>41</v>
      </c>
      <c r="K2671" t="s">
        <v>42</v>
      </c>
      <c r="L2671" t="s">
        <v>43</v>
      </c>
      <c r="M2671" t="s">
        <v>44</v>
      </c>
      <c r="N2671" t="s">
        <v>45</v>
      </c>
      <c r="O2671" t="s">
        <v>70</v>
      </c>
      <c r="P2671" t="s">
        <v>71</v>
      </c>
      <c r="Q2671">
        <v>101056273</v>
      </c>
      <c r="R2671">
        <v>76919</v>
      </c>
      <c r="S2671" s="1">
        <v>44367</v>
      </c>
      <c r="T2671" t="s">
        <v>48</v>
      </c>
      <c r="U2671">
        <v>34140</v>
      </c>
      <c r="V2671">
        <v>34140</v>
      </c>
      <c r="W2671">
        <v>1</v>
      </c>
      <c r="X2671">
        <v>10000</v>
      </c>
      <c r="Y2671">
        <v>0</v>
      </c>
      <c r="Z2671" t="s">
        <v>49</v>
      </c>
      <c r="AC2671" s="3">
        <v>1208215</v>
      </c>
      <c r="AD2671">
        <v>0</v>
      </c>
      <c r="AE2671">
        <v>0</v>
      </c>
      <c r="AF2671" t="s">
        <v>56</v>
      </c>
      <c r="AH2671" t="s">
        <v>51</v>
      </c>
      <c r="AI2671" t="s">
        <v>52</v>
      </c>
      <c r="AK2671" t="s">
        <v>59</v>
      </c>
    </row>
    <row r="2672" spans="1:37" x14ac:dyDescent="0.25">
      <c r="A2672" t="s">
        <v>38</v>
      </c>
      <c r="B2672">
        <v>101055545</v>
      </c>
      <c r="C2672">
        <v>58052</v>
      </c>
      <c r="D2672">
        <v>58059</v>
      </c>
      <c r="E2672" s="1">
        <v>44357</v>
      </c>
      <c r="F2672" s="2">
        <v>23</v>
      </c>
      <c r="G2672" s="2">
        <f t="shared" si="41"/>
        <v>6</v>
      </c>
      <c r="H2672" t="s">
        <v>39</v>
      </c>
      <c r="I2672" t="s">
        <v>40</v>
      </c>
      <c r="J2672" t="s">
        <v>41</v>
      </c>
      <c r="K2672" t="s">
        <v>42</v>
      </c>
      <c r="L2672" t="s">
        <v>43</v>
      </c>
      <c r="M2672" t="s">
        <v>44</v>
      </c>
      <c r="N2672" t="s">
        <v>45</v>
      </c>
      <c r="O2672" t="s">
        <v>57</v>
      </c>
      <c r="P2672" t="s">
        <v>58</v>
      </c>
      <c r="Q2672">
        <v>101056274</v>
      </c>
      <c r="R2672">
        <v>76902</v>
      </c>
      <c r="S2672" s="1">
        <v>44364</v>
      </c>
      <c r="T2672" t="s">
        <v>48</v>
      </c>
      <c r="U2672">
        <v>34960</v>
      </c>
      <c r="V2672">
        <v>34960</v>
      </c>
      <c r="W2672">
        <v>1</v>
      </c>
      <c r="X2672">
        <v>10000</v>
      </c>
      <c r="Y2672">
        <v>0</v>
      </c>
      <c r="Z2672" t="s">
        <v>49</v>
      </c>
      <c r="AC2672" s="3">
        <v>1237234</v>
      </c>
      <c r="AD2672">
        <v>0</v>
      </c>
      <c r="AE2672">
        <v>0</v>
      </c>
      <c r="AF2672" t="s">
        <v>56</v>
      </c>
      <c r="AH2672" t="s">
        <v>51</v>
      </c>
      <c r="AI2672" t="s">
        <v>52</v>
      </c>
      <c r="AK2672" t="s">
        <v>59</v>
      </c>
    </row>
    <row r="2673" spans="1:37" x14ac:dyDescent="0.25">
      <c r="A2673" t="s">
        <v>38</v>
      </c>
      <c r="B2673">
        <v>101055546</v>
      </c>
      <c r="C2673">
        <v>58053</v>
      </c>
      <c r="E2673" s="1">
        <v>44357</v>
      </c>
      <c r="F2673" s="2">
        <v>23</v>
      </c>
      <c r="G2673" s="2">
        <f t="shared" si="41"/>
        <v>6</v>
      </c>
      <c r="H2673" t="s">
        <v>39</v>
      </c>
      <c r="I2673" t="s">
        <v>40</v>
      </c>
      <c r="J2673" t="s">
        <v>41</v>
      </c>
      <c r="K2673" t="s">
        <v>42</v>
      </c>
      <c r="L2673" t="s">
        <v>43</v>
      </c>
      <c r="M2673" t="s">
        <v>44</v>
      </c>
      <c r="N2673" t="s">
        <v>45</v>
      </c>
      <c r="O2673" t="s">
        <v>76</v>
      </c>
      <c r="P2673" t="s">
        <v>77</v>
      </c>
      <c r="Q2673">
        <v>101056275</v>
      </c>
      <c r="R2673">
        <v>76924</v>
      </c>
      <c r="S2673" s="1">
        <v>44367</v>
      </c>
      <c r="T2673" t="s">
        <v>78</v>
      </c>
      <c r="U2673">
        <v>33840</v>
      </c>
      <c r="V2673">
        <v>33890</v>
      </c>
      <c r="W2673">
        <v>1</v>
      </c>
      <c r="X2673">
        <v>0</v>
      </c>
      <c r="Y2673">
        <v>0</v>
      </c>
      <c r="AC2673" s="3">
        <v>1197598</v>
      </c>
      <c r="AD2673">
        <v>1000500</v>
      </c>
      <c r="AE2673">
        <v>19140</v>
      </c>
      <c r="AH2673" t="s">
        <v>51</v>
      </c>
      <c r="AI2673" t="s">
        <v>52</v>
      </c>
      <c r="AK2673" t="s">
        <v>59</v>
      </c>
    </row>
    <row r="2674" spans="1:37" x14ac:dyDescent="0.25">
      <c r="A2674" t="s">
        <v>38</v>
      </c>
      <c r="B2674">
        <v>101055547</v>
      </c>
      <c r="C2674">
        <v>58054</v>
      </c>
      <c r="E2674" s="1">
        <v>44357</v>
      </c>
      <c r="F2674" s="2">
        <v>23</v>
      </c>
      <c r="G2674" s="2">
        <f t="shared" si="41"/>
        <v>6</v>
      </c>
      <c r="H2674" t="s">
        <v>73</v>
      </c>
      <c r="I2674" t="s">
        <v>40</v>
      </c>
      <c r="J2674" t="s">
        <v>41</v>
      </c>
      <c r="K2674" t="s">
        <v>42</v>
      </c>
      <c r="L2674" t="s">
        <v>43</v>
      </c>
      <c r="M2674" t="s">
        <v>68</v>
      </c>
      <c r="N2674" t="s">
        <v>45</v>
      </c>
      <c r="O2674" t="s">
        <v>410</v>
      </c>
      <c r="P2674" t="s">
        <v>411</v>
      </c>
      <c r="Q2674">
        <v>101056276</v>
      </c>
      <c r="R2674">
        <v>98443</v>
      </c>
      <c r="S2674" s="1">
        <v>44360</v>
      </c>
      <c r="T2674" t="s">
        <v>412</v>
      </c>
      <c r="U2674">
        <v>34720</v>
      </c>
      <c r="V2674">
        <v>34690</v>
      </c>
      <c r="W2674">
        <v>1</v>
      </c>
      <c r="X2674">
        <v>0</v>
      </c>
      <c r="Y2674">
        <v>0</v>
      </c>
      <c r="AC2674" s="3">
        <v>1228741</v>
      </c>
      <c r="AD2674">
        <v>1000500</v>
      </c>
      <c r="AE2674">
        <v>-6380</v>
      </c>
      <c r="AH2674" t="s">
        <v>51</v>
      </c>
      <c r="AI2674" t="s">
        <v>52</v>
      </c>
      <c r="AK2674" t="s">
        <v>59</v>
      </c>
    </row>
    <row r="2675" spans="1:37" x14ac:dyDescent="0.25">
      <c r="A2675" t="s">
        <v>38</v>
      </c>
      <c r="B2675">
        <v>101055548</v>
      </c>
      <c r="C2675">
        <v>58055</v>
      </c>
      <c r="E2675" s="1">
        <v>44357</v>
      </c>
      <c r="F2675" s="2">
        <v>23</v>
      </c>
      <c r="G2675" s="2">
        <f t="shared" si="41"/>
        <v>6</v>
      </c>
      <c r="H2675" t="s">
        <v>39</v>
      </c>
      <c r="I2675" t="s">
        <v>40</v>
      </c>
      <c r="J2675" t="s">
        <v>41</v>
      </c>
      <c r="K2675" t="s">
        <v>42</v>
      </c>
      <c r="L2675" t="s">
        <v>43</v>
      </c>
      <c r="M2675" t="s">
        <v>44</v>
      </c>
      <c r="N2675" t="s">
        <v>45</v>
      </c>
      <c r="O2675" t="s">
        <v>663</v>
      </c>
      <c r="P2675" t="s">
        <v>664</v>
      </c>
      <c r="Q2675">
        <v>101056277</v>
      </c>
      <c r="R2675">
        <v>76899</v>
      </c>
      <c r="S2675" s="1">
        <v>44367</v>
      </c>
      <c r="T2675" t="s">
        <v>170</v>
      </c>
      <c r="U2675">
        <v>36630</v>
      </c>
      <c r="V2675">
        <v>36700</v>
      </c>
      <c r="W2675">
        <v>1</v>
      </c>
      <c r="X2675">
        <v>0</v>
      </c>
      <c r="Y2675">
        <v>0</v>
      </c>
      <c r="AC2675" s="3">
        <v>1296336</v>
      </c>
      <c r="AD2675">
        <v>1000500</v>
      </c>
      <c r="AE2675">
        <v>-61770</v>
      </c>
      <c r="AH2675" t="s">
        <v>51</v>
      </c>
      <c r="AI2675" t="s">
        <v>52</v>
      </c>
      <c r="AK2675" t="s">
        <v>59</v>
      </c>
    </row>
    <row r="2676" spans="1:37" x14ac:dyDescent="0.25">
      <c r="A2676" t="s">
        <v>38</v>
      </c>
      <c r="B2676">
        <v>101055550</v>
      </c>
      <c r="C2676">
        <v>58057</v>
      </c>
      <c r="D2676">
        <v>57720</v>
      </c>
      <c r="E2676" s="1">
        <v>44357</v>
      </c>
      <c r="F2676" s="2">
        <v>23</v>
      </c>
      <c r="G2676" s="2">
        <f t="shared" si="41"/>
        <v>6</v>
      </c>
      <c r="H2676" t="s">
        <v>101</v>
      </c>
      <c r="I2676" t="s">
        <v>146</v>
      </c>
      <c r="J2676" t="s">
        <v>41</v>
      </c>
      <c r="K2676" t="s">
        <v>107</v>
      </c>
      <c r="L2676" t="s">
        <v>45</v>
      </c>
      <c r="M2676" t="s">
        <v>38</v>
      </c>
      <c r="N2676" t="s">
        <v>45</v>
      </c>
      <c r="O2676" t="s">
        <v>115</v>
      </c>
      <c r="P2676" t="s">
        <v>154</v>
      </c>
      <c r="Q2676">
        <v>101056279</v>
      </c>
      <c r="R2676" t="s">
        <v>1273</v>
      </c>
      <c r="S2676" s="1">
        <v>44358</v>
      </c>
      <c r="T2676" t="s">
        <v>48</v>
      </c>
      <c r="U2676">
        <v>1</v>
      </c>
      <c r="V2676">
        <v>1</v>
      </c>
      <c r="W2676">
        <v>1</v>
      </c>
      <c r="X2676">
        <v>0</v>
      </c>
      <c r="Y2676">
        <v>0</v>
      </c>
      <c r="AC2676" s="3">
        <v>162301</v>
      </c>
      <c r="AD2676">
        <v>0</v>
      </c>
      <c r="AE2676">
        <v>0</v>
      </c>
      <c r="AH2676" t="s">
        <v>64</v>
      </c>
      <c r="AI2676" t="s">
        <v>52</v>
      </c>
      <c r="AK2676" t="s">
        <v>59</v>
      </c>
    </row>
    <row r="2677" spans="1:37" x14ac:dyDescent="0.25">
      <c r="A2677" t="s">
        <v>38</v>
      </c>
      <c r="B2677">
        <v>101055551</v>
      </c>
      <c r="C2677">
        <v>58058</v>
      </c>
      <c r="D2677">
        <v>57944</v>
      </c>
      <c r="E2677" s="1">
        <v>44357</v>
      </c>
      <c r="F2677" s="2">
        <v>23</v>
      </c>
      <c r="G2677" s="2">
        <f t="shared" si="41"/>
        <v>6</v>
      </c>
      <c r="H2677" t="s">
        <v>122</v>
      </c>
      <c r="I2677" t="s">
        <v>40</v>
      </c>
      <c r="J2677" t="s">
        <v>41</v>
      </c>
      <c r="K2677" t="s">
        <v>44</v>
      </c>
      <c r="L2677" t="s">
        <v>45</v>
      </c>
      <c r="M2677" t="s">
        <v>44</v>
      </c>
      <c r="N2677" t="s">
        <v>45</v>
      </c>
      <c r="O2677" t="s">
        <v>115</v>
      </c>
      <c r="P2677" t="s">
        <v>154</v>
      </c>
      <c r="Q2677">
        <v>101056280</v>
      </c>
      <c r="R2677" t="s">
        <v>1271</v>
      </c>
      <c r="S2677" s="1">
        <v>44362</v>
      </c>
      <c r="T2677" t="s">
        <v>48</v>
      </c>
      <c r="U2677">
        <v>2</v>
      </c>
      <c r="V2677">
        <v>2</v>
      </c>
      <c r="W2677">
        <v>1</v>
      </c>
      <c r="X2677">
        <v>0</v>
      </c>
      <c r="Y2677">
        <v>0</v>
      </c>
      <c r="AC2677" s="3">
        <v>73297</v>
      </c>
      <c r="AD2677">
        <v>0</v>
      </c>
      <c r="AE2677">
        <v>0</v>
      </c>
      <c r="AH2677" t="s">
        <v>64</v>
      </c>
      <c r="AI2677" t="s">
        <v>52</v>
      </c>
      <c r="AK2677" t="s">
        <v>59</v>
      </c>
    </row>
    <row r="2678" spans="1:37" x14ac:dyDescent="0.25">
      <c r="A2678" t="s">
        <v>38</v>
      </c>
      <c r="B2678">
        <v>101055552</v>
      </c>
      <c r="C2678">
        <v>58059</v>
      </c>
      <c r="E2678" s="1">
        <v>44357</v>
      </c>
      <c r="F2678" s="2">
        <v>23</v>
      </c>
      <c r="G2678" s="2">
        <f t="shared" si="41"/>
        <v>6</v>
      </c>
      <c r="H2678" t="s">
        <v>39</v>
      </c>
      <c r="I2678" t="s">
        <v>40</v>
      </c>
      <c r="J2678" t="s">
        <v>41</v>
      </c>
      <c r="K2678" t="s">
        <v>247</v>
      </c>
      <c r="L2678" t="s">
        <v>248</v>
      </c>
      <c r="M2678" t="s">
        <v>69</v>
      </c>
      <c r="N2678" t="s">
        <v>45</v>
      </c>
      <c r="O2678" t="s">
        <v>249</v>
      </c>
      <c r="P2678" t="s">
        <v>250</v>
      </c>
      <c r="Q2678">
        <v>101056281</v>
      </c>
      <c r="R2678">
        <v>98355</v>
      </c>
      <c r="S2678" s="1">
        <v>44367</v>
      </c>
      <c r="T2678" t="s">
        <v>251</v>
      </c>
      <c r="U2678">
        <v>34720</v>
      </c>
      <c r="V2678">
        <v>34620</v>
      </c>
      <c r="W2678">
        <v>1</v>
      </c>
      <c r="X2678">
        <v>0</v>
      </c>
      <c r="Y2678">
        <v>0</v>
      </c>
      <c r="AC2678" s="3">
        <v>1337762</v>
      </c>
      <c r="AD2678">
        <v>1207500</v>
      </c>
      <c r="AE2678">
        <v>-7700</v>
      </c>
      <c r="AH2678" t="s">
        <v>51</v>
      </c>
      <c r="AI2678" t="s">
        <v>52</v>
      </c>
      <c r="AK2678" t="s">
        <v>59</v>
      </c>
    </row>
    <row r="2679" spans="1:37" x14ac:dyDescent="0.25">
      <c r="A2679" t="s">
        <v>38</v>
      </c>
      <c r="B2679">
        <v>101055553</v>
      </c>
      <c r="C2679">
        <v>58060</v>
      </c>
      <c r="E2679" s="1">
        <v>44357</v>
      </c>
      <c r="F2679" s="2">
        <v>23</v>
      </c>
      <c r="G2679" s="2">
        <f t="shared" si="41"/>
        <v>6</v>
      </c>
      <c r="H2679" t="s">
        <v>39</v>
      </c>
      <c r="I2679" t="s">
        <v>40</v>
      </c>
      <c r="J2679" t="s">
        <v>41</v>
      </c>
      <c r="K2679" t="s">
        <v>247</v>
      </c>
      <c r="L2679" t="s">
        <v>248</v>
      </c>
      <c r="M2679" t="s">
        <v>69</v>
      </c>
      <c r="N2679" t="s">
        <v>45</v>
      </c>
      <c r="O2679" t="s">
        <v>1151</v>
      </c>
      <c r="P2679" t="s">
        <v>1152</v>
      </c>
      <c r="Q2679">
        <v>101056282</v>
      </c>
      <c r="R2679">
        <v>98368</v>
      </c>
      <c r="S2679" s="1">
        <v>44364</v>
      </c>
      <c r="T2679" t="s">
        <v>251</v>
      </c>
      <c r="U2679">
        <v>34990</v>
      </c>
      <c r="V2679">
        <v>34890</v>
      </c>
      <c r="W2679">
        <v>1</v>
      </c>
      <c r="X2679">
        <v>0</v>
      </c>
      <c r="Y2679">
        <v>0</v>
      </c>
      <c r="AC2679" s="3">
        <v>1348165</v>
      </c>
      <c r="AD2679">
        <v>1207500</v>
      </c>
      <c r="AE2679">
        <v>-17150</v>
      </c>
      <c r="AH2679" t="s">
        <v>51</v>
      </c>
      <c r="AI2679" t="s">
        <v>52</v>
      </c>
      <c r="AK2679" t="s">
        <v>59</v>
      </c>
    </row>
    <row r="2680" spans="1:37" x14ac:dyDescent="0.25">
      <c r="A2680" t="s">
        <v>38</v>
      </c>
      <c r="B2680">
        <v>101055554</v>
      </c>
      <c r="C2680">
        <v>58061</v>
      </c>
      <c r="D2680">
        <v>57989</v>
      </c>
      <c r="E2680" s="1">
        <v>44357</v>
      </c>
      <c r="F2680" s="2">
        <v>23</v>
      </c>
      <c r="G2680" s="2">
        <f t="shared" si="41"/>
        <v>6</v>
      </c>
      <c r="H2680" t="s">
        <v>171</v>
      </c>
      <c r="I2680" t="s">
        <v>124</v>
      </c>
      <c r="J2680" t="s">
        <v>41</v>
      </c>
      <c r="K2680" t="s">
        <v>172</v>
      </c>
      <c r="L2680" t="s">
        <v>173</v>
      </c>
      <c r="M2680" t="s">
        <v>42</v>
      </c>
      <c r="N2680" t="s">
        <v>43</v>
      </c>
      <c r="O2680" t="s">
        <v>229</v>
      </c>
      <c r="P2680" t="s">
        <v>110</v>
      </c>
      <c r="Q2680">
        <v>101056283</v>
      </c>
      <c r="R2680">
        <v>81857</v>
      </c>
      <c r="S2680" s="1">
        <v>44363</v>
      </c>
      <c r="T2680" t="s">
        <v>48</v>
      </c>
      <c r="U2680">
        <v>32580</v>
      </c>
      <c r="V2680">
        <v>32580</v>
      </c>
      <c r="W2680">
        <v>1</v>
      </c>
      <c r="X2680">
        <v>0</v>
      </c>
      <c r="Y2680">
        <v>0</v>
      </c>
      <c r="AC2680" s="3">
        <v>657464</v>
      </c>
      <c r="AD2680">
        <v>0</v>
      </c>
      <c r="AE2680">
        <v>0</v>
      </c>
      <c r="AH2680" t="s">
        <v>64</v>
      </c>
      <c r="AI2680" t="s">
        <v>52</v>
      </c>
      <c r="AK2680" t="s">
        <v>59</v>
      </c>
    </row>
    <row r="2681" spans="1:37" x14ac:dyDescent="0.25">
      <c r="A2681" t="s">
        <v>38</v>
      </c>
      <c r="B2681">
        <v>101055555</v>
      </c>
      <c r="C2681">
        <v>58062</v>
      </c>
      <c r="D2681">
        <v>57988</v>
      </c>
      <c r="E2681" s="1">
        <v>44357</v>
      </c>
      <c r="F2681" s="2">
        <v>23</v>
      </c>
      <c r="G2681" s="2">
        <f t="shared" si="41"/>
        <v>6</v>
      </c>
      <c r="H2681" t="s">
        <v>171</v>
      </c>
      <c r="I2681" t="s">
        <v>124</v>
      </c>
      <c r="J2681" t="s">
        <v>41</v>
      </c>
      <c r="K2681" t="s">
        <v>172</v>
      </c>
      <c r="L2681" t="s">
        <v>173</v>
      </c>
      <c r="M2681" t="s">
        <v>42</v>
      </c>
      <c r="N2681" t="s">
        <v>43</v>
      </c>
      <c r="O2681" t="s">
        <v>229</v>
      </c>
      <c r="P2681" t="s">
        <v>110</v>
      </c>
      <c r="Q2681">
        <v>101056284</v>
      </c>
      <c r="R2681">
        <v>81921</v>
      </c>
      <c r="S2681" s="1">
        <v>44363</v>
      </c>
      <c r="T2681" t="s">
        <v>48</v>
      </c>
      <c r="U2681">
        <v>32760</v>
      </c>
      <c r="V2681">
        <v>32710</v>
      </c>
      <c r="W2681">
        <v>1</v>
      </c>
      <c r="X2681">
        <v>0</v>
      </c>
      <c r="Y2681">
        <v>47000</v>
      </c>
      <c r="Z2681" t="s">
        <v>49</v>
      </c>
      <c r="AC2681" s="3">
        <v>661097</v>
      </c>
      <c r="AD2681">
        <v>0</v>
      </c>
      <c r="AE2681">
        <v>0</v>
      </c>
      <c r="AF2681" t="s">
        <v>72</v>
      </c>
      <c r="AH2681" t="s">
        <v>64</v>
      </c>
      <c r="AI2681" t="s">
        <v>52</v>
      </c>
      <c r="AK2681" t="s">
        <v>59</v>
      </c>
    </row>
    <row r="2682" spans="1:37" x14ac:dyDescent="0.25">
      <c r="A2682" t="s">
        <v>38</v>
      </c>
      <c r="B2682">
        <v>101055556</v>
      </c>
      <c r="C2682">
        <v>58063</v>
      </c>
      <c r="D2682">
        <v>58041</v>
      </c>
      <c r="E2682" s="1">
        <v>44358</v>
      </c>
      <c r="F2682" s="2">
        <v>23</v>
      </c>
      <c r="G2682" s="2">
        <f t="shared" si="41"/>
        <v>6</v>
      </c>
      <c r="H2682" t="s">
        <v>114</v>
      </c>
      <c r="I2682" t="s">
        <v>146</v>
      </c>
      <c r="J2682" t="s">
        <v>41</v>
      </c>
      <c r="K2682" t="s">
        <v>146</v>
      </c>
      <c r="L2682" t="s">
        <v>234</v>
      </c>
      <c r="M2682" t="s">
        <v>165</v>
      </c>
      <c r="N2682" t="s">
        <v>166</v>
      </c>
      <c r="O2682" t="s">
        <v>109</v>
      </c>
      <c r="P2682" t="s">
        <v>104</v>
      </c>
      <c r="Q2682">
        <v>101056285</v>
      </c>
      <c r="R2682" t="s">
        <v>1274</v>
      </c>
      <c r="S2682" s="1">
        <v>44364</v>
      </c>
      <c r="T2682" t="s">
        <v>48</v>
      </c>
      <c r="U2682">
        <v>1</v>
      </c>
      <c r="V2682">
        <v>1</v>
      </c>
      <c r="W2682">
        <v>1</v>
      </c>
      <c r="X2682">
        <v>110000</v>
      </c>
      <c r="Y2682">
        <v>0</v>
      </c>
      <c r="Z2682" t="s">
        <v>49</v>
      </c>
      <c r="AC2682" s="3">
        <v>1707975</v>
      </c>
      <c r="AD2682">
        <v>0</v>
      </c>
      <c r="AE2682">
        <v>0</v>
      </c>
      <c r="AF2682" t="s">
        <v>56</v>
      </c>
      <c r="AH2682" t="s">
        <v>64</v>
      </c>
      <c r="AI2682" t="s">
        <v>52</v>
      </c>
      <c r="AK2682" t="s">
        <v>59</v>
      </c>
    </row>
    <row r="2683" spans="1:37" x14ac:dyDescent="0.25">
      <c r="A2683" t="s">
        <v>38</v>
      </c>
      <c r="B2683">
        <v>101055557</v>
      </c>
      <c r="C2683">
        <v>58064</v>
      </c>
      <c r="D2683">
        <v>58126</v>
      </c>
      <c r="E2683" s="1">
        <v>44358</v>
      </c>
      <c r="F2683" s="2">
        <v>23</v>
      </c>
      <c r="G2683" s="2">
        <f t="shared" si="41"/>
        <v>6</v>
      </c>
      <c r="H2683" t="s">
        <v>88</v>
      </c>
      <c r="I2683" t="s">
        <v>314</v>
      </c>
      <c r="J2683" t="s">
        <v>41</v>
      </c>
      <c r="K2683" t="s">
        <v>315</v>
      </c>
      <c r="L2683" t="s">
        <v>45</v>
      </c>
      <c r="M2683" t="s">
        <v>315</v>
      </c>
      <c r="N2683" t="s">
        <v>316</v>
      </c>
      <c r="O2683" t="s">
        <v>306</v>
      </c>
      <c r="P2683" t="s">
        <v>307</v>
      </c>
      <c r="Q2683">
        <v>101056286</v>
      </c>
      <c r="R2683">
        <v>41146151</v>
      </c>
      <c r="S2683" s="1">
        <v>44367</v>
      </c>
      <c r="T2683" t="s">
        <v>48</v>
      </c>
      <c r="U2683">
        <v>34020</v>
      </c>
      <c r="V2683">
        <v>33980</v>
      </c>
      <c r="W2683">
        <v>1</v>
      </c>
      <c r="X2683">
        <v>936734</v>
      </c>
      <c r="Y2683">
        <v>25000</v>
      </c>
      <c r="Z2683" t="s">
        <v>49</v>
      </c>
      <c r="AC2683" s="3">
        <v>5443200</v>
      </c>
      <c r="AD2683">
        <v>0</v>
      </c>
      <c r="AE2683">
        <v>0</v>
      </c>
      <c r="AF2683" t="s">
        <v>50</v>
      </c>
      <c r="AH2683" t="s">
        <v>87</v>
      </c>
      <c r="AI2683" t="s">
        <v>52</v>
      </c>
      <c r="AK2683" t="s">
        <v>59</v>
      </c>
    </row>
    <row r="2684" spans="1:37" x14ac:dyDescent="0.25">
      <c r="A2684" t="s">
        <v>38</v>
      </c>
      <c r="B2684">
        <v>101055558</v>
      </c>
      <c r="C2684">
        <v>58065</v>
      </c>
      <c r="D2684">
        <v>58136</v>
      </c>
      <c r="E2684" s="1">
        <v>44358</v>
      </c>
      <c r="F2684" s="2">
        <v>23</v>
      </c>
      <c r="G2684" s="2">
        <f t="shared" si="41"/>
        <v>6</v>
      </c>
      <c r="H2684" t="s">
        <v>88</v>
      </c>
      <c r="I2684" t="s">
        <v>314</v>
      </c>
      <c r="J2684" t="s">
        <v>41</v>
      </c>
      <c r="K2684" t="s">
        <v>315</v>
      </c>
      <c r="L2684" t="s">
        <v>45</v>
      </c>
      <c r="M2684" t="s">
        <v>315</v>
      </c>
      <c r="N2684" t="s">
        <v>316</v>
      </c>
      <c r="O2684" t="s">
        <v>137</v>
      </c>
      <c r="P2684" t="s">
        <v>138</v>
      </c>
      <c r="Q2684">
        <v>101056287</v>
      </c>
      <c r="R2684">
        <v>41146168</v>
      </c>
      <c r="S2684" s="1">
        <v>44367</v>
      </c>
      <c r="T2684" t="s">
        <v>48</v>
      </c>
      <c r="U2684">
        <v>34220</v>
      </c>
      <c r="V2684">
        <v>34160</v>
      </c>
      <c r="W2684">
        <v>1</v>
      </c>
      <c r="X2684">
        <v>936734</v>
      </c>
      <c r="Y2684">
        <v>25000</v>
      </c>
      <c r="Z2684" t="s">
        <v>49</v>
      </c>
      <c r="AC2684" s="3">
        <v>5475200</v>
      </c>
      <c r="AD2684">
        <v>0</v>
      </c>
      <c r="AE2684">
        <v>0</v>
      </c>
      <c r="AF2684" t="s">
        <v>50</v>
      </c>
      <c r="AH2684" t="s">
        <v>87</v>
      </c>
      <c r="AI2684" t="s">
        <v>52</v>
      </c>
      <c r="AK2684" t="s">
        <v>59</v>
      </c>
    </row>
    <row r="2685" spans="1:37" x14ac:dyDescent="0.25">
      <c r="A2685" t="s">
        <v>38</v>
      </c>
      <c r="B2685">
        <v>101055559</v>
      </c>
      <c r="C2685">
        <v>58066</v>
      </c>
      <c r="D2685">
        <v>58132</v>
      </c>
      <c r="E2685" s="1">
        <v>44358</v>
      </c>
      <c r="F2685" s="2">
        <v>23</v>
      </c>
      <c r="G2685" s="2">
        <f t="shared" si="41"/>
        <v>6</v>
      </c>
      <c r="H2685" t="s">
        <v>88</v>
      </c>
      <c r="I2685" t="s">
        <v>89</v>
      </c>
      <c r="J2685" t="s">
        <v>41</v>
      </c>
      <c r="K2685" t="s">
        <v>90</v>
      </c>
      <c r="L2685" t="s">
        <v>45</v>
      </c>
      <c r="M2685" t="s">
        <v>90</v>
      </c>
      <c r="N2685" t="s">
        <v>91</v>
      </c>
      <c r="O2685" t="s">
        <v>207</v>
      </c>
      <c r="P2685" t="s">
        <v>208</v>
      </c>
      <c r="Q2685">
        <v>101056288</v>
      </c>
      <c r="R2685">
        <v>150173</v>
      </c>
      <c r="S2685" s="1">
        <v>44367</v>
      </c>
      <c r="T2685" t="s">
        <v>48</v>
      </c>
      <c r="U2685">
        <v>33700</v>
      </c>
      <c r="V2685">
        <v>33730</v>
      </c>
      <c r="W2685">
        <v>1</v>
      </c>
      <c r="X2685">
        <v>933634</v>
      </c>
      <c r="Y2685">
        <v>25000</v>
      </c>
      <c r="Z2685" t="s">
        <v>49</v>
      </c>
      <c r="AC2685" s="3">
        <v>5392000</v>
      </c>
      <c r="AD2685">
        <v>0</v>
      </c>
      <c r="AE2685">
        <v>0</v>
      </c>
      <c r="AF2685" t="s">
        <v>50</v>
      </c>
      <c r="AH2685" t="s">
        <v>87</v>
      </c>
      <c r="AI2685" t="s">
        <v>52</v>
      </c>
      <c r="AK2685" t="s">
        <v>59</v>
      </c>
    </row>
    <row r="2686" spans="1:37" x14ac:dyDescent="0.25">
      <c r="A2686" t="s">
        <v>38</v>
      </c>
      <c r="B2686">
        <v>101055560</v>
      </c>
      <c r="C2686">
        <v>58067</v>
      </c>
      <c r="D2686">
        <v>58070</v>
      </c>
      <c r="E2686" s="1">
        <v>44358</v>
      </c>
      <c r="F2686" s="2">
        <v>23</v>
      </c>
      <c r="G2686" s="2">
        <f t="shared" si="41"/>
        <v>6</v>
      </c>
      <c r="H2686" t="s">
        <v>94</v>
      </c>
      <c r="I2686" t="s">
        <v>95</v>
      </c>
      <c r="J2686" t="s">
        <v>41</v>
      </c>
      <c r="K2686" t="s">
        <v>96</v>
      </c>
      <c r="L2686" t="s">
        <v>97</v>
      </c>
      <c r="M2686" t="s">
        <v>98</v>
      </c>
      <c r="N2686" t="s">
        <v>45</v>
      </c>
      <c r="O2686" t="s">
        <v>379</v>
      </c>
      <c r="P2686" t="s">
        <v>380</v>
      </c>
      <c r="Q2686">
        <v>101056289</v>
      </c>
      <c r="R2686">
        <v>520800</v>
      </c>
      <c r="S2686" s="1">
        <v>44364</v>
      </c>
      <c r="T2686" t="s">
        <v>48</v>
      </c>
      <c r="U2686">
        <v>34320</v>
      </c>
      <c r="V2686">
        <v>34440</v>
      </c>
      <c r="W2686">
        <v>1</v>
      </c>
      <c r="X2686">
        <v>1078648</v>
      </c>
      <c r="Y2686">
        <v>0</v>
      </c>
      <c r="Z2686" t="s">
        <v>49</v>
      </c>
      <c r="AC2686" s="3">
        <v>4633200</v>
      </c>
      <c r="AD2686">
        <v>0</v>
      </c>
      <c r="AE2686">
        <v>0</v>
      </c>
      <c r="AF2686" t="s">
        <v>56</v>
      </c>
      <c r="AH2686" t="s">
        <v>87</v>
      </c>
      <c r="AI2686" t="s">
        <v>52</v>
      </c>
      <c r="AK2686" t="s">
        <v>59</v>
      </c>
    </row>
    <row r="2687" spans="1:37" x14ac:dyDescent="0.25">
      <c r="A2687" t="s">
        <v>38</v>
      </c>
      <c r="B2687">
        <v>101055561</v>
      </c>
      <c r="C2687">
        <v>58068</v>
      </c>
      <c r="D2687">
        <v>58208</v>
      </c>
      <c r="E2687" s="1">
        <v>44358</v>
      </c>
      <c r="F2687" s="2">
        <v>23</v>
      </c>
      <c r="G2687" s="2">
        <f t="shared" si="41"/>
        <v>6</v>
      </c>
      <c r="H2687" t="s">
        <v>101</v>
      </c>
      <c r="I2687" t="s">
        <v>146</v>
      </c>
      <c r="J2687" t="s">
        <v>41</v>
      </c>
      <c r="K2687" t="s">
        <v>107</v>
      </c>
      <c r="L2687" t="s">
        <v>45</v>
      </c>
      <c r="M2687" t="s">
        <v>38</v>
      </c>
      <c r="N2687" t="s">
        <v>45</v>
      </c>
      <c r="O2687" t="s">
        <v>512</v>
      </c>
      <c r="P2687" t="s">
        <v>1275</v>
      </c>
      <c r="Q2687">
        <v>101056290</v>
      </c>
      <c r="R2687" t="s">
        <v>1276</v>
      </c>
      <c r="S2687" s="1">
        <v>44369</v>
      </c>
      <c r="T2687" t="s">
        <v>48</v>
      </c>
      <c r="U2687">
        <v>1</v>
      </c>
      <c r="V2687">
        <v>1</v>
      </c>
      <c r="W2687">
        <v>1</v>
      </c>
      <c r="X2687">
        <v>0</v>
      </c>
      <c r="Y2687">
        <v>0</v>
      </c>
      <c r="AC2687" s="3">
        <v>162301</v>
      </c>
      <c r="AD2687">
        <v>0</v>
      </c>
      <c r="AE2687">
        <v>0</v>
      </c>
      <c r="AH2687" t="s">
        <v>64</v>
      </c>
      <c r="AI2687" t="s">
        <v>52</v>
      </c>
      <c r="AK2687" t="s">
        <v>59</v>
      </c>
    </row>
    <row r="2688" spans="1:37" x14ac:dyDescent="0.25">
      <c r="A2688" t="s">
        <v>38</v>
      </c>
      <c r="B2688">
        <v>101055562</v>
      </c>
      <c r="C2688">
        <v>58069</v>
      </c>
      <c r="D2688">
        <v>58020</v>
      </c>
      <c r="E2688" s="1">
        <v>44358</v>
      </c>
      <c r="F2688" s="2">
        <v>23</v>
      </c>
      <c r="G2688" s="2">
        <f t="shared" si="41"/>
        <v>6</v>
      </c>
      <c r="H2688" t="s">
        <v>94</v>
      </c>
      <c r="I2688" t="s">
        <v>95</v>
      </c>
      <c r="J2688" t="s">
        <v>41</v>
      </c>
      <c r="K2688" t="s">
        <v>95</v>
      </c>
      <c r="L2688" t="s">
        <v>1186</v>
      </c>
      <c r="M2688" t="s">
        <v>98</v>
      </c>
      <c r="N2688" t="s">
        <v>45</v>
      </c>
      <c r="O2688" t="s">
        <v>847</v>
      </c>
      <c r="P2688" t="s">
        <v>333</v>
      </c>
      <c r="Q2688">
        <v>101056291</v>
      </c>
      <c r="R2688">
        <v>520716</v>
      </c>
      <c r="S2688" s="1">
        <v>44363</v>
      </c>
      <c r="T2688" t="s">
        <v>48</v>
      </c>
      <c r="U2688">
        <v>32490</v>
      </c>
      <c r="V2688">
        <v>32550</v>
      </c>
      <c r="W2688">
        <v>1</v>
      </c>
      <c r="X2688">
        <v>1078648</v>
      </c>
      <c r="Y2688">
        <v>0</v>
      </c>
      <c r="Z2688" t="s">
        <v>49</v>
      </c>
      <c r="AC2688" s="3">
        <v>4386150</v>
      </c>
      <c r="AD2688">
        <v>0</v>
      </c>
      <c r="AE2688">
        <v>0</v>
      </c>
      <c r="AF2688" t="s">
        <v>56</v>
      </c>
      <c r="AH2688" t="s">
        <v>87</v>
      </c>
      <c r="AI2688" t="s">
        <v>52</v>
      </c>
      <c r="AK2688" t="s">
        <v>59</v>
      </c>
    </row>
    <row r="2689" spans="1:37" x14ac:dyDescent="0.25">
      <c r="A2689" t="s">
        <v>38</v>
      </c>
      <c r="B2689">
        <v>101055563</v>
      </c>
      <c r="C2689">
        <v>58070</v>
      </c>
      <c r="D2689">
        <v>58141</v>
      </c>
      <c r="E2689" s="1">
        <v>44358</v>
      </c>
      <c r="F2689" s="2">
        <v>23</v>
      </c>
      <c r="G2689" s="2">
        <f t="shared" si="41"/>
        <v>6</v>
      </c>
      <c r="H2689" t="s">
        <v>94</v>
      </c>
      <c r="I2689" t="s">
        <v>95</v>
      </c>
      <c r="J2689" t="s">
        <v>41</v>
      </c>
      <c r="K2689" t="s">
        <v>95</v>
      </c>
      <c r="L2689" t="s">
        <v>1186</v>
      </c>
      <c r="M2689" t="s">
        <v>98</v>
      </c>
      <c r="N2689" t="s">
        <v>45</v>
      </c>
      <c r="O2689" t="s">
        <v>85</v>
      </c>
      <c r="P2689" t="s">
        <v>86</v>
      </c>
      <c r="Q2689">
        <v>101056292</v>
      </c>
      <c r="R2689">
        <v>520820</v>
      </c>
      <c r="S2689" s="1">
        <v>44367</v>
      </c>
      <c r="T2689" t="s">
        <v>48</v>
      </c>
      <c r="U2689">
        <v>33470</v>
      </c>
      <c r="V2689">
        <v>33430</v>
      </c>
      <c r="W2689">
        <v>1</v>
      </c>
      <c r="X2689">
        <v>1078648</v>
      </c>
      <c r="Y2689">
        <v>0</v>
      </c>
      <c r="Z2689" t="s">
        <v>49</v>
      </c>
      <c r="AC2689" s="3">
        <v>4518450</v>
      </c>
      <c r="AD2689">
        <v>0</v>
      </c>
      <c r="AE2689">
        <v>0</v>
      </c>
      <c r="AF2689" t="s">
        <v>56</v>
      </c>
      <c r="AH2689" t="s">
        <v>87</v>
      </c>
      <c r="AI2689" t="s">
        <v>52</v>
      </c>
      <c r="AK2689" t="s">
        <v>59</v>
      </c>
    </row>
    <row r="2690" spans="1:37" x14ac:dyDescent="0.25">
      <c r="A2690" t="s">
        <v>38</v>
      </c>
      <c r="B2690">
        <v>101055564</v>
      </c>
      <c r="C2690">
        <v>58071</v>
      </c>
      <c r="D2690">
        <v>57757</v>
      </c>
      <c r="E2690" s="1">
        <v>44358</v>
      </c>
      <c r="F2690" s="2">
        <v>23</v>
      </c>
      <c r="G2690" s="2">
        <f t="shared" si="41"/>
        <v>6</v>
      </c>
      <c r="H2690" t="s">
        <v>67</v>
      </c>
      <c r="I2690" t="s">
        <v>40</v>
      </c>
      <c r="J2690" t="s">
        <v>41</v>
      </c>
      <c r="K2690" t="s">
        <v>68</v>
      </c>
      <c r="L2690" t="s">
        <v>45</v>
      </c>
      <c r="M2690" t="s">
        <v>44</v>
      </c>
      <c r="N2690" t="s">
        <v>45</v>
      </c>
      <c r="O2690" t="s">
        <v>70</v>
      </c>
      <c r="P2690" t="s">
        <v>71</v>
      </c>
      <c r="Q2690">
        <v>101056293</v>
      </c>
      <c r="R2690">
        <v>1218</v>
      </c>
      <c r="S2690" s="1">
        <v>44360</v>
      </c>
      <c r="T2690" t="s">
        <v>48</v>
      </c>
      <c r="U2690">
        <v>35010</v>
      </c>
      <c r="V2690">
        <v>34840</v>
      </c>
      <c r="W2690">
        <v>1</v>
      </c>
      <c r="X2690">
        <v>0</v>
      </c>
      <c r="Y2690">
        <v>0</v>
      </c>
      <c r="AC2690" s="3">
        <v>550007</v>
      </c>
      <c r="AD2690">
        <v>0</v>
      </c>
      <c r="AE2690">
        <v>0</v>
      </c>
      <c r="AH2690" t="s">
        <v>51</v>
      </c>
      <c r="AI2690" t="s">
        <v>52</v>
      </c>
      <c r="AK2690" t="s">
        <v>59</v>
      </c>
    </row>
    <row r="2691" spans="1:37" x14ac:dyDescent="0.25">
      <c r="A2691" t="s">
        <v>38</v>
      </c>
      <c r="B2691">
        <v>101055565</v>
      </c>
      <c r="C2691">
        <v>58072</v>
      </c>
      <c r="D2691">
        <v>57759</v>
      </c>
      <c r="E2691" s="1">
        <v>44358</v>
      </c>
      <c r="F2691" s="2">
        <v>23</v>
      </c>
      <c r="G2691" s="2">
        <f t="shared" ref="G2691:G2754" si="42">+MONTH(E2691)</f>
        <v>6</v>
      </c>
      <c r="H2691" t="s">
        <v>67</v>
      </c>
      <c r="I2691" t="s">
        <v>40</v>
      </c>
      <c r="J2691" t="s">
        <v>41</v>
      </c>
      <c r="K2691" t="s">
        <v>68</v>
      </c>
      <c r="L2691" t="s">
        <v>45</v>
      </c>
      <c r="M2691" t="s">
        <v>44</v>
      </c>
      <c r="N2691" t="s">
        <v>45</v>
      </c>
      <c r="O2691" t="s">
        <v>65</v>
      </c>
      <c r="P2691" t="s">
        <v>66</v>
      </c>
      <c r="Q2691">
        <v>101056294</v>
      </c>
      <c r="R2691">
        <v>1150</v>
      </c>
      <c r="S2691" s="1">
        <v>44360</v>
      </c>
      <c r="T2691" t="s">
        <v>48</v>
      </c>
      <c r="U2691">
        <v>34780</v>
      </c>
      <c r="V2691">
        <v>34810</v>
      </c>
      <c r="W2691">
        <v>1</v>
      </c>
      <c r="X2691">
        <v>0</v>
      </c>
      <c r="Y2691">
        <v>0</v>
      </c>
      <c r="AC2691" s="3">
        <v>546394</v>
      </c>
      <c r="AD2691">
        <v>0</v>
      </c>
      <c r="AE2691">
        <v>0</v>
      </c>
      <c r="AH2691" t="s">
        <v>51</v>
      </c>
      <c r="AI2691" t="s">
        <v>52</v>
      </c>
      <c r="AK2691" t="s">
        <v>59</v>
      </c>
    </row>
    <row r="2692" spans="1:37" x14ac:dyDescent="0.25">
      <c r="A2692" t="s">
        <v>38</v>
      </c>
      <c r="B2692">
        <v>101055566</v>
      </c>
      <c r="C2692">
        <v>58073</v>
      </c>
      <c r="D2692">
        <v>57766</v>
      </c>
      <c r="E2692" s="1">
        <v>44358</v>
      </c>
      <c r="F2692" s="2">
        <v>23</v>
      </c>
      <c r="G2692" s="2">
        <f t="shared" si="42"/>
        <v>6</v>
      </c>
      <c r="H2692" t="s">
        <v>204</v>
      </c>
      <c r="I2692" t="s">
        <v>40</v>
      </c>
      <c r="J2692" t="s">
        <v>41</v>
      </c>
      <c r="K2692" t="s">
        <v>68</v>
      </c>
      <c r="L2692" t="s">
        <v>45</v>
      </c>
      <c r="M2692" t="s">
        <v>44</v>
      </c>
      <c r="N2692" t="s">
        <v>45</v>
      </c>
      <c r="O2692" t="s">
        <v>529</v>
      </c>
      <c r="P2692" t="s">
        <v>349</v>
      </c>
      <c r="Q2692">
        <v>101056295</v>
      </c>
      <c r="R2692">
        <v>76739</v>
      </c>
      <c r="S2692" s="1">
        <v>44360</v>
      </c>
      <c r="T2692" t="s">
        <v>48</v>
      </c>
      <c r="U2692">
        <v>34820</v>
      </c>
      <c r="V2692">
        <v>34910</v>
      </c>
      <c r="W2692">
        <v>1</v>
      </c>
      <c r="X2692">
        <v>0</v>
      </c>
      <c r="Y2692">
        <v>0</v>
      </c>
      <c r="AC2692" s="3">
        <v>547022</v>
      </c>
      <c r="AD2692">
        <v>0</v>
      </c>
      <c r="AE2692">
        <v>0</v>
      </c>
      <c r="AH2692" t="s">
        <v>51</v>
      </c>
      <c r="AI2692" t="s">
        <v>52</v>
      </c>
      <c r="AK2692" t="s">
        <v>59</v>
      </c>
    </row>
    <row r="2693" spans="1:37" x14ac:dyDescent="0.25">
      <c r="A2693" t="s">
        <v>38</v>
      </c>
      <c r="B2693">
        <v>101055567</v>
      </c>
      <c r="C2693">
        <v>58074</v>
      </c>
      <c r="E2693" s="1">
        <v>44358</v>
      </c>
      <c r="F2693" s="2">
        <v>23</v>
      </c>
      <c r="G2693" s="2">
        <f t="shared" si="42"/>
        <v>6</v>
      </c>
      <c r="H2693" t="s">
        <v>39</v>
      </c>
      <c r="I2693" t="s">
        <v>40</v>
      </c>
      <c r="J2693" t="s">
        <v>41</v>
      </c>
      <c r="K2693" t="s">
        <v>42</v>
      </c>
      <c r="L2693" t="s">
        <v>43</v>
      </c>
      <c r="M2693" t="s">
        <v>44</v>
      </c>
      <c r="N2693" t="s">
        <v>45</v>
      </c>
      <c r="O2693" t="s">
        <v>475</v>
      </c>
      <c r="P2693" t="s">
        <v>476</v>
      </c>
      <c r="Q2693">
        <v>101056296</v>
      </c>
      <c r="R2693">
        <v>57838</v>
      </c>
      <c r="S2693" s="1">
        <v>44360</v>
      </c>
      <c r="T2693" t="s">
        <v>251</v>
      </c>
      <c r="U2693">
        <v>35310</v>
      </c>
      <c r="V2693">
        <v>35280</v>
      </c>
      <c r="W2693">
        <v>1</v>
      </c>
      <c r="X2693">
        <v>0</v>
      </c>
      <c r="Y2693">
        <v>0</v>
      </c>
      <c r="AC2693" s="3">
        <v>1249621</v>
      </c>
      <c r="AD2693">
        <v>1000500</v>
      </c>
      <c r="AE2693">
        <v>-23490</v>
      </c>
      <c r="AH2693" t="s">
        <v>51</v>
      </c>
      <c r="AI2693" t="s">
        <v>52</v>
      </c>
      <c r="AK2693" t="s">
        <v>59</v>
      </c>
    </row>
    <row r="2694" spans="1:37" x14ac:dyDescent="0.25">
      <c r="A2694" t="s">
        <v>38</v>
      </c>
      <c r="B2694">
        <v>101055568</v>
      </c>
      <c r="C2694">
        <v>58075</v>
      </c>
      <c r="E2694" s="1">
        <v>44358</v>
      </c>
      <c r="F2694" s="2">
        <v>23</v>
      </c>
      <c r="G2694" s="2">
        <f t="shared" si="42"/>
        <v>6</v>
      </c>
      <c r="H2694" t="s">
        <v>39</v>
      </c>
      <c r="I2694" t="s">
        <v>40</v>
      </c>
      <c r="J2694" t="s">
        <v>41</v>
      </c>
      <c r="K2694" t="s">
        <v>247</v>
      </c>
      <c r="L2694" t="s">
        <v>248</v>
      </c>
      <c r="M2694" t="s">
        <v>69</v>
      </c>
      <c r="N2694" t="s">
        <v>45</v>
      </c>
      <c r="O2694" t="s">
        <v>1149</v>
      </c>
      <c r="P2694" t="s">
        <v>1150</v>
      </c>
      <c r="Q2694">
        <v>101056297</v>
      </c>
      <c r="R2694">
        <v>98364</v>
      </c>
      <c r="S2694" s="1">
        <v>44360</v>
      </c>
      <c r="T2694" t="s">
        <v>251</v>
      </c>
      <c r="U2694">
        <v>35230</v>
      </c>
      <c r="V2694">
        <v>35100</v>
      </c>
      <c r="W2694">
        <v>1</v>
      </c>
      <c r="X2694">
        <v>0</v>
      </c>
      <c r="Y2694">
        <v>0</v>
      </c>
      <c r="AC2694" s="3">
        <v>1357412</v>
      </c>
      <c r="AD2694">
        <v>1207500</v>
      </c>
      <c r="AE2694">
        <v>-25550</v>
      </c>
      <c r="AH2694" t="s">
        <v>51</v>
      </c>
      <c r="AI2694" t="s">
        <v>52</v>
      </c>
      <c r="AK2694" t="s">
        <v>59</v>
      </c>
    </row>
    <row r="2695" spans="1:37" x14ac:dyDescent="0.25">
      <c r="A2695" t="s">
        <v>38</v>
      </c>
      <c r="B2695">
        <v>101055569</v>
      </c>
      <c r="C2695">
        <v>58076</v>
      </c>
      <c r="E2695" s="1">
        <v>44358</v>
      </c>
      <c r="F2695" s="2">
        <v>23</v>
      </c>
      <c r="G2695" s="2">
        <f t="shared" si="42"/>
        <v>6</v>
      </c>
      <c r="H2695" t="s">
        <v>39</v>
      </c>
      <c r="I2695" t="s">
        <v>40</v>
      </c>
      <c r="J2695" t="s">
        <v>41</v>
      </c>
      <c r="K2695" t="s">
        <v>247</v>
      </c>
      <c r="L2695" t="s">
        <v>248</v>
      </c>
      <c r="M2695" t="s">
        <v>69</v>
      </c>
      <c r="N2695" t="s">
        <v>45</v>
      </c>
      <c r="O2695" t="s">
        <v>1149</v>
      </c>
      <c r="P2695" t="s">
        <v>1150</v>
      </c>
      <c r="Q2695">
        <v>101056298</v>
      </c>
      <c r="R2695">
        <v>98317</v>
      </c>
      <c r="S2695" s="1">
        <v>44360</v>
      </c>
      <c r="T2695" t="s">
        <v>251</v>
      </c>
      <c r="U2695">
        <v>34560</v>
      </c>
      <c r="V2695">
        <v>34430</v>
      </c>
      <c r="W2695">
        <v>1</v>
      </c>
      <c r="X2695">
        <v>0</v>
      </c>
      <c r="Y2695">
        <v>0</v>
      </c>
      <c r="AC2695" s="3">
        <v>1331597</v>
      </c>
      <c r="AD2695">
        <v>1207500</v>
      </c>
      <c r="AE2695">
        <v>-2100</v>
      </c>
      <c r="AH2695" t="s">
        <v>51</v>
      </c>
      <c r="AI2695" t="s">
        <v>52</v>
      </c>
      <c r="AK2695" t="s">
        <v>59</v>
      </c>
    </row>
    <row r="2696" spans="1:37" x14ac:dyDescent="0.25">
      <c r="A2696" t="s">
        <v>38</v>
      </c>
      <c r="B2696">
        <v>101055570</v>
      </c>
      <c r="C2696">
        <v>58077</v>
      </c>
      <c r="E2696" s="1">
        <v>44358</v>
      </c>
      <c r="F2696" s="2">
        <v>23</v>
      </c>
      <c r="G2696" s="2">
        <f t="shared" si="42"/>
        <v>6</v>
      </c>
      <c r="H2696" t="s">
        <v>39</v>
      </c>
      <c r="I2696" t="s">
        <v>40</v>
      </c>
      <c r="J2696" t="s">
        <v>41</v>
      </c>
      <c r="K2696" t="s">
        <v>247</v>
      </c>
      <c r="L2696" t="s">
        <v>248</v>
      </c>
      <c r="M2696" t="s">
        <v>69</v>
      </c>
      <c r="N2696" t="s">
        <v>45</v>
      </c>
      <c r="O2696" t="s">
        <v>663</v>
      </c>
      <c r="P2696" t="s">
        <v>664</v>
      </c>
      <c r="Q2696">
        <v>101056299</v>
      </c>
      <c r="R2696">
        <v>98337</v>
      </c>
      <c r="S2696" s="1">
        <v>44360</v>
      </c>
      <c r="T2696" t="s">
        <v>170</v>
      </c>
      <c r="U2696">
        <v>36380</v>
      </c>
      <c r="V2696">
        <v>36270</v>
      </c>
      <c r="W2696">
        <v>1</v>
      </c>
      <c r="X2696">
        <v>0</v>
      </c>
      <c r="Y2696">
        <v>0</v>
      </c>
      <c r="AC2696" s="3">
        <v>1401721</v>
      </c>
      <c r="AD2696">
        <v>1207500</v>
      </c>
      <c r="AE2696">
        <v>-65800</v>
      </c>
      <c r="AH2696" t="s">
        <v>51</v>
      </c>
      <c r="AI2696" t="s">
        <v>52</v>
      </c>
      <c r="AK2696" t="s">
        <v>59</v>
      </c>
    </row>
    <row r="2697" spans="1:37" x14ac:dyDescent="0.25">
      <c r="A2697" t="s">
        <v>38</v>
      </c>
      <c r="B2697">
        <v>101055571</v>
      </c>
      <c r="C2697">
        <v>58078</v>
      </c>
      <c r="D2697">
        <v>58209</v>
      </c>
      <c r="E2697" s="1">
        <v>44358</v>
      </c>
      <c r="F2697" s="2">
        <v>23</v>
      </c>
      <c r="G2697" s="2">
        <f t="shared" si="42"/>
        <v>6</v>
      </c>
      <c r="H2697" t="s">
        <v>101</v>
      </c>
      <c r="I2697" t="s">
        <v>146</v>
      </c>
      <c r="J2697" t="s">
        <v>41</v>
      </c>
      <c r="K2697" t="s">
        <v>107</v>
      </c>
      <c r="L2697" t="s">
        <v>45</v>
      </c>
      <c r="M2697" t="s">
        <v>38</v>
      </c>
      <c r="N2697" t="s">
        <v>45</v>
      </c>
      <c r="O2697" t="s">
        <v>512</v>
      </c>
      <c r="P2697" t="s">
        <v>1275</v>
      </c>
      <c r="Q2697">
        <v>101056300</v>
      </c>
      <c r="R2697" t="s">
        <v>1277</v>
      </c>
      <c r="S2697" s="1">
        <v>44369</v>
      </c>
      <c r="T2697" t="s">
        <v>48</v>
      </c>
      <c r="U2697">
        <v>1</v>
      </c>
      <c r="V2697">
        <v>1</v>
      </c>
      <c r="W2697">
        <v>1</v>
      </c>
      <c r="X2697">
        <v>0</v>
      </c>
      <c r="Y2697">
        <v>0</v>
      </c>
      <c r="AC2697" s="3">
        <v>162301</v>
      </c>
      <c r="AD2697">
        <v>0</v>
      </c>
      <c r="AE2697">
        <v>0</v>
      </c>
      <c r="AH2697" t="s">
        <v>64</v>
      </c>
      <c r="AI2697" t="s">
        <v>52</v>
      </c>
      <c r="AK2697" t="s">
        <v>59</v>
      </c>
    </row>
    <row r="2698" spans="1:37" x14ac:dyDescent="0.25">
      <c r="A2698" t="s">
        <v>38</v>
      </c>
      <c r="B2698">
        <v>101055572</v>
      </c>
      <c r="C2698">
        <v>58079</v>
      </c>
      <c r="D2698">
        <v>58050</v>
      </c>
      <c r="E2698" s="1">
        <v>44358</v>
      </c>
      <c r="F2698" s="2">
        <v>23</v>
      </c>
      <c r="G2698" s="2">
        <f t="shared" si="42"/>
        <v>6</v>
      </c>
      <c r="H2698" t="s">
        <v>114</v>
      </c>
      <c r="I2698" t="s">
        <v>40</v>
      </c>
      <c r="J2698" t="s">
        <v>41</v>
      </c>
      <c r="K2698" t="s">
        <v>44</v>
      </c>
      <c r="L2698" t="s">
        <v>45</v>
      </c>
      <c r="M2698" t="s">
        <v>107</v>
      </c>
      <c r="N2698" t="s">
        <v>45</v>
      </c>
      <c r="O2698" t="s">
        <v>115</v>
      </c>
      <c r="P2698" t="s">
        <v>154</v>
      </c>
      <c r="Q2698">
        <v>101056301</v>
      </c>
      <c r="R2698" t="s">
        <v>1278</v>
      </c>
      <c r="S2698" s="1">
        <v>44364</v>
      </c>
      <c r="T2698" t="s">
        <v>48</v>
      </c>
      <c r="U2698">
        <v>1</v>
      </c>
      <c r="V2698">
        <v>1</v>
      </c>
      <c r="W2698">
        <v>1</v>
      </c>
      <c r="X2698">
        <v>10000</v>
      </c>
      <c r="Y2698">
        <v>0</v>
      </c>
      <c r="Z2698" t="s">
        <v>49</v>
      </c>
      <c r="AC2698" s="3">
        <v>324601</v>
      </c>
      <c r="AD2698">
        <v>0</v>
      </c>
      <c r="AE2698">
        <v>0</v>
      </c>
      <c r="AF2698" t="s">
        <v>56</v>
      </c>
      <c r="AH2698" t="s">
        <v>64</v>
      </c>
      <c r="AI2698" t="s">
        <v>52</v>
      </c>
      <c r="AK2698" t="s">
        <v>59</v>
      </c>
    </row>
    <row r="2699" spans="1:37" x14ac:dyDescent="0.25">
      <c r="A2699" t="s">
        <v>38</v>
      </c>
      <c r="B2699">
        <v>101055573</v>
      </c>
      <c r="C2699">
        <v>58080</v>
      </c>
      <c r="D2699">
        <v>58051</v>
      </c>
      <c r="E2699" s="1">
        <v>44358</v>
      </c>
      <c r="F2699" s="2">
        <v>23</v>
      </c>
      <c r="G2699" s="2">
        <f t="shared" si="42"/>
        <v>6</v>
      </c>
      <c r="H2699" t="s">
        <v>114</v>
      </c>
      <c r="I2699" t="s">
        <v>40</v>
      </c>
      <c r="J2699" t="s">
        <v>41</v>
      </c>
      <c r="K2699" t="s">
        <v>44</v>
      </c>
      <c r="L2699" t="s">
        <v>45</v>
      </c>
      <c r="M2699" t="s">
        <v>107</v>
      </c>
      <c r="N2699" t="s">
        <v>45</v>
      </c>
      <c r="O2699" t="s">
        <v>153</v>
      </c>
      <c r="P2699" t="s">
        <v>235</v>
      </c>
      <c r="Q2699">
        <v>101056302</v>
      </c>
      <c r="R2699" t="s">
        <v>1269</v>
      </c>
      <c r="S2699" s="1">
        <v>44364</v>
      </c>
      <c r="T2699" t="s">
        <v>48</v>
      </c>
      <c r="U2699">
        <v>1</v>
      </c>
      <c r="V2699">
        <v>1</v>
      </c>
      <c r="W2699">
        <v>1</v>
      </c>
      <c r="X2699">
        <v>10000</v>
      </c>
      <c r="Y2699">
        <v>0</v>
      </c>
      <c r="Z2699" t="s">
        <v>49</v>
      </c>
      <c r="AC2699" s="3">
        <v>324601</v>
      </c>
      <c r="AD2699">
        <v>0</v>
      </c>
      <c r="AE2699">
        <v>0</v>
      </c>
      <c r="AF2699" t="s">
        <v>56</v>
      </c>
      <c r="AH2699" t="s">
        <v>64</v>
      </c>
      <c r="AI2699" t="s">
        <v>52</v>
      </c>
      <c r="AK2699" t="s">
        <v>59</v>
      </c>
    </row>
    <row r="2700" spans="1:37" x14ac:dyDescent="0.25">
      <c r="A2700" t="s">
        <v>38</v>
      </c>
      <c r="B2700">
        <v>101055574</v>
      </c>
      <c r="C2700">
        <v>58081</v>
      </c>
      <c r="D2700">
        <v>57748</v>
      </c>
      <c r="E2700" s="1">
        <v>44358</v>
      </c>
      <c r="F2700" s="2">
        <v>23</v>
      </c>
      <c r="G2700" s="2">
        <f t="shared" si="42"/>
        <v>6</v>
      </c>
      <c r="H2700" t="s">
        <v>67</v>
      </c>
      <c r="I2700" t="s">
        <v>40</v>
      </c>
      <c r="J2700" t="s">
        <v>41</v>
      </c>
      <c r="K2700" t="s">
        <v>68</v>
      </c>
      <c r="L2700" t="s">
        <v>45</v>
      </c>
      <c r="M2700" t="s">
        <v>69</v>
      </c>
      <c r="N2700" t="s">
        <v>45</v>
      </c>
      <c r="O2700" t="s">
        <v>353</v>
      </c>
      <c r="P2700" t="s">
        <v>354</v>
      </c>
      <c r="Q2700">
        <v>101056303</v>
      </c>
      <c r="R2700">
        <v>57877</v>
      </c>
      <c r="S2700" s="1">
        <v>44360</v>
      </c>
      <c r="T2700" t="s">
        <v>48</v>
      </c>
      <c r="U2700">
        <v>33070</v>
      </c>
      <c r="V2700">
        <v>33070</v>
      </c>
      <c r="W2700">
        <v>1</v>
      </c>
      <c r="X2700">
        <v>0</v>
      </c>
      <c r="Y2700">
        <v>0</v>
      </c>
      <c r="AC2700" s="3">
        <v>519530</v>
      </c>
      <c r="AD2700">
        <v>0</v>
      </c>
      <c r="AE2700">
        <v>0</v>
      </c>
      <c r="AH2700" t="s">
        <v>51</v>
      </c>
      <c r="AI2700" t="s">
        <v>52</v>
      </c>
      <c r="AK2700" t="s">
        <v>59</v>
      </c>
    </row>
    <row r="2701" spans="1:37" x14ac:dyDescent="0.25">
      <c r="A2701" t="s">
        <v>38</v>
      </c>
      <c r="B2701">
        <v>101055575</v>
      </c>
      <c r="C2701">
        <v>58082</v>
      </c>
      <c r="D2701">
        <v>57749</v>
      </c>
      <c r="E2701" s="1">
        <v>44358</v>
      </c>
      <c r="F2701" s="2">
        <v>23</v>
      </c>
      <c r="G2701" s="2">
        <f t="shared" si="42"/>
        <v>6</v>
      </c>
      <c r="H2701" t="s">
        <v>67</v>
      </c>
      <c r="I2701" t="s">
        <v>40</v>
      </c>
      <c r="J2701" t="s">
        <v>41</v>
      </c>
      <c r="K2701" t="s">
        <v>68</v>
      </c>
      <c r="L2701" t="s">
        <v>45</v>
      </c>
      <c r="M2701" t="s">
        <v>69</v>
      </c>
      <c r="N2701" t="s">
        <v>45</v>
      </c>
      <c r="O2701" t="s">
        <v>353</v>
      </c>
      <c r="P2701" t="s">
        <v>354</v>
      </c>
      <c r="Q2701">
        <v>101056304</v>
      </c>
      <c r="R2701">
        <v>1172</v>
      </c>
      <c r="S2701" s="1">
        <v>44360</v>
      </c>
      <c r="T2701" t="s">
        <v>48</v>
      </c>
      <c r="U2701">
        <v>33390</v>
      </c>
      <c r="V2701">
        <v>33400</v>
      </c>
      <c r="W2701">
        <v>1</v>
      </c>
      <c r="X2701">
        <v>0</v>
      </c>
      <c r="Y2701">
        <v>10000</v>
      </c>
      <c r="Z2701" t="s">
        <v>49</v>
      </c>
      <c r="AC2701" s="3">
        <v>524557</v>
      </c>
      <c r="AD2701">
        <v>0</v>
      </c>
      <c r="AE2701">
        <v>0</v>
      </c>
      <c r="AF2701" t="s">
        <v>72</v>
      </c>
      <c r="AH2701" t="s">
        <v>51</v>
      </c>
      <c r="AI2701" t="s">
        <v>52</v>
      </c>
      <c r="AK2701" t="s">
        <v>59</v>
      </c>
    </row>
    <row r="2702" spans="1:37" x14ac:dyDescent="0.25">
      <c r="A2702" t="s">
        <v>38</v>
      </c>
      <c r="B2702">
        <v>101055576</v>
      </c>
      <c r="C2702">
        <v>58083</v>
      </c>
      <c r="D2702">
        <v>57750</v>
      </c>
      <c r="E2702" s="1">
        <v>44358</v>
      </c>
      <c r="F2702" s="2">
        <v>23</v>
      </c>
      <c r="G2702" s="2">
        <f t="shared" si="42"/>
        <v>6</v>
      </c>
      <c r="H2702" t="s">
        <v>67</v>
      </c>
      <c r="I2702" t="s">
        <v>40</v>
      </c>
      <c r="J2702" t="s">
        <v>41</v>
      </c>
      <c r="K2702" t="s">
        <v>68</v>
      </c>
      <c r="L2702" t="s">
        <v>45</v>
      </c>
      <c r="M2702" t="s">
        <v>69</v>
      </c>
      <c r="N2702" t="s">
        <v>45</v>
      </c>
      <c r="O2702" t="s">
        <v>353</v>
      </c>
      <c r="P2702" t="s">
        <v>354</v>
      </c>
      <c r="Q2702">
        <v>101056305</v>
      </c>
      <c r="R2702">
        <v>1205</v>
      </c>
      <c r="S2702" s="1">
        <v>44360</v>
      </c>
      <c r="T2702" t="s">
        <v>48</v>
      </c>
      <c r="U2702">
        <v>34700</v>
      </c>
      <c r="V2702">
        <v>34720</v>
      </c>
      <c r="W2702">
        <v>1</v>
      </c>
      <c r="X2702">
        <v>0</v>
      </c>
      <c r="Y2702">
        <v>0</v>
      </c>
      <c r="AC2702" s="3">
        <v>545137</v>
      </c>
      <c r="AD2702">
        <v>0</v>
      </c>
      <c r="AE2702">
        <v>0</v>
      </c>
      <c r="AH2702" t="s">
        <v>51</v>
      </c>
      <c r="AI2702" t="s">
        <v>52</v>
      </c>
      <c r="AK2702" t="s">
        <v>59</v>
      </c>
    </row>
    <row r="2703" spans="1:37" x14ac:dyDescent="0.25">
      <c r="A2703" t="s">
        <v>38</v>
      </c>
      <c r="B2703">
        <v>101055577</v>
      </c>
      <c r="C2703">
        <v>58084</v>
      </c>
      <c r="D2703">
        <v>57825</v>
      </c>
      <c r="E2703" s="1">
        <v>44358</v>
      </c>
      <c r="F2703" s="2">
        <v>23</v>
      </c>
      <c r="G2703" s="2">
        <f t="shared" si="42"/>
        <v>6</v>
      </c>
      <c r="H2703" t="s">
        <v>39</v>
      </c>
      <c r="I2703" t="s">
        <v>179</v>
      </c>
      <c r="J2703" t="s">
        <v>41</v>
      </c>
      <c r="K2703" t="s">
        <v>232</v>
      </c>
      <c r="L2703" t="s">
        <v>126</v>
      </c>
      <c r="M2703" t="s">
        <v>179</v>
      </c>
      <c r="N2703" t="s">
        <v>182</v>
      </c>
      <c r="O2703" t="s">
        <v>183</v>
      </c>
      <c r="P2703" t="s">
        <v>184</v>
      </c>
      <c r="Q2703">
        <v>101056306</v>
      </c>
      <c r="R2703">
        <v>3581</v>
      </c>
      <c r="S2703" s="1">
        <v>44362</v>
      </c>
      <c r="T2703" t="s">
        <v>48</v>
      </c>
      <c r="U2703">
        <v>34490</v>
      </c>
      <c r="V2703">
        <v>34440</v>
      </c>
      <c r="W2703">
        <v>1</v>
      </c>
      <c r="X2703">
        <v>220000</v>
      </c>
      <c r="Y2703">
        <v>0</v>
      </c>
      <c r="Z2703" t="s">
        <v>49</v>
      </c>
      <c r="AC2703" s="3">
        <v>1051109</v>
      </c>
      <c r="AD2703">
        <v>0</v>
      </c>
      <c r="AE2703">
        <v>0</v>
      </c>
      <c r="AF2703" t="s">
        <v>56</v>
      </c>
      <c r="AH2703" t="s">
        <v>185</v>
      </c>
      <c r="AI2703" t="s">
        <v>52</v>
      </c>
      <c r="AK2703" t="s">
        <v>59</v>
      </c>
    </row>
    <row r="2704" spans="1:37" x14ac:dyDescent="0.25">
      <c r="A2704" t="s">
        <v>38</v>
      </c>
      <c r="B2704">
        <v>101055578</v>
      </c>
      <c r="C2704">
        <v>58085</v>
      </c>
      <c r="D2704">
        <v>57760</v>
      </c>
      <c r="E2704" s="1">
        <v>44358</v>
      </c>
      <c r="F2704" s="2">
        <v>23</v>
      </c>
      <c r="G2704" s="2">
        <f t="shared" si="42"/>
        <v>6</v>
      </c>
      <c r="H2704" t="s">
        <v>67</v>
      </c>
      <c r="I2704" t="s">
        <v>40</v>
      </c>
      <c r="J2704" t="s">
        <v>41</v>
      </c>
      <c r="K2704" t="s">
        <v>68</v>
      </c>
      <c r="L2704" t="s">
        <v>45</v>
      </c>
      <c r="M2704" t="s">
        <v>69</v>
      </c>
      <c r="N2704" t="s">
        <v>45</v>
      </c>
      <c r="O2704" t="s">
        <v>65</v>
      </c>
      <c r="P2704" t="s">
        <v>66</v>
      </c>
      <c r="Q2704">
        <v>101056307</v>
      </c>
      <c r="R2704">
        <v>1191</v>
      </c>
      <c r="S2704" s="1">
        <v>44360</v>
      </c>
      <c r="T2704" t="s">
        <v>48</v>
      </c>
      <c r="U2704">
        <v>34940</v>
      </c>
      <c r="V2704">
        <v>34960</v>
      </c>
      <c r="W2704">
        <v>1</v>
      </c>
      <c r="X2704">
        <v>0</v>
      </c>
      <c r="Y2704">
        <v>25000</v>
      </c>
      <c r="Z2704" t="s">
        <v>49</v>
      </c>
      <c r="AC2704" s="3">
        <v>548907</v>
      </c>
      <c r="AD2704">
        <v>0</v>
      </c>
      <c r="AE2704">
        <v>0</v>
      </c>
      <c r="AF2704" t="s">
        <v>72</v>
      </c>
      <c r="AH2704" t="s">
        <v>51</v>
      </c>
      <c r="AI2704" t="s">
        <v>52</v>
      </c>
      <c r="AK2704" t="s">
        <v>59</v>
      </c>
    </row>
    <row r="2705" spans="1:37" x14ac:dyDescent="0.25">
      <c r="A2705" t="s">
        <v>38</v>
      </c>
      <c r="B2705">
        <v>101055579</v>
      </c>
      <c r="C2705">
        <v>58086</v>
      </c>
      <c r="D2705">
        <v>57761</v>
      </c>
      <c r="E2705" s="1">
        <v>44358</v>
      </c>
      <c r="F2705" s="2">
        <v>23</v>
      </c>
      <c r="G2705" s="2">
        <f t="shared" si="42"/>
        <v>6</v>
      </c>
      <c r="H2705" t="s">
        <v>67</v>
      </c>
      <c r="I2705" t="s">
        <v>40</v>
      </c>
      <c r="J2705" t="s">
        <v>41</v>
      </c>
      <c r="K2705" t="s">
        <v>68</v>
      </c>
      <c r="L2705" t="s">
        <v>45</v>
      </c>
      <c r="M2705" t="s">
        <v>69</v>
      </c>
      <c r="N2705" t="s">
        <v>45</v>
      </c>
      <c r="O2705" t="s">
        <v>65</v>
      </c>
      <c r="P2705" t="s">
        <v>66</v>
      </c>
      <c r="Q2705">
        <v>101056308</v>
      </c>
      <c r="R2705">
        <v>1214</v>
      </c>
      <c r="S2705" s="1">
        <v>44360</v>
      </c>
      <c r="T2705" t="s">
        <v>48</v>
      </c>
      <c r="U2705">
        <v>34790</v>
      </c>
      <c r="V2705">
        <v>34840</v>
      </c>
      <c r="W2705">
        <v>1</v>
      </c>
      <c r="X2705">
        <v>0</v>
      </c>
      <c r="Y2705">
        <v>0</v>
      </c>
      <c r="AC2705" s="3">
        <v>546551</v>
      </c>
      <c r="AD2705">
        <v>0</v>
      </c>
      <c r="AE2705">
        <v>0</v>
      </c>
      <c r="AH2705" t="s">
        <v>51</v>
      </c>
      <c r="AI2705" t="s">
        <v>52</v>
      </c>
      <c r="AK2705" t="s">
        <v>59</v>
      </c>
    </row>
    <row r="2706" spans="1:37" x14ac:dyDescent="0.25">
      <c r="A2706" t="s">
        <v>38</v>
      </c>
      <c r="B2706">
        <v>101055580</v>
      </c>
      <c r="C2706">
        <v>58087</v>
      </c>
      <c r="D2706">
        <v>57762</v>
      </c>
      <c r="E2706" s="1">
        <v>44358</v>
      </c>
      <c r="F2706" s="2">
        <v>23</v>
      </c>
      <c r="G2706" s="2">
        <f t="shared" si="42"/>
        <v>6</v>
      </c>
      <c r="H2706" t="s">
        <v>67</v>
      </c>
      <c r="I2706" t="s">
        <v>40</v>
      </c>
      <c r="J2706" t="s">
        <v>41</v>
      </c>
      <c r="K2706" t="s">
        <v>68</v>
      </c>
      <c r="L2706" t="s">
        <v>45</v>
      </c>
      <c r="M2706" t="s">
        <v>69</v>
      </c>
      <c r="N2706" t="s">
        <v>45</v>
      </c>
      <c r="O2706" t="s">
        <v>65</v>
      </c>
      <c r="P2706" t="s">
        <v>66</v>
      </c>
      <c r="Q2706">
        <v>101056309</v>
      </c>
      <c r="R2706">
        <v>1171</v>
      </c>
      <c r="S2706" s="1">
        <v>44360</v>
      </c>
      <c r="T2706" t="s">
        <v>48</v>
      </c>
      <c r="U2706">
        <v>34630</v>
      </c>
      <c r="V2706">
        <v>34650</v>
      </c>
      <c r="W2706">
        <v>1</v>
      </c>
      <c r="X2706">
        <v>0</v>
      </c>
      <c r="Y2706">
        <v>0</v>
      </c>
      <c r="AC2706" s="3">
        <v>544037</v>
      </c>
      <c r="AD2706">
        <v>0</v>
      </c>
      <c r="AE2706">
        <v>0</v>
      </c>
      <c r="AH2706" t="s">
        <v>51</v>
      </c>
      <c r="AI2706" t="s">
        <v>52</v>
      </c>
      <c r="AK2706" t="s">
        <v>59</v>
      </c>
    </row>
    <row r="2707" spans="1:37" x14ac:dyDescent="0.25">
      <c r="A2707" t="s">
        <v>38</v>
      </c>
      <c r="B2707">
        <v>101055581</v>
      </c>
      <c r="C2707">
        <v>58088</v>
      </c>
      <c r="D2707">
        <v>57763</v>
      </c>
      <c r="E2707" s="1">
        <v>44358</v>
      </c>
      <c r="F2707" s="2">
        <v>23</v>
      </c>
      <c r="G2707" s="2">
        <f t="shared" si="42"/>
        <v>6</v>
      </c>
      <c r="H2707" t="s">
        <v>67</v>
      </c>
      <c r="I2707" t="s">
        <v>40</v>
      </c>
      <c r="J2707" t="s">
        <v>41</v>
      </c>
      <c r="K2707" t="s">
        <v>68</v>
      </c>
      <c r="L2707" t="s">
        <v>45</v>
      </c>
      <c r="M2707" t="s">
        <v>69</v>
      </c>
      <c r="N2707" t="s">
        <v>45</v>
      </c>
      <c r="O2707" t="s">
        <v>65</v>
      </c>
      <c r="P2707" t="s">
        <v>66</v>
      </c>
      <c r="Q2707">
        <v>101056310</v>
      </c>
      <c r="R2707">
        <v>1265</v>
      </c>
      <c r="S2707" s="1">
        <v>44360</v>
      </c>
      <c r="T2707" t="s">
        <v>48</v>
      </c>
      <c r="U2707">
        <v>35820</v>
      </c>
      <c r="V2707">
        <v>35830</v>
      </c>
      <c r="W2707">
        <v>1</v>
      </c>
      <c r="X2707">
        <v>0</v>
      </c>
      <c r="Y2707">
        <v>25000</v>
      </c>
      <c r="Z2707" t="s">
        <v>49</v>
      </c>
      <c r="AC2707" s="3">
        <v>562732</v>
      </c>
      <c r="AD2707">
        <v>0</v>
      </c>
      <c r="AE2707">
        <v>0</v>
      </c>
      <c r="AF2707" t="s">
        <v>72</v>
      </c>
      <c r="AH2707" t="s">
        <v>51</v>
      </c>
      <c r="AI2707" t="s">
        <v>52</v>
      </c>
      <c r="AK2707" t="s">
        <v>59</v>
      </c>
    </row>
    <row r="2708" spans="1:37" x14ac:dyDescent="0.25">
      <c r="A2708" t="s">
        <v>38</v>
      </c>
      <c r="B2708">
        <v>101055582</v>
      </c>
      <c r="C2708">
        <v>58089</v>
      </c>
      <c r="D2708">
        <v>57764</v>
      </c>
      <c r="E2708" s="1">
        <v>44358</v>
      </c>
      <c r="F2708" s="2">
        <v>23</v>
      </c>
      <c r="G2708" s="2">
        <f t="shared" si="42"/>
        <v>6</v>
      </c>
      <c r="H2708" t="s">
        <v>67</v>
      </c>
      <c r="I2708" t="s">
        <v>40</v>
      </c>
      <c r="J2708" t="s">
        <v>41</v>
      </c>
      <c r="K2708" t="s">
        <v>68</v>
      </c>
      <c r="L2708" t="s">
        <v>45</v>
      </c>
      <c r="M2708" t="s">
        <v>69</v>
      </c>
      <c r="N2708" t="s">
        <v>45</v>
      </c>
      <c r="O2708" t="s">
        <v>65</v>
      </c>
      <c r="P2708" t="s">
        <v>66</v>
      </c>
      <c r="Q2708">
        <v>101056311</v>
      </c>
      <c r="R2708">
        <v>1227</v>
      </c>
      <c r="S2708" s="1">
        <v>44360</v>
      </c>
      <c r="T2708" t="s">
        <v>48</v>
      </c>
      <c r="U2708">
        <v>34370</v>
      </c>
      <c r="V2708">
        <v>34380</v>
      </c>
      <c r="W2708">
        <v>1</v>
      </c>
      <c r="X2708">
        <v>0</v>
      </c>
      <c r="Y2708">
        <v>0</v>
      </c>
      <c r="AC2708" s="3">
        <v>539953</v>
      </c>
      <c r="AD2708">
        <v>0</v>
      </c>
      <c r="AE2708">
        <v>0</v>
      </c>
      <c r="AH2708" t="s">
        <v>51</v>
      </c>
      <c r="AI2708" t="s">
        <v>52</v>
      </c>
      <c r="AK2708" t="s">
        <v>59</v>
      </c>
    </row>
    <row r="2709" spans="1:37" x14ac:dyDescent="0.25">
      <c r="A2709" t="s">
        <v>38</v>
      </c>
      <c r="B2709">
        <v>101055583</v>
      </c>
      <c r="C2709">
        <v>58090</v>
      </c>
      <c r="D2709">
        <v>57765</v>
      </c>
      <c r="E2709" s="1">
        <v>44358</v>
      </c>
      <c r="F2709" s="2">
        <v>23</v>
      </c>
      <c r="G2709" s="2">
        <f t="shared" si="42"/>
        <v>6</v>
      </c>
      <c r="H2709" t="s">
        <v>67</v>
      </c>
      <c r="I2709" t="s">
        <v>40</v>
      </c>
      <c r="J2709" t="s">
        <v>41</v>
      </c>
      <c r="K2709" t="s">
        <v>68</v>
      </c>
      <c r="L2709" t="s">
        <v>45</v>
      </c>
      <c r="M2709" t="s">
        <v>69</v>
      </c>
      <c r="N2709" t="s">
        <v>45</v>
      </c>
      <c r="O2709" t="s">
        <v>65</v>
      </c>
      <c r="P2709" t="s">
        <v>66</v>
      </c>
      <c r="Q2709">
        <v>101056312</v>
      </c>
      <c r="R2709">
        <v>1243</v>
      </c>
      <c r="S2709" s="1">
        <v>44360</v>
      </c>
      <c r="T2709" t="s">
        <v>48</v>
      </c>
      <c r="U2709">
        <v>34250</v>
      </c>
      <c r="V2709">
        <v>34290</v>
      </c>
      <c r="W2709">
        <v>1</v>
      </c>
      <c r="X2709">
        <v>0</v>
      </c>
      <c r="Y2709">
        <v>0</v>
      </c>
      <c r="AC2709" s="3">
        <v>538068</v>
      </c>
      <c r="AD2709">
        <v>0</v>
      </c>
      <c r="AE2709">
        <v>0</v>
      </c>
      <c r="AH2709" t="s">
        <v>51</v>
      </c>
      <c r="AI2709" t="s">
        <v>52</v>
      </c>
      <c r="AK2709" t="s">
        <v>59</v>
      </c>
    </row>
    <row r="2710" spans="1:37" x14ac:dyDescent="0.25">
      <c r="A2710" t="s">
        <v>38</v>
      </c>
      <c r="B2710">
        <v>101055584</v>
      </c>
      <c r="C2710">
        <v>58091</v>
      </c>
      <c r="D2710">
        <v>58101</v>
      </c>
      <c r="E2710" s="1">
        <v>44358</v>
      </c>
      <c r="F2710" s="2">
        <v>23</v>
      </c>
      <c r="G2710" s="2">
        <f t="shared" si="42"/>
        <v>6</v>
      </c>
      <c r="H2710" t="s">
        <v>39</v>
      </c>
      <c r="I2710" t="s">
        <v>179</v>
      </c>
      <c r="J2710" t="s">
        <v>41</v>
      </c>
      <c r="K2710" t="s">
        <v>180</v>
      </c>
      <c r="L2710" t="s">
        <v>181</v>
      </c>
      <c r="M2710" t="s">
        <v>179</v>
      </c>
      <c r="N2710" t="s">
        <v>182</v>
      </c>
      <c r="O2710" t="s">
        <v>189</v>
      </c>
      <c r="P2710" t="s">
        <v>190</v>
      </c>
      <c r="Q2710">
        <v>101056313</v>
      </c>
      <c r="R2710">
        <v>3793</v>
      </c>
      <c r="S2710" s="1">
        <v>44366</v>
      </c>
      <c r="T2710" t="s">
        <v>48</v>
      </c>
      <c r="U2710">
        <v>34480</v>
      </c>
      <c r="V2710">
        <v>34440</v>
      </c>
      <c r="W2710">
        <v>1</v>
      </c>
      <c r="X2710">
        <v>305000</v>
      </c>
      <c r="Y2710">
        <v>0</v>
      </c>
      <c r="Z2710" t="s">
        <v>49</v>
      </c>
      <c r="AC2710" s="3">
        <v>1189558</v>
      </c>
      <c r="AD2710">
        <v>0</v>
      </c>
      <c r="AE2710">
        <v>0</v>
      </c>
      <c r="AF2710" t="s">
        <v>56</v>
      </c>
      <c r="AH2710" t="s">
        <v>185</v>
      </c>
      <c r="AI2710" t="s">
        <v>52</v>
      </c>
      <c r="AK2710" t="s">
        <v>59</v>
      </c>
    </row>
    <row r="2711" spans="1:37" x14ac:dyDescent="0.25">
      <c r="A2711" t="s">
        <v>38</v>
      </c>
      <c r="B2711">
        <v>101055585</v>
      </c>
      <c r="C2711">
        <v>58092</v>
      </c>
      <c r="D2711">
        <v>57917</v>
      </c>
      <c r="E2711" s="1">
        <v>44358</v>
      </c>
      <c r="F2711" s="2">
        <v>23</v>
      </c>
      <c r="G2711" s="2">
        <f t="shared" si="42"/>
        <v>6</v>
      </c>
      <c r="H2711" t="s">
        <v>39</v>
      </c>
      <c r="I2711" t="s">
        <v>179</v>
      </c>
      <c r="J2711" t="s">
        <v>41</v>
      </c>
      <c r="K2711" t="s">
        <v>191</v>
      </c>
      <c r="L2711" t="s">
        <v>126</v>
      </c>
      <c r="M2711" t="s">
        <v>179</v>
      </c>
      <c r="N2711" t="s">
        <v>182</v>
      </c>
      <c r="O2711" t="s">
        <v>198</v>
      </c>
      <c r="P2711" t="s">
        <v>199</v>
      </c>
      <c r="Q2711">
        <v>101056314</v>
      </c>
      <c r="R2711">
        <v>3739</v>
      </c>
      <c r="S2711" s="1">
        <v>44362</v>
      </c>
      <c r="T2711" t="s">
        <v>48</v>
      </c>
      <c r="U2711">
        <v>34350</v>
      </c>
      <c r="V2711">
        <v>34400</v>
      </c>
      <c r="W2711">
        <v>1</v>
      </c>
      <c r="X2711">
        <v>189354</v>
      </c>
      <c r="Y2711">
        <v>0</v>
      </c>
      <c r="Z2711" t="s">
        <v>49</v>
      </c>
      <c r="AC2711" s="3">
        <v>1049888</v>
      </c>
      <c r="AD2711">
        <v>0</v>
      </c>
      <c r="AE2711">
        <v>0</v>
      </c>
      <c r="AF2711" t="s">
        <v>56</v>
      </c>
      <c r="AH2711" t="s">
        <v>185</v>
      </c>
      <c r="AI2711" t="s">
        <v>52</v>
      </c>
      <c r="AK2711" t="s">
        <v>59</v>
      </c>
    </row>
    <row r="2712" spans="1:37" x14ac:dyDescent="0.25">
      <c r="A2712" t="s">
        <v>38</v>
      </c>
      <c r="B2712">
        <v>101055586</v>
      </c>
      <c r="C2712">
        <v>58093</v>
      </c>
      <c r="D2712">
        <v>57923</v>
      </c>
      <c r="E2712" s="1">
        <v>44358</v>
      </c>
      <c r="F2712" s="2">
        <v>23</v>
      </c>
      <c r="G2712" s="2">
        <f t="shared" si="42"/>
        <v>6</v>
      </c>
      <c r="H2712" t="s">
        <v>39</v>
      </c>
      <c r="I2712" t="s">
        <v>179</v>
      </c>
      <c r="J2712" t="s">
        <v>41</v>
      </c>
      <c r="K2712" t="s">
        <v>125</v>
      </c>
      <c r="L2712" t="s">
        <v>126</v>
      </c>
      <c r="M2712" t="s">
        <v>179</v>
      </c>
      <c r="N2712" t="s">
        <v>182</v>
      </c>
      <c r="O2712" t="s">
        <v>200</v>
      </c>
      <c r="P2712" t="s">
        <v>187</v>
      </c>
      <c r="Q2712">
        <v>101056315</v>
      </c>
      <c r="R2712">
        <v>3731</v>
      </c>
      <c r="S2712" s="1">
        <v>44362</v>
      </c>
      <c r="T2712" t="s">
        <v>48</v>
      </c>
      <c r="U2712">
        <v>34480</v>
      </c>
      <c r="V2712">
        <v>34470</v>
      </c>
      <c r="W2712">
        <v>1</v>
      </c>
      <c r="X2712">
        <v>189354</v>
      </c>
      <c r="Y2712">
        <v>93000</v>
      </c>
      <c r="Z2712" t="s">
        <v>49</v>
      </c>
      <c r="AC2712" s="3">
        <v>1052024</v>
      </c>
      <c r="AD2712">
        <v>0</v>
      </c>
      <c r="AE2712">
        <v>0</v>
      </c>
      <c r="AF2712" t="s">
        <v>50</v>
      </c>
      <c r="AH2712" t="s">
        <v>185</v>
      </c>
      <c r="AI2712" t="s">
        <v>52</v>
      </c>
      <c r="AK2712" t="s">
        <v>59</v>
      </c>
    </row>
    <row r="2713" spans="1:37" x14ac:dyDescent="0.25">
      <c r="A2713" t="s">
        <v>38</v>
      </c>
      <c r="B2713">
        <v>101055587</v>
      </c>
      <c r="C2713">
        <v>58094</v>
      </c>
      <c r="D2713">
        <v>58061</v>
      </c>
      <c r="E2713" s="1">
        <v>44358</v>
      </c>
      <c r="F2713" s="2">
        <v>23</v>
      </c>
      <c r="G2713" s="2">
        <f t="shared" si="42"/>
        <v>6</v>
      </c>
      <c r="H2713" t="s">
        <v>39</v>
      </c>
      <c r="I2713" t="s">
        <v>40</v>
      </c>
      <c r="J2713" t="s">
        <v>41</v>
      </c>
      <c r="K2713" t="s">
        <v>42</v>
      </c>
      <c r="L2713" t="s">
        <v>43</v>
      </c>
      <c r="M2713" t="s">
        <v>44</v>
      </c>
      <c r="N2713" t="s">
        <v>45</v>
      </c>
      <c r="O2713" t="s">
        <v>529</v>
      </c>
      <c r="P2713" t="s">
        <v>349</v>
      </c>
      <c r="Q2713">
        <v>101056316</v>
      </c>
      <c r="R2713">
        <v>76933</v>
      </c>
      <c r="S2713" s="1">
        <v>44364</v>
      </c>
      <c r="T2713" t="s">
        <v>48</v>
      </c>
      <c r="U2713">
        <v>35330</v>
      </c>
      <c r="V2713">
        <v>35330</v>
      </c>
      <c r="W2713">
        <v>1</v>
      </c>
      <c r="X2713">
        <v>10000</v>
      </c>
      <c r="Y2713">
        <v>0</v>
      </c>
      <c r="Z2713" t="s">
        <v>49</v>
      </c>
      <c r="AC2713" s="3">
        <v>1250329</v>
      </c>
      <c r="AD2713">
        <v>0</v>
      </c>
      <c r="AE2713">
        <v>0</v>
      </c>
      <c r="AF2713" t="s">
        <v>56</v>
      </c>
      <c r="AH2713" t="s">
        <v>51</v>
      </c>
      <c r="AI2713" t="s">
        <v>52</v>
      </c>
      <c r="AK2713" t="s">
        <v>59</v>
      </c>
    </row>
    <row r="2714" spans="1:37" x14ac:dyDescent="0.25">
      <c r="A2714" t="s">
        <v>38</v>
      </c>
      <c r="B2714">
        <v>101055588</v>
      </c>
      <c r="C2714">
        <v>58095</v>
      </c>
      <c r="D2714">
        <v>58008</v>
      </c>
      <c r="E2714" s="1">
        <v>44358</v>
      </c>
      <c r="F2714" s="2">
        <v>23</v>
      </c>
      <c r="G2714" s="2">
        <f t="shared" si="42"/>
        <v>6</v>
      </c>
      <c r="H2714" t="s">
        <v>277</v>
      </c>
      <c r="I2714" t="s">
        <v>40</v>
      </c>
      <c r="J2714" t="s">
        <v>41</v>
      </c>
      <c r="K2714" t="s">
        <v>278</v>
      </c>
      <c r="L2714" t="s">
        <v>279</v>
      </c>
      <c r="M2714" t="s">
        <v>79</v>
      </c>
      <c r="N2714" t="s">
        <v>45</v>
      </c>
      <c r="O2714" t="s">
        <v>280</v>
      </c>
      <c r="P2714" t="s">
        <v>287</v>
      </c>
      <c r="Q2714">
        <v>101056317</v>
      </c>
      <c r="R2714">
        <v>58021</v>
      </c>
      <c r="S2714" s="1">
        <v>44363</v>
      </c>
      <c r="T2714" t="s">
        <v>48</v>
      </c>
      <c r="U2714">
        <v>34130</v>
      </c>
      <c r="V2714">
        <v>34190</v>
      </c>
      <c r="W2714">
        <v>1</v>
      </c>
      <c r="X2714">
        <v>332826</v>
      </c>
      <c r="Y2714">
        <v>0</v>
      </c>
      <c r="Z2714" t="s">
        <v>49</v>
      </c>
      <c r="AC2714" s="3">
        <v>2218450</v>
      </c>
      <c r="AD2714">
        <v>0</v>
      </c>
      <c r="AE2714">
        <v>0</v>
      </c>
      <c r="AF2714" t="s">
        <v>56</v>
      </c>
      <c r="AH2714" t="s">
        <v>212</v>
      </c>
      <c r="AI2714" t="s">
        <v>52</v>
      </c>
      <c r="AK2714" t="s">
        <v>59</v>
      </c>
    </row>
    <row r="2715" spans="1:37" x14ac:dyDescent="0.25">
      <c r="A2715" t="s">
        <v>38</v>
      </c>
      <c r="B2715">
        <v>101055589</v>
      </c>
      <c r="C2715">
        <v>58096</v>
      </c>
      <c r="D2715">
        <v>58073</v>
      </c>
      <c r="E2715" s="1">
        <v>44358</v>
      </c>
      <c r="F2715" s="2">
        <v>23</v>
      </c>
      <c r="G2715" s="2">
        <f t="shared" si="42"/>
        <v>6</v>
      </c>
      <c r="H2715" t="s">
        <v>88</v>
      </c>
      <c r="I2715" t="s">
        <v>314</v>
      </c>
      <c r="J2715" t="s">
        <v>41</v>
      </c>
      <c r="K2715" t="s">
        <v>315</v>
      </c>
      <c r="L2715" t="s">
        <v>45</v>
      </c>
      <c r="M2715" t="s">
        <v>315</v>
      </c>
      <c r="N2715" t="s">
        <v>316</v>
      </c>
      <c r="O2715" t="s">
        <v>294</v>
      </c>
      <c r="P2715" t="s">
        <v>295</v>
      </c>
      <c r="Q2715">
        <v>101056318</v>
      </c>
      <c r="R2715">
        <v>41146165</v>
      </c>
      <c r="S2715" s="1">
        <v>44364</v>
      </c>
      <c r="T2715" t="s">
        <v>48</v>
      </c>
      <c r="U2715">
        <v>31420</v>
      </c>
      <c r="V2715">
        <v>31400</v>
      </c>
      <c r="W2715">
        <v>1</v>
      </c>
      <c r="X2715">
        <v>936734</v>
      </c>
      <c r="Y2715">
        <v>805000</v>
      </c>
      <c r="Z2715" t="s">
        <v>49</v>
      </c>
      <c r="AC2715" s="3">
        <v>5027200</v>
      </c>
      <c r="AD2715">
        <v>0</v>
      </c>
      <c r="AE2715">
        <v>0</v>
      </c>
      <c r="AF2715" t="s">
        <v>50</v>
      </c>
      <c r="AH2715" t="s">
        <v>87</v>
      </c>
      <c r="AI2715" t="s">
        <v>52</v>
      </c>
      <c r="AK2715" t="s">
        <v>59</v>
      </c>
    </row>
    <row r="2716" spans="1:37" x14ac:dyDescent="0.25">
      <c r="A2716" t="s">
        <v>38</v>
      </c>
      <c r="B2716">
        <v>101055590</v>
      </c>
      <c r="C2716">
        <v>58097</v>
      </c>
      <c r="D2716">
        <v>57905</v>
      </c>
      <c r="E2716" s="1">
        <v>44358</v>
      </c>
      <c r="F2716" s="2">
        <v>23</v>
      </c>
      <c r="G2716" s="2">
        <f t="shared" si="42"/>
        <v>6</v>
      </c>
      <c r="H2716" t="s">
        <v>277</v>
      </c>
      <c r="I2716" t="s">
        <v>40</v>
      </c>
      <c r="J2716" t="s">
        <v>41</v>
      </c>
      <c r="K2716" t="s">
        <v>278</v>
      </c>
      <c r="L2716" t="s">
        <v>279</v>
      </c>
      <c r="M2716" t="s">
        <v>79</v>
      </c>
      <c r="N2716" t="s">
        <v>45</v>
      </c>
      <c r="O2716" t="s">
        <v>369</v>
      </c>
      <c r="P2716" t="s">
        <v>370</v>
      </c>
      <c r="Q2716">
        <v>101056319</v>
      </c>
      <c r="R2716">
        <v>58022</v>
      </c>
      <c r="S2716" s="1">
        <v>44362</v>
      </c>
      <c r="T2716" t="s">
        <v>48</v>
      </c>
      <c r="U2716">
        <v>33500</v>
      </c>
      <c r="V2716">
        <v>33600</v>
      </c>
      <c r="W2716">
        <v>1</v>
      </c>
      <c r="X2716">
        <v>332826</v>
      </c>
      <c r="Y2716">
        <v>0</v>
      </c>
      <c r="Z2716" t="s">
        <v>49</v>
      </c>
      <c r="AC2716" s="3">
        <v>2177500</v>
      </c>
      <c r="AD2716">
        <v>0</v>
      </c>
      <c r="AE2716">
        <v>0</v>
      </c>
      <c r="AF2716" t="s">
        <v>56</v>
      </c>
      <c r="AH2716" t="s">
        <v>212</v>
      </c>
      <c r="AI2716" t="s">
        <v>52</v>
      </c>
      <c r="AK2716" t="s">
        <v>59</v>
      </c>
    </row>
    <row r="2717" spans="1:37" x14ac:dyDescent="0.25">
      <c r="A2717" t="s">
        <v>38</v>
      </c>
      <c r="B2717">
        <v>101055591</v>
      </c>
      <c r="C2717">
        <v>58098</v>
      </c>
      <c r="D2717">
        <v>58024</v>
      </c>
      <c r="E2717" s="1">
        <v>44358</v>
      </c>
      <c r="F2717" s="2">
        <v>23</v>
      </c>
      <c r="G2717" s="2">
        <f t="shared" si="42"/>
        <v>6</v>
      </c>
      <c r="H2717" t="s">
        <v>277</v>
      </c>
      <c r="I2717" t="s">
        <v>40</v>
      </c>
      <c r="J2717" t="s">
        <v>41</v>
      </c>
      <c r="K2717" t="s">
        <v>278</v>
      </c>
      <c r="L2717" t="s">
        <v>279</v>
      </c>
      <c r="M2717" t="s">
        <v>79</v>
      </c>
      <c r="N2717" t="s">
        <v>45</v>
      </c>
      <c r="O2717" t="s">
        <v>939</v>
      </c>
      <c r="P2717" t="s">
        <v>594</v>
      </c>
      <c r="Q2717">
        <v>101056320</v>
      </c>
      <c r="R2717">
        <v>58036</v>
      </c>
      <c r="S2717" s="1">
        <v>44363</v>
      </c>
      <c r="T2717" t="s">
        <v>48</v>
      </c>
      <c r="U2717">
        <v>33820</v>
      </c>
      <c r="V2717">
        <v>33900</v>
      </c>
      <c r="W2717">
        <v>1</v>
      </c>
      <c r="X2717">
        <v>332826</v>
      </c>
      <c r="Y2717">
        <v>84000</v>
      </c>
      <c r="Z2717" t="s">
        <v>49</v>
      </c>
      <c r="AC2717" s="3">
        <v>2198300</v>
      </c>
      <c r="AD2717">
        <v>0</v>
      </c>
      <c r="AE2717">
        <v>0</v>
      </c>
      <c r="AF2717" t="s">
        <v>50</v>
      </c>
      <c r="AH2717" t="s">
        <v>212</v>
      </c>
      <c r="AI2717" t="s">
        <v>52</v>
      </c>
      <c r="AK2717" t="s">
        <v>59</v>
      </c>
    </row>
    <row r="2718" spans="1:37" x14ac:dyDescent="0.25">
      <c r="A2718" t="s">
        <v>38</v>
      </c>
      <c r="B2718">
        <v>101055592</v>
      </c>
      <c r="C2718">
        <v>58099</v>
      </c>
      <c r="E2718" s="1">
        <v>44358</v>
      </c>
      <c r="F2718" s="2">
        <v>23</v>
      </c>
      <c r="G2718" s="2">
        <f t="shared" si="42"/>
        <v>6</v>
      </c>
      <c r="H2718" t="s">
        <v>39</v>
      </c>
      <c r="I2718" t="s">
        <v>40</v>
      </c>
      <c r="J2718" t="s">
        <v>41</v>
      </c>
      <c r="K2718" t="s">
        <v>247</v>
      </c>
      <c r="L2718" t="s">
        <v>248</v>
      </c>
      <c r="M2718" t="s">
        <v>69</v>
      </c>
      <c r="N2718" t="s">
        <v>45</v>
      </c>
      <c r="O2718" t="s">
        <v>475</v>
      </c>
      <c r="P2718" t="s">
        <v>448</v>
      </c>
      <c r="Q2718">
        <v>101056321</v>
      </c>
      <c r="R2718">
        <v>1277</v>
      </c>
      <c r="S2718" s="1">
        <v>44364</v>
      </c>
      <c r="T2718" t="s">
        <v>251</v>
      </c>
      <c r="U2718">
        <v>35430</v>
      </c>
      <c r="V2718">
        <v>35270</v>
      </c>
      <c r="W2718">
        <v>1</v>
      </c>
      <c r="X2718">
        <v>0</v>
      </c>
      <c r="Y2718">
        <v>0</v>
      </c>
      <c r="AC2718" s="3">
        <v>1365118</v>
      </c>
      <c r="AD2718">
        <v>1207500</v>
      </c>
      <c r="AE2718">
        <v>-32550</v>
      </c>
      <c r="AH2718" t="s">
        <v>51</v>
      </c>
      <c r="AI2718" t="s">
        <v>52</v>
      </c>
      <c r="AK2718" t="s">
        <v>59</v>
      </c>
    </row>
    <row r="2719" spans="1:37" x14ac:dyDescent="0.25">
      <c r="A2719" t="s">
        <v>38</v>
      </c>
      <c r="B2719">
        <v>101055593</v>
      </c>
      <c r="C2719">
        <v>58100</v>
      </c>
      <c r="E2719" s="1">
        <v>44358</v>
      </c>
      <c r="F2719" s="2">
        <v>23</v>
      </c>
      <c r="G2719" s="2">
        <f t="shared" si="42"/>
        <v>6</v>
      </c>
      <c r="H2719" t="s">
        <v>39</v>
      </c>
      <c r="I2719" t="s">
        <v>40</v>
      </c>
      <c r="J2719" t="s">
        <v>41</v>
      </c>
      <c r="K2719" t="s">
        <v>247</v>
      </c>
      <c r="L2719" t="s">
        <v>248</v>
      </c>
      <c r="M2719" t="s">
        <v>69</v>
      </c>
      <c r="N2719" t="s">
        <v>45</v>
      </c>
      <c r="O2719" t="s">
        <v>249</v>
      </c>
      <c r="P2719" t="s">
        <v>250</v>
      </c>
      <c r="Q2719">
        <v>101056322</v>
      </c>
      <c r="R2719">
        <v>1280</v>
      </c>
      <c r="S2719" s="1">
        <v>44367</v>
      </c>
      <c r="T2719" t="s">
        <v>251</v>
      </c>
      <c r="U2719">
        <v>34990</v>
      </c>
      <c r="V2719">
        <v>34820</v>
      </c>
      <c r="W2719">
        <v>1</v>
      </c>
      <c r="X2719">
        <v>0</v>
      </c>
      <c r="Y2719">
        <v>0</v>
      </c>
      <c r="AC2719" s="3">
        <v>1348165</v>
      </c>
      <c r="AD2719">
        <v>1207500</v>
      </c>
      <c r="AE2719">
        <v>-17150</v>
      </c>
      <c r="AH2719" t="s">
        <v>51</v>
      </c>
      <c r="AI2719" t="s">
        <v>52</v>
      </c>
      <c r="AK2719" t="s">
        <v>59</v>
      </c>
    </row>
    <row r="2720" spans="1:37" x14ac:dyDescent="0.25">
      <c r="A2720" t="s">
        <v>38</v>
      </c>
      <c r="B2720">
        <v>101055594</v>
      </c>
      <c r="C2720">
        <v>58101</v>
      </c>
      <c r="E2720" s="1">
        <v>44358</v>
      </c>
      <c r="F2720" s="2">
        <v>23</v>
      </c>
      <c r="G2720" s="2">
        <f t="shared" si="42"/>
        <v>6</v>
      </c>
      <c r="H2720" t="s">
        <v>39</v>
      </c>
      <c r="I2720" t="s">
        <v>40</v>
      </c>
      <c r="J2720" t="s">
        <v>41</v>
      </c>
      <c r="K2720" t="s">
        <v>247</v>
      </c>
      <c r="L2720" t="s">
        <v>248</v>
      </c>
      <c r="M2720" t="s">
        <v>69</v>
      </c>
      <c r="N2720" t="s">
        <v>45</v>
      </c>
      <c r="O2720" t="s">
        <v>1151</v>
      </c>
      <c r="P2720" t="s">
        <v>1152</v>
      </c>
      <c r="Q2720">
        <v>101056323</v>
      </c>
      <c r="R2720">
        <v>1279</v>
      </c>
      <c r="S2720" s="1">
        <v>44367</v>
      </c>
      <c r="T2720" t="s">
        <v>251</v>
      </c>
      <c r="U2720">
        <v>35220</v>
      </c>
      <c r="V2720">
        <v>34900</v>
      </c>
      <c r="W2720">
        <v>1</v>
      </c>
      <c r="X2720">
        <v>0</v>
      </c>
      <c r="Y2720">
        <v>0</v>
      </c>
      <c r="AC2720" s="3">
        <v>1357027</v>
      </c>
      <c r="AD2720">
        <v>1207500</v>
      </c>
      <c r="AE2720">
        <v>-25200</v>
      </c>
      <c r="AH2720" t="s">
        <v>51</v>
      </c>
      <c r="AI2720" t="s">
        <v>52</v>
      </c>
      <c r="AK2720" t="s">
        <v>59</v>
      </c>
    </row>
    <row r="2721" spans="1:37" x14ac:dyDescent="0.25">
      <c r="A2721" t="s">
        <v>38</v>
      </c>
      <c r="B2721">
        <v>101055595</v>
      </c>
      <c r="C2721">
        <v>58102</v>
      </c>
      <c r="D2721">
        <v>57873</v>
      </c>
      <c r="E2721" s="1">
        <v>44358</v>
      </c>
      <c r="F2721" s="2">
        <v>23</v>
      </c>
      <c r="G2721" s="2">
        <f t="shared" si="42"/>
        <v>6</v>
      </c>
      <c r="H2721" t="s">
        <v>619</v>
      </c>
      <c r="I2721" t="s">
        <v>38</v>
      </c>
      <c r="J2721" t="s">
        <v>41</v>
      </c>
      <c r="K2721" t="s">
        <v>450</v>
      </c>
      <c r="L2721" t="s">
        <v>451</v>
      </c>
      <c r="M2721" t="s">
        <v>38</v>
      </c>
      <c r="N2721" t="s">
        <v>620</v>
      </c>
      <c r="O2721" t="s">
        <v>406</v>
      </c>
      <c r="P2721" t="s">
        <v>407</v>
      </c>
      <c r="Q2721">
        <v>101056324</v>
      </c>
      <c r="R2721" t="s">
        <v>1279</v>
      </c>
      <c r="S2721" s="1">
        <v>44362</v>
      </c>
      <c r="T2721" t="s">
        <v>48</v>
      </c>
      <c r="U2721">
        <v>4700</v>
      </c>
      <c r="V2721">
        <v>4700</v>
      </c>
      <c r="W2721">
        <v>1</v>
      </c>
      <c r="X2721">
        <v>11600</v>
      </c>
      <c r="Y2721">
        <v>0</v>
      </c>
      <c r="Z2721" t="s">
        <v>49</v>
      </c>
      <c r="AC2721" s="3">
        <v>1181382</v>
      </c>
      <c r="AD2721">
        <v>0</v>
      </c>
      <c r="AE2721">
        <v>0</v>
      </c>
      <c r="AF2721" t="s">
        <v>56</v>
      </c>
      <c r="AH2721" t="s">
        <v>212</v>
      </c>
      <c r="AI2721" t="s">
        <v>52</v>
      </c>
      <c r="AK2721" t="s">
        <v>59</v>
      </c>
    </row>
    <row r="2722" spans="1:37" x14ac:dyDescent="0.25">
      <c r="A2722" t="s">
        <v>38</v>
      </c>
      <c r="B2722">
        <v>101055596</v>
      </c>
      <c r="C2722">
        <v>58103</v>
      </c>
      <c r="D2722">
        <v>57878</v>
      </c>
      <c r="E2722" s="1">
        <v>44358</v>
      </c>
      <c r="F2722" s="2">
        <v>23</v>
      </c>
      <c r="G2722" s="2">
        <f t="shared" si="42"/>
        <v>6</v>
      </c>
      <c r="H2722" t="s">
        <v>351</v>
      </c>
      <c r="I2722" t="s">
        <v>79</v>
      </c>
      <c r="J2722" t="s">
        <v>41</v>
      </c>
      <c r="K2722" t="s">
        <v>743</v>
      </c>
      <c r="L2722" t="s">
        <v>268</v>
      </c>
      <c r="M2722" t="s">
        <v>79</v>
      </c>
      <c r="N2722" t="s">
        <v>45</v>
      </c>
      <c r="O2722" t="s">
        <v>289</v>
      </c>
      <c r="P2722" t="s">
        <v>290</v>
      </c>
      <c r="Q2722">
        <v>101056325</v>
      </c>
      <c r="R2722">
        <v>57989</v>
      </c>
      <c r="S2722" s="1">
        <v>44362</v>
      </c>
      <c r="T2722" t="s">
        <v>48</v>
      </c>
      <c r="U2722">
        <v>32750</v>
      </c>
      <c r="V2722">
        <v>32780</v>
      </c>
      <c r="W2722">
        <v>1</v>
      </c>
      <c r="X2722">
        <v>200377</v>
      </c>
      <c r="Y2722">
        <v>0</v>
      </c>
      <c r="Z2722" t="s">
        <v>49</v>
      </c>
      <c r="AC2722" s="3">
        <v>1965000</v>
      </c>
      <c r="AD2722">
        <v>0</v>
      </c>
      <c r="AE2722">
        <v>0</v>
      </c>
      <c r="AF2722" t="s">
        <v>56</v>
      </c>
      <c r="AH2722" t="s">
        <v>212</v>
      </c>
      <c r="AI2722" t="s">
        <v>52</v>
      </c>
      <c r="AK2722" t="s">
        <v>59</v>
      </c>
    </row>
    <row r="2723" spans="1:37" x14ac:dyDescent="0.25">
      <c r="A2723" t="s">
        <v>38</v>
      </c>
      <c r="B2723">
        <v>101055597</v>
      </c>
      <c r="C2723">
        <v>58104</v>
      </c>
      <c r="D2723">
        <v>58042</v>
      </c>
      <c r="E2723" s="1">
        <v>44358</v>
      </c>
      <c r="F2723" s="2">
        <v>23</v>
      </c>
      <c r="G2723" s="2">
        <f t="shared" si="42"/>
        <v>6</v>
      </c>
      <c r="H2723" t="s">
        <v>402</v>
      </c>
      <c r="I2723" t="s">
        <v>146</v>
      </c>
      <c r="J2723" t="s">
        <v>41</v>
      </c>
      <c r="K2723" t="s">
        <v>237</v>
      </c>
      <c r="L2723" t="s">
        <v>238</v>
      </c>
      <c r="M2723" t="s">
        <v>107</v>
      </c>
      <c r="N2723" t="s">
        <v>45</v>
      </c>
      <c r="O2723" t="s">
        <v>512</v>
      </c>
      <c r="P2723" t="s">
        <v>1275</v>
      </c>
      <c r="Q2723">
        <v>101056326</v>
      </c>
      <c r="R2723" t="s">
        <v>1280</v>
      </c>
      <c r="S2723" s="1">
        <v>44364</v>
      </c>
      <c r="T2723" t="s">
        <v>48</v>
      </c>
      <c r="U2723">
        <v>1</v>
      </c>
      <c r="V2723">
        <v>1</v>
      </c>
      <c r="W2723">
        <v>1</v>
      </c>
      <c r="X2723">
        <v>0</v>
      </c>
      <c r="Y2723">
        <v>0</v>
      </c>
      <c r="AC2723" s="3">
        <v>680615</v>
      </c>
      <c r="AD2723">
        <v>0</v>
      </c>
      <c r="AE2723">
        <v>0</v>
      </c>
      <c r="AH2723" t="s">
        <v>64</v>
      </c>
      <c r="AI2723" t="s">
        <v>52</v>
      </c>
      <c r="AK2723" t="s">
        <v>59</v>
      </c>
    </row>
    <row r="2724" spans="1:37" x14ac:dyDescent="0.25">
      <c r="A2724" t="s">
        <v>38</v>
      </c>
      <c r="B2724">
        <v>101055598</v>
      </c>
      <c r="C2724">
        <v>58105</v>
      </c>
      <c r="D2724">
        <v>58143</v>
      </c>
      <c r="E2724" s="1">
        <v>44358</v>
      </c>
      <c r="F2724" s="2">
        <v>23</v>
      </c>
      <c r="G2724" s="2">
        <f t="shared" si="42"/>
        <v>6</v>
      </c>
      <c r="H2724" t="s">
        <v>204</v>
      </c>
      <c r="I2724" t="s">
        <v>40</v>
      </c>
      <c r="J2724" t="s">
        <v>41</v>
      </c>
      <c r="K2724" t="s">
        <v>68</v>
      </c>
      <c r="L2724" t="s">
        <v>45</v>
      </c>
      <c r="M2724" t="s">
        <v>44</v>
      </c>
      <c r="N2724" t="s">
        <v>45</v>
      </c>
      <c r="O2724" t="s">
        <v>65</v>
      </c>
      <c r="P2724" t="s">
        <v>66</v>
      </c>
      <c r="Q2724">
        <v>101056327</v>
      </c>
      <c r="R2724">
        <v>76971</v>
      </c>
      <c r="S2724" s="1">
        <v>44367</v>
      </c>
      <c r="T2724" t="s">
        <v>48</v>
      </c>
      <c r="U2724">
        <v>35570</v>
      </c>
      <c r="V2724">
        <v>35600</v>
      </c>
      <c r="W2724">
        <v>1</v>
      </c>
      <c r="X2724">
        <v>0</v>
      </c>
      <c r="Y2724">
        <v>0</v>
      </c>
      <c r="AC2724" s="3">
        <v>558805</v>
      </c>
      <c r="AD2724">
        <v>0</v>
      </c>
      <c r="AE2724">
        <v>0</v>
      </c>
      <c r="AH2724" t="s">
        <v>51</v>
      </c>
      <c r="AI2724" t="s">
        <v>52</v>
      </c>
      <c r="AK2724" t="s">
        <v>59</v>
      </c>
    </row>
    <row r="2725" spans="1:37" x14ac:dyDescent="0.25">
      <c r="A2725" t="s">
        <v>38</v>
      </c>
      <c r="B2725">
        <v>101055599</v>
      </c>
      <c r="C2725">
        <v>58106</v>
      </c>
      <c r="D2725">
        <v>58144</v>
      </c>
      <c r="E2725" s="1">
        <v>44358</v>
      </c>
      <c r="F2725" s="2">
        <v>23</v>
      </c>
      <c r="G2725" s="2">
        <f t="shared" si="42"/>
        <v>6</v>
      </c>
      <c r="H2725" t="s">
        <v>204</v>
      </c>
      <c r="I2725" t="s">
        <v>40</v>
      </c>
      <c r="J2725" t="s">
        <v>41</v>
      </c>
      <c r="K2725" t="s">
        <v>68</v>
      </c>
      <c r="L2725" t="s">
        <v>45</v>
      </c>
      <c r="M2725" t="s">
        <v>44</v>
      </c>
      <c r="N2725" t="s">
        <v>45</v>
      </c>
      <c r="O2725" t="s">
        <v>65</v>
      </c>
      <c r="P2725" t="s">
        <v>66</v>
      </c>
      <c r="Q2725">
        <v>101056328</v>
      </c>
      <c r="R2725">
        <v>77017</v>
      </c>
      <c r="S2725" s="1">
        <v>44367</v>
      </c>
      <c r="T2725" t="s">
        <v>48</v>
      </c>
      <c r="U2725">
        <v>34930</v>
      </c>
      <c r="V2725">
        <v>34950</v>
      </c>
      <c r="W2725">
        <v>1</v>
      </c>
      <c r="X2725">
        <v>0</v>
      </c>
      <c r="Y2725">
        <v>0</v>
      </c>
      <c r="AC2725" s="3">
        <v>548750</v>
      </c>
      <c r="AD2725">
        <v>0</v>
      </c>
      <c r="AE2725">
        <v>0</v>
      </c>
      <c r="AH2725" t="s">
        <v>51</v>
      </c>
      <c r="AI2725" t="s">
        <v>52</v>
      </c>
      <c r="AK2725" t="s">
        <v>59</v>
      </c>
    </row>
    <row r="2726" spans="1:37" x14ac:dyDescent="0.25">
      <c r="A2726" t="s">
        <v>38</v>
      </c>
      <c r="B2726">
        <v>101055600</v>
      </c>
      <c r="C2726">
        <v>58107</v>
      </c>
      <c r="D2726">
        <v>58326</v>
      </c>
      <c r="E2726" s="1">
        <v>44358</v>
      </c>
      <c r="F2726" s="2">
        <v>23</v>
      </c>
      <c r="G2726" s="2">
        <f t="shared" si="42"/>
        <v>6</v>
      </c>
      <c r="H2726" t="s">
        <v>204</v>
      </c>
      <c r="I2726" t="s">
        <v>40</v>
      </c>
      <c r="J2726" t="s">
        <v>41</v>
      </c>
      <c r="K2726" t="s">
        <v>68</v>
      </c>
      <c r="L2726" t="s">
        <v>45</v>
      </c>
      <c r="M2726" t="s">
        <v>44</v>
      </c>
      <c r="N2726" t="s">
        <v>45</v>
      </c>
      <c r="O2726" t="s">
        <v>65</v>
      </c>
      <c r="P2726" t="s">
        <v>66</v>
      </c>
      <c r="Q2726">
        <v>101056329</v>
      </c>
      <c r="R2726">
        <v>77240</v>
      </c>
      <c r="S2726" s="1">
        <v>44370</v>
      </c>
      <c r="T2726" t="s">
        <v>48</v>
      </c>
      <c r="U2726">
        <v>35940</v>
      </c>
      <c r="V2726">
        <v>35960</v>
      </c>
      <c r="W2726">
        <v>1</v>
      </c>
      <c r="X2726">
        <v>0</v>
      </c>
      <c r="Y2726">
        <v>10000</v>
      </c>
      <c r="Z2726" t="s">
        <v>49</v>
      </c>
      <c r="AC2726" s="3">
        <v>564617</v>
      </c>
      <c r="AD2726">
        <v>0</v>
      </c>
      <c r="AE2726">
        <v>0</v>
      </c>
      <c r="AF2726" t="s">
        <v>72</v>
      </c>
      <c r="AH2726" t="s">
        <v>51</v>
      </c>
      <c r="AI2726" t="s">
        <v>52</v>
      </c>
      <c r="AK2726" t="s">
        <v>59</v>
      </c>
    </row>
    <row r="2727" spans="1:37" x14ac:dyDescent="0.25">
      <c r="A2727" t="s">
        <v>38</v>
      </c>
      <c r="B2727">
        <v>101055601</v>
      </c>
      <c r="C2727">
        <v>58108</v>
      </c>
      <c r="E2727" s="1">
        <v>44358</v>
      </c>
      <c r="F2727" s="2">
        <v>23</v>
      </c>
      <c r="G2727" s="2">
        <f t="shared" si="42"/>
        <v>6</v>
      </c>
      <c r="H2727" t="s">
        <v>67</v>
      </c>
      <c r="I2727" t="s">
        <v>40</v>
      </c>
      <c r="J2727" t="s">
        <v>41</v>
      </c>
      <c r="K2727" t="s">
        <v>68</v>
      </c>
      <c r="L2727" t="s">
        <v>45</v>
      </c>
      <c r="M2727" t="s">
        <v>44</v>
      </c>
      <c r="N2727" t="s">
        <v>45</v>
      </c>
      <c r="O2727" t="s">
        <v>242</v>
      </c>
      <c r="P2727" t="s">
        <v>244</v>
      </c>
      <c r="Q2727">
        <v>101056330</v>
      </c>
      <c r="R2727">
        <v>1141</v>
      </c>
      <c r="S2727" s="1">
        <v>44360</v>
      </c>
      <c r="T2727" t="s">
        <v>78</v>
      </c>
      <c r="U2727">
        <v>34230</v>
      </c>
      <c r="V2727">
        <v>34250</v>
      </c>
      <c r="W2727">
        <v>1</v>
      </c>
      <c r="X2727">
        <v>0</v>
      </c>
      <c r="Y2727">
        <v>0</v>
      </c>
      <c r="AC2727" s="3">
        <v>537753</v>
      </c>
      <c r="AD2727">
        <v>448500</v>
      </c>
      <c r="AE2727">
        <v>3510</v>
      </c>
      <c r="AH2727" t="s">
        <v>51</v>
      </c>
      <c r="AI2727" t="s">
        <v>52</v>
      </c>
      <c r="AK2727" t="s">
        <v>59</v>
      </c>
    </row>
    <row r="2728" spans="1:37" x14ac:dyDescent="0.25">
      <c r="A2728" t="s">
        <v>38</v>
      </c>
      <c r="B2728">
        <v>101055602</v>
      </c>
      <c r="C2728">
        <v>58109</v>
      </c>
      <c r="E2728" s="1">
        <v>44358</v>
      </c>
      <c r="F2728" s="2">
        <v>23</v>
      </c>
      <c r="G2728" s="2">
        <f t="shared" si="42"/>
        <v>6</v>
      </c>
      <c r="H2728" t="s">
        <v>67</v>
      </c>
      <c r="I2728" t="s">
        <v>40</v>
      </c>
      <c r="J2728" t="s">
        <v>41</v>
      </c>
      <c r="K2728" t="s">
        <v>68</v>
      </c>
      <c r="L2728" t="s">
        <v>45</v>
      </c>
      <c r="M2728" t="s">
        <v>44</v>
      </c>
      <c r="N2728" t="s">
        <v>45</v>
      </c>
      <c r="O2728" t="s">
        <v>242</v>
      </c>
      <c r="P2728" t="s">
        <v>244</v>
      </c>
      <c r="Q2728">
        <v>101056331</v>
      </c>
      <c r="R2728">
        <v>1125</v>
      </c>
      <c r="S2728" s="1">
        <v>44360</v>
      </c>
      <c r="T2728" t="s">
        <v>78</v>
      </c>
      <c r="U2728">
        <v>33790</v>
      </c>
      <c r="V2728">
        <v>33790</v>
      </c>
      <c r="W2728">
        <v>1</v>
      </c>
      <c r="X2728">
        <v>0</v>
      </c>
      <c r="Y2728">
        <v>0</v>
      </c>
      <c r="AC2728" s="3">
        <v>530841</v>
      </c>
      <c r="AD2728">
        <v>448500</v>
      </c>
      <c r="AE2728">
        <v>9230</v>
      </c>
      <c r="AH2728" t="s">
        <v>51</v>
      </c>
      <c r="AI2728" t="s">
        <v>52</v>
      </c>
      <c r="AK2728" t="s">
        <v>59</v>
      </c>
    </row>
    <row r="2729" spans="1:37" x14ac:dyDescent="0.25">
      <c r="A2729" t="s">
        <v>38</v>
      </c>
      <c r="B2729">
        <v>101055603</v>
      </c>
      <c r="C2729">
        <v>58110</v>
      </c>
      <c r="E2729" s="1">
        <v>44358</v>
      </c>
      <c r="F2729" s="2">
        <v>23</v>
      </c>
      <c r="G2729" s="2">
        <f t="shared" si="42"/>
        <v>6</v>
      </c>
      <c r="H2729" t="s">
        <v>67</v>
      </c>
      <c r="I2729" t="s">
        <v>40</v>
      </c>
      <c r="J2729" t="s">
        <v>41</v>
      </c>
      <c r="K2729" t="s">
        <v>68</v>
      </c>
      <c r="L2729" t="s">
        <v>45</v>
      </c>
      <c r="M2729" t="s">
        <v>44</v>
      </c>
      <c r="N2729" t="s">
        <v>45</v>
      </c>
      <c r="O2729" t="s">
        <v>240</v>
      </c>
      <c r="P2729" t="s">
        <v>241</v>
      </c>
      <c r="Q2729">
        <v>101056332</v>
      </c>
      <c r="R2729">
        <v>1264</v>
      </c>
      <c r="S2729" s="1">
        <v>44364</v>
      </c>
      <c r="T2729" t="s">
        <v>170</v>
      </c>
      <c r="U2729">
        <v>35360</v>
      </c>
      <c r="V2729">
        <v>35390</v>
      </c>
      <c r="W2729">
        <v>1</v>
      </c>
      <c r="X2729">
        <v>0</v>
      </c>
      <c r="Y2729">
        <v>0</v>
      </c>
      <c r="AC2729" s="3">
        <v>555506</v>
      </c>
      <c r="AD2729">
        <v>448500</v>
      </c>
      <c r="AE2729">
        <v>-11180</v>
      </c>
      <c r="AH2729" t="s">
        <v>51</v>
      </c>
      <c r="AI2729" t="s">
        <v>52</v>
      </c>
      <c r="AK2729" t="s">
        <v>59</v>
      </c>
    </row>
    <row r="2730" spans="1:37" x14ac:dyDescent="0.25">
      <c r="A2730" t="s">
        <v>38</v>
      </c>
      <c r="B2730">
        <v>101055604</v>
      </c>
      <c r="C2730">
        <v>58111</v>
      </c>
      <c r="E2730" s="1">
        <v>44358</v>
      </c>
      <c r="F2730" s="2">
        <v>23</v>
      </c>
      <c r="G2730" s="2">
        <f t="shared" si="42"/>
        <v>6</v>
      </c>
      <c r="H2730" t="s">
        <v>67</v>
      </c>
      <c r="I2730" t="s">
        <v>40</v>
      </c>
      <c r="J2730" t="s">
        <v>41</v>
      </c>
      <c r="K2730" t="s">
        <v>68</v>
      </c>
      <c r="L2730" t="s">
        <v>45</v>
      </c>
      <c r="M2730" t="s">
        <v>44</v>
      </c>
      <c r="N2730" t="s">
        <v>45</v>
      </c>
      <c r="O2730" t="s">
        <v>240</v>
      </c>
      <c r="P2730" t="s">
        <v>241</v>
      </c>
      <c r="Q2730">
        <v>101056333</v>
      </c>
      <c r="R2730">
        <v>1244</v>
      </c>
      <c r="S2730" s="1">
        <v>44364</v>
      </c>
      <c r="T2730" t="s">
        <v>170</v>
      </c>
      <c r="U2730">
        <v>34610</v>
      </c>
      <c r="V2730">
        <v>34610</v>
      </c>
      <c r="W2730">
        <v>1</v>
      </c>
      <c r="X2730">
        <v>0</v>
      </c>
      <c r="Y2730">
        <v>0</v>
      </c>
      <c r="AC2730" s="3">
        <v>543723</v>
      </c>
      <c r="AD2730">
        <v>448500</v>
      </c>
      <c r="AE2730">
        <v>-1430</v>
      </c>
      <c r="AH2730" t="s">
        <v>51</v>
      </c>
      <c r="AI2730" t="s">
        <v>52</v>
      </c>
      <c r="AK2730" t="s">
        <v>59</v>
      </c>
    </row>
    <row r="2731" spans="1:37" x14ac:dyDescent="0.25">
      <c r="A2731" t="s">
        <v>38</v>
      </c>
      <c r="B2731">
        <v>101055605</v>
      </c>
      <c r="C2731">
        <v>58112</v>
      </c>
      <c r="D2731">
        <v>58044</v>
      </c>
      <c r="E2731" s="1">
        <v>44358</v>
      </c>
      <c r="F2731" s="2">
        <v>23</v>
      </c>
      <c r="G2731" s="2">
        <f t="shared" si="42"/>
        <v>6</v>
      </c>
      <c r="H2731" t="s">
        <v>402</v>
      </c>
      <c r="I2731" t="s">
        <v>146</v>
      </c>
      <c r="J2731" t="s">
        <v>41</v>
      </c>
      <c r="K2731" t="s">
        <v>165</v>
      </c>
      <c r="L2731" t="s">
        <v>166</v>
      </c>
      <c r="M2731" t="s">
        <v>107</v>
      </c>
      <c r="N2731" t="s">
        <v>45</v>
      </c>
      <c r="O2731" t="s">
        <v>366</v>
      </c>
      <c r="P2731" t="s">
        <v>367</v>
      </c>
      <c r="Q2731">
        <v>101056334</v>
      </c>
      <c r="R2731" t="s">
        <v>1273</v>
      </c>
      <c r="S2731" s="1">
        <v>44364</v>
      </c>
      <c r="T2731" t="s">
        <v>48</v>
      </c>
      <c r="U2731">
        <v>1</v>
      </c>
      <c r="V2731">
        <v>1</v>
      </c>
      <c r="W2731">
        <v>1</v>
      </c>
      <c r="X2731">
        <v>10000</v>
      </c>
      <c r="Y2731">
        <v>0</v>
      </c>
      <c r="Z2731" t="s">
        <v>49</v>
      </c>
      <c r="AC2731" s="3">
        <v>1188458</v>
      </c>
      <c r="AD2731">
        <v>0</v>
      </c>
      <c r="AE2731">
        <v>0</v>
      </c>
      <c r="AF2731" t="s">
        <v>56</v>
      </c>
      <c r="AH2731" t="s">
        <v>64</v>
      </c>
      <c r="AI2731" t="s">
        <v>52</v>
      </c>
      <c r="AK2731" t="s">
        <v>59</v>
      </c>
    </row>
    <row r="2732" spans="1:37" x14ac:dyDescent="0.25">
      <c r="A2732" t="s">
        <v>38</v>
      </c>
      <c r="B2732">
        <v>101055606</v>
      </c>
      <c r="C2732">
        <v>58113</v>
      </c>
      <c r="D2732">
        <v>58045</v>
      </c>
      <c r="E2732" s="1">
        <v>44358</v>
      </c>
      <c r="F2732" s="2">
        <v>23</v>
      </c>
      <c r="G2732" s="2">
        <f t="shared" si="42"/>
        <v>6</v>
      </c>
      <c r="H2732" t="s">
        <v>402</v>
      </c>
      <c r="I2732" t="s">
        <v>146</v>
      </c>
      <c r="J2732" t="s">
        <v>41</v>
      </c>
      <c r="K2732" t="s">
        <v>165</v>
      </c>
      <c r="L2732" t="s">
        <v>166</v>
      </c>
      <c r="M2732" t="s">
        <v>107</v>
      </c>
      <c r="N2732" t="s">
        <v>45</v>
      </c>
      <c r="O2732" t="s">
        <v>259</v>
      </c>
      <c r="P2732" t="s">
        <v>260</v>
      </c>
      <c r="Q2732">
        <v>101056335</v>
      </c>
      <c r="R2732" t="s">
        <v>1276</v>
      </c>
      <c r="S2732" s="1">
        <v>44364</v>
      </c>
      <c r="T2732" t="s">
        <v>48</v>
      </c>
      <c r="U2732">
        <v>1</v>
      </c>
      <c r="V2732">
        <v>1</v>
      </c>
      <c r="W2732">
        <v>1</v>
      </c>
      <c r="X2732">
        <v>10000</v>
      </c>
      <c r="Y2732">
        <v>0</v>
      </c>
      <c r="Z2732" t="s">
        <v>49</v>
      </c>
      <c r="AC2732" s="3">
        <v>1188458</v>
      </c>
      <c r="AD2732">
        <v>0</v>
      </c>
      <c r="AE2732">
        <v>0</v>
      </c>
      <c r="AF2732" t="s">
        <v>56</v>
      </c>
      <c r="AH2732" t="s">
        <v>64</v>
      </c>
      <c r="AI2732" t="s">
        <v>52</v>
      </c>
      <c r="AK2732" t="s">
        <v>59</v>
      </c>
    </row>
    <row r="2733" spans="1:37" x14ac:dyDescent="0.25">
      <c r="A2733" t="s">
        <v>38</v>
      </c>
      <c r="B2733">
        <v>101055607</v>
      </c>
      <c r="C2733">
        <v>58114</v>
      </c>
      <c r="D2733">
        <v>58043</v>
      </c>
      <c r="E2733" s="1">
        <v>44358</v>
      </c>
      <c r="F2733" s="2">
        <v>23</v>
      </c>
      <c r="G2733" s="2">
        <f t="shared" si="42"/>
        <v>6</v>
      </c>
      <c r="H2733" t="s">
        <v>402</v>
      </c>
      <c r="I2733" t="s">
        <v>146</v>
      </c>
      <c r="J2733" t="s">
        <v>41</v>
      </c>
      <c r="K2733" t="s">
        <v>165</v>
      </c>
      <c r="L2733" t="s">
        <v>166</v>
      </c>
      <c r="M2733" t="s">
        <v>107</v>
      </c>
      <c r="N2733" t="s">
        <v>45</v>
      </c>
      <c r="O2733" t="s">
        <v>593</v>
      </c>
      <c r="P2733" t="s">
        <v>206</v>
      </c>
      <c r="Q2733">
        <v>101056336</v>
      </c>
      <c r="R2733" t="s">
        <v>1281</v>
      </c>
      <c r="S2733" s="1">
        <v>44364</v>
      </c>
      <c r="T2733" t="s">
        <v>48</v>
      </c>
      <c r="U2733">
        <v>1</v>
      </c>
      <c r="V2733">
        <v>1</v>
      </c>
      <c r="W2733">
        <v>1</v>
      </c>
      <c r="X2733">
        <v>10000</v>
      </c>
      <c r="Y2733">
        <v>0</v>
      </c>
      <c r="Z2733" t="s">
        <v>49</v>
      </c>
      <c r="AC2733" s="3">
        <v>1188458</v>
      </c>
      <c r="AD2733">
        <v>0</v>
      </c>
      <c r="AE2733">
        <v>0</v>
      </c>
      <c r="AF2733" t="s">
        <v>56</v>
      </c>
      <c r="AH2733" t="s">
        <v>64</v>
      </c>
      <c r="AI2733" t="s">
        <v>52</v>
      </c>
      <c r="AK2733" t="s">
        <v>59</v>
      </c>
    </row>
    <row r="2734" spans="1:37" x14ac:dyDescent="0.25">
      <c r="A2734" t="s">
        <v>38</v>
      </c>
      <c r="B2734">
        <v>101055608</v>
      </c>
      <c r="C2734">
        <v>58115</v>
      </c>
      <c r="E2734" s="1">
        <v>44358</v>
      </c>
      <c r="F2734" s="2">
        <v>23</v>
      </c>
      <c r="G2734" s="2">
        <f t="shared" si="42"/>
        <v>6</v>
      </c>
      <c r="H2734" t="s">
        <v>67</v>
      </c>
      <c r="I2734" t="s">
        <v>40</v>
      </c>
      <c r="J2734" t="s">
        <v>41</v>
      </c>
      <c r="K2734" t="s">
        <v>68</v>
      </c>
      <c r="L2734" t="s">
        <v>45</v>
      </c>
      <c r="M2734" t="s">
        <v>44</v>
      </c>
      <c r="N2734" t="s">
        <v>45</v>
      </c>
      <c r="O2734" t="s">
        <v>240</v>
      </c>
      <c r="P2734" t="s">
        <v>241</v>
      </c>
      <c r="Q2734">
        <v>101056337</v>
      </c>
      <c r="R2734">
        <v>1226</v>
      </c>
      <c r="S2734" s="1">
        <v>44364</v>
      </c>
      <c r="T2734" t="s">
        <v>170</v>
      </c>
      <c r="U2734">
        <v>34820</v>
      </c>
      <c r="V2734">
        <v>34850</v>
      </c>
      <c r="W2734">
        <v>1</v>
      </c>
      <c r="X2734">
        <v>0</v>
      </c>
      <c r="Y2734">
        <v>0</v>
      </c>
      <c r="AC2734" s="3">
        <v>547022</v>
      </c>
      <c r="AD2734">
        <v>448500</v>
      </c>
      <c r="AE2734">
        <v>-4160</v>
      </c>
      <c r="AH2734" t="s">
        <v>51</v>
      </c>
      <c r="AI2734" t="s">
        <v>52</v>
      </c>
      <c r="AK2734" t="s">
        <v>59</v>
      </c>
    </row>
    <row r="2735" spans="1:37" x14ac:dyDescent="0.25">
      <c r="A2735" t="s">
        <v>38</v>
      </c>
      <c r="B2735">
        <v>101055609</v>
      </c>
      <c r="C2735">
        <v>58116</v>
      </c>
      <c r="E2735" s="1">
        <v>44358</v>
      </c>
      <c r="F2735" s="2">
        <v>23</v>
      </c>
      <c r="G2735" s="2">
        <f t="shared" si="42"/>
        <v>6</v>
      </c>
      <c r="H2735" t="s">
        <v>67</v>
      </c>
      <c r="I2735" t="s">
        <v>40</v>
      </c>
      <c r="J2735" t="s">
        <v>41</v>
      </c>
      <c r="K2735" t="s">
        <v>68</v>
      </c>
      <c r="L2735" t="s">
        <v>45</v>
      </c>
      <c r="M2735" t="s">
        <v>44</v>
      </c>
      <c r="N2735" t="s">
        <v>45</v>
      </c>
      <c r="O2735" t="s">
        <v>549</v>
      </c>
      <c r="P2735" t="s">
        <v>550</v>
      </c>
      <c r="Q2735">
        <v>101056338</v>
      </c>
      <c r="R2735">
        <v>1049</v>
      </c>
      <c r="S2735" s="1">
        <v>44358</v>
      </c>
      <c r="T2735" t="s">
        <v>78</v>
      </c>
      <c r="U2735">
        <v>35030</v>
      </c>
      <c r="V2735">
        <v>35070</v>
      </c>
      <c r="W2735">
        <v>1</v>
      </c>
      <c r="X2735">
        <v>0</v>
      </c>
      <c r="Y2735">
        <v>0</v>
      </c>
      <c r="AC2735" s="3">
        <v>550321</v>
      </c>
      <c r="AD2735">
        <v>448500</v>
      </c>
      <c r="AE2735">
        <v>-6890</v>
      </c>
      <c r="AH2735" t="s">
        <v>51</v>
      </c>
      <c r="AI2735" t="s">
        <v>52</v>
      </c>
      <c r="AK2735" t="s">
        <v>59</v>
      </c>
    </row>
    <row r="2736" spans="1:37" x14ac:dyDescent="0.25">
      <c r="A2736" t="s">
        <v>38</v>
      </c>
      <c r="B2736">
        <v>101055610</v>
      </c>
      <c r="C2736">
        <v>58117</v>
      </c>
      <c r="D2736">
        <v>57879</v>
      </c>
      <c r="E2736" s="1">
        <v>44358</v>
      </c>
      <c r="F2736" s="2">
        <v>23</v>
      </c>
      <c r="G2736" s="2">
        <f t="shared" si="42"/>
        <v>6</v>
      </c>
      <c r="H2736" t="s">
        <v>256</v>
      </c>
      <c r="I2736" t="s">
        <v>79</v>
      </c>
      <c r="J2736" t="s">
        <v>41</v>
      </c>
      <c r="K2736" t="s">
        <v>79</v>
      </c>
      <c r="L2736" t="s">
        <v>45</v>
      </c>
      <c r="M2736" t="s">
        <v>319</v>
      </c>
      <c r="N2736" t="s">
        <v>268</v>
      </c>
      <c r="O2736" t="s">
        <v>264</v>
      </c>
      <c r="P2736" t="s">
        <v>265</v>
      </c>
      <c r="Q2736">
        <v>101056339</v>
      </c>
      <c r="R2736" t="s">
        <v>1282</v>
      </c>
      <c r="S2736" s="1">
        <v>44362</v>
      </c>
      <c r="T2736" t="s">
        <v>48</v>
      </c>
      <c r="U2736">
        <v>10125</v>
      </c>
      <c r="V2736">
        <v>10132</v>
      </c>
      <c r="W2736">
        <v>1</v>
      </c>
      <c r="X2736">
        <v>429712</v>
      </c>
      <c r="Y2736">
        <v>0</v>
      </c>
      <c r="Z2736" t="s">
        <v>49</v>
      </c>
      <c r="AC2736" s="3">
        <v>2026400</v>
      </c>
      <c r="AD2736">
        <v>0</v>
      </c>
      <c r="AE2736">
        <v>0</v>
      </c>
      <c r="AF2736" t="s">
        <v>56</v>
      </c>
      <c r="AH2736" t="s">
        <v>212</v>
      </c>
      <c r="AI2736" t="s">
        <v>52</v>
      </c>
      <c r="AK2736" t="s">
        <v>59</v>
      </c>
    </row>
    <row r="2737" spans="1:37" x14ac:dyDescent="0.25">
      <c r="A2737" t="s">
        <v>38</v>
      </c>
      <c r="B2737">
        <v>101055611</v>
      </c>
      <c r="C2737">
        <v>58118</v>
      </c>
      <c r="E2737" s="1">
        <v>44358</v>
      </c>
      <c r="F2737" s="2">
        <v>23</v>
      </c>
      <c r="G2737" s="2">
        <f t="shared" si="42"/>
        <v>6</v>
      </c>
      <c r="H2737" t="s">
        <v>39</v>
      </c>
      <c r="I2737" t="s">
        <v>179</v>
      </c>
      <c r="J2737" t="s">
        <v>41</v>
      </c>
      <c r="K2737" t="s">
        <v>221</v>
      </c>
      <c r="L2737" t="s">
        <v>126</v>
      </c>
      <c r="M2737" t="s">
        <v>179</v>
      </c>
      <c r="N2737" t="s">
        <v>182</v>
      </c>
      <c r="O2737" t="s">
        <v>396</v>
      </c>
      <c r="P2737" t="s">
        <v>397</v>
      </c>
      <c r="Q2737">
        <v>101056340</v>
      </c>
      <c r="R2737">
        <v>3687</v>
      </c>
      <c r="S2737" s="1">
        <v>44363</v>
      </c>
      <c r="T2737" t="s">
        <v>598</v>
      </c>
      <c r="U2737">
        <v>34920</v>
      </c>
      <c r="V2737">
        <v>34880</v>
      </c>
      <c r="W2737">
        <v>1</v>
      </c>
      <c r="X2737">
        <v>0</v>
      </c>
      <c r="Y2737">
        <v>0</v>
      </c>
      <c r="AC2737" s="3">
        <v>1064538</v>
      </c>
      <c r="AD2737">
        <v>1000500</v>
      </c>
      <c r="AE2737">
        <v>-11020</v>
      </c>
      <c r="AH2737" t="s">
        <v>185</v>
      </c>
      <c r="AI2737" t="s">
        <v>52</v>
      </c>
      <c r="AK2737" t="s">
        <v>59</v>
      </c>
    </row>
    <row r="2738" spans="1:37" x14ac:dyDescent="0.25">
      <c r="A2738" t="s">
        <v>38</v>
      </c>
      <c r="B2738">
        <v>101055612</v>
      </c>
      <c r="C2738">
        <v>58119</v>
      </c>
      <c r="D2738">
        <v>57894</v>
      </c>
      <c r="E2738" s="1">
        <v>44358</v>
      </c>
      <c r="F2738" s="2">
        <v>23</v>
      </c>
      <c r="G2738" s="2">
        <f t="shared" si="42"/>
        <v>6</v>
      </c>
      <c r="H2738" t="s">
        <v>256</v>
      </c>
      <c r="I2738" t="s">
        <v>79</v>
      </c>
      <c r="J2738" t="s">
        <v>41</v>
      </c>
      <c r="K2738" t="s">
        <v>79</v>
      </c>
      <c r="L2738" t="s">
        <v>45</v>
      </c>
      <c r="M2738" t="s">
        <v>450</v>
      </c>
      <c r="N2738" t="s">
        <v>451</v>
      </c>
      <c r="O2738" t="s">
        <v>298</v>
      </c>
      <c r="P2738" t="s">
        <v>299</v>
      </c>
      <c r="Q2738">
        <v>101056341</v>
      </c>
      <c r="R2738" t="s">
        <v>1283</v>
      </c>
      <c r="S2738" s="1">
        <v>44362</v>
      </c>
      <c r="T2738" t="s">
        <v>48</v>
      </c>
      <c r="U2738">
        <v>10129</v>
      </c>
      <c r="V2738">
        <v>10129</v>
      </c>
      <c r="W2738">
        <v>1</v>
      </c>
      <c r="X2738">
        <v>221080</v>
      </c>
      <c r="Y2738">
        <v>0</v>
      </c>
      <c r="Z2738" t="s">
        <v>49</v>
      </c>
      <c r="AC2738" s="3">
        <v>1446320</v>
      </c>
      <c r="AD2738">
        <v>0</v>
      </c>
      <c r="AE2738">
        <v>0</v>
      </c>
      <c r="AF2738" t="s">
        <v>56</v>
      </c>
      <c r="AH2738" t="s">
        <v>212</v>
      </c>
      <c r="AI2738" t="s">
        <v>52</v>
      </c>
      <c r="AK2738" t="s">
        <v>59</v>
      </c>
    </row>
    <row r="2739" spans="1:37" x14ac:dyDescent="0.25">
      <c r="A2739" t="s">
        <v>38</v>
      </c>
      <c r="B2739">
        <v>101055613</v>
      </c>
      <c r="C2739">
        <v>58120</v>
      </c>
      <c r="E2739" s="1">
        <v>44358</v>
      </c>
      <c r="F2739" s="2">
        <v>23</v>
      </c>
      <c r="G2739" s="2">
        <f t="shared" si="42"/>
        <v>6</v>
      </c>
      <c r="H2739" t="s">
        <v>39</v>
      </c>
      <c r="I2739" t="s">
        <v>179</v>
      </c>
      <c r="J2739" t="s">
        <v>41</v>
      </c>
      <c r="K2739" t="s">
        <v>221</v>
      </c>
      <c r="L2739" t="s">
        <v>126</v>
      </c>
      <c r="M2739" t="s">
        <v>179</v>
      </c>
      <c r="N2739" t="s">
        <v>182</v>
      </c>
      <c r="O2739" t="s">
        <v>398</v>
      </c>
      <c r="P2739" t="s">
        <v>399</v>
      </c>
      <c r="Q2739">
        <v>101056342</v>
      </c>
      <c r="R2739">
        <v>3621</v>
      </c>
      <c r="S2739" s="1">
        <v>44362</v>
      </c>
      <c r="T2739" t="s">
        <v>170</v>
      </c>
      <c r="U2739">
        <v>34600</v>
      </c>
      <c r="V2739">
        <v>34660</v>
      </c>
      <c r="W2739">
        <v>1</v>
      </c>
      <c r="X2739">
        <v>0</v>
      </c>
      <c r="Y2739">
        <v>0</v>
      </c>
      <c r="AC2739" s="3">
        <v>1057823</v>
      </c>
      <c r="AD2739">
        <v>1000500</v>
      </c>
      <c r="AE2739">
        <v>-4640</v>
      </c>
      <c r="AH2739" t="s">
        <v>185</v>
      </c>
      <c r="AI2739" t="s">
        <v>52</v>
      </c>
      <c r="AK2739" t="s">
        <v>59</v>
      </c>
    </row>
    <row r="2740" spans="1:37" x14ac:dyDescent="0.25">
      <c r="A2740" t="s">
        <v>38</v>
      </c>
      <c r="B2740">
        <v>101055614</v>
      </c>
      <c r="C2740">
        <v>58121</v>
      </c>
      <c r="D2740">
        <v>57896</v>
      </c>
      <c r="E2740" s="1">
        <v>44358</v>
      </c>
      <c r="F2740" s="2">
        <v>23</v>
      </c>
      <c r="G2740" s="2">
        <f t="shared" si="42"/>
        <v>6</v>
      </c>
      <c r="H2740" t="s">
        <v>256</v>
      </c>
      <c r="I2740" t="s">
        <v>79</v>
      </c>
      <c r="J2740" t="s">
        <v>41</v>
      </c>
      <c r="K2740" t="s">
        <v>79</v>
      </c>
      <c r="L2740" t="s">
        <v>45</v>
      </c>
      <c r="M2740" t="s">
        <v>383</v>
      </c>
      <c r="N2740" t="s">
        <v>285</v>
      </c>
      <c r="O2740" t="s">
        <v>320</v>
      </c>
      <c r="P2740" t="s">
        <v>321</v>
      </c>
      <c r="Q2740">
        <v>101056343</v>
      </c>
      <c r="R2740" t="s">
        <v>1284</v>
      </c>
      <c r="S2740" s="1">
        <v>44362</v>
      </c>
      <c r="T2740" t="s">
        <v>48</v>
      </c>
      <c r="U2740">
        <v>10140</v>
      </c>
      <c r="V2740">
        <v>10156</v>
      </c>
      <c r="W2740">
        <v>1</v>
      </c>
      <c r="X2740">
        <v>221080</v>
      </c>
      <c r="Y2740">
        <v>0</v>
      </c>
      <c r="Z2740" t="s">
        <v>49</v>
      </c>
      <c r="AC2740" s="3">
        <v>1447891</v>
      </c>
      <c r="AD2740">
        <v>0</v>
      </c>
      <c r="AE2740">
        <v>0</v>
      </c>
      <c r="AF2740" t="s">
        <v>56</v>
      </c>
      <c r="AH2740" t="s">
        <v>212</v>
      </c>
      <c r="AI2740" t="s">
        <v>52</v>
      </c>
      <c r="AK2740" t="s">
        <v>59</v>
      </c>
    </row>
    <row r="2741" spans="1:37" x14ac:dyDescent="0.25">
      <c r="A2741" t="s">
        <v>38</v>
      </c>
      <c r="B2741">
        <v>101055615</v>
      </c>
      <c r="C2741">
        <v>58122</v>
      </c>
      <c r="E2741" s="1">
        <v>44358</v>
      </c>
      <c r="F2741" s="2">
        <v>23</v>
      </c>
      <c r="G2741" s="2">
        <f t="shared" si="42"/>
        <v>6</v>
      </c>
      <c r="H2741" t="s">
        <v>39</v>
      </c>
      <c r="I2741" t="s">
        <v>179</v>
      </c>
      <c r="J2741" t="s">
        <v>41</v>
      </c>
      <c r="K2741" t="s">
        <v>221</v>
      </c>
      <c r="L2741" t="s">
        <v>126</v>
      </c>
      <c r="M2741" t="s">
        <v>179</v>
      </c>
      <c r="N2741" t="s">
        <v>182</v>
      </c>
      <c r="O2741" t="s">
        <v>596</v>
      </c>
      <c r="P2741" t="s">
        <v>597</v>
      </c>
      <c r="Q2741">
        <v>101056344</v>
      </c>
      <c r="R2741">
        <v>3624</v>
      </c>
      <c r="S2741" s="1">
        <v>44362</v>
      </c>
      <c r="T2741" t="s">
        <v>598</v>
      </c>
      <c r="U2741">
        <v>35570</v>
      </c>
      <c r="V2741">
        <v>35460</v>
      </c>
      <c r="W2741">
        <v>1</v>
      </c>
      <c r="X2741">
        <v>0</v>
      </c>
      <c r="Y2741">
        <v>0</v>
      </c>
      <c r="AC2741" s="3">
        <v>1082239</v>
      </c>
      <c r="AD2741">
        <v>1000500</v>
      </c>
      <c r="AE2741">
        <v>-27840</v>
      </c>
      <c r="AH2741" t="s">
        <v>185</v>
      </c>
      <c r="AI2741" t="s">
        <v>52</v>
      </c>
      <c r="AK2741" t="s">
        <v>59</v>
      </c>
    </row>
    <row r="2742" spans="1:37" x14ac:dyDescent="0.25">
      <c r="A2742" t="s">
        <v>38</v>
      </c>
      <c r="B2742">
        <v>101055616</v>
      </c>
      <c r="C2742">
        <v>58123</v>
      </c>
      <c r="E2742" s="1">
        <v>44358</v>
      </c>
      <c r="F2742" s="2">
        <v>23</v>
      </c>
      <c r="G2742" s="2">
        <f t="shared" si="42"/>
        <v>6</v>
      </c>
      <c r="H2742" t="s">
        <v>67</v>
      </c>
      <c r="I2742" t="s">
        <v>40</v>
      </c>
      <c r="J2742" t="s">
        <v>41</v>
      </c>
      <c r="K2742" t="s">
        <v>68</v>
      </c>
      <c r="L2742" t="s">
        <v>45</v>
      </c>
      <c r="M2742" t="s">
        <v>44</v>
      </c>
      <c r="N2742" t="s">
        <v>45</v>
      </c>
      <c r="O2742" t="s">
        <v>549</v>
      </c>
      <c r="P2742" t="s">
        <v>550</v>
      </c>
      <c r="Q2742">
        <v>101056345</v>
      </c>
      <c r="R2742">
        <v>1068</v>
      </c>
      <c r="S2742" s="1">
        <v>44358</v>
      </c>
      <c r="T2742" t="s">
        <v>78</v>
      </c>
      <c r="U2742">
        <v>32180</v>
      </c>
      <c r="V2742">
        <v>32200</v>
      </c>
      <c r="W2742">
        <v>1</v>
      </c>
      <c r="X2742">
        <v>0</v>
      </c>
      <c r="Y2742">
        <v>0</v>
      </c>
      <c r="AC2742" s="3">
        <v>505548</v>
      </c>
      <c r="AD2742">
        <v>448500</v>
      </c>
      <c r="AE2742">
        <v>30160</v>
      </c>
      <c r="AH2742" t="s">
        <v>51</v>
      </c>
      <c r="AI2742" t="s">
        <v>52</v>
      </c>
      <c r="AK2742" t="s">
        <v>59</v>
      </c>
    </row>
    <row r="2743" spans="1:37" x14ac:dyDescent="0.25">
      <c r="A2743" t="s">
        <v>38</v>
      </c>
      <c r="B2743">
        <v>101055617</v>
      </c>
      <c r="C2743">
        <v>58124</v>
      </c>
      <c r="E2743" s="1">
        <v>44358</v>
      </c>
      <c r="F2743" s="2">
        <v>23</v>
      </c>
      <c r="G2743" s="2">
        <f t="shared" si="42"/>
        <v>6</v>
      </c>
      <c r="H2743" t="s">
        <v>67</v>
      </c>
      <c r="I2743" t="s">
        <v>40</v>
      </c>
      <c r="J2743" t="s">
        <v>41</v>
      </c>
      <c r="K2743" t="s">
        <v>68</v>
      </c>
      <c r="L2743" t="s">
        <v>45</v>
      </c>
      <c r="M2743" t="s">
        <v>44</v>
      </c>
      <c r="N2743" t="s">
        <v>45</v>
      </c>
      <c r="O2743" t="s">
        <v>549</v>
      </c>
      <c r="P2743" t="s">
        <v>550</v>
      </c>
      <c r="Q2743">
        <v>101056346</v>
      </c>
      <c r="R2743">
        <v>1078</v>
      </c>
      <c r="S2743" s="1">
        <v>44358</v>
      </c>
      <c r="T2743" t="s">
        <v>78</v>
      </c>
      <c r="U2743">
        <v>34050</v>
      </c>
      <c r="V2743">
        <v>34080</v>
      </c>
      <c r="W2743">
        <v>1</v>
      </c>
      <c r="X2743">
        <v>0</v>
      </c>
      <c r="Y2743">
        <v>0</v>
      </c>
      <c r="AC2743" s="3">
        <v>534926</v>
      </c>
      <c r="AD2743">
        <v>448500</v>
      </c>
      <c r="AE2743">
        <v>5850</v>
      </c>
      <c r="AH2743" t="s">
        <v>51</v>
      </c>
      <c r="AI2743" t="s">
        <v>52</v>
      </c>
      <c r="AK2743" t="s">
        <v>59</v>
      </c>
    </row>
    <row r="2744" spans="1:37" x14ac:dyDescent="0.25">
      <c r="A2744" t="s">
        <v>38</v>
      </c>
      <c r="B2744">
        <v>101055618</v>
      </c>
      <c r="C2744">
        <v>58125</v>
      </c>
      <c r="E2744" s="1">
        <v>44358</v>
      </c>
      <c r="F2744" s="2">
        <v>23</v>
      </c>
      <c r="G2744" s="2">
        <f t="shared" si="42"/>
        <v>6</v>
      </c>
      <c r="H2744" t="s">
        <v>67</v>
      </c>
      <c r="I2744" t="s">
        <v>40</v>
      </c>
      <c r="J2744" t="s">
        <v>41</v>
      </c>
      <c r="K2744" t="s">
        <v>68</v>
      </c>
      <c r="L2744" t="s">
        <v>45</v>
      </c>
      <c r="M2744" t="s">
        <v>44</v>
      </c>
      <c r="N2744" t="s">
        <v>45</v>
      </c>
      <c r="O2744" t="s">
        <v>549</v>
      </c>
      <c r="P2744" t="s">
        <v>550</v>
      </c>
      <c r="Q2744">
        <v>101056347</v>
      </c>
      <c r="R2744">
        <v>1043</v>
      </c>
      <c r="S2744" s="1">
        <v>44358</v>
      </c>
      <c r="T2744" t="s">
        <v>78</v>
      </c>
      <c r="U2744">
        <v>34840</v>
      </c>
      <c r="V2744">
        <v>34850</v>
      </c>
      <c r="W2744">
        <v>1</v>
      </c>
      <c r="X2744">
        <v>0</v>
      </c>
      <c r="Y2744">
        <v>0</v>
      </c>
      <c r="AC2744" s="3">
        <v>547336</v>
      </c>
      <c r="AD2744">
        <v>448500</v>
      </c>
      <c r="AE2744">
        <v>-4420</v>
      </c>
      <c r="AH2744" t="s">
        <v>51</v>
      </c>
      <c r="AI2744" t="s">
        <v>52</v>
      </c>
      <c r="AK2744" t="s">
        <v>59</v>
      </c>
    </row>
    <row r="2745" spans="1:37" x14ac:dyDescent="0.25">
      <c r="A2745" t="s">
        <v>38</v>
      </c>
      <c r="B2745">
        <v>101055619</v>
      </c>
      <c r="C2745">
        <v>58126</v>
      </c>
      <c r="D2745">
        <v>58146</v>
      </c>
      <c r="E2745" s="1">
        <v>44358</v>
      </c>
      <c r="F2745" s="2">
        <v>23</v>
      </c>
      <c r="G2745" s="2">
        <f t="shared" si="42"/>
        <v>6</v>
      </c>
      <c r="H2745" t="s">
        <v>39</v>
      </c>
      <c r="I2745" t="s">
        <v>40</v>
      </c>
      <c r="J2745" t="s">
        <v>41</v>
      </c>
      <c r="K2745" t="s">
        <v>132</v>
      </c>
      <c r="L2745" t="s">
        <v>209</v>
      </c>
      <c r="M2745" t="s">
        <v>79</v>
      </c>
      <c r="N2745" t="s">
        <v>45</v>
      </c>
      <c r="O2745" t="s">
        <v>353</v>
      </c>
      <c r="P2745" t="s">
        <v>354</v>
      </c>
      <c r="Q2745">
        <v>101056348</v>
      </c>
      <c r="R2745">
        <v>1393</v>
      </c>
      <c r="S2745" s="1">
        <v>44367</v>
      </c>
      <c r="T2745" t="s">
        <v>48</v>
      </c>
      <c r="U2745">
        <v>34120</v>
      </c>
      <c r="V2745">
        <v>34350</v>
      </c>
      <c r="W2745">
        <v>1</v>
      </c>
      <c r="X2745">
        <v>573786</v>
      </c>
      <c r="Y2745">
        <v>0</v>
      </c>
      <c r="Z2745" t="s">
        <v>49</v>
      </c>
      <c r="AC2745" s="3">
        <v>2900200</v>
      </c>
      <c r="AD2745">
        <v>0</v>
      </c>
      <c r="AE2745">
        <v>0</v>
      </c>
      <c r="AF2745" t="s">
        <v>56</v>
      </c>
      <c r="AH2745" t="s">
        <v>51</v>
      </c>
      <c r="AI2745" t="s">
        <v>52</v>
      </c>
      <c r="AK2745" t="s">
        <v>59</v>
      </c>
    </row>
    <row r="2746" spans="1:37" x14ac:dyDescent="0.25">
      <c r="A2746" t="s">
        <v>38</v>
      </c>
      <c r="B2746">
        <v>101055620</v>
      </c>
      <c r="C2746">
        <v>58127</v>
      </c>
      <c r="E2746" s="1">
        <v>44358</v>
      </c>
      <c r="F2746" s="2">
        <v>23</v>
      </c>
      <c r="G2746" s="2">
        <f t="shared" si="42"/>
        <v>6</v>
      </c>
      <c r="H2746" t="s">
        <v>67</v>
      </c>
      <c r="I2746" t="s">
        <v>40</v>
      </c>
      <c r="J2746" t="s">
        <v>41</v>
      </c>
      <c r="K2746" t="s">
        <v>68</v>
      </c>
      <c r="L2746" t="s">
        <v>45</v>
      </c>
      <c r="M2746" t="s">
        <v>44</v>
      </c>
      <c r="N2746" t="s">
        <v>45</v>
      </c>
      <c r="O2746" t="s">
        <v>76</v>
      </c>
      <c r="P2746" t="s">
        <v>77</v>
      </c>
      <c r="Q2746">
        <v>101056349</v>
      </c>
      <c r="R2746">
        <v>1147</v>
      </c>
      <c r="S2746" s="1">
        <v>44358</v>
      </c>
      <c r="T2746" t="s">
        <v>78</v>
      </c>
      <c r="U2746">
        <v>37170</v>
      </c>
      <c r="V2746">
        <v>37200</v>
      </c>
      <c r="W2746">
        <v>1</v>
      </c>
      <c r="X2746">
        <v>0</v>
      </c>
      <c r="Y2746">
        <v>0</v>
      </c>
      <c r="AC2746" s="3">
        <v>583941</v>
      </c>
      <c r="AD2746">
        <v>448500</v>
      </c>
      <c r="AE2746">
        <v>-34710</v>
      </c>
      <c r="AH2746" t="s">
        <v>51</v>
      </c>
      <c r="AI2746" t="s">
        <v>52</v>
      </c>
      <c r="AK2746" t="s">
        <v>59</v>
      </c>
    </row>
    <row r="2747" spans="1:37" x14ac:dyDescent="0.25">
      <c r="A2747" t="s">
        <v>38</v>
      </c>
      <c r="B2747">
        <v>101055621</v>
      </c>
      <c r="C2747">
        <v>58128</v>
      </c>
      <c r="D2747">
        <v>57900</v>
      </c>
      <c r="E2747" s="1">
        <v>44358</v>
      </c>
      <c r="F2747" s="2">
        <v>23</v>
      </c>
      <c r="G2747" s="2">
        <f t="shared" si="42"/>
        <v>6</v>
      </c>
      <c r="H2747" t="s">
        <v>256</v>
      </c>
      <c r="I2747" t="s">
        <v>79</v>
      </c>
      <c r="J2747" t="s">
        <v>41</v>
      </c>
      <c r="K2747" t="s">
        <v>79</v>
      </c>
      <c r="L2747" t="s">
        <v>45</v>
      </c>
      <c r="M2747" t="s">
        <v>257</v>
      </c>
      <c r="N2747" t="s">
        <v>258</v>
      </c>
      <c r="O2747" t="s">
        <v>384</v>
      </c>
      <c r="P2747" t="s">
        <v>385</v>
      </c>
      <c r="Q2747">
        <v>101056350</v>
      </c>
      <c r="R2747" t="s">
        <v>1285</v>
      </c>
      <c r="S2747" s="1">
        <v>44362</v>
      </c>
      <c r="T2747" t="s">
        <v>48</v>
      </c>
      <c r="U2747">
        <v>10153</v>
      </c>
      <c r="V2747">
        <v>10153</v>
      </c>
      <c r="W2747">
        <v>1</v>
      </c>
      <c r="X2747">
        <v>442664</v>
      </c>
      <c r="Y2747">
        <v>0</v>
      </c>
      <c r="Z2747" t="s">
        <v>49</v>
      </c>
      <c r="AC2747" s="3">
        <v>3359729</v>
      </c>
      <c r="AD2747">
        <v>0</v>
      </c>
      <c r="AE2747">
        <v>0</v>
      </c>
      <c r="AF2747" t="s">
        <v>56</v>
      </c>
      <c r="AH2747" t="s">
        <v>212</v>
      </c>
      <c r="AI2747" t="s">
        <v>52</v>
      </c>
      <c r="AK2747" t="s">
        <v>59</v>
      </c>
    </row>
    <row r="2748" spans="1:37" x14ac:dyDescent="0.25">
      <c r="A2748" t="s">
        <v>38</v>
      </c>
      <c r="B2748">
        <v>101055622</v>
      </c>
      <c r="C2748">
        <v>58129</v>
      </c>
      <c r="E2748" s="1">
        <v>44358</v>
      </c>
      <c r="F2748" s="2">
        <v>23</v>
      </c>
      <c r="G2748" s="2">
        <f t="shared" si="42"/>
        <v>6</v>
      </c>
      <c r="H2748" t="s">
        <v>39</v>
      </c>
      <c r="I2748" t="s">
        <v>179</v>
      </c>
      <c r="J2748" t="s">
        <v>41</v>
      </c>
      <c r="K2748" t="s">
        <v>221</v>
      </c>
      <c r="L2748" t="s">
        <v>126</v>
      </c>
      <c r="M2748" t="s">
        <v>179</v>
      </c>
      <c r="N2748" t="s">
        <v>182</v>
      </c>
      <c r="O2748" t="s">
        <v>396</v>
      </c>
      <c r="P2748" t="s">
        <v>397</v>
      </c>
      <c r="Q2748">
        <v>101056351</v>
      </c>
      <c r="R2748">
        <v>3646</v>
      </c>
      <c r="S2748" s="1">
        <v>44362</v>
      </c>
      <c r="T2748" t="s">
        <v>598</v>
      </c>
      <c r="U2748">
        <v>35030</v>
      </c>
      <c r="V2748">
        <v>35010</v>
      </c>
      <c r="W2748">
        <v>1</v>
      </c>
      <c r="X2748">
        <v>0</v>
      </c>
      <c r="Y2748">
        <v>0</v>
      </c>
      <c r="AC2748" s="3">
        <v>1068505</v>
      </c>
      <c r="AD2748">
        <v>1000500</v>
      </c>
      <c r="AE2748">
        <v>-14790</v>
      </c>
      <c r="AH2748" t="s">
        <v>185</v>
      </c>
      <c r="AI2748" t="s">
        <v>52</v>
      </c>
      <c r="AK2748" t="s">
        <v>59</v>
      </c>
    </row>
    <row r="2749" spans="1:37" x14ac:dyDescent="0.25">
      <c r="A2749" t="s">
        <v>38</v>
      </c>
      <c r="B2749">
        <v>101055623</v>
      </c>
      <c r="C2749">
        <v>58130</v>
      </c>
      <c r="D2749">
        <v>57906</v>
      </c>
      <c r="E2749" s="1">
        <v>44358</v>
      </c>
      <c r="F2749" s="2">
        <v>23</v>
      </c>
      <c r="G2749" s="2">
        <f t="shared" si="42"/>
        <v>6</v>
      </c>
      <c r="H2749" t="s">
        <v>256</v>
      </c>
      <c r="I2749" t="s">
        <v>79</v>
      </c>
      <c r="J2749" t="s">
        <v>41</v>
      </c>
      <c r="K2749" t="s">
        <v>79</v>
      </c>
      <c r="L2749" t="s">
        <v>45</v>
      </c>
      <c r="M2749" t="s">
        <v>257</v>
      </c>
      <c r="N2749" t="s">
        <v>258</v>
      </c>
      <c r="O2749" t="s">
        <v>328</v>
      </c>
      <c r="P2749" t="s">
        <v>329</v>
      </c>
      <c r="Q2749">
        <v>101056352</v>
      </c>
      <c r="R2749" t="s">
        <v>1286</v>
      </c>
      <c r="S2749" s="1">
        <v>44362</v>
      </c>
      <c r="T2749" t="s">
        <v>48</v>
      </c>
      <c r="U2749">
        <v>10124</v>
      </c>
      <c r="V2749">
        <v>10124</v>
      </c>
      <c r="W2749">
        <v>1</v>
      </c>
      <c r="X2749">
        <v>442664</v>
      </c>
      <c r="Y2749">
        <v>0</v>
      </c>
      <c r="Z2749" t="s">
        <v>49</v>
      </c>
      <c r="AC2749" s="3">
        <v>3350133</v>
      </c>
      <c r="AD2749">
        <v>0</v>
      </c>
      <c r="AE2749">
        <v>0</v>
      </c>
      <c r="AF2749" t="s">
        <v>56</v>
      </c>
      <c r="AH2749" t="s">
        <v>212</v>
      </c>
      <c r="AI2749" t="s">
        <v>52</v>
      </c>
      <c r="AK2749" t="s">
        <v>59</v>
      </c>
    </row>
    <row r="2750" spans="1:37" x14ac:dyDescent="0.25">
      <c r="A2750" t="s">
        <v>38</v>
      </c>
      <c r="B2750">
        <v>101055624</v>
      </c>
      <c r="C2750">
        <v>58131</v>
      </c>
      <c r="D2750">
        <v>57921</v>
      </c>
      <c r="E2750" s="1">
        <v>44358</v>
      </c>
      <c r="F2750" s="2">
        <v>23</v>
      </c>
      <c r="G2750" s="2">
        <f t="shared" si="42"/>
        <v>6</v>
      </c>
      <c r="H2750" t="s">
        <v>39</v>
      </c>
      <c r="I2750" t="s">
        <v>179</v>
      </c>
      <c r="J2750" t="s">
        <v>41</v>
      </c>
      <c r="K2750" t="s">
        <v>180</v>
      </c>
      <c r="L2750" t="s">
        <v>181</v>
      </c>
      <c r="M2750" t="s">
        <v>179</v>
      </c>
      <c r="N2750" t="s">
        <v>182</v>
      </c>
      <c r="O2750" t="s">
        <v>215</v>
      </c>
      <c r="P2750" t="s">
        <v>187</v>
      </c>
      <c r="Q2750">
        <v>101056353</v>
      </c>
      <c r="R2750">
        <v>3736</v>
      </c>
      <c r="S2750" s="1">
        <v>44362</v>
      </c>
      <c r="T2750" t="s">
        <v>48</v>
      </c>
      <c r="U2750">
        <v>34490</v>
      </c>
      <c r="V2750">
        <v>34450</v>
      </c>
      <c r="W2750">
        <v>1</v>
      </c>
      <c r="X2750">
        <v>305000</v>
      </c>
      <c r="Y2750">
        <v>0</v>
      </c>
      <c r="Z2750" t="s">
        <v>49</v>
      </c>
      <c r="AC2750" s="3">
        <v>1189903</v>
      </c>
      <c r="AD2750">
        <v>0</v>
      </c>
      <c r="AE2750">
        <v>0</v>
      </c>
      <c r="AF2750" t="s">
        <v>56</v>
      </c>
      <c r="AH2750" t="s">
        <v>185</v>
      </c>
      <c r="AI2750" t="s">
        <v>52</v>
      </c>
      <c r="AK2750" t="s">
        <v>59</v>
      </c>
    </row>
    <row r="2751" spans="1:37" x14ac:dyDescent="0.25">
      <c r="A2751" t="s">
        <v>38</v>
      </c>
      <c r="B2751">
        <v>101055625</v>
      </c>
      <c r="C2751">
        <v>58132</v>
      </c>
      <c r="D2751">
        <v>57915</v>
      </c>
      <c r="E2751" s="1">
        <v>44358</v>
      </c>
      <c r="F2751" s="2">
        <v>23</v>
      </c>
      <c r="G2751" s="2">
        <f t="shared" si="42"/>
        <v>6</v>
      </c>
      <c r="H2751" t="s">
        <v>39</v>
      </c>
      <c r="I2751" t="s">
        <v>179</v>
      </c>
      <c r="J2751" t="s">
        <v>41</v>
      </c>
      <c r="K2751" t="s">
        <v>232</v>
      </c>
      <c r="L2751" t="s">
        <v>126</v>
      </c>
      <c r="M2751" t="s">
        <v>179</v>
      </c>
      <c r="N2751" t="s">
        <v>182</v>
      </c>
      <c r="O2751" t="s">
        <v>226</v>
      </c>
      <c r="P2751" t="s">
        <v>796</v>
      </c>
      <c r="Q2751">
        <v>101056354</v>
      </c>
      <c r="R2751">
        <v>3704</v>
      </c>
      <c r="S2751" s="1">
        <v>44362</v>
      </c>
      <c r="T2751" t="s">
        <v>48</v>
      </c>
      <c r="U2751">
        <v>34560</v>
      </c>
      <c r="V2751">
        <v>34580</v>
      </c>
      <c r="W2751">
        <v>1</v>
      </c>
      <c r="X2751">
        <v>220000</v>
      </c>
      <c r="Y2751">
        <v>0</v>
      </c>
      <c r="Z2751" t="s">
        <v>49</v>
      </c>
      <c r="AC2751" s="3">
        <v>1055382</v>
      </c>
      <c r="AD2751">
        <v>0</v>
      </c>
      <c r="AE2751">
        <v>0</v>
      </c>
      <c r="AF2751" t="s">
        <v>56</v>
      </c>
      <c r="AH2751" t="s">
        <v>185</v>
      </c>
      <c r="AI2751" t="s">
        <v>52</v>
      </c>
      <c r="AK2751" t="s">
        <v>59</v>
      </c>
    </row>
    <row r="2752" spans="1:37" x14ac:dyDescent="0.25">
      <c r="A2752" t="s">
        <v>38</v>
      </c>
      <c r="B2752">
        <v>101055626</v>
      </c>
      <c r="C2752">
        <v>58133</v>
      </c>
      <c r="D2752">
        <v>58160</v>
      </c>
      <c r="E2752" s="1">
        <v>44358</v>
      </c>
      <c r="F2752" s="2">
        <v>23</v>
      </c>
      <c r="G2752" s="2">
        <f t="shared" si="42"/>
        <v>6</v>
      </c>
      <c r="H2752" t="s">
        <v>39</v>
      </c>
      <c r="I2752" t="s">
        <v>179</v>
      </c>
      <c r="J2752" t="s">
        <v>41</v>
      </c>
      <c r="K2752" t="s">
        <v>232</v>
      </c>
      <c r="L2752" t="s">
        <v>126</v>
      </c>
      <c r="M2752" t="s">
        <v>179</v>
      </c>
      <c r="N2752" t="s">
        <v>182</v>
      </c>
      <c r="O2752" t="s">
        <v>719</v>
      </c>
      <c r="P2752" t="s">
        <v>227</v>
      </c>
      <c r="Q2752">
        <v>101056355</v>
      </c>
      <c r="R2752">
        <v>3803</v>
      </c>
      <c r="S2752" s="1">
        <v>44368</v>
      </c>
      <c r="T2752" t="s">
        <v>48</v>
      </c>
      <c r="U2752">
        <v>34390</v>
      </c>
      <c r="V2752">
        <v>34390</v>
      </c>
      <c r="W2752">
        <v>1</v>
      </c>
      <c r="X2752">
        <v>220000</v>
      </c>
      <c r="Y2752">
        <v>0</v>
      </c>
      <c r="Z2752" t="s">
        <v>49</v>
      </c>
      <c r="AC2752" s="3">
        <v>1049583</v>
      </c>
      <c r="AD2752">
        <v>0</v>
      </c>
      <c r="AE2752">
        <v>0</v>
      </c>
      <c r="AF2752" t="s">
        <v>56</v>
      </c>
      <c r="AH2752" t="s">
        <v>185</v>
      </c>
      <c r="AI2752" t="s">
        <v>52</v>
      </c>
      <c r="AK2752" t="s">
        <v>59</v>
      </c>
    </row>
    <row r="2753" spans="1:37" x14ac:dyDescent="0.25">
      <c r="A2753" t="s">
        <v>38</v>
      </c>
      <c r="B2753">
        <v>101055627</v>
      </c>
      <c r="C2753">
        <v>58134</v>
      </c>
      <c r="D2753">
        <v>57918</v>
      </c>
      <c r="E2753" s="1">
        <v>44358</v>
      </c>
      <c r="F2753" s="2">
        <v>23</v>
      </c>
      <c r="G2753" s="2">
        <f t="shared" si="42"/>
        <v>6</v>
      </c>
      <c r="H2753" t="s">
        <v>39</v>
      </c>
      <c r="I2753" t="s">
        <v>179</v>
      </c>
      <c r="J2753" t="s">
        <v>41</v>
      </c>
      <c r="K2753" t="s">
        <v>232</v>
      </c>
      <c r="L2753" t="s">
        <v>126</v>
      </c>
      <c r="M2753" t="s">
        <v>179</v>
      </c>
      <c r="N2753" t="s">
        <v>182</v>
      </c>
      <c r="O2753" t="s">
        <v>196</v>
      </c>
      <c r="P2753" t="s">
        <v>197</v>
      </c>
      <c r="Q2753">
        <v>101056356</v>
      </c>
      <c r="R2753">
        <v>3713</v>
      </c>
      <c r="S2753" s="1">
        <v>44362</v>
      </c>
      <c r="T2753" t="s">
        <v>48</v>
      </c>
      <c r="U2753">
        <v>34050</v>
      </c>
      <c r="V2753">
        <v>34030</v>
      </c>
      <c r="W2753">
        <v>1</v>
      </c>
      <c r="X2753">
        <v>220000</v>
      </c>
      <c r="Y2753">
        <v>0</v>
      </c>
      <c r="Z2753" t="s">
        <v>49</v>
      </c>
      <c r="AC2753" s="3">
        <v>1038596</v>
      </c>
      <c r="AD2753">
        <v>0</v>
      </c>
      <c r="AE2753">
        <v>0</v>
      </c>
      <c r="AF2753" t="s">
        <v>56</v>
      </c>
      <c r="AH2753" t="s">
        <v>185</v>
      </c>
      <c r="AI2753" t="s">
        <v>52</v>
      </c>
      <c r="AK2753" t="s">
        <v>59</v>
      </c>
    </row>
    <row r="2754" spans="1:37" x14ac:dyDescent="0.25">
      <c r="A2754" t="s">
        <v>38</v>
      </c>
      <c r="B2754">
        <v>101055628</v>
      </c>
      <c r="C2754">
        <v>58135</v>
      </c>
      <c r="D2754">
        <v>58119</v>
      </c>
      <c r="E2754" s="1">
        <v>44358</v>
      </c>
      <c r="F2754" s="2">
        <v>23</v>
      </c>
      <c r="G2754" s="2">
        <f t="shared" si="42"/>
        <v>6</v>
      </c>
      <c r="H2754" t="s">
        <v>277</v>
      </c>
      <c r="I2754" t="s">
        <v>40</v>
      </c>
      <c r="J2754" t="s">
        <v>41</v>
      </c>
      <c r="K2754" t="s">
        <v>278</v>
      </c>
      <c r="L2754" t="s">
        <v>279</v>
      </c>
      <c r="M2754" t="s">
        <v>79</v>
      </c>
      <c r="N2754" t="s">
        <v>45</v>
      </c>
      <c r="O2754" t="s">
        <v>70</v>
      </c>
      <c r="P2754" t="s">
        <v>71</v>
      </c>
      <c r="Q2754">
        <v>101056357</v>
      </c>
      <c r="R2754">
        <v>58043</v>
      </c>
      <c r="S2754" s="1">
        <v>44367</v>
      </c>
      <c r="T2754" t="s">
        <v>48</v>
      </c>
      <c r="U2754">
        <v>34190</v>
      </c>
      <c r="V2754">
        <v>34270</v>
      </c>
      <c r="W2754">
        <v>1</v>
      </c>
      <c r="X2754">
        <v>332826</v>
      </c>
      <c r="Y2754">
        <v>0</v>
      </c>
      <c r="Z2754" t="s">
        <v>49</v>
      </c>
      <c r="AC2754" s="3">
        <v>2222350</v>
      </c>
      <c r="AD2754">
        <v>0</v>
      </c>
      <c r="AE2754">
        <v>0</v>
      </c>
      <c r="AF2754" t="s">
        <v>56</v>
      </c>
      <c r="AH2754" t="s">
        <v>51</v>
      </c>
      <c r="AI2754" t="s">
        <v>52</v>
      </c>
      <c r="AK2754" t="s">
        <v>59</v>
      </c>
    </row>
    <row r="2755" spans="1:37" x14ac:dyDescent="0.25">
      <c r="A2755" t="s">
        <v>38</v>
      </c>
      <c r="B2755">
        <v>101055629</v>
      </c>
      <c r="C2755">
        <v>58136</v>
      </c>
      <c r="D2755">
        <v>57920</v>
      </c>
      <c r="E2755" s="1">
        <v>44358</v>
      </c>
      <c r="F2755" s="2">
        <v>23</v>
      </c>
      <c r="G2755" s="2">
        <f t="shared" ref="G2755:G2818" si="43">+MONTH(E2755)</f>
        <v>6</v>
      </c>
      <c r="H2755" t="s">
        <v>39</v>
      </c>
      <c r="I2755" t="s">
        <v>179</v>
      </c>
      <c r="J2755" t="s">
        <v>41</v>
      </c>
      <c r="K2755" t="s">
        <v>233</v>
      </c>
      <c r="L2755" t="s">
        <v>126</v>
      </c>
      <c r="M2755" t="s">
        <v>179</v>
      </c>
      <c r="N2755" t="s">
        <v>182</v>
      </c>
      <c r="O2755" t="s">
        <v>192</v>
      </c>
      <c r="P2755" t="s">
        <v>193</v>
      </c>
      <c r="Q2755">
        <v>101056358</v>
      </c>
      <c r="R2755">
        <v>3712</v>
      </c>
      <c r="S2755" s="1">
        <v>44362</v>
      </c>
      <c r="T2755" t="s">
        <v>48</v>
      </c>
      <c r="U2755">
        <v>34420</v>
      </c>
      <c r="V2755">
        <v>34400</v>
      </c>
      <c r="W2755">
        <v>1</v>
      </c>
      <c r="X2755">
        <v>189354</v>
      </c>
      <c r="Y2755">
        <v>0</v>
      </c>
      <c r="Z2755" t="s">
        <v>49</v>
      </c>
      <c r="AC2755" s="3">
        <v>1049888</v>
      </c>
      <c r="AD2755">
        <v>0</v>
      </c>
      <c r="AE2755">
        <v>0</v>
      </c>
      <c r="AF2755" t="s">
        <v>56</v>
      </c>
      <c r="AH2755" t="s">
        <v>185</v>
      </c>
      <c r="AI2755" t="s">
        <v>52</v>
      </c>
      <c r="AK2755" t="s">
        <v>59</v>
      </c>
    </row>
    <row r="2756" spans="1:37" x14ac:dyDescent="0.25">
      <c r="A2756" t="s">
        <v>38</v>
      </c>
      <c r="B2756">
        <v>101055630</v>
      </c>
      <c r="C2756">
        <v>58137</v>
      </c>
      <c r="D2756">
        <v>57925</v>
      </c>
      <c r="E2756" s="1">
        <v>44358</v>
      </c>
      <c r="F2756" s="2">
        <v>23</v>
      </c>
      <c r="G2756" s="2">
        <f t="shared" si="43"/>
        <v>6</v>
      </c>
      <c r="H2756" t="s">
        <v>39</v>
      </c>
      <c r="I2756" t="s">
        <v>179</v>
      </c>
      <c r="J2756" t="s">
        <v>41</v>
      </c>
      <c r="K2756" t="s">
        <v>233</v>
      </c>
      <c r="L2756" t="s">
        <v>126</v>
      </c>
      <c r="M2756" t="s">
        <v>179</v>
      </c>
      <c r="N2756" t="s">
        <v>182</v>
      </c>
      <c r="O2756" t="s">
        <v>230</v>
      </c>
      <c r="P2756" t="s">
        <v>231</v>
      </c>
      <c r="Q2756">
        <v>101056359</v>
      </c>
      <c r="R2756">
        <v>3745</v>
      </c>
      <c r="S2756" s="1">
        <v>44362</v>
      </c>
      <c r="T2756" t="s">
        <v>48</v>
      </c>
      <c r="U2756">
        <v>34340</v>
      </c>
      <c r="V2756">
        <v>34320</v>
      </c>
      <c r="W2756">
        <v>1</v>
      </c>
      <c r="X2756">
        <v>189354</v>
      </c>
      <c r="Y2756">
        <v>0</v>
      </c>
      <c r="Z2756" t="s">
        <v>49</v>
      </c>
      <c r="AC2756" s="3">
        <v>1047446</v>
      </c>
      <c r="AD2756">
        <v>0</v>
      </c>
      <c r="AE2756">
        <v>0</v>
      </c>
      <c r="AF2756" t="s">
        <v>56</v>
      </c>
      <c r="AH2756" t="s">
        <v>185</v>
      </c>
      <c r="AI2756" t="s">
        <v>52</v>
      </c>
      <c r="AK2756" t="s">
        <v>59</v>
      </c>
    </row>
    <row r="2757" spans="1:37" x14ac:dyDescent="0.25">
      <c r="A2757" t="s">
        <v>38</v>
      </c>
      <c r="B2757">
        <v>101055631</v>
      </c>
      <c r="C2757">
        <v>58138</v>
      </c>
      <c r="D2757">
        <v>58052</v>
      </c>
      <c r="E2757" s="1">
        <v>44358</v>
      </c>
      <c r="F2757" s="2">
        <v>23</v>
      </c>
      <c r="G2757" s="2">
        <f t="shared" si="43"/>
        <v>6</v>
      </c>
      <c r="H2757" t="s">
        <v>114</v>
      </c>
      <c r="I2757" t="s">
        <v>40</v>
      </c>
      <c r="J2757" t="s">
        <v>41</v>
      </c>
      <c r="K2757" t="s">
        <v>44</v>
      </c>
      <c r="L2757" t="s">
        <v>45</v>
      </c>
      <c r="M2757" t="s">
        <v>107</v>
      </c>
      <c r="N2757" t="s">
        <v>45</v>
      </c>
      <c r="O2757" t="s">
        <v>153</v>
      </c>
      <c r="P2757" t="s">
        <v>235</v>
      </c>
      <c r="Q2757">
        <v>101056360</v>
      </c>
      <c r="R2757" t="s">
        <v>1268</v>
      </c>
      <c r="S2757" s="1">
        <v>44364</v>
      </c>
      <c r="T2757" t="s">
        <v>48</v>
      </c>
      <c r="U2757">
        <v>1</v>
      </c>
      <c r="V2757">
        <v>1</v>
      </c>
      <c r="W2757">
        <v>1</v>
      </c>
      <c r="X2757">
        <v>0</v>
      </c>
      <c r="Y2757">
        <v>0</v>
      </c>
      <c r="AC2757" s="3">
        <v>324601</v>
      </c>
      <c r="AD2757">
        <v>0</v>
      </c>
      <c r="AE2757">
        <v>0</v>
      </c>
      <c r="AH2757" t="s">
        <v>64</v>
      </c>
      <c r="AI2757" t="s">
        <v>52</v>
      </c>
      <c r="AK2757" t="s">
        <v>59</v>
      </c>
    </row>
    <row r="2758" spans="1:37" x14ac:dyDescent="0.25">
      <c r="A2758" t="s">
        <v>38</v>
      </c>
      <c r="B2758">
        <v>101055632</v>
      </c>
      <c r="C2758">
        <v>58139</v>
      </c>
      <c r="D2758">
        <v>58398</v>
      </c>
      <c r="E2758" s="1">
        <v>44358</v>
      </c>
      <c r="F2758" s="2">
        <v>23</v>
      </c>
      <c r="G2758" s="2">
        <f t="shared" si="43"/>
        <v>6</v>
      </c>
      <c r="H2758" t="s">
        <v>39</v>
      </c>
      <c r="I2758" t="s">
        <v>40</v>
      </c>
      <c r="J2758" t="s">
        <v>41</v>
      </c>
      <c r="K2758" t="s">
        <v>132</v>
      </c>
      <c r="L2758" t="s">
        <v>209</v>
      </c>
      <c r="M2758" t="s">
        <v>79</v>
      </c>
      <c r="N2758" t="s">
        <v>45</v>
      </c>
      <c r="O2758" t="s">
        <v>391</v>
      </c>
      <c r="P2758" t="s">
        <v>948</v>
      </c>
      <c r="Q2758">
        <v>101056361</v>
      </c>
      <c r="R2758">
        <v>58032</v>
      </c>
      <c r="S2758" s="1">
        <v>44372</v>
      </c>
      <c r="T2758" t="s">
        <v>48</v>
      </c>
      <c r="U2758">
        <v>33890</v>
      </c>
      <c r="V2758">
        <v>34050</v>
      </c>
      <c r="W2758">
        <v>1</v>
      </c>
      <c r="X2758">
        <v>573786</v>
      </c>
      <c r="Y2758">
        <v>0</v>
      </c>
      <c r="Z2758" t="s">
        <v>49</v>
      </c>
      <c r="AC2758" s="3">
        <v>2880650</v>
      </c>
      <c r="AD2758">
        <v>0</v>
      </c>
      <c r="AE2758">
        <v>0</v>
      </c>
      <c r="AF2758" t="s">
        <v>56</v>
      </c>
      <c r="AH2758" t="s">
        <v>51</v>
      </c>
      <c r="AI2758" t="s">
        <v>52</v>
      </c>
      <c r="AK2758" t="s">
        <v>59</v>
      </c>
    </row>
    <row r="2759" spans="1:37" x14ac:dyDescent="0.25">
      <c r="A2759" t="s">
        <v>38</v>
      </c>
      <c r="B2759">
        <v>101055633</v>
      </c>
      <c r="C2759">
        <v>58140</v>
      </c>
      <c r="D2759">
        <v>57914</v>
      </c>
      <c r="E2759" s="1">
        <v>44358</v>
      </c>
      <c r="F2759" s="2">
        <v>23</v>
      </c>
      <c r="G2759" s="2">
        <f t="shared" si="43"/>
        <v>6</v>
      </c>
      <c r="H2759" t="s">
        <v>39</v>
      </c>
      <c r="I2759" t="s">
        <v>179</v>
      </c>
      <c r="J2759" t="s">
        <v>41</v>
      </c>
      <c r="K2759" t="s">
        <v>233</v>
      </c>
      <c r="L2759" t="s">
        <v>126</v>
      </c>
      <c r="M2759" t="s">
        <v>179</v>
      </c>
      <c r="N2759" t="s">
        <v>182</v>
      </c>
      <c r="O2759" t="s">
        <v>222</v>
      </c>
      <c r="P2759" t="s">
        <v>223</v>
      </c>
      <c r="Q2759">
        <v>101056362</v>
      </c>
      <c r="R2759">
        <v>3714</v>
      </c>
      <c r="S2759" s="1">
        <v>44362</v>
      </c>
      <c r="T2759" t="s">
        <v>48</v>
      </c>
      <c r="U2759">
        <v>34180</v>
      </c>
      <c r="V2759">
        <v>34140</v>
      </c>
      <c r="W2759">
        <v>1</v>
      </c>
      <c r="X2759">
        <v>189354</v>
      </c>
      <c r="Y2759">
        <v>0</v>
      </c>
      <c r="Z2759" t="s">
        <v>49</v>
      </c>
      <c r="AC2759" s="3">
        <v>1041953</v>
      </c>
      <c r="AD2759">
        <v>0</v>
      </c>
      <c r="AE2759">
        <v>0</v>
      </c>
      <c r="AF2759" t="s">
        <v>56</v>
      </c>
      <c r="AH2759" t="s">
        <v>185</v>
      </c>
      <c r="AI2759" t="s">
        <v>52</v>
      </c>
      <c r="AK2759" t="s">
        <v>59</v>
      </c>
    </row>
    <row r="2760" spans="1:37" x14ac:dyDescent="0.25">
      <c r="A2760" t="s">
        <v>38</v>
      </c>
      <c r="B2760">
        <v>101055634</v>
      </c>
      <c r="C2760">
        <v>58141</v>
      </c>
      <c r="D2760">
        <v>57969</v>
      </c>
      <c r="E2760" s="1">
        <v>44358</v>
      </c>
      <c r="F2760" s="2">
        <v>23</v>
      </c>
      <c r="G2760" s="2">
        <f t="shared" si="43"/>
        <v>6</v>
      </c>
      <c r="H2760" t="s">
        <v>171</v>
      </c>
      <c r="I2760" t="s">
        <v>124</v>
      </c>
      <c r="J2760" t="s">
        <v>41</v>
      </c>
      <c r="K2760" t="s">
        <v>454</v>
      </c>
      <c r="L2760" t="s">
        <v>166</v>
      </c>
      <c r="M2760" t="s">
        <v>42</v>
      </c>
      <c r="N2760" t="s">
        <v>43</v>
      </c>
      <c r="O2760" t="s">
        <v>202</v>
      </c>
      <c r="P2760" t="s">
        <v>203</v>
      </c>
      <c r="Q2760">
        <v>101056363</v>
      </c>
      <c r="R2760">
        <v>81928</v>
      </c>
      <c r="S2760" s="1">
        <v>44363</v>
      </c>
      <c r="T2760" t="s">
        <v>48</v>
      </c>
      <c r="U2760">
        <v>28830</v>
      </c>
      <c r="V2760">
        <v>28830</v>
      </c>
      <c r="W2760">
        <v>1</v>
      </c>
      <c r="X2760">
        <v>140600</v>
      </c>
      <c r="Y2760">
        <v>0</v>
      </c>
      <c r="Z2760" t="s">
        <v>49</v>
      </c>
      <c r="AC2760" s="3">
        <v>1811389</v>
      </c>
      <c r="AD2760">
        <v>0</v>
      </c>
      <c r="AE2760">
        <v>0</v>
      </c>
      <c r="AF2760" t="s">
        <v>56</v>
      </c>
      <c r="AH2760" t="s">
        <v>64</v>
      </c>
      <c r="AI2760" t="s">
        <v>52</v>
      </c>
      <c r="AK2760" t="s">
        <v>59</v>
      </c>
    </row>
    <row r="2761" spans="1:37" x14ac:dyDescent="0.25">
      <c r="A2761" t="s">
        <v>38</v>
      </c>
      <c r="B2761">
        <v>101055635</v>
      </c>
      <c r="C2761">
        <v>58142</v>
      </c>
      <c r="E2761" s="1">
        <v>44358</v>
      </c>
      <c r="F2761" s="2">
        <v>23</v>
      </c>
      <c r="G2761" s="2">
        <f t="shared" si="43"/>
        <v>6</v>
      </c>
      <c r="H2761" t="s">
        <v>39</v>
      </c>
      <c r="I2761" t="s">
        <v>40</v>
      </c>
      <c r="J2761" t="s">
        <v>41</v>
      </c>
      <c r="K2761" t="s">
        <v>784</v>
      </c>
      <c r="L2761" t="s">
        <v>785</v>
      </c>
      <c r="M2761" t="s">
        <v>69</v>
      </c>
      <c r="N2761" t="s">
        <v>45</v>
      </c>
      <c r="O2761" t="s">
        <v>410</v>
      </c>
      <c r="P2761" t="s">
        <v>411</v>
      </c>
      <c r="Q2761">
        <v>101056364</v>
      </c>
      <c r="R2761">
        <v>77161</v>
      </c>
      <c r="S2761" s="1">
        <v>44367</v>
      </c>
      <c r="T2761" t="s">
        <v>412</v>
      </c>
      <c r="U2761">
        <v>34870</v>
      </c>
      <c r="V2761">
        <v>35080</v>
      </c>
      <c r="W2761">
        <v>1</v>
      </c>
      <c r="X2761">
        <v>0</v>
      </c>
      <c r="Y2761">
        <v>0</v>
      </c>
      <c r="AC2761" s="3">
        <v>1882980</v>
      </c>
      <c r="AD2761">
        <v>1656000</v>
      </c>
      <c r="AE2761">
        <v>-17760</v>
      </c>
      <c r="AH2761" t="s">
        <v>51</v>
      </c>
      <c r="AI2761" t="s">
        <v>52</v>
      </c>
      <c r="AK2761" t="s">
        <v>59</v>
      </c>
    </row>
    <row r="2762" spans="1:37" x14ac:dyDescent="0.25">
      <c r="A2762" t="s">
        <v>38</v>
      </c>
      <c r="B2762">
        <v>101055636</v>
      </c>
      <c r="C2762">
        <v>58143</v>
      </c>
      <c r="D2762">
        <v>58058</v>
      </c>
      <c r="E2762" s="1">
        <v>44358</v>
      </c>
      <c r="F2762" s="2">
        <v>23</v>
      </c>
      <c r="G2762" s="2">
        <f t="shared" si="43"/>
        <v>6</v>
      </c>
      <c r="H2762" t="s">
        <v>67</v>
      </c>
      <c r="I2762" t="s">
        <v>40</v>
      </c>
      <c r="J2762" t="s">
        <v>41</v>
      </c>
      <c r="K2762" t="s">
        <v>473</v>
      </c>
      <c r="L2762" t="s">
        <v>474</v>
      </c>
      <c r="M2762" t="s">
        <v>69</v>
      </c>
      <c r="N2762" t="s">
        <v>45</v>
      </c>
      <c r="O2762" t="s">
        <v>57</v>
      </c>
      <c r="P2762" t="s">
        <v>58</v>
      </c>
      <c r="Q2762">
        <v>101056365</v>
      </c>
      <c r="R2762">
        <v>1339</v>
      </c>
      <c r="S2762" s="1">
        <v>44364</v>
      </c>
      <c r="T2762" t="s">
        <v>48</v>
      </c>
      <c r="U2762">
        <v>34660</v>
      </c>
      <c r="V2762">
        <v>34660</v>
      </c>
      <c r="W2762">
        <v>1</v>
      </c>
      <c r="X2762">
        <v>10000</v>
      </c>
      <c r="Y2762">
        <v>0</v>
      </c>
      <c r="Z2762" t="s">
        <v>49</v>
      </c>
      <c r="AC2762" s="3">
        <v>860608</v>
      </c>
      <c r="AD2762">
        <v>0</v>
      </c>
      <c r="AE2762">
        <v>0</v>
      </c>
      <c r="AF2762" t="s">
        <v>56</v>
      </c>
      <c r="AH2762" t="s">
        <v>51</v>
      </c>
      <c r="AI2762" t="s">
        <v>52</v>
      </c>
      <c r="AK2762" t="s">
        <v>59</v>
      </c>
    </row>
    <row r="2763" spans="1:37" x14ac:dyDescent="0.25">
      <c r="A2763" t="s">
        <v>38</v>
      </c>
      <c r="B2763">
        <v>101055637</v>
      </c>
      <c r="C2763">
        <v>58144</v>
      </c>
      <c r="D2763">
        <v>58057</v>
      </c>
      <c r="E2763" s="1">
        <v>44359</v>
      </c>
      <c r="F2763" s="2">
        <v>23</v>
      </c>
      <c r="G2763" s="2">
        <f t="shared" si="43"/>
        <v>6</v>
      </c>
      <c r="H2763" t="s">
        <v>122</v>
      </c>
      <c r="I2763" t="s">
        <v>69</v>
      </c>
      <c r="J2763" t="s">
        <v>41</v>
      </c>
      <c r="K2763" t="s">
        <v>69</v>
      </c>
      <c r="L2763" t="s">
        <v>45</v>
      </c>
      <c r="M2763" t="s">
        <v>69</v>
      </c>
      <c r="N2763" t="s">
        <v>45</v>
      </c>
      <c r="O2763" t="s">
        <v>153</v>
      </c>
      <c r="P2763" t="s">
        <v>235</v>
      </c>
      <c r="Q2763">
        <v>101056366</v>
      </c>
      <c r="R2763" t="s">
        <v>1219</v>
      </c>
      <c r="S2763" s="1">
        <v>44364</v>
      </c>
      <c r="T2763" t="s">
        <v>48</v>
      </c>
      <c r="U2763">
        <v>4</v>
      </c>
      <c r="V2763">
        <v>4</v>
      </c>
      <c r="W2763">
        <v>1</v>
      </c>
      <c r="X2763">
        <v>0</v>
      </c>
      <c r="Y2763">
        <v>0</v>
      </c>
      <c r="AC2763" s="3">
        <v>146594</v>
      </c>
      <c r="AD2763">
        <v>0</v>
      </c>
      <c r="AE2763">
        <v>0</v>
      </c>
      <c r="AH2763" t="s">
        <v>64</v>
      </c>
      <c r="AI2763" t="s">
        <v>52</v>
      </c>
      <c r="AK2763" t="s">
        <v>59</v>
      </c>
    </row>
    <row r="2764" spans="1:37" x14ac:dyDescent="0.25">
      <c r="A2764" t="s">
        <v>38</v>
      </c>
      <c r="B2764">
        <v>101055638</v>
      </c>
      <c r="C2764">
        <v>58145</v>
      </c>
      <c r="D2764">
        <v>58048</v>
      </c>
      <c r="E2764" s="1">
        <v>44359</v>
      </c>
      <c r="F2764" s="2">
        <v>23</v>
      </c>
      <c r="G2764" s="2">
        <f t="shared" si="43"/>
        <v>6</v>
      </c>
      <c r="H2764" t="s">
        <v>101</v>
      </c>
      <c r="I2764" t="s">
        <v>40</v>
      </c>
      <c r="J2764" t="s">
        <v>41</v>
      </c>
      <c r="K2764" t="s">
        <v>44</v>
      </c>
      <c r="L2764" t="s">
        <v>45</v>
      </c>
      <c r="M2764" t="s">
        <v>44</v>
      </c>
      <c r="N2764" t="s">
        <v>45</v>
      </c>
      <c r="O2764" t="s">
        <v>115</v>
      </c>
      <c r="P2764" t="s">
        <v>154</v>
      </c>
      <c r="Q2764">
        <v>101056367</v>
      </c>
      <c r="R2764" t="s">
        <v>1251</v>
      </c>
      <c r="S2764" s="1">
        <v>44364</v>
      </c>
      <c r="T2764" t="s">
        <v>48</v>
      </c>
      <c r="U2764">
        <v>1</v>
      </c>
      <c r="V2764">
        <v>1</v>
      </c>
      <c r="W2764">
        <v>1</v>
      </c>
      <c r="X2764">
        <v>0</v>
      </c>
      <c r="Y2764">
        <v>0</v>
      </c>
      <c r="AC2764" s="3">
        <v>293188</v>
      </c>
      <c r="AD2764">
        <v>0</v>
      </c>
      <c r="AE2764">
        <v>0</v>
      </c>
      <c r="AH2764" t="s">
        <v>64</v>
      </c>
      <c r="AI2764" t="s">
        <v>52</v>
      </c>
      <c r="AK2764" t="s">
        <v>59</v>
      </c>
    </row>
    <row r="2765" spans="1:37" x14ac:dyDescent="0.25">
      <c r="A2765" t="s">
        <v>38</v>
      </c>
      <c r="B2765">
        <v>101055639</v>
      </c>
      <c r="C2765">
        <v>58146</v>
      </c>
      <c r="D2765">
        <v>58049</v>
      </c>
      <c r="E2765" s="1">
        <v>44359</v>
      </c>
      <c r="F2765" s="2">
        <v>23</v>
      </c>
      <c r="G2765" s="2">
        <f t="shared" si="43"/>
        <v>6</v>
      </c>
      <c r="H2765" t="s">
        <v>122</v>
      </c>
      <c r="I2765" t="s">
        <v>40</v>
      </c>
      <c r="J2765" t="s">
        <v>41</v>
      </c>
      <c r="K2765" t="s">
        <v>44</v>
      </c>
      <c r="L2765" t="s">
        <v>45</v>
      </c>
      <c r="M2765" t="s">
        <v>44</v>
      </c>
      <c r="N2765" t="s">
        <v>45</v>
      </c>
      <c r="O2765" t="s">
        <v>115</v>
      </c>
      <c r="P2765" t="s">
        <v>154</v>
      </c>
      <c r="Q2765">
        <v>101056368</v>
      </c>
      <c r="R2765" t="s">
        <v>1243</v>
      </c>
      <c r="S2765" s="1">
        <v>44364</v>
      </c>
      <c r="T2765" t="s">
        <v>48</v>
      </c>
      <c r="U2765">
        <v>2</v>
      </c>
      <c r="V2765">
        <v>2</v>
      </c>
      <c r="W2765">
        <v>1</v>
      </c>
      <c r="X2765">
        <v>0</v>
      </c>
      <c r="Y2765">
        <v>0</v>
      </c>
      <c r="AC2765" s="3">
        <v>73297</v>
      </c>
      <c r="AD2765">
        <v>0</v>
      </c>
      <c r="AE2765">
        <v>0</v>
      </c>
      <c r="AH2765" t="s">
        <v>64</v>
      </c>
      <c r="AI2765" t="s">
        <v>52</v>
      </c>
      <c r="AK2765" t="s">
        <v>59</v>
      </c>
    </row>
    <row r="2766" spans="1:37" x14ac:dyDescent="0.25">
      <c r="A2766" t="s">
        <v>38</v>
      </c>
      <c r="B2766">
        <v>101055640</v>
      </c>
      <c r="C2766">
        <v>58147</v>
      </c>
      <c r="D2766">
        <v>58046</v>
      </c>
      <c r="E2766" s="1">
        <v>44359</v>
      </c>
      <c r="F2766" s="2">
        <v>23</v>
      </c>
      <c r="G2766" s="2">
        <f t="shared" si="43"/>
        <v>6</v>
      </c>
      <c r="H2766" t="s">
        <v>101</v>
      </c>
      <c r="I2766" t="s">
        <v>146</v>
      </c>
      <c r="J2766" t="s">
        <v>41</v>
      </c>
      <c r="K2766" t="s">
        <v>107</v>
      </c>
      <c r="L2766" t="s">
        <v>45</v>
      </c>
      <c r="M2766" t="s">
        <v>38</v>
      </c>
      <c r="N2766" t="s">
        <v>45</v>
      </c>
      <c r="O2766" t="s">
        <v>115</v>
      </c>
      <c r="P2766" t="s">
        <v>154</v>
      </c>
      <c r="Q2766">
        <v>101056369</v>
      </c>
      <c r="R2766" t="s">
        <v>1280</v>
      </c>
      <c r="S2766" s="1">
        <v>44364</v>
      </c>
      <c r="T2766" t="s">
        <v>48</v>
      </c>
      <c r="U2766">
        <v>1</v>
      </c>
      <c r="V2766">
        <v>1</v>
      </c>
      <c r="W2766">
        <v>1</v>
      </c>
      <c r="X2766">
        <v>0</v>
      </c>
      <c r="Y2766">
        <v>0</v>
      </c>
      <c r="AC2766" s="3">
        <v>162301</v>
      </c>
      <c r="AD2766">
        <v>0</v>
      </c>
      <c r="AE2766">
        <v>0</v>
      </c>
      <c r="AH2766" t="s">
        <v>64</v>
      </c>
      <c r="AI2766" t="s">
        <v>52</v>
      </c>
      <c r="AK2766" t="s">
        <v>59</v>
      </c>
    </row>
    <row r="2767" spans="1:37" x14ac:dyDescent="0.25">
      <c r="A2767" t="s">
        <v>38</v>
      </c>
      <c r="B2767">
        <v>101055641</v>
      </c>
      <c r="C2767">
        <v>58148</v>
      </c>
      <c r="D2767">
        <v>58047</v>
      </c>
      <c r="E2767" s="1">
        <v>44359</v>
      </c>
      <c r="F2767" s="2">
        <v>23</v>
      </c>
      <c r="G2767" s="2">
        <f t="shared" si="43"/>
        <v>6</v>
      </c>
      <c r="H2767" t="s">
        <v>101</v>
      </c>
      <c r="I2767" t="s">
        <v>146</v>
      </c>
      <c r="J2767" t="s">
        <v>41</v>
      </c>
      <c r="K2767" t="s">
        <v>107</v>
      </c>
      <c r="L2767" t="s">
        <v>45</v>
      </c>
      <c r="M2767" t="s">
        <v>38</v>
      </c>
      <c r="N2767" t="s">
        <v>45</v>
      </c>
      <c r="O2767" t="s">
        <v>153</v>
      </c>
      <c r="P2767" t="s">
        <v>235</v>
      </c>
      <c r="Q2767">
        <v>101056370</v>
      </c>
      <c r="R2767" t="s">
        <v>1281</v>
      </c>
      <c r="S2767" s="1">
        <v>44364</v>
      </c>
      <c r="T2767" t="s">
        <v>48</v>
      </c>
      <c r="U2767">
        <v>1</v>
      </c>
      <c r="V2767">
        <v>1</v>
      </c>
      <c r="W2767">
        <v>1</v>
      </c>
      <c r="X2767">
        <v>0</v>
      </c>
      <c r="Y2767">
        <v>0</v>
      </c>
      <c r="AC2767" s="3">
        <v>162301</v>
      </c>
      <c r="AD2767">
        <v>0</v>
      </c>
      <c r="AE2767">
        <v>0</v>
      </c>
      <c r="AH2767" t="s">
        <v>64</v>
      </c>
      <c r="AI2767" t="s">
        <v>52</v>
      </c>
      <c r="AK2767" t="s">
        <v>59</v>
      </c>
    </row>
    <row r="2768" spans="1:37" x14ac:dyDescent="0.25">
      <c r="A2768" t="s">
        <v>38</v>
      </c>
      <c r="B2768">
        <v>101055642</v>
      </c>
      <c r="C2768">
        <v>58149</v>
      </c>
      <c r="D2768">
        <v>57788</v>
      </c>
      <c r="E2768" s="1">
        <v>44359</v>
      </c>
      <c r="F2768" s="2">
        <v>23</v>
      </c>
      <c r="G2768" s="2">
        <f t="shared" si="43"/>
        <v>6</v>
      </c>
      <c r="H2768" t="s">
        <v>171</v>
      </c>
      <c r="I2768" t="s">
        <v>124</v>
      </c>
      <c r="J2768" t="s">
        <v>41</v>
      </c>
      <c r="K2768" t="s">
        <v>172</v>
      </c>
      <c r="L2768" t="s">
        <v>173</v>
      </c>
      <c r="M2768" t="s">
        <v>42</v>
      </c>
      <c r="N2768" t="s">
        <v>43</v>
      </c>
      <c r="O2768" t="s">
        <v>174</v>
      </c>
      <c r="P2768" t="s">
        <v>175</v>
      </c>
      <c r="Q2768">
        <v>101056371</v>
      </c>
      <c r="R2768">
        <v>81118</v>
      </c>
      <c r="S2768" s="1">
        <v>44360</v>
      </c>
      <c r="T2768" t="s">
        <v>48</v>
      </c>
      <c r="U2768">
        <v>33870</v>
      </c>
      <c r="V2768">
        <v>34040</v>
      </c>
      <c r="W2768">
        <v>1</v>
      </c>
      <c r="X2768">
        <v>0</v>
      </c>
      <c r="Y2768">
        <v>0</v>
      </c>
      <c r="AC2768" s="3">
        <v>683497</v>
      </c>
      <c r="AD2768">
        <v>0</v>
      </c>
      <c r="AE2768">
        <v>0</v>
      </c>
      <c r="AH2768" t="s">
        <v>64</v>
      </c>
      <c r="AI2768" t="s">
        <v>52</v>
      </c>
      <c r="AK2768" t="s">
        <v>59</v>
      </c>
    </row>
    <row r="2769" spans="1:37" x14ac:dyDescent="0.25">
      <c r="A2769" t="s">
        <v>38</v>
      </c>
      <c r="B2769">
        <v>101055643</v>
      </c>
      <c r="C2769">
        <v>58150</v>
      </c>
      <c r="D2769">
        <v>57787</v>
      </c>
      <c r="E2769" s="1">
        <v>44359</v>
      </c>
      <c r="F2769" s="2">
        <v>23</v>
      </c>
      <c r="G2769" s="2">
        <f t="shared" si="43"/>
        <v>6</v>
      </c>
      <c r="H2769" t="s">
        <v>171</v>
      </c>
      <c r="I2769" t="s">
        <v>124</v>
      </c>
      <c r="J2769" t="s">
        <v>41</v>
      </c>
      <c r="K2769" t="s">
        <v>172</v>
      </c>
      <c r="L2769" t="s">
        <v>173</v>
      </c>
      <c r="M2769" t="s">
        <v>42</v>
      </c>
      <c r="N2769" t="s">
        <v>43</v>
      </c>
      <c r="O2769" t="s">
        <v>174</v>
      </c>
      <c r="P2769" t="s">
        <v>175</v>
      </c>
      <c r="Q2769">
        <v>101056372</v>
      </c>
      <c r="R2769">
        <v>81206</v>
      </c>
      <c r="S2769" s="1">
        <v>44360</v>
      </c>
      <c r="T2769" t="s">
        <v>48</v>
      </c>
      <c r="U2769">
        <v>34750</v>
      </c>
      <c r="V2769">
        <v>34870</v>
      </c>
      <c r="W2769">
        <v>1</v>
      </c>
      <c r="X2769">
        <v>0</v>
      </c>
      <c r="Y2769">
        <v>0</v>
      </c>
      <c r="AC2769" s="3">
        <v>701255</v>
      </c>
      <c r="AD2769">
        <v>0</v>
      </c>
      <c r="AE2769">
        <v>0</v>
      </c>
      <c r="AH2769" t="s">
        <v>64</v>
      </c>
      <c r="AI2769" t="s">
        <v>52</v>
      </c>
      <c r="AK2769" t="s">
        <v>59</v>
      </c>
    </row>
    <row r="2770" spans="1:37" x14ac:dyDescent="0.25">
      <c r="A2770" t="s">
        <v>38</v>
      </c>
      <c r="B2770">
        <v>101055644</v>
      </c>
      <c r="C2770">
        <v>58151</v>
      </c>
      <c r="D2770">
        <v>57786</v>
      </c>
      <c r="E2770" s="1">
        <v>44359</v>
      </c>
      <c r="F2770" s="2">
        <v>23</v>
      </c>
      <c r="G2770" s="2">
        <f t="shared" si="43"/>
        <v>6</v>
      </c>
      <c r="H2770" t="s">
        <v>171</v>
      </c>
      <c r="I2770" t="s">
        <v>124</v>
      </c>
      <c r="J2770" t="s">
        <v>41</v>
      </c>
      <c r="K2770" t="s">
        <v>172</v>
      </c>
      <c r="L2770" t="s">
        <v>173</v>
      </c>
      <c r="M2770" t="s">
        <v>42</v>
      </c>
      <c r="N2770" t="s">
        <v>43</v>
      </c>
      <c r="O2770" t="s">
        <v>174</v>
      </c>
      <c r="P2770" t="s">
        <v>175</v>
      </c>
      <c r="Q2770">
        <v>101056373</v>
      </c>
      <c r="R2770">
        <v>81218</v>
      </c>
      <c r="S2770" s="1">
        <v>44360</v>
      </c>
      <c r="T2770" t="s">
        <v>48</v>
      </c>
      <c r="U2770">
        <v>30390</v>
      </c>
      <c r="V2770">
        <v>30450</v>
      </c>
      <c r="W2770">
        <v>1</v>
      </c>
      <c r="X2770">
        <v>0</v>
      </c>
      <c r="Y2770">
        <v>0</v>
      </c>
      <c r="AC2770" s="3">
        <v>613270</v>
      </c>
      <c r="AD2770">
        <v>0</v>
      </c>
      <c r="AE2770">
        <v>0</v>
      </c>
      <c r="AH2770" t="s">
        <v>64</v>
      </c>
      <c r="AI2770" t="s">
        <v>52</v>
      </c>
      <c r="AK2770" t="s">
        <v>59</v>
      </c>
    </row>
    <row r="2771" spans="1:37" x14ac:dyDescent="0.25">
      <c r="A2771" t="s">
        <v>38</v>
      </c>
      <c r="B2771">
        <v>101055645</v>
      </c>
      <c r="C2771">
        <v>58152</v>
      </c>
      <c r="D2771">
        <v>57974</v>
      </c>
      <c r="E2771" s="1">
        <v>44359</v>
      </c>
      <c r="F2771" s="2">
        <v>23</v>
      </c>
      <c r="G2771" s="2">
        <f t="shared" si="43"/>
        <v>6</v>
      </c>
      <c r="H2771" t="s">
        <v>171</v>
      </c>
      <c r="I2771" t="s">
        <v>124</v>
      </c>
      <c r="J2771" t="s">
        <v>41</v>
      </c>
      <c r="K2771" t="s">
        <v>172</v>
      </c>
      <c r="L2771" t="s">
        <v>173</v>
      </c>
      <c r="M2771" t="s">
        <v>42</v>
      </c>
      <c r="N2771" t="s">
        <v>43</v>
      </c>
      <c r="O2771" t="s">
        <v>174</v>
      </c>
      <c r="P2771" t="s">
        <v>175</v>
      </c>
      <c r="Q2771">
        <v>101056374</v>
      </c>
      <c r="R2771">
        <v>81603</v>
      </c>
      <c r="S2771" s="1">
        <v>44363</v>
      </c>
      <c r="T2771" t="s">
        <v>48</v>
      </c>
      <c r="U2771">
        <v>32010</v>
      </c>
      <c r="V2771">
        <v>31960</v>
      </c>
      <c r="W2771">
        <v>1</v>
      </c>
      <c r="X2771">
        <v>0</v>
      </c>
      <c r="Y2771">
        <v>0</v>
      </c>
      <c r="AC2771" s="3">
        <v>645962</v>
      </c>
      <c r="AD2771">
        <v>0</v>
      </c>
      <c r="AE2771">
        <v>0</v>
      </c>
      <c r="AH2771" t="s">
        <v>64</v>
      </c>
      <c r="AI2771" t="s">
        <v>52</v>
      </c>
      <c r="AK2771" t="s">
        <v>59</v>
      </c>
    </row>
    <row r="2772" spans="1:37" x14ac:dyDescent="0.25">
      <c r="A2772" t="s">
        <v>38</v>
      </c>
      <c r="B2772">
        <v>101055646</v>
      </c>
      <c r="C2772">
        <v>58153</v>
      </c>
      <c r="D2772">
        <v>57973</v>
      </c>
      <c r="E2772" s="1">
        <v>44359</v>
      </c>
      <c r="F2772" s="2">
        <v>23</v>
      </c>
      <c r="G2772" s="2">
        <f t="shared" si="43"/>
        <v>6</v>
      </c>
      <c r="H2772" t="s">
        <v>171</v>
      </c>
      <c r="I2772" t="s">
        <v>124</v>
      </c>
      <c r="J2772" t="s">
        <v>41</v>
      </c>
      <c r="K2772" t="s">
        <v>172</v>
      </c>
      <c r="L2772" t="s">
        <v>173</v>
      </c>
      <c r="M2772" t="s">
        <v>42</v>
      </c>
      <c r="N2772" t="s">
        <v>43</v>
      </c>
      <c r="O2772" t="s">
        <v>174</v>
      </c>
      <c r="P2772" t="s">
        <v>175</v>
      </c>
      <c r="Q2772">
        <v>101056375</v>
      </c>
      <c r="R2772">
        <v>81658</v>
      </c>
      <c r="S2772" s="1">
        <v>44363</v>
      </c>
      <c r="T2772" t="s">
        <v>48</v>
      </c>
      <c r="U2772">
        <v>31690</v>
      </c>
      <c r="V2772">
        <v>31690</v>
      </c>
      <c r="W2772">
        <v>1</v>
      </c>
      <c r="X2772">
        <v>0</v>
      </c>
      <c r="Y2772">
        <v>0</v>
      </c>
      <c r="AC2772" s="3">
        <v>639504</v>
      </c>
      <c r="AD2772">
        <v>0</v>
      </c>
      <c r="AE2772">
        <v>0</v>
      </c>
      <c r="AH2772" t="s">
        <v>64</v>
      </c>
      <c r="AI2772" t="s">
        <v>52</v>
      </c>
      <c r="AK2772" t="s">
        <v>59</v>
      </c>
    </row>
    <row r="2773" spans="1:37" x14ac:dyDescent="0.25">
      <c r="A2773" t="s">
        <v>38</v>
      </c>
      <c r="B2773">
        <v>101055647</v>
      </c>
      <c r="C2773">
        <v>58154</v>
      </c>
      <c r="D2773">
        <v>57972</v>
      </c>
      <c r="E2773" s="1">
        <v>44359</v>
      </c>
      <c r="F2773" s="2">
        <v>23</v>
      </c>
      <c r="G2773" s="2">
        <f t="shared" si="43"/>
        <v>6</v>
      </c>
      <c r="H2773" t="s">
        <v>171</v>
      </c>
      <c r="I2773" t="s">
        <v>124</v>
      </c>
      <c r="J2773" t="s">
        <v>41</v>
      </c>
      <c r="K2773" t="s">
        <v>172</v>
      </c>
      <c r="L2773" t="s">
        <v>173</v>
      </c>
      <c r="M2773" t="s">
        <v>42</v>
      </c>
      <c r="N2773" t="s">
        <v>43</v>
      </c>
      <c r="O2773" t="s">
        <v>174</v>
      </c>
      <c r="P2773" t="s">
        <v>175</v>
      </c>
      <c r="Q2773">
        <v>101056376</v>
      </c>
      <c r="R2773">
        <v>81777</v>
      </c>
      <c r="S2773" s="1">
        <v>44363</v>
      </c>
      <c r="T2773" t="s">
        <v>48</v>
      </c>
      <c r="U2773">
        <v>31600</v>
      </c>
      <c r="V2773">
        <v>31670</v>
      </c>
      <c r="W2773">
        <v>1</v>
      </c>
      <c r="X2773">
        <v>0</v>
      </c>
      <c r="Y2773">
        <v>0</v>
      </c>
      <c r="AC2773" s="3">
        <v>637688</v>
      </c>
      <c r="AD2773">
        <v>0</v>
      </c>
      <c r="AE2773">
        <v>0</v>
      </c>
      <c r="AH2773" t="s">
        <v>64</v>
      </c>
      <c r="AI2773" t="s">
        <v>52</v>
      </c>
      <c r="AK2773" t="s">
        <v>59</v>
      </c>
    </row>
    <row r="2774" spans="1:37" x14ac:dyDescent="0.25">
      <c r="A2774" t="s">
        <v>38</v>
      </c>
      <c r="B2774">
        <v>101055648</v>
      </c>
      <c r="C2774">
        <v>58155</v>
      </c>
      <c r="E2774" s="1">
        <v>44359</v>
      </c>
      <c r="F2774" s="2">
        <v>23</v>
      </c>
      <c r="G2774" s="2">
        <f t="shared" si="43"/>
        <v>6</v>
      </c>
      <c r="H2774" t="s">
        <v>171</v>
      </c>
      <c r="I2774" t="s">
        <v>124</v>
      </c>
      <c r="J2774" t="s">
        <v>41</v>
      </c>
      <c r="K2774" t="s">
        <v>454</v>
      </c>
      <c r="L2774" t="s">
        <v>166</v>
      </c>
      <c r="M2774" t="s">
        <v>42</v>
      </c>
      <c r="N2774" t="s">
        <v>43</v>
      </c>
      <c r="O2774" t="s">
        <v>487</v>
      </c>
      <c r="P2774" t="s">
        <v>488</v>
      </c>
      <c r="Q2774">
        <v>101056377</v>
      </c>
      <c r="R2774">
        <v>81817</v>
      </c>
      <c r="S2774" s="1">
        <v>44374</v>
      </c>
      <c r="T2774" t="s">
        <v>170</v>
      </c>
      <c r="U2774">
        <v>36850</v>
      </c>
      <c r="V2774">
        <v>36850</v>
      </c>
      <c r="W2774">
        <v>1</v>
      </c>
      <c r="X2774">
        <v>0</v>
      </c>
      <c r="Y2774">
        <v>0</v>
      </c>
      <c r="AC2774" s="3">
        <v>2315286</v>
      </c>
      <c r="AD2774">
        <v>1500000</v>
      </c>
      <c r="AE2774">
        <v>-342500</v>
      </c>
      <c r="AH2774" t="s">
        <v>64</v>
      </c>
      <c r="AI2774" t="s">
        <v>52</v>
      </c>
      <c r="AK2774" t="s">
        <v>59</v>
      </c>
    </row>
    <row r="2775" spans="1:37" x14ac:dyDescent="0.25">
      <c r="A2775" t="s">
        <v>38</v>
      </c>
      <c r="B2775">
        <v>101055649</v>
      </c>
      <c r="C2775">
        <v>58156</v>
      </c>
      <c r="D2775">
        <v>58018</v>
      </c>
      <c r="E2775" s="1">
        <v>44359</v>
      </c>
      <c r="F2775" s="2">
        <v>23</v>
      </c>
      <c r="G2775" s="2">
        <f t="shared" si="43"/>
        <v>6</v>
      </c>
      <c r="H2775" t="s">
        <v>94</v>
      </c>
      <c r="I2775" t="s">
        <v>95</v>
      </c>
      <c r="J2775" t="s">
        <v>41</v>
      </c>
      <c r="K2775" t="s">
        <v>95</v>
      </c>
      <c r="L2775" t="s">
        <v>1186</v>
      </c>
      <c r="M2775" t="s">
        <v>98</v>
      </c>
      <c r="N2775" t="s">
        <v>45</v>
      </c>
      <c r="O2775" t="s">
        <v>387</v>
      </c>
      <c r="P2775" t="s">
        <v>388</v>
      </c>
      <c r="Q2775">
        <v>101056378</v>
      </c>
      <c r="R2775">
        <v>520749</v>
      </c>
      <c r="S2775" s="1">
        <v>44363</v>
      </c>
      <c r="T2775" t="s">
        <v>48</v>
      </c>
      <c r="U2775">
        <v>33290</v>
      </c>
      <c r="V2775">
        <v>33090</v>
      </c>
      <c r="W2775">
        <v>1</v>
      </c>
      <c r="X2775">
        <v>1078648</v>
      </c>
      <c r="Y2775">
        <v>0</v>
      </c>
      <c r="Z2775" t="s">
        <v>49</v>
      </c>
      <c r="AC2775" s="3">
        <v>4494150</v>
      </c>
      <c r="AD2775">
        <v>0</v>
      </c>
      <c r="AE2775">
        <v>0</v>
      </c>
      <c r="AF2775" t="s">
        <v>56</v>
      </c>
      <c r="AH2775" t="s">
        <v>87</v>
      </c>
      <c r="AI2775" t="s">
        <v>52</v>
      </c>
      <c r="AK2775" t="s">
        <v>59</v>
      </c>
    </row>
    <row r="2776" spans="1:37" x14ac:dyDescent="0.25">
      <c r="A2776" t="s">
        <v>38</v>
      </c>
      <c r="B2776">
        <v>101055650</v>
      </c>
      <c r="C2776">
        <v>58157</v>
      </c>
      <c r="D2776">
        <v>58022</v>
      </c>
      <c r="E2776" s="1">
        <v>44359</v>
      </c>
      <c r="F2776" s="2">
        <v>23</v>
      </c>
      <c r="G2776" s="2">
        <f t="shared" si="43"/>
        <v>6</v>
      </c>
      <c r="H2776" t="s">
        <v>94</v>
      </c>
      <c r="I2776" t="s">
        <v>95</v>
      </c>
      <c r="J2776" t="s">
        <v>41</v>
      </c>
      <c r="K2776" t="s">
        <v>95</v>
      </c>
      <c r="L2776" t="s">
        <v>1186</v>
      </c>
      <c r="M2776" t="s">
        <v>98</v>
      </c>
      <c r="N2776" t="s">
        <v>45</v>
      </c>
      <c r="O2776" t="s">
        <v>389</v>
      </c>
      <c r="P2776" t="s">
        <v>390</v>
      </c>
      <c r="Q2776">
        <v>101056379</v>
      </c>
      <c r="R2776">
        <v>520753</v>
      </c>
      <c r="S2776" s="1">
        <v>44363</v>
      </c>
      <c r="T2776" t="s">
        <v>48</v>
      </c>
      <c r="U2776">
        <v>33500</v>
      </c>
      <c r="V2776">
        <v>33610</v>
      </c>
      <c r="W2776">
        <v>1</v>
      </c>
      <c r="X2776">
        <v>1078648</v>
      </c>
      <c r="Y2776">
        <v>0</v>
      </c>
      <c r="Z2776" t="s">
        <v>49</v>
      </c>
      <c r="AC2776" s="3">
        <v>4522500</v>
      </c>
      <c r="AD2776">
        <v>0</v>
      </c>
      <c r="AE2776">
        <v>0</v>
      </c>
      <c r="AF2776" t="s">
        <v>56</v>
      </c>
      <c r="AH2776" t="s">
        <v>87</v>
      </c>
      <c r="AI2776" t="s">
        <v>52</v>
      </c>
      <c r="AK2776" t="s">
        <v>59</v>
      </c>
    </row>
    <row r="2777" spans="1:37" x14ac:dyDescent="0.25">
      <c r="A2777" t="s">
        <v>38</v>
      </c>
      <c r="B2777">
        <v>101055651</v>
      </c>
      <c r="C2777">
        <v>58158</v>
      </c>
      <c r="D2777">
        <v>58068</v>
      </c>
      <c r="E2777" s="1">
        <v>44359</v>
      </c>
      <c r="F2777" s="2">
        <v>23</v>
      </c>
      <c r="G2777" s="2">
        <f t="shared" si="43"/>
        <v>6</v>
      </c>
      <c r="H2777" t="s">
        <v>94</v>
      </c>
      <c r="I2777" t="s">
        <v>95</v>
      </c>
      <c r="J2777" t="s">
        <v>41</v>
      </c>
      <c r="K2777" t="s">
        <v>96</v>
      </c>
      <c r="L2777" t="s">
        <v>1186</v>
      </c>
      <c r="M2777" t="s">
        <v>98</v>
      </c>
      <c r="N2777" t="s">
        <v>45</v>
      </c>
      <c r="O2777" t="s">
        <v>127</v>
      </c>
      <c r="P2777" t="s">
        <v>128</v>
      </c>
      <c r="Q2777">
        <v>101056380</v>
      </c>
      <c r="R2777">
        <v>520816</v>
      </c>
      <c r="S2777" s="1">
        <v>44364</v>
      </c>
      <c r="T2777" t="s">
        <v>48</v>
      </c>
      <c r="U2777">
        <v>34780</v>
      </c>
      <c r="V2777">
        <v>34850</v>
      </c>
      <c r="W2777">
        <v>1</v>
      </c>
      <c r="X2777">
        <v>1078648</v>
      </c>
      <c r="Y2777">
        <v>0</v>
      </c>
      <c r="Z2777" t="s">
        <v>49</v>
      </c>
      <c r="AC2777" s="3">
        <v>4695300</v>
      </c>
      <c r="AD2777">
        <v>0</v>
      </c>
      <c r="AE2777">
        <v>0</v>
      </c>
      <c r="AF2777" t="s">
        <v>56</v>
      </c>
      <c r="AH2777" t="s">
        <v>87</v>
      </c>
      <c r="AI2777" t="s">
        <v>52</v>
      </c>
      <c r="AK2777" t="s">
        <v>59</v>
      </c>
    </row>
    <row r="2778" spans="1:37" x14ac:dyDescent="0.25">
      <c r="A2778" t="s">
        <v>38</v>
      </c>
      <c r="B2778">
        <v>101055652</v>
      </c>
      <c r="C2778">
        <v>58159</v>
      </c>
      <c r="D2778">
        <v>58150</v>
      </c>
      <c r="E2778" s="1">
        <v>44359</v>
      </c>
      <c r="F2778" s="2">
        <v>23</v>
      </c>
      <c r="G2778" s="2">
        <f t="shared" si="43"/>
        <v>6</v>
      </c>
      <c r="H2778" t="s">
        <v>39</v>
      </c>
      <c r="I2778" t="s">
        <v>40</v>
      </c>
      <c r="J2778" t="s">
        <v>41</v>
      </c>
      <c r="K2778" t="s">
        <v>42</v>
      </c>
      <c r="L2778" t="s">
        <v>43</v>
      </c>
      <c r="M2778" t="s">
        <v>44</v>
      </c>
      <c r="N2778" t="s">
        <v>45</v>
      </c>
      <c r="O2778" t="s">
        <v>529</v>
      </c>
      <c r="P2778" t="s">
        <v>349</v>
      </c>
      <c r="Q2778">
        <v>101056381</v>
      </c>
      <c r="R2778">
        <v>77047</v>
      </c>
      <c r="S2778" s="1">
        <v>44367</v>
      </c>
      <c r="T2778" t="s">
        <v>48</v>
      </c>
      <c r="U2778">
        <v>35690</v>
      </c>
      <c r="V2778">
        <v>35690</v>
      </c>
      <c r="W2778">
        <v>1</v>
      </c>
      <c r="X2778">
        <v>10000</v>
      </c>
      <c r="Y2778">
        <v>0</v>
      </c>
      <c r="Z2778" t="s">
        <v>49</v>
      </c>
      <c r="AC2778" s="3">
        <v>1263069</v>
      </c>
      <c r="AD2778">
        <v>0</v>
      </c>
      <c r="AE2778">
        <v>0</v>
      </c>
      <c r="AF2778" t="s">
        <v>56</v>
      </c>
      <c r="AH2778" t="s">
        <v>51</v>
      </c>
      <c r="AI2778" t="s">
        <v>52</v>
      </c>
      <c r="AK2778" t="s">
        <v>59</v>
      </c>
    </row>
    <row r="2779" spans="1:37" x14ac:dyDescent="0.25">
      <c r="A2779" t="s">
        <v>38</v>
      </c>
      <c r="B2779">
        <v>101055653</v>
      </c>
      <c r="C2779">
        <v>58160</v>
      </c>
      <c r="D2779">
        <v>57803</v>
      </c>
      <c r="E2779" s="1">
        <v>44359</v>
      </c>
      <c r="F2779" s="2">
        <v>23</v>
      </c>
      <c r="G2779" s="2">
        <f t="shared" si="43"/>
        <v>6</v>
      </c>
      <c r="H2779" t="s">
        <v>256</v>
      </c>
      <c r="I2779" t="s">
        <v>79</v>
      </c>
      <c r="J2779" t="s">
        <v>41</v>
      </c>
      <c r="K2779" t="s">
        <v>79</v>
      </c>
      <c r="L2779" t="s">
        <v>45</v>
      </c>
      <c r="M2779" t="s">
        <v>257</v>
      </c>
      <c r="N2779" t="s">
        <v>525</v>
      </c>
      <c r="O2779" t="s">
        <v>406</v>
      </c>
      <c r="P2779" t="s">
        <v>407</v>
      </c>
      <c r="Q2779">
        <v>101056382</v>
      </c>
      <c r="R2779" t="s">
        <v>1287</v>
      </c>
      <c r="S2779" s="1">
        <v>44362</v>
      </c>
      <c r="T2779" t="s">
        <v>48</v>
      </c>
      <c r="U2779">
        <v>10134</v>
      </c>
      <c r="V2779">
        <v>10134</v>
      </c>
      <c r="W2779">
        <v>1</v>
      </c>
      <c r="X2779">
        <v>458326</v>
      </c>
      <c r="Y2779">
        <v>0</v>
      </c>
      <c r="Z2779" t="s">
        <v>49</v>
      </c>
      <c r="AC2779" s="3">
        <v>3674082</v>
      </c>
      <c r="AD2779">
        <v>0</v>
      </c>
      <c r="AE2779">
        <v>0</v>
      </c>
      <c r="AF2779" t="s">
        <v>56</v>
      </c>
      <c r="AH2779" t="s">
        <v>212</v>
      </c>
      <c r="AI2779" t="s">
        <v>52</v>
      </c>
      <c r="AK2779" t="s">
        <v>59</v>
      </c>
    </row>
    <row r="2780" spans="1:37" x14ac:dyDescent="0.25">
      <c r="A2780" t="s">
        <v>38</v>
      </c>
      <c r="B2780">
        <v>101055654</v>
      </c>
      <c r="C2780">
        <v>58161</v>
      </c>
      <c r="D2780">
        <v>58053</v>
      </c>
      <c r="E2780" s="1">
        <v>44359</v>
      </c>
      <c r="F2780" s="2">
        <v>23</v>
      </c>
      <c r="G2780" s="2">
        <f t="shared" si="43"/>
        <v>6</v>
      </c>
      <c r="H2780" t="s">
        <v>114</v>
      </c>
      <c r="I2780" t="s">
        <v>40</v>
      </c>
      <c r="J2780" t="s">
        <v>41</v>
      </c>
      <c r="K2780" t="s">
        <v>44</v>
      </c>
      <c r="L2780" t="s">
        <v>45</v>
      </c>
      <c r="M2780" t="s">
        <v>107</v>
      </c>
      <c r="N2780" t="s">
        <v>45</v>
      </c>
      <c r="O2780" t="s">
        <v>153</v>
      </c>
      <c r="P2780" t="s">
        <v>235</v>
      </c>
      <c r="Q2780">
        <v>101056383</v>
      </c>
      <c r="R2780" t="s">
        <v>1288</v>
      </c>
      <c r="S2780" s="1">
        <v>44364</v>
      </c>
      <c r="T2780" t="s">
        <v>48</v>
      </c>
      <c r="U2780">
        <v>1</v>
      </c>
      <c r="V2780">
        <v>1</v>
      </c>
      <c r="W2780">
        <v>1</v>
      </c>
      <c r="X2780">
        <v>10000</v>
      </c>
      <c r="Y2780">
        <v>0</v>
      </c>
      <c r="Z2780" t="s">
        <v>49</v>
      </c>
      <c r="AC2780" s="3">
        <v>324601</v>
      </c>
      <c r="AD2780">
        <v>0</v>
      </c>
      <c r="AE2780">
        <v>0</v>
      </c>
      <c r="AF2780" t="s">
        <v>56</v>
      </c>
      <c r="AH2780" t="s">
        <v>64</v>
      </c>
      <c r="AI2780" t="s">
        <v>52</v>
      </c>
      <c r="AK2780" t="s">
        <v>59</v>
      </c>
    </row>
    <row r="2781" spans="1:37" x14ac:dyDescent="0.25">
      <c r="A2781" t="s">
        <v>38</v>
      </c>
      <c r="B2781">
        <v>101055655</v>
      </c>
      <c r="C2781">
        <v>58162</v>
      </c>
      <c r="D2781">
        <v>58123</v>
      </c>
      <c r="E2781" s="1">
        <v>44359</v>
      </c>
      <c r="F2781" s="2">
        <v>23</v>
      </c>
      <c r="G2781" s="2">
        <f t="shared" si="43"/>
        <v>6</v>
      </c>
      <c r="H2781" t="s">
        <v>94</v>
      </c>
      <c r="I2781" t="s">
        <v>95</v>
      </c>
      <c r="J2781" t="s">
        <v>41</v>
      </c>
      <c r="K2781" t="s">
        <v>96</v>
      </c>
      <c r="L2781" t="s">
        <v>97</v>
      </c>
      <c r="M2781" t="s">
        <v>98</v>
      </c>
      <c r="N2781" t="s">
        <v>45</v>
      </c>
      <c r="O2781" t="s">
        <v>310</v>
      </c>
      <c r="P2781" t="s">
        <v>311</v>
      </c>
      <c r="Q2781">
        <v>101056384</v>
      </c>
      <c r="R2781">
        <v>520817</v>
      </c>
      <c r="S2781" s="1">
        <v>44367</v>
      </c>
      <c r="T2781" t="s">
        <v>48</v>
      </c>
      <c r="U2781">
        <v>34330</v>
      </c>
      <c r="V2781">
        <v>34410</v>
      </c>
      <c r="W2781">
        <v>1</v>
      </c>
      <c r="X2781">
        <v>1078648</v>
      </c>
      <c r="Y2781">
        <v>0</v>
      </c>
      <c r="Z2781" t="s">
        <v>49</v>
      </c>
      <c r="AC2781" s="3">
        <v>4634550</v>
      </c>
      <c r="AD2781">
        <v>0</v>
      </c>
      <c r="AE2781">
        <v>0</v>
      </c>
      <c r="AF2781" t="s">
        <v>56</v>
      </c>
      <c r="AH2781" t="s">
        <v>87</v>
      </c>
      <c r="AI2781" t="s">
        <v>52</v>
      </c>
      <c r="AK2781" t="s">
        <v>59</v>
      </c>
    </row>
    <row r="2782" spans="1:37" x14ac:dyDescent="0.25">
      <c r="A2782" t="s">
        <v>38</v>
      </c>
      <c r="B2782">
        <v>101055656</v>
      </c>
      <c r="C2782">
        <v>58163</v>
      </c>
      <c r="D2782">
        <v>58075</v>
      </c>
      <c r="E2782" s="1">
        <v>44359</v>
      </c>
      <c r="F2782" s="2">
        <v>23</v>
      </c>
      <c r="G2782" s="2">
        <f t="shared" si="43"/>
        <v>6</v>
      </c>
      <c r="H2782" t="s">
        <v>256</v>
      </c>
      <c r="I2782" t="s">
        <v>79</v>
      </c>
      <c r="J2782" t="s">
        <v>41</v>
      </c>
      <c r="K2782" t="s">
        <v>79</v>
      </c>
      <c r="L2782" t="s">
        <v>45</v>
      </c>
      <c r="M2782" t="s">
        <v>257</v>
      </c>
      <c r="N2782" t="s">
        <v>268</v>
      </c>
      <c r="O2782" t="s">
        <v>259</v>
      </c>
      <c r="P2782" t="s">
        <v>260</v>
      </c>
      <c r="Q2782">
        <v>101056385</v>
      </c>
      <c r="R2782" t="s">
        <v>1289</v>
      </c>
      <c r="S2782" s="1">
        <v>44364</v>
      </c>
      <c r="T2782" t="s">
        <v>48</v>
      </c>
      <c r="U2782">
        <v>10112</v>
      </c>
      <c r="V2782">
        <v>10121</v>
      </c>
      <c r="W2782">
        <v>1</v>
      </c>
      <c r="X2782">
        <v>429712</v>
      </c>
      <c r="Y2782">
        <v>0</v>
      </c>
      <c r="Z2782" t="s">
        <v>49</v>
      </c>
      <c r="AC2782" s="3">
        <v>2022400</v>
      </c>
      <c r="AD2782">
        <v>0</v>
      </c>
      <c r="AE2782">
        <v>0</v>
      </c>
      <c r="AF2782" t="s">
        <v>56</v>
      </c>
      <c r="AH2782" t="s">
        <v>212</v>
      </c>
      <c r="AI2782" t="s">
        <v>52</v>
      </c>
      <c r="AK2782" t="s">
        <v>59</v>
      </c>
    </row>
    <row r="2783" spans="1:37" x14ac:dyDescent="0.25">
      <c r="A2783" t="s">
        <v>38</v>
      </c>
      <c r="B2783">
        <v>101055657</v>
      </c>
      <c r="C2783">
        <v>58164</v>
      </c>
      <c r="D2783">
        <v>58054</v>
      </c>
      <c r="E2783" s="1">
        <v>44359</v>
      </c>
      <c r="F2783" s="2">
        <v>23</v>
      </c>
      <c r="G2783" s="2">
        <f t="shared" si="43"/>
        <v>6</v>
      </c>
      <c r="H2783" t="s">
        <v>114</v>
      </c>
      <c r="I2783" t="s">
        <v>40</v>
      </c>
      <c r="J2783" t="s">
        <v>41</v>
      </c>
      <c r="K2783" t="s">
        <v>44</v>
      </c>
      <c r="L2783" t="s">
        <v>45</v>
      </c>
      <c r="M2783" t="s">
        <v>107</v>
      </c>
      <c r="N2783" t="s">
        <v>45</v>
      </c>
      <c r="O2783" t="s">
        <v>593</v>
      </c>
      <c r="P2783" t="s">
        <v>206</v>
      </c>
      <c r="Q2783">
        <v>101056386</v>
      </c>
      <c r="R2783" t="s">
        <v>1290</v>
      </c>
      <c r="S2783" s="1">
        <v>44364</v>
      </c>
      <c r="T2783" t="s">
        <v>48</v>
      </c>
      <c r="U2783">
        <v>1</v>
      </c>
      <c r="V2783">
        <v>1</v>
      </c>
      <c r="W2783">
        <v>1</v>
      </c>
      <c r="X2783">
        <v>10000</v>
      </c>
      <c r="Y2783">
        <v>0</v>
      </c>
      <c r="Z2783" t="s">
        <v>49</v>
      </c>
      <c r="AC2783" s="3">
        <v>324601</v>
      </c>
      <c r="AD2783">
        <v>0</v>
      </c>
      <c r="AE2783">
        <v>0</v>
      </c>
      <c r="AF2783" t="s">
        <v>56</v>
      </c>
      <c r="AH2783" t="s">
        <v>64</v>
      </c>
      <c r="AI2783" t="s">
        <v>52</v>
      </c>
      <c r="AK2783" t="s">
        <v>59</v>
      </c>
    </row>
    <row r="2784" spans="1:37" x14ac:dyDescent="0.25">
      <c r="A2784" t="s">
        <v>38</v>
      </c>
      <c r="B2784">
        <v>101055658</v>
      </c>
      <c r="C2784">
        <v>58165</v>
      </c>
      <c r="D2784">
        <v>58055</v>
      </c>
      <c r="E2784" s="1">
        <v>44359</v>
      </c>
      <c r="F2784" s="2">
        <v>23</v>
      </c>
      <c r="G2784" s="2">
        <f t="shared" si="43"/>
        <v>6</v>
      </c>
      <c r="H2784" t="s">
        <v>114</v>
      </c>
      <c r="I2784" t="s">
        <v>40</v>
      </c>
      <c r="J2784" t="s">
        <v>41</v>
      </c>
      <c r="K2784" t="s">
        <v>44</v>
      </c>
      <c r="L2784" t="s">
        <v>45</v>
      </c>
      <c r="M2784" t="s">
        <v>107</v>
      </c>
      <c r="N2784" t="s">
        <v>45</v>
      </c>
      <c r="O2784" t="s">
        <v>593</v>
      </c>
      <c r="P2784" t="s">
        <v>206</v>
      </c>
      <c r="Q2784">
        <v>101056387</v>
      </c>
      <c r="R2784" t="s">
        <v>1291</v>
      </c>
      <c r="S2784" s="1">
        <v>44364</v>
      </c>
      <c r="T2784" t="s">
        <v>48</v>
      </c>
      <c r="U2784">
        <v>1</v>
      </c>
      <c r="V2784">
        <v>1</v>
      </c>
      <c r="W2784">
        <v>1</v>
      </c>
      <c r="X2784">
        <v>0</v>
      </c>
      <c r="Y2784">
        <v>0</v>
      </c>
      <c r="AC2784" s="3">
        <v>324601</v>
      </c>
      <c r="AD2784">
        <v>0</v>
      </c>
      <c r="AE2784">
        <v>0</v>
      </c>
      <c r="AH2784" t="s">
        <v>64</v>
      </c>
      <c r="AI2784" t="s">
        <v>52</v>
      </c>
      <c r="AK2784" t="s">
        <v>59</v>
      </c>
    </row>
    <row r="2785" spans="1:37" x14ac:dyDescent="0.25">
      <c r="A2785" t="s">
        <v>38</v>
      </c>
      <c r="B2785">
        <v>101055659</v>
      </c>
      <c r="C2785">
        <v>58166</v>
      </c>
      <c r="D2785">
        <v>58007</v>
      </c>
      <c r="E2785" s="1">
        <v>44359</v>
      </c>
      <c r="F2785" s="2">
        <v>23</v>
      </c>
      <c r="G2785" s="2">
        <f t="shared" si="43"/>
        <v>6</v>
      </c>
      <c r="H2785" t="s">
        <v>256</v>
      </c>
      <c r="I2785" t="s">
        <v>79</v>
      </c>
      <c r="J2785" t="s">
        <v>41</v>
      </c>
      <c r="K2785" t="s">
        <v>79</v>
      </c>
      <c r="L2785" t="s">
        <v>45</v>
      </c>
      <c r="M2785" t="s">
        <v>262</v>
      </c>
      <c r="N2785" t="s">
        <v>263</v>
      </c>
      <c r="O2785" t="s">
        <v>358</v>
      </c>
      <c r="P2785" t="s">
        <v>359</v>
      </c>
      <c r="Q2785">
        <v>101056388</v>
      </c>
      <c r="R2785" t="s">
        <v>1292</v>
      </c>
      <c r="S2785" s="1">
        <v>44363</v>
      </c>
      <c r="T2785" t="s">
        <v>48</v>
      </c>
      <c r="U2785">
        <v>10061</v>
      </c>
      <c r="V2785">
        <v>10140</v>
      </c>
      <c r="W2785">
        <v>1</v>
      </c>
      <c r="X2785">
        <v>244373</v>
      </c>
      <c r="Y2785">
        <v>0</v>
      </c>
      <c r="Z2785" t="s">
        <v>49</v>
      </c>
      <c r="AC2785" s="3">
        <v>2012200</v>
      </c>
      <c r="AD2785">
        <v>0</v>
      </c>
      <c r="AE2785">
        <v>0</v>
      </c>
      <c r="AF2785" t="s">
        <v>56</v>
      </c>
      <c r="AH2785" t="s">
        <v>212</v>
      </c>
      <c r="AI2785" t="s">
        <v>52</v>
      </c>
      <c r="AK2785" t="s">
        <v>59</v>
      </c>
    </row>
    <row r="2786" spans="1:37" x14ac:dyDescent="0.25">
      <c r="A2786" t="s">
        <v>38</v>
      </c>
      <c r="B2786">
        <v>101055660</v>
      </c>
      <c r="C2786">
        <v>58167</v>
      </c>
      <c r="D2786">
        <v>58065</v>
      </c>
      <c r="E2786" s="1">
        <v>44359</v>
      </c>
      <c r="F2786" s="2">
        <v>23</v>
      </c>
      <c r="G2786" s="2">
        <f t="shared" si="43"/>
        <v>6</v>
      </c>
      <c r="H2786" t="s">
        <v>256</v>
      </c>
      <c r="I2786" t="s">
        <v>79</v>
      </c>
      <c r="J2786" t="s">
        <v>41</v>
      </c>
      <c r="K2786" t="s">
        <v>79</v>
      </c>
      <c r="L2786" t="s">
        <v>45</v>
      </c>
      <c r="M2786" t="s">
        <v>267</v>
      </c>
      <c r="N2786" t="s">
        <v>268</v>
      </c>
      <c r="O2786" t="s">
        <v>375</v>
      </c>
      <c r="P2786" t="s">
        <v>376</v>
      </c>
      <c r="Q2786">
        <v>101056389</v>
      </c>
      <c r="R2786" t="s">
        <v>1293</v>
      </c>
      <c r="S2786" s="1">
        <v>44364</v>
      </c>
      <c r="T2786" t="s">
        <v>48</v>
      </c>
      <c r="U2786">
        <v>10133</v>
      </c>
      <c r="V2786">
        <v>10133</v>
      </c>
      <c r="W2786">
        <v>1</v>
      </c>
      <c r="X2786">
        <v>493712</v>
      </c>
      <c r="Y2786">
        <v>0</v>
      </c>
      <c r="Z2786" t="s">
        <v>49</v>
      </c>
      <c r="AC2786" s="3">
        <v>2026600</v>
      </c>
      <c r="AD2786">
        <v>0</v>
      </c>
      <c r="AE2786">
        <v>0</v>
      </c>
      <c r="AF2786" t="s">
        <v>56</v>
      </c>
      <c r="AH2786" t="s">
        <v>212</v>
      </c>
      <c r="AI2786" t="s">
        <v>52</v>
      </c>
      <c r="AK2786" t="s">
        <v>59</v>
      </c>
    </row>
    <row r="2787" spans="1:37" x14ac:dyDescent="0.25">
      <c r="A2787" t="s">
        <v>38</v>
      </c>
      <c r="B2787">
        <v>101055661</v>
      </c>
      <c r="C2787">
        <v>58168</v>
      </c>
      <c r="D2787">
        <v>58107</v>
      </c>
      <c r="E2787" s="1">
        <v>44359</v>
      </c>
      <c r="F2787" s="2">
        <v>23</v>
      </c>
      <c r="G2787" s="2">
        <f t="shared" si="43"/>
        <v>6</v>
      </c>
      <c r="H2787" t="s">
        <v>256</v>
      </c>
      <c r="I2787" t="s">
        <v>79</v>
      </c>
      <c r="J2787" t="s">
        <v>41</v>
      </c>
      <c r="K2787" t="s">
        <v>79</v>
      </c>
      <c r="L2787" t="s">
        <v>45</v>
      </c>
      <c r="M2787" t="s">
        <v>319</v>
      </c>
      <c r="N2787" t="s">
        <v>285</v>
      </c>
      <c r="O2787" t="s">
        <v>272</v>
      </c>
      <c r="P2787" t="s">
        <v>273</v>
      </c>
      <c r="Q2787">
        <v>101056390</v>
      </c>
      <c r="R2787" t="s">
        <v>1294</v>
      </c>
      <c r="S2787" s="1">
        <v>44366</v>
      </c>
      <c r="T2787" t="s">
        <v>48</v>
      </c>
      <c r="U2787">
        <v>10132</v>
      </c>
      <c r="V2787">
        <v>10149</v>
      </c>
      <c r="W2787">
        <v>1</v>
      </c>
      <c r="X2787">
        <v>221080</v>
      </c>
      <c r="Y2787">
        <v>0</v>
      </c>
      <c r="Z2787" t="s">
        <v>49</v>
      </c>
      <c r="AC2787" s="3">
        <v>1446748</v>
      </c>
      <c r="AD2787">
        <v>0</v>
      </c>
      <c r="AE2787">
        <v>0</v>
      </c>
      <c r="AF2787" t="s">
        <v>56</v>
      </c>
      <c r="AH2787" t="s">
        <v>212</v>
      </c>
      <c r="AI2787" t="s">
        <v>52</v>
      </c>
      <c r="AK2787" t="s">
        <v>59</v>
      </c>
    </row>
    <row r="2788" spans="1:37" x14ac:dyDescent="0.25">
      <c r="A2788" t="s">
        <v>38</v>
      </c>
      <c r="B2788">
        <v>101055662</v>
      </c>
      <c r="C2788">
        <v>58169</v>
      </c>
      <c r="D2788">
        <v>58115</v>
      </c>
      <c r="E2788" s="1">
        <v>44359</v>
      </c>
      <c r="F2788" s="2">
        <v>23</v>
      </c>
      <c r="G2788" s="2">
        <f t="shared" si="43"/>
        <v>6</v>
      </c>
      <c r="H2788" t="s">
        <v>256</v>
      </c>
      <c r="I2788" t="s">
        <v>79</v>
      </c>
      <c r="J2788" t="s">
        <v>41</v>
      </c>
      <c r="K2788" t="s">
        <v>79</v>
      </c>
      <c r="L2788" t="s">
        <v>45</v>
      </c>
      <c r="M2788" t="s">
        <v>257</v>
      </c>
      <c r="N2788" t="s">
        <v>268</v>
      </c>
      <c r="O2788" t="s">
        <v>366</v>
      </c>
      <c r="P2788" t="s">
        <v>367</v>
      </c>
      <c r="Q2788">
        <v>101056391</v>
      </c>
      <c r="R2788" t="s">
        <v>1295</v>
      </c>
      <c r="S2788" s="1">
        <v>44366</v>
      </c>
      <c r="T2788" t="s">
        <v>48</v>
      </c>
      <c r="U2788">
        <v>10113</v>
      </c>
      <c r="V2788">
        <v>10132</v>
      </c>
      <c r="W2788">
        <v>1</v>
      </c>
      <c r="X2788">
        <v>429712</v>
      </c>
      <c r="Y2788">
        <v>0</v>
      </c>
      <c r="Z2788" t="s">
        <v>49</v>
      </c>
      <c r="AC2788" s="3">
        <v>2022600</v>
      </c>
      <c r="AD2788">
        <v>0</v>
      </c>
      <c r="AE2788">
        <v>0</v>
      </c>
      <c r="AF2788" t="s">
        <v>56</v>
      </c>
      <c r="AH2788" t="s">
        <v>212</v>
      </c>
      <c r="AI2788" t="s">
        <v>52</v>
      </c>
      <c r="AK2788" t="s">
        <v>59</v>
      </c>
    </row>
    <row r="2789" spans="1:37" x14ac:dyDescent="0.25">
      <c r="A2789" t="s">
        <v>38</v>
      </c>
      <c r="B2789">
        <v>101055663</v>
      </c>
      <c r="C2789">
        <v>58170</v>
      </c>
      <c r="D2789">
        <v>57855</v>
      </c>
      <c r="E2789" s="1">
        <v>44359</v>
      </c>
      <c r="F2789" s="2">
        <v>23</v>
      </c>
      <c r="G2789" s="2">
        <f t="shared" si="43"/>
        <v>6</v>
      </c>
      <c r="H2789" t="s">
        <v>256</v>
      </c>
      <c r="I2789" t="s">
        <v>79</v>
      </c>
      <c r="J2789" t="s">
        <v>41</v>
      </c>
      <c r="K2789" t="s">
        <v>79</v>
      </c>
      <c r="L2789" t="s">
        <v>45</v>
      </c>
      <c r="M2789" t="s">
        <v>319</v>
      </c>
      <c r="N2789" t="s">
        <v>285</v>
      </c>
      <c r="O2789" t="s">
        <v>300</v>
      </c>
      <c r="P2789" t="s">
        <v>301</v>
      </c>
      <c r="Q2789">
        <v>101056392</v>
      </c>
      <c r="R2789" t="s">
        <v>1296</v>
      </c>
      <c r="S2789" s="1">
        <v>44362</v>
      </c>
      <c r="T2789" t="s">
        <v>48</v>
      </c>
      <c r="U2789">
        <v>10124</v>
      </c>
      <c r="V2789">
        <v>10139</v>
      </c>
      <c r="W2789">
        <v>1</v>
      </c>
      <c r="X2789">
        <v>221080</v>
      </c>
      <c r="Y2789">
        <v>0</v>
      </c>
      <c r="Z2789" t="s">
        <v>49</v>
      </c>
      <c r="AC2789" s="3">
        <v>1445606</v>
      </c>
      <c r="AD2789">
        <v>0</v>
      </c>
      <c r="AE2789">
        <v>0</v>
      </c>
      <c r="AF2789" t="s">
        <v>56</v>
      </c>
      <c r="AH2789" t="s">
        <v>212</v>
      </c>
      <c r="AI2789" t="s">
        <v>52</v>
      </c>
      <c r="AK2789" t="s">
        <v>59</v>
      </c>
    </row>
    <row r="2790" spans="1:37" x14ac:dyDescent="0.25">
      <c r="A2790" t="s">
        <v>38</v>
      </c>
      <c r="B2790">
        <v>101055664</v>
      </c>
      <c r="C2790">
        <v>58171</v>
      </c>
      <c r="D2790">
        <v>58151</v>
      </c>
      <c r="E2790" s="1">
        <v>44359</v>
      </c>
      <c r="F2790" s="2">
        <v>23</v>
      </c>
      <c r="G2790" s="2">
        <f t="shared" si="43"/>
        <v>6</v>
      </c>
      <c r="H2790" t="s">
        <v>472</v>
      </c>
      <c r="I2790" t="s">
        <v>40</v>
      </c>
      <c r="J2790" t="s">
        <v>41</v>
      </c>
      <c r="K2790" t="s">
        <v>473</v>
      </c>
      <c r="L2790" t="s">
        <v>474</v>
      </c>
      <c r="M2790" t="s">
        <v>69</v>
      </c>
      <c r="N2790" t="s">
        <v>45</v>
      </c>
      <c r="O2790" t="s">
        <v>347</v>
      </c>
      <c r="P2790" t="s">
        <v>350</v>
      </c>
      <c r="Q2790">
        <v>101056393</v>
      </c>
      <c r="R2790">
        <v>1357</v>
      </c>
      <c r="S2790" s="1">
        <v>44367</v>
      </c>
      <c r="T2790" t="s">
        <v>48</v>
      </c>
      <c r="U2790">
        <v>34340</v>
      </c>
      <c r="V2790">
        <v>34470</v>
      </c>
      <c r="W2790">
        <v>1</v>
      </c>
      <c r="X2790">
        <v>10000</v>
      </c>
      <c r="Y2790">
        <v>0</v>
      </c>
      <c r="Z2790" t="s">
        <v>49</v>
      </c>
      <c r="AC2790" s="3">
        <v>852662</v>
      </c>
      <c r="AD2790">
        <v>0</v>
      </c>
      <c r="AE2790">
        <v>0</v>
      </c>
      <c r="AF2790" t="s">
        <v>56</v>
      </c>
      <c r="AH2790" t="s">
        <v>51</v>
      </c>
      <c r="AI2790" t="s">
        <v>52</v>
      </c>
      <c r="AK2790" t="s">
        <v>59</v>
      </c>
    </row>
    <row r="2791" spans="1:37" x14ac:dyDescent="0.25">
      <c r="A2791" t="s">
        <v>38</v>
      </c>
      <c r="B2791">
        <v>101055665</v>
      </c>
      <c r="C2791">
        <v>58172</v>
      </c>
      <c r="D2791">
        <v>57899</v>
      </c>
      <c r="E2791" s="1">
        <v>44359</v>
      </c>
      <c r="F2791" s="2">
        <v>23</v>
      </c>
      <c r="G2791" s="2">
        <f t="shared" si="43"/>
        <v>6</v>
      </c>
      <c r="H2791" t="s">
        <v>256</v>
      </c>
      <c r="I2791" t="s">
        <v>79</v>
      </c>
      <c r="J2791" t="s">
        <v>41</v>
      </c>
      <c r="K2791" t="s">
        <v>79</v>
      </c>
      <c r="L2791" t="s">
        <v>45</v>
      </c>
      <c r="M2791" t="s">
        <v>450</v>
      </c>
      <c r="N2791" t="s">
        <v>451</v>
      </c>
      <c r="O2791" t="s">
        <v>337</v>
      </c>
      <c r="P2791" t="s">
        <v>338</v>
      </c>
      <c r="Q2791">
        <v>101056394</v>
      </c>
      <c r="R2791" t="s">
        <v>1297</v>
      </c>
      <c r="S2791" s="1">
        <v>44362</v>
      </c>
      <c r="T2791" t="s">
        <v>48</v>
      </c>
      <c r="U2791">
        <v>10114</v>
      </c>
      <c r="V2791">
        <v>10114</v>
      </c>
      <c r="W2791">
        <v>1</v>
      </c>
      <c r="X2791">
        <v>221080</v>
      </c>
      <c r="Y2791">
        <v>0</v>
      </c>
      <c r="Z2791" t="s">
        <v>49</v>
      </c>
      <c r="AC2791" s="3">
        <v>1444178</v>
      </c>
      <c r="AD2791">
        <v>0</v>
      </c>
      <c r="AE2791">
        <v>0</v>
      </c>
      <c r="AF2791" t="s">
        <v>56</v>
      </c>
      <c r="AH2791" t="s">
        <v>212</v>
      </c>
      <c r="AI2791" t="s">
        <v>52</v>
      </c>
      <c r="AK2791" t="s">
        <v>59</v>
      </c>
    </row>
    <row r="2792" spans="1:37" x14ac:dyDescent="0.25">
      <c r="A2792" t="s">
        <v>38</v>
      </c>
      <c r="B2792">
        <v>101055666</v>
      </c>
      <c r="C2792">
        <v>58173</v>
      </c>
      <c r="D2792">
        <v>57994</v>
      </c>
      <c r="E2792" s="1">
        <v>44359</v>
      </c>
      <c r="F2792" s="2">
        <v>23</v>
      </c>
      <c r="G2792" s="2">
        <f t="shared" si="43"/>
        <v>6</v>
      </c>
      <c r="H2792" t="s">
        <v>256</v>
      </c>
      <c r="I2792" t="s">
        <v>79</v>
      </c>
      <c r="J2792" t="s">
        <v>41</v>
      </c>
      <c r="K2792" t="s">
        <v>79</v>
      </c>
      <c r="L2792" t="s">
        <v>45</v>
      </c>
      <c r="M2792" t="s">
        <v>262</v>
      </c>
      <c r="N2792" t="s">
        <v>263</v>
      </c>
      <c r="O2792" t="s">
        <v>282</v>
      </c>
      <c r="P2792" t="s">
        <v>283</v>
      </c>
      <c r="Q2792">
        <v>101056395</v>
      </c>
      <c r="R2792" t="s">
        <v>1298</v>
      </c>
      <c r="S2792" s="1">
        <v>44363</v>
      </c>
      <c r="T2792" t="s">
        <v>48</v>
      </c>
      <c r="U2792">
        <v>10016</v>
      </c>
      <c r="V2792">
        <v>10122</v>
      </c>
      <c r="W2792">
        <v>1</v>
      </c>
      <c r="X2792">
        <v>244373</v>
      </c>
      <c r="Y2792">
        <v>0</v>
      </c>
      <c r="Z2792" t="s">
        <v>49</v>
      </c>
      <c r="AC2792" s="3">
        <v>2003200</v>
      </c>
      <c r="AD2792">
        <v>0</v>
      </c>
      <c r="AE2792">
        <v>0</v>
      </c>
      <c r="AF2792" t="s">
        <v>56</v>
      </c>
      <c r="AH2792" t="s">
        <v>212</v>
      </c>
      <c r="AI2792" t="s">
        <v>52</v>
      </c>
      <c r="AK2792" t="s">
        <v>59</v>
      </c>
    </row>
    <row r="2793" spans="1:37" x14ac:dyDescent="0.25">
      <c r="A2793" t="s">
        <v>38</v>
      </c>
      <c r="B2793">
        <v>101055667</v>
      </c>
      <c r="C2793">
        <v>58174</v>
      </c>
      <c r="D2793">
        <v>57870</v>
      </c>
      <c r="E2793" s="1">
        <v>44359</v>
      </c>
      <c r="F2793" s="2">
        <v>23</v>
      </c>
      <c r="G2793" s="2">
        <f t="shared" si="43"/>
        <v>6</v>
      </c>
      <c r="H2793" t="s">
        <v>256</v>
      </c>
      <c r="I2793" t="s">
        <v>79</v>
      </c>
      <c r="J2793" t="s">
        <v>41</v>
      </c>
      <c r="K2793" t="s">
        <v>79</v>
      </c>
      <c r="L2793" t="s">
        <v>45</v>
      </c>
      <c r="M2793" t="s">
        <v>450</v>
      </c>
      <c r="N2793" t="s">
        <v>451</v>
      </c>
      <c r="O2793" t="s">
        <v>269</v>
      </c>
      <c r="P2793" t="s">
        <v>270</v>
      </c>
      <c r="Q2793">
        <v>101056396</v>
      </c>
      <c r="R2793" t="s">
        <v>1299</v>
      </c>
      <c r="S2793" s="1">
        <v>44362</v>
      </c>
      <c r="T2793" t="s">
        <v>48</v>
      </c>
      <c r="U2793">
        <v>10131</v>
      </c>
      <c r="V2793">
        <v>10131</v>
      </c>
      <c r="W2793">
        <v>1</v>
      </c>
      <c r="X2793">
        <v>221080</v>
      </c>
      <c r="Y2793">
        <v>0</v>
      </c>
      <c r="Z2793" t="s">
        <v>49</v>
      </c>
      <c r="AC2793" s="3">
        <v>1446605</v>
      </c>
      <c r="AD2793">
        <v>0</v>
      </c>
      <c r="AE2793">
        <v>0</v>
      </c>
      <c r="AF2793" t="s">
        <v>56</v>
      </c>
      <c r="AH2793" t="s">
        <v>212</v>
      </c>
      <c r="AI2793" t="s">
        <v>52</v>
      </c>
      <c r="AK2793" t="s">
        <v>59</v>
      </c>
    </row>
    <row r="2794" spans="1:37" x14ac:dyDescent="0.25">
      <c r="A2794" t="s">
        <v>38</v>
      </c>
      <c r="B2794">
        <v>101055668</v>
      </c>
      <c r="C2794">
        <v>58175</v>
      </c>
      <c r="D2794">
        <v>58183</v>
      </c>
      <c r="E2794" s="1">
        <v>44359</v>
      </c>
      <c r="F2794" s="2">
        <v>23</v>
      </c>
      <c r="G2794" s="2">
        <f t="shared" si="43"/>
        <v>6</v>
      </c>
      <c r="H2794" t="s">
        <v>648</v>
      </c>
      <c r="I2794" t="s">
        <v>83</v>
      </c>
      <c r="J2794" t="s">
        <v>41</v>
      </c>
      <c r="K2794" t="s">
        <v>83</v>
      </c>
      <c r="L2794" t="s">
        <v>45</v>
      </c>
      <c r="M2794" t="s">
        <v>83</v>
      </c>
      <c r="N2794" t="s">
        <v>84</v>
      </c>
      <c r="O2794" t="s">
        <v>161</v>
      </c>
      <c r="P2794" t="s">
        <v>63</v>
      </c>
      <c r="Q2794">
        <v>101056397</v>
      </c>
      <c r="R2794">
        <v>98219</v>
      </c>
      <c r="S2794" s="1">
        <v>44368</v>
      </c>
      <c r="T2794" t="s">
        <v>48</v>
      </c>
      <c r="U2794">
        <v>33810</v>
      </c>
      <c r="V2794">
        <v>33850</v>
      </c>
      <c r="W2794">
        <v>1</v>
      </c>
      <c r="X2794">
        <v>882851</v>
      </c>
      <c r="Y2794">
        <v>0</v>
      </c>
      <c r="Z2794" t="s">
        <v>49</v>
      </c>
      <c r="AC2794" s="3">
        <v>5747700</v>
      </c>
      <c r="AD2794">
        <v>0</v>
      </c>
      <c r="AE2794">
        <v>0</v>
      </c>
      <c r="AF2794" t="s">
        <v>56</v>
      </c>
      <c r="AH2794" t="s">
        <v>87</v>
      </c>
      <c r="AI2794" t="s">
        <v>52</v>
      </c>
      <c r="AK2794" t="s">
        <v>59</v>
      </c>
    </row>
    <row r="2795" spans="1:37" x14ac:dyDescent="0.25">
      <c r="A2795" t="s">
        <v>38</v>
      </c>
      <c r="B2795">
        <v>101055669</v>
      </c>
      <c r="C2795">
        <v>58176</v>
      </c>
      <c r="D2795">
        <v>58488</v>
      </c>
      <c r="E2795" s="1">
        <v>44359</v>
      </c>
      <c r="F2795" s="2">
        <v>23</v>
      </c>
      <c r="G2795" s="2">
        <f t="shared" si="43"/>
        <v>6</v>
      </c>
      <c r="H2795" t="s">
        <v>256</v>
      </c>
      <c r="I2795" t="s">
        <v>79</v>
      </c>
      <c r="J2795" t="s">
        <v>41</v>
      </c>
      <c r="K2795" t="s">
        <v>79</v>
      </c>
      <c r="L2795" t="s">
        <v>45</v>
      </c>
      <c r="M2795" t="s">
        <v>319</v>
      </c>
      <c r="N2795" t="s">
        <v>268</v>
      </c>
      <c r="O2795" t="s">
        <v>210</v>
      </c>
      <c r="P2795" t="s">
        <v>211</v>
      </c>
      <c r="Q2795">
        <v>101056398</v>
      </c>
      <c r="R2795" t="s">
        <v>1300</v>
      </c>
      <c r="S2795" s="1">
        <v>44372</v>
      </c>
      <c r="T2795" t="s">
        <v>48</v>
      </c>
      <c r="U2795">
        <v>10118</v>
      </c>
      <c r="V2795">
        <v>10131</v>
      </c>
      <c r="W2795">
        <v>1</v>
      </c>
      <c r="X2795">
        <v>429712</v>
      </c>
      <c r="Y2795">
        <v>0</v>
      </c>
      <c r="Z2795" t="s">
        <v>49</v>
      </c>
      <c r="AC2795" s="3">
        <v>2023600</v>
      </c>
      <c r="AD2795">
        <v>0</v>
      </c>
      <c r="AE2795">
        <v>0</v>
      </c>
      <c r="AF2795" t="s">
        <v>56</v>
      </c>
      <c r="AH2795" t="s">
        <v>212</v>
      </c>
      <c r="AI2795" t="s">
        <v>52</v>
      </c>
      <c r="AK2795" t="s">
        <v>59</v>
      </c>
    </row>
    <row r="2796" spans="1:37" x14ac:dyDescent="0.25">
      <c r="A2796" t="s">
        <v>38</v>
      </c>
      <c r="B2796">
        <v>101055670</v>
      </c>
      <c r="C2796">
        <v>58177</v>
      </c>
      <c r="D2796">
        <v>58226</v>
      </c>
      <c r="E2796" s="1">
        <v>44359</v>
      </c>
      <c r="F2796" s="2">
        <v>23</v>
      </c>
      <c r="G2796" s="2">
        <f t="shared" si="43"/>
        <v>6</v>
      </c>
      <c r="H2796" t="s">
        <v>39</v>
      </c>
      <c r="I2796" t="s">
        <v>179</v>
      </c>
      <c r="J2796" t="s">
        <v>41</v>
      </c>
      <c r="K2796" t="s">
        <v>356</v>
      </c>
      <c r="L2796" t="s">
        <v>357</v>
      </c>
      <c r="M2796" t="s">
        <v>179</v>
      </c>
      <c r="N2796" t="s">
        <v>182</v>
      </c>
      <c r="O2796" t="s">
        <v>215</v>
      </c>
      <c r="P2796" t="s">
        <v>187</v>
      </c>
      <c r="Q2796">
        <v>101056399</v>
      </c>
      <c r="R2796">
        <v>3878</v>
      </c>
      <c r="S2796" s="1">
        <v>44369</v>
      </c>
      <c r="T2796" t="s">
        <v>48</v>
      </c>
      <c r="U2796">
        <v>34010</v>
      </c>
      <c r="V2796">
        <v>33990</v>
      </c>
      <c r="W2796">
        <v>1</v>
      </c>
      <c r="X2796">
        <v>366800</v>
      </c>
      <c r="Y2796">
        <v>0</v>
      </c>
      <c r="Z2796" t="s">
        <v>49</v>
      </c>
      <c r="AC2796" s="3">
        <v>1257630</v>
      </c>
      <c r="AD2796">
        <v>0</v>
      </c>
      <c r="AE2796">
        <v>0</v>
      </c>
      <c r="AF2796" t="s">
        <v>56</v>
      </c>
      <c r="AH2796" t="s">
        <v>185</v>
      </c>
      <c r="AI2796" t="s">
        <v>52</v>
      </c>
      <c r="AK2796" t="s">
        <v>59</v>
      </c>
    </row>
    <row r="2797" spans="1:37" x14ac:dyDescent="0.25">
      <c r="A2797" t="s">
        <v>38</v>
      </c>
      <c r="B2797">
        <v>101055671</v>
      </c>
      <c r="C2797">
        <v>58178</v>
      </c>
      <c r="D2797">
        <v>57890</v>
      </c>
      <c r="E2797" s="1">
        <v>44359</v>
      </c>
      <c r="F2797" s="2">
        <v>23</v>
      </c>
      <c r="G2797" s="2">
        <f t="shared" si="43"/>
        <v>6</v>
      </c>
      <c r="H2797" t="s">
        <v>39</v>
      </c>
      <c r="I2797" t="s">
        <v>179</v>
      </c>
      <c r="J2797" t="s">
        <v>41</v>
      </c>
      <c r="K2797" t="s">
        <v>356</v>
      </c>
      <c r="L2797" t="s">
        <v>357</v>
      </c>
      <c r="M2797" t="s">
        <v>179</v>
      </c>
      <c r="N2797" t="s">
        <v>182</v>
      </c>
      <c r="O2797" t="s">
        <v>226</v>
      </c>
      <c r="P2797" t="s">
        <v>796</v>
      </c>
      <c r="Q2797">
        <v>101056400</v>
      </c>
      <c r="R2797">
        <v>3741</v>
      </c>
      <c r="S2797" s="1">
        <v>44362</v>
      </c>
      <c r="T2797" t="s">
        <v>48</v>
      </c>
      <c r="U2797">
        <v>34160</v>
      </c>
      <c r="V2797">
        <v>34130</v>
      </c>
      <c r="W2797">
        <v>1</v>
      </c>
      <c r="X2797">
        <v>366800</v>
      </c>
      <c r="Y2797">
        <v>0</v>
      </c>
      <c r="Z2797" t="s">
        <v>49</v>
      </c>
      <c r="AC2797" s="3">
        <v>1262810</v>
      </c>
      <c r="AD2797">
        <v>0</v>
      </c>
      <c r="AE2797">
        <v>0</v>
      </c>
      <c r="AF2797" t="s">
        <v>56</v>
      </c>
      <c r="AH2797" t="s">
        <v>185</v>
      </c>
      <c r="AI2797" t="s">
        <v>52</v>
      </c>
      <c r="AK2797" t="s">
        <v>59</v>
      </c>
    </row>
    <row r="2798" spans="1:37" x14ac:dyDescent="0.25">
      <c r="A2798" t="s">
        <v>38</v>
      </c>
      <c r="B2798">
        <v>101055672</v>
      </c>
      <c r="C2798">
        <v>58179</v>
      </c>
      <c r="D2798">
        <v>58187</v>
      </c>
      <c r="E2798" s="1">
        <v>44359</v>
      </c>
      <c r="F2798" s="2">
        <v>23</v>
      </c>
      <c r="G2798" s="2">
        <f t="shared" si="43"/>
        <v>6</v>
      </c>
      <c r="H2798" t="s">
        <v>39</v>
      </c>
      <c r="I2798" t="s">
        <v>179</v>
      </c>
      <c r="J2798" t="s">
        <v>41</v>
      </c>
      <c r="K2798" t="s">
        <v>356</v>
      </c>
      <c r="L2798" t="s">
        <v>357</v>
      </c>
      <c r="M2798" t="s">
        <v>179</v>
      </c>
      <c r="N2798" t="s">
        <v>182</v>
      </c>
      <c r="O2798" t="s">
        <v>198</v>
      </c>
      <c r="P2798" t="s">
        <v>199</v>
      </c>
      <c r="Q2798">
        <v>101056401</v>
      </c>
      <c r="R2798">
        <v>4004</v>
      </c>
      <c r="S2798" s="1">
        <v>44368</v>
      </c>
      <c r="T2798" t="s">
        <v>48</v>
      </c>
      <c r="U2798">
        <v>34320</v>
      </c>
      <c r="V2798">
        <v>34310</v>
      </c>
      <c r="W2798">
        <v>1</v>
      </c>
      <c r="X2798">
        <v>366800</v>
      </c>
      <c r="Y2798">
        <v>0</v>
      </c>
      <c r="Z2798" t="s">
        <v>49</v>
      </c>
      <c r="AC2798" s="3">
        <v>1269470</v>
      </c>
      <c r="AD2798">
        <v>0</v>
      </c>
      <c r="AE2798">
        <v>0</v>
      </c>
      <c r="AF2798" t="s">
        <v>56</v>
      </c>
      <c r="AH2798" t="s">
        <v>185</v>
      </c>
      <c r="AI2798" t="s">
        <v>52</v>
      </c>
      <c r="AK2798" t="s">
        <v>59</v>
      </c>
    </row>
    <row r="2799" spans="1:37" x14ac:dyDescent="0.25">
      <c r="A2799" t="s">
        <v>38</v>
      </c>
      <c r="B2799">
        <v>101055673</v>
      </c>
      <c r="C2799">
        <v>58180</v>
      </c>
      <c r="D2799">
        <v>57886</v>
      </c>
      <c r="E2799" s="1">
        <v>44359</v>
      </c>
      <c r="F2799" s="2">
        <v>23</v>
      </c>
      <c r="G2799" s="2">
        <f t="shared" si="43"/>
        <v>6</v>
      </c>
      <c r="H2799" t="s">
        <v>39</v>
      </c>
      <c r="I2799" t="s">
        <v>179</v>
      </c>
      <c r="J2799" t="s">
        <v>41</v>
      </c>
      <c r="K2799" t="s">
        <v>356</v>
      </c>
      <c r="L2799" t="s">
        <v>357</v>
      </c>
      <c r="M2799" t="s">
        <v>179</v>
      </c>
      <c r="N2799" t="s">
        <v>182</v>
      </c>
      <c r="O2799" t="s">
        <v>183</v>
      </c>
      <c r="P2799" t="s">
        <v>184</v>
      </c>
      <c r="Q2799">
        <v>101056402</v>
      </c>
      <c r="R2799">
        <v>37744</v>
      </c>
      <c r="S2799" s="1">
        <v>44362</v>
      </c>
      <c r="T2799" t="s">
        <v>48</v>
      </c>
      <c r="U2799">
        <v>34180</v>
      </c>
      <c r="V2799">
        <v>34140</v>
      </c>
      <c r="W2799">
        <v>1</v>
      </c>
      <c r="X2799">
        <v>366800</v>
      </c>
      <c r="Y2799">
        <v>0</v>
      </c>
      <c r="Z2799" t="s">
        <v>49</v>
      </c>
      <c r="AC2799" s="3">
        <v>1263180</v>
      </c>
      <c r="AD2799">
        <v>0</v>
      </c>
      <c r="AE2799">
        <v>0</v>
      </c>
      <c r="AF2799" t="s">
        <v>56</v>
      </c>
      <c r="AH2799" t="s">
        <v>185</v>
      </c>
      <c r="AI2799" t="s">
        <v>52</v>
      </c>
      <c r="AK2799" t="s">
        <v>59</v>
      </c>
    </row>
    <row r="2800" spans="1:37" x14ac:dyDescent="0.25">
      <c r="A2800" t="s">
        <v>38</v>
      </c>
      <c r="B2800">
        <v>101055674</v>
      </c>
      <c r="C2800">
        <v>58181</v>
      </c>
      <c r="D2800">
        <v>57888</v>
      </c>
      <c r="E2800" s="1">
        <v>44359</v>
      </c>
      <c r="F2800" s="2">
        <v>23</v>
      </c>
      <c r="G2800" s="2">
        <f t="shared" si="43"/>
        <v>6</v>
      </c>
      <c r="H2800" t="s">
        <v>39</v>
      </c>
      <c r="I2800" t="s">
        <v>179</v>
      </c>
      <c r="J2800" t="s">
        <v>41</v>
      </c>
      <c r="K2800" t="s">
        <v>356</v>
      </c>
      <c r="L2800" t="s">
        <v>357</v>
      </c>
      <c r="M2800" t="s">
        <v>179</v>
      </c>
      <c r="N2800" t="s">
        <v>182</v>
      </c>
      <c r="O2800" t="s">
        <v>719</v>
      </c>
      <c r="P2800" t="s">
        <v>227</v>
      </c>
      <c r="Q2800">
        <v>101056403</v>
      </c>
      <c r="R2800">
        <v>3752</v>
      </c>
      <c r="S2800" s="1">
        <v>44362</v>
      </c>
      <c r="T2800" t="s">
        <v>48</v>
      </c>
      <c r="U2800">
        <v>34370</v>
      </c>
      <c r="V2800">
        <v>34370</v>
      </c>
      <c r="W2800">
        <v>1</v>
      </c>
      <c r="X2800">
        <v>366800</v>
      </c>
      <c r="Y2800">
        <v>0</v>
      </c>
      <c r="Z2800" t="s">
        <v>49</v>
      </c>
      <c r="AC2800" s="3">
        <v>1271690</v>
      </c>
      <c r="AD2800">
        <v>0</v>
      </c>
      <c r="AE2800">
        <v>0</v>
      </c>
      <c r="AF2800" t="s">
        <v>56</v>
      </c>
      <c r="AH2800" t="s">
        <v>185</v>
      </c>
      <c r="AI2800" t="s">
        <v>52</v>
      </c>
      <c r="AK2800" t="s">
        <v>59</v>
      </c>
    </row>
    <row r="2801" spans="1:37" x14ac:dyDescent="0.25">
      <c r="A2801" t="s">
        <v>38</v>
      </c>
      <c r="B2801">
        <v>101055675</v>
      </c>
      <c r="C2801">
        <v>58182</v>
      </c>
      <c r="D2801">
        <v>57811</v>
      </c>
      <c r="E2801" s="1">
        <v>44359</v>
      </c>
      <c r="F2801" s="2">
        <v>23</v>
      </c>
      <c r="G2801" s="2">
        <f t="shared" si="43"/>
        <v>6</v>
      </c>
      <c r="H2801" t="s">
        <v>256</v>
      </c>
      <c r="I2801" t="s">
        <v>79</v>
      </c>
      <c r="J2801" t="s">
        <v>41</v>
      </c>
      <c r="K2801" t="s">
        <v>79</v>
      </c>
      <c r="L2801" t="s">
        <v>45</v>
      </c>
      <c r="M2801" t="s">
        <v>450</v>
      </c>
      <c r="N2801" t="s">
        <v>451</v>
      </c>
      <c r="O2801" t="s">
        <v>286</v>
      </c>
      <c r="P2801" t="s">
        <v>881</v>
      </c>
      <c r="Q2801">
        <v>101056404</v>
      </c>
      <c r="R2801" t="s">
        <v>1301</v>
      </c>
      <c r="S2801" s="1">
        <v>44362</v>
      </c>
      <c r="T2801" t="s">
        <v>48</v>
      </c>
      <c r="U2801">
        <v>10121</v>
      </c>
      <c r="V2801">
        <v>10121</v>
      </c>
      <c r="W2801">
        <v>1</v>
      </c>
      <c r="X2801">
        <v>221080</v>
      </c>
      <c r="Y2801">
        <v>0</v>
      </c>
      <c r="Z2801" t="s">
        <v>49</v>
      </c>
      <c r="AC2801" s="3">
        <v>1445178</v>
      </c>
      <c r="AD2801">
        <v>0</v>
      </c>
      <c r="AE2801">
        <v>0</v>
      </c>
      <c r="AF2801" t="s">
        <v>56</v>
      </c>
      <c r="AH2801" t="s">
        <v>212</v>
      </c>
      <c r="AI2801" t="s">
        <v>52</v>
      </c>
      <c r="AK2801" t="s">
        <v>59</v>
      </c>
    </row>
    <row r="2802" spans="1:37" x14ac:dyDescent="0.25">
      <c r="A2802" t="s">
        <v>38</v>
      </c>
      <c r="B2802">
        <v>101055676</v>
      </c>
      <c r="C2802">
        <v>58183</v>
      </c>
      <c r="D2802">
        <v>58186</v>
      </c>
      <c r="E2802" s="1">
        <v>44359</v>
      </c>
      <c r="F2802" s="2">
        <v>23</v>
      </c>
      <c r="G2802" s="2">
        <f t="shared" si="43"/>
        <v>6</v>
      </c>
      <c r="H2802" t="s">
        <v>39</v>
      </c>
      <c r="I2802" t="s">
        <v>179</v>
      </c>
      <c r="J2802" t="s">
        <v>41</v>
      </c>
      <c r="K2802" t="s">
        <v>356</v>
      </c>
      <c r="L2802" t="s">
        <v>357</v>
      </c>
      <c r="M2802" t="s">
        <v>179</v>
      </c>
      <c r="N2802" t="s">
        <v>182</v>
      </c>
      <c r="O2802" t="s">
        <v>230</v>
      </c>
      <c r="P2802" t="s">
        <v>231</v>
      </c>
      <c r="Q2802">
        <v>101056405</v>
      </c>
      <c r="R2802">
        <v>3945</v>
      </c>
      <c r="S2802" s="1">
        <v>44368</v>
      </c>
      <c r="T2802" t="s">
        <v>48</v>
      </c>
      <c r="U2802">
        <v>34380</v>
      </c>
      <c r="V2802">
        <v>34350</v>
      </c>
      <c r="W2802">
        <v>1</v>
      </c>
      <c r="X2802">
        <v>366800</v>
      </c>
      <c r="Y2802">
        <v>0</v>
      </c>
      <c r="Z2802" t="s">
        <v>49</v>
      </c>
      <c r="AC2802" s="3">
        <v>1270950</v>
      </c>
      <c r="AD2802">
        <v>0</v>
      </c>
      <c r="AE2802">
        <v>0</v>
      </c>
      <c r="AF2802" t="s">
        <v>56</v>
      </c>
      <c r="AH2802" t="s">
        <v>185</v>
      </c>
      <c r="AI2802" t="s">
        <v>52</v>
      </c>
      <c r="AK2802" t="s">
        <v>59</v>
      </c>
    </row>
    <row r="2803" spans="1:37" x14ac:dyDescent="0.25">
      <c r="A2803" t="s">
        <v>38</v>
      </c>
      <c r="B2803">
        <v>101055677</v>
      </c>
      <c r="C2803">
        <v>58184</v>
      </c>
      <c r="D2803">
        <v>57901</v>
      </c>
      <c r="E2803" s="1">
        <v>44359</v>
      </c>
      <c r="F2803" s="2">
        <v>23</v>
      </c>
      <c r="G2803" s="2">
        <f t="shared" si="43"/>
        <v>6</v>
      </c>
      <c r="H2803" t="s">
        <v>277</v>
      </c>
      <c r="I2803" t="s">
        <v>278</v>
      </c>
      <c r="J2803" t="s">
        <v>41</v>
      </c>
      <c r="K2803" t="s">
        <v>278</v>
      </c>
      <c r="L2803" t="s">
        <v>279</v>
      </c>
      <c r="M2803" t="s">
        <v>68</v>
      </c>
      <c r="N2803" t="s">
        <v>45</v>
      </c>
      <c r="O2803" t="s">
        <v>384</v>
      </c>
      <c r="P2803" t="s">
        <v>385</v>
      </c>
      <c r="Q2803">
        <v>101056406</v>
      </c>
      <c r="R2803">
        <v>58025</v>
      </c>
      <c r="S2803" s="1">
        <v>44362</v>
      </c>
      <c r="T2803" t="s">
        <v>48</v>
      </c>
      <c r="U2803">
        <v>34310</v>
      </c>
      <c r="V2803">
        <v>34400</v>
      </c>
      <c r="W2803">
        <v>1</v>
      </c>
      <c r="X2803">
        <v>298188</v>
      </c>
      <c r="Y2803">
        <v>0</v>
      </c>
      <c r="Z2803" t="s">
        <v>49</v>
      </c>
      <c r="AC2803" s="3">
        <v>2264460</v>
      </c>
      <c r="AD2803">
        <v>0</v>
      </c>
      <c r="AE2803">
        <v>0</v>
      </c>
      <c r="AF2803" t="s">
        <v>56</v>
      </c>
      <c r="AH2803" t="s">
        <v>212</v>
      </c>
      <c r="AI2803" t="s">
        <v>52</v>
      </c>
      <c r="AK2803" t="s">
        <v>59</v>
      </c>
    </row>
    <row r="2804" spans="1:37" x14ac:dyDescent="0.25">
      <c r="A2804" t="s">
        <v>38</v>
      </c>
      <c r="B2804">
        <v>101055678</v>
      </c>
      <c r="C2804">
        <v>58185</v>
      </c>
      <c r="D2804">
        <v>57907</v>
      </c>
      <c r="E2804" s="1">
        <v>44359</v>
      </c>
      <c r="F2804" s="2">
        <v>23</v>
      </c>
      <c r="G2804" s="2">
        <f t="shared" si="43"/>
        <v>6</v>
      </c>
      <c r="H2804" t="s">
        <v>277</v>
      </c>
      <c r="I2804" t="s">
        <v>278</v>
      </c>
      <c r="J2804" t="s">
        <v>41</v>
      </c>
      <c r="K2804" t="s">
        <v>278</v>
      </c>
      <c r="L2804" t="s">
        <v>279</v>
      </c>
      <c r="M2804" t="s">
        <v>68</v>
      </c>
      <c r="N2804" t="s">
        <v>45</v>
      </c>
      <c r="O2804" t="s">
        <v>328</v>
      </c>
      <c r="P2804" t="s">
        <v>329</v>
      </c>
      <c r="Q2804">
        <v>101056407</v>
      </c>
      <c r="R2804">
        <v>58028</v>
      </c>
      <c r="S2804" s="1">
        <v>44362</v>
      </c>
      <c r="T2804" t="s">
        <v>48</v>
      </c>
      <c r="U2804">
        <v>34160</v>
      </c>
      <c r="V2804">
        <v>34250</v>
      </c>
      <c r="W2804">
        <v>1</v>
      </c>
      <c r="X2804">
        <v>298188</v>
      </c>
      <c r="Y2804">
        <v>0</v>
      </c>
      <c r="Z2804" t="s">
        <v>49</v>
      </c>
      <c r="AC2804" s="3">
        <v>2254560</v>
      </c>
      <c r="AD2804">
        <v>0</v>
      </c>
      <c r="AE2804">
        <v>0</v>
      </c>
      <c r="AF2804" t="s">
        <v>56</v>
      </c>
      <c r="AH2804" t="s">
        <v>212</v>
      </c>
      <c r="AI2804" t="s">
        <v>52</v>
      </c>
      <c r="AK2804" t="s">
        <v>59</v>
      </c>
    </row>
    <row r="2805" spans="1:37" x14ac:dyDescent="0.25">
      <c r="A2805" t="s">
        <v>38</v>
      </c>
      <c r="B2805">
        <v>101055679</v>
      </c>
      <c r="C2805">
        <v>58186</v>
      </c>
      <c r="D2805">
        <v>58537</v>
      </c>
      <c r="E2805" s="1">
        <v>44359</v>
      </c>
      <c r="F2805" s="2">
        <v>23</v>
      </c>
      <c r="G2805" s="2">
        <f t="shared" si="43"/>
        <v>6</v>
      </c>
      <c r="H2805" t="s">
        <v>648</v>
      </c>
      <c r="I2805" t="s">
        <v>83</v>
      </c>
      <c r="J2805" t="s">
        <v>41</v>
      </c>
      <c r="K2805" t="s">
        <v>83</v>
      </c>
      <c r="L2805" t="s">
        <v>45</v>
      </c>
      <c r="M2805" t="s">
        <v>83</v>
      </c>
      <c r="N2805" t="s">
        <v>84</v>
      </c>
      <c r="O2805" t="s">
        <v>578</v>
      </c>
      <c r="P2805" t="s">
        <v>579</v>
      </c>
      <c r="Q2805">
        <v>101056408</v>
      </c>
      <c r="R2805">
        <v>98212</v>
      </c>
      <c r="S2805" s="1">
        <v>44372</v>
      </c>
      <c r="T2805" t="s">
        <v>48</v>
      </c>
      <c r="U2805">
        <v>33410</v>
      </c>
      <c r="V2805">
        <v>33440</v>
      </c>
      <c r="W2805">
        <v>1</v>
      </c>
      <c r="X2805">
        <v>882851</v>
      </c>
      <c r="Y2805">
        <v>330000</v>
      </c>
      <c r="Z2805" t="s">
        <v>49</v>
      </c>
      <c r="AC2805" s="3">
        <v>5679700</v>
      </c>
      <c r="AD2805">
        <v>0</v>
      </c>
      <c r="AE2805">
        <v>0</v>
      </c>
      <c r="AF2805" t="s">
        <v>50</v>
      </c>
      <c r="AH2805" t="s">
        <v>87</v>
      </c>
      <c r="AI2805" t="s">
        <v>52</v>
      </c>
      <c r="AK2805" t="s">
        <v>59</v>
      </c>
    </row>
    <row r="2806" spans="1:37" x14ac:dyDescent="0.25">
      <c r="A2806" t="s">
        <v>38</v>
      </c>
      <c r="B2806">
        <v>101055680</v>
      </c>
      <c r="C2806">
        <v>58187</v>
      </c>
      <c r="D2806">
        <v>58089</v>
      </c>
      <c r="E2806" s="1">
        <v>44359</v>
      </c>
      <c r="F2806" s="2">
        <v>23</v>
      </c>
      <c r="G2806" s="2">
        <f t="shared" si="43"/>
        <v>6</v>
      </c>
      <c r="H2806" t="s">
        <v>204</v>
      </c>
      <c r="I2806" t="s">
        <v>40</v>
      </c>
      <c r="J2806" t="s">
        <v>41</v>
      </c>
      <c r="K2806" t="s">
        <v>68</v>
      </c>
      <c r="L2806" t="s">
        <v>45</v>
      </c>
      <c r="M2806" t="s">
        <v>44</v>
      </c>
      <c r="N2806" t="s">
        <v>45</v>
      </c>
      <c r="O2806" t="s">
        <v>148</v>
      </c>
      <c r="P2806" t="s">
        <v>149</v>
      </c>
      <c r="Q2806">
        <v>101056409</v>
      </c>
      <c r="R2806">
        <v>76921</v>
      </c>
      <c r="S2806" s="1">
        <v>44364</v>
      </c>
      <c r="T2806" t="s">
        <v>48</v>
      </c>
      <c r="U2806">
        <v>31420</v>
      </c>
      <c r="V2806">
        <v>31420</v>
      </c>
      <c r="W2806">
        <v>1</v>
      </c>
      <c r="X2806">
        <v>0</v>
      </c>
      <c r="Y2806">
        <v>10000</v>
      </c>
      <c r="Z2806" t="s">
        <v>49</v>
      </c>
      <c r="AC2806" s="3">
        <v>493608</v>
      </c>
      <c r="AD2806">
        <v>0</v>
      </c>
      <c r="AE2806">
        <v>0</v>
      </c>
      <c r="AF2806" t="s">
        <v>72</v>
      </c>
      <c r="AH2806" t="s">
        <v>51</v>
      </c>
      <c r="AI2806" t="s">
        <v>52</v>
      </c>
      <c r="AK2806" t="s">
        <v>59</v>
      </c>
    </row>
    <row r="2807" spans="1:37" x14ac:dyDescent="0.25">
      <c r="A2807" t="s">
        <v>38</v>
      </c>
      <c r="B2807">
        <v>101055681</v>
      </c>
      <c r="C2807">
        <v>58188</v>
      </c>
      <c r="D2807">
        <v>58090</v>
      </c>
      <c r="E2807" s="1">
        <v>44359</v>
      </c>
      <c r="F2807" s="2">
        <v>23</v>
      </c>
      <c r="G2807" s="2">
        <f t="shared" si="43"/>
        <v>6</v>
      </c>
      <c r="H2807" t="s">
        <v>204</v>
      </c>
      <c r="I2807" t="s">
        <v>40</v>
      </c>
      <c r="J2807" t="s">
        <v>41</v>
      </c>
      <c r="K2807" t="s">
        <v>68</v>
      </c>
      <c r="L2807" t="s">
        <v>45</v>
      </c>
      <c r="M2807" t="s">
        <v>44</v>
      </c>
      <c r="N2807" t="s">
        <v>45</v>
      </c>
      <c r="O2807" t="s">
        <v>148</v>
      </c>
      <c r="P2807" t="s">
        <v>149</v>
      </c>
      <c r="Q2807">
        <v>101056410</v>
      </c>
      <c r="R2807">
        <v>76942</v>
      </c>
      <c r="S2807" s="1">
        <v>44364</v>
      </c>
      <c r="T2807" t="s">
        <v>48</v>
      </c>
      <c r="U2807">
        <v>31120</v>
      </c>
      <c r="V2807">
        <v>31050</v>
      </c>
      <c r="W2807">
        <v>1</v>
      </c>
      <c r="X2807">
        <v>0</v>
      </c>
      <c r="Y2807">
        <v>0</v>
      </c>
      <c r="AC2807" s="3">
        <v>488895</v>
      </c>
      <c r="AD2807">
        <v>0</v>
      </c>
      <c r="AE2807">
        <v>0</v>
      </c>
      <c r="AH2807" t="s">
        <v>51</v>
      </c>
      <c r="AI2807" t="s">
        <v>52</v>
      </c>
      <c r="AK2807" t="s">
        <v>59</v>
      </c>
    </row>
    <row r="2808" spans="1:37" x14ac:dyDescent="0.25">
      <c r="A2808" t="s">
        <v>38</v>
      </c>
      <c r="B2808">
        <v>101055682</v>
      </c>
      <c r="C2808">
        <v>58189</v>
      </c>
      <c r="D2808">
        <v>58128</v>
      </c>
      <c r="E2808" s="1">
        <v>44359</v>
      </c>
      <c r="F2808" s="2">
        <v>23</v>
      </c>
      <c r="G2808" s="2">
        <f t="shared" si="43"/>
        <v>6</v>
      </c>
      <c r="H2808" t="s">
        <v>82</v>
      </c>
      <c r="I2808" t="s">
        <v>83</v>
      </c>
      <c r="J2808" t="s">
        <v>41</v>
      </c>
      <c r="K2808" t="s">
        <v>83</v>
      </c>
      <c r="L2808" t="s">
        <v>45</v>
      </c>
      <c r="M2808" t="s">
        <v>83</v>
      </c>
      <c r="N2808" t="s">
        <v>84</v>
      </c>
      <c r="O2808" t="s">
        <v>134</v>
      </c>
      <c r="P2808" t="s">
        <v>135</v>
      </c>
      <c r="Q2808">
        <v>101056411</v>
      </c>
      <c r="R2808">
        <v>98250</v>
      </c>
      <c r="S2808" s="1">
        <v>44367</v>
      </c>
      <c r="T2808" t="s">
        <v>48</v>
      </c>
      <c r="U2808">
        <v>34610</v>
      </c>
      <c r="V2808">
        <v>34590</v>
      </c>
      <c r="W2808">
        <v>1</v>
      </c>
      <c r="X2808">
        <v>882851</v>
      </c>
      <c r="Y2808">
        <v>0</v>
      </c>
      <c r="Z2808" t="s">
        <v>49</v>
      </c>
      <c r="AC2808" s="3">
        <v>5883700</v>
      </c>
      <c r="AD2808">
        <v>0</v>
      </c>
      <c r="AE2808">
        <v>0</v>
      </c>
      <c r="AF2808" t="s">
        <v>56</v>
      </c>
      <c r="AH2808" t="s">
        <v>87</v>
      </c>
      <c r="AI2808" t="s">
        <v>52</v>
      </c>
      <c r="AK2808" t="s">
        <v>59</v>
      </c>
    </row>
    <row r="2809" spans="1:37" x14ac:dyDescent="0.25">
      <c r="A2809" t="s">
        <v>38</v>
      </c>
      <c r="B2809">
        <v>101055683</v>
      </c>
      <c r="C2809">
        <v>58190</v>
      </c>
      <c r="D2809">
        <v>58130</v>
      </c>
      <c r="E2809" s="1">
        <v>44359</v>
      </c>
      <c r="F2809" s="2">
        <v>23</v>
      </c>
      <c r="G2809" s="2">
        <f t="shared" si="43"/>
        <v>6</v>
      </c>
      <c r="H2809" t="s">
        <v>82</v>
      </c>
      <c r="I2809" t="s">
        <v>83</v>
      </c>
      <c r="J2809" t="s">
        <v>41</v>
      </c>
      <c r="K2809" t="s">
        <v>83</v>
      </c>
      <c r="L2809" t="s">
        <v>45</v>
      </c>
      <c r="M2809" t="s">
        <v>83</v>
      </c>
      <c r="N2809" t="s">
        <v>84</v>
      </c>
      <c r="O2809" t="s">
        <v>512</v>
      </c>
      <c r="P2809" t="s">
        <v>513</v>
      </c>
      <c r="Q2809">
        <v>101056412</v>
      </c>
      <c r="R2809">
        <v>98252</v>
      </c>
      <c r="S2809" s="1">
        <v>44367</v>
      </c>
      <c r="T2809" t="s">
        <v>48</v>
      </c>
      <c r="U2809">
        <v>34740</v>
      </c>
      <c r="V2809">
        <v>34760</v>
      </c>
      <c r="W2809">
        <v>1</v>
      </c>
      <c r="X2809">
        <v>882851</v>
      </c>
      <c r="Y2809">
        <v>0</v>
      </c>
      <c r="Z2809" t="s">
        <v>49</v>
      </c>
      <c r="AC2809" s="3">
        <v>5905800</v>
      </c>
      <c r="AD2809">
        <v>0</v>
      </c>
      <c r="AE2809">
        <v>0</v>
      </c>
      <c r="AF2809" t="s">
        <v>56</v>
      </c>
      <c r="AH2809" t="s">
        <v>87</v>
      </c>
      <c r="AI2809" t="s">
        <v>52</v>
      </c>
      <c r="AK2809" t="s">
        <v>59</v>
      </c>
    </row>
    <row r="2810" spans="1:37" x14ac:dyDescent="0.25">
      <c r="A2810" t="s">
        <v>38</v>
      </c>
      <c r="B2810">
        <v>101055684</v>
      </c>
      <c r="C2810">
        <v>58191</v>
      </c>
      <c r="D2810">
        <v>58152</v>
      </c>
      <c r="E2810" s="1">
        <v>44359</v>
      </c>
      <c r="F2810" s="2">
        <v>23</v>
      </c>
      <c r="G2810" s="2">
        <f t="shared" si="43"/>
        <v>6</v>
      </c>
      <c r="H2810" t="s">
        <v>88</v>
      </c>
      <c r="I2810" t="s">
        <v>83</v>
      </c>
      <c r="J2810" t="s">
        <v>41</v>
      </c>
      <c r="K2810" t="s">
        <v>83</v>
      </c>
      <c r="L2810" t="s">
        <v>45</v>
      </c>
      <c r="M2810" t="s">
        <v>83</v>
      </c>
      <c r="N2810" t="s">
        <v>84</v>
      </c>
      <c r="O2810" t="s">
        <v>317</v>
      </c>
      <c r="P2810" t="s">
        <v>318</v>
      </c>
      <c r="Q2810">
        <v>101056413</v>
      </c>
      <c r="R2810">
        <v>98291</v>
      </c>
      <c r="S2810" s="1">
        <v>44368</v>
      </c>
      <c r="T2810" t="s">
        <v>48</v>
      </c>
      <c r="U2810">
        <v>34440</v>
      </c>
      <c r="V2810">
        <v>34440</v>
      </c>
      <c r="W2810">
        <v>1</v>
      </c>
      <c r="X2810">
        <v>882851</v>
      </c>
      <c r="Y2810">
        <v>0</v>
      </c>
      <c r="Z2810" t="s">
        <v>49</v>
      </c>
      <c r="AC2810" s="3">
        <v>5854800</v>
      </c>
      <c r="AD2810">
        <v>0</v>
      </c>
      <c r="AE2810">
        <v>0</v>
      </c>
      <c r="AF2810" t="s">
        <v>56</v>
      </c>
      <c r="AH2810" t="s">
        <v>87</v>
      </c>
      <c r="AI2810" t="s">
        <v>52</v>
      </c>
      <c r="AK2810" t="s">
        <v>59</v>
      </c>
    </row>
    <row r="2811" spans="1:37" x14ac:dyDescent="0.25">
      <c r="A2811" t="s">
        <v>38</v>
      </c>
      <c r="B2811">
        <v>101055685</v>
      </c>
      <c r="C2811">
        <v>58192</v>
      </c>
      <c r="D2811">
        <v>58176</v>
      </c>
      <c r="E2811" s="1">
        <v>44359</v>
      </c>
      <c r="F2811" s="2">
        <v>23</v>
      </c>
      <c r="G2811" s="2">
        <f t="shared" si="43"/>
        <v>6</v>
      </c>
      <c r="H2811" t="s">
        <v>88</v>
      </c>
      <c r="I2811" t="s">
        <v>83</v>
      </c>
      <c r="J2811" t="s">
        <v>41</v>
      </c>
      <c r="K2811" t="s">
        <v>83</v>
      </c>
      <c r="L2811" t="s">
        <v>45</v>
      </c>
      <c r="M2811" t="s">
        <v>83</v>
      </c>
      <c r="N2811" t="s">
        <v>84</v>
      </c>
      <c r="O2811" t="s">
        <v>332</v>
      </c>
      <c r="P2811" t="s">
        <v>688</v>
      </c>
      <c r="Q2811">
        <v>101056414</v>
      </c>
      <c r="R2811">
        <v>98287</v>
      </c>
      <c r="S2811" s="1">
        <v>44368</v>
      </c>
      <c r="T2811" t="s">
        <v>48</v>
      </c>
      <c r="U2811">
        <v>33980</v>
      </c>
      <c r="V2811">
        <v>33990</v>
      </c>
      <c r="W2811">
        <v>1</v>
      </c>
      <c r="X2811">
        <v>882851</v>
      </c>
      <c r="Y2811">
        <v>0</v>
      </c>
      <c r="Z2811" t="s">
        <v>49</v>
      </c>
      <c r="AC2811" s="3">
        <v>5776600</v>
      </c>
      <c r="AD2811">
        <v>0</v>
      </c>
      <c r="AE2811">
        <v>0</v>
      </c>
      <c r="AF2811" t="s">
        <v>56</v>
      </c>
      <c r="AH2811" t="s">
        <v>87</v>
      </c>
      <c r="AI2811" t="s">
        <v>52</v>
      </c>
      <c r="AK2811" t="s">
        <v>59</v>
      </c>
    </row>
    <row r="2812" spans="1:37" x14ac:dyDescent="0.25">
      <c r="A2812" t="s">
        <v>38</v>
      </c>
      <c r="B2812">
        <v>101055686</v>
      </c>
      <c r="C2812">
        <v>58193</v>
      </c>
      <c r="D2812">
        <v>58134</v>
      </c>
      <c r="E2812" s="1">
        <v>44359</v>
      </c>
      <c r="F2812" s="2">
        <v>23</v>
      </c>
      <c r="G2812" s="2">
        <f t="shared" si="43"/>
        <v>6</v>
      </c>
      <c r="H2812" t="s">
        <v>88</v>
      </c>
      <c r="I2812" t="s">
        <v>83</v>
      </c>
      <c r="J2812" t="s">
        <v>41</v>
      </c>
      <c r="K2812" t="s">
        <v>83</v>
      </c>
      <c r="L2812" t="s">
        <v>45</v>
      </c>
      <c r="M2812" t="s">
        <v>83</v>
      </c>
      <c r="N2812" t="s">
        <v>84</v>
      </c>
      <c r="O2812" t="s">
        <v>392</v>
      </c>
      <c r="P2812" t="s">
        <v>393</v>
      </c>
      <c r="Q2812">
        <v>101056415</v>
      </c>
      <c r="R2812">
        <v>98286</v>
      </c>
      <c r="S2812" s="1">
        <v>44367</v>
      </c>
      <c r="T2812" t="s">
        <v>48</v>
      </c>
      <c r="U2812">
        <v>33910</v>
      </c>
      <c r="V2812">
        <v>33890</v>
      </c>
      <c r="W2812">
        <v>1</v>
      </c>
      <c r="X2812">
        <v>882851</v>
      </c>
      <c r="Y2812">
        <v>0</v>
      </c>
      <c r="Z2812" t="s">
        <v>49</v>
      </c>
      <c r="AC2812" s="3">
        <v>5764700</v>
      </c>
      <c r="AD2812">
        <v>0</v>
      </c>
      <c r="AE2812">
        <v>0</v>
      </c>
      <c r="AF2812" t="s">
        <v>56</v>
      </c>
      <c r="AH2812" t="s">
        <v>87</v>
      </c>
      <c r="AI2812" t="s">
        <v>52</v>
      </c>
      <c r="AK2812" t="s">
        <v>59</v>
      </c>
    </row>
    <row r="2813" spans="1:37" x14ac:dyDescent="0.25">
      <c r="A2813" t="s">
        <v>38</v>
      </c>
      <c r="B2813">
        <v>101055687</v>
      </c>
      <c r="C2813">
        <v>58194</v>
      </c>
      <c r="D2813">
        <v>58195</v>
      </c>
      <c r="E2813" s="1">
        <v>44359</v>
      </c>
      <c r="F2813" s="2">
        <v>23</v>
      </c>
      <c r="G2813" s="2">
        <f t="shared" si="43"/>
        <v>6</v>
      </c>
      <c r="H2813" t="s">
        <v>88</v>
      </c>
      <c r="I2813" t="s">
        <v>83</v>
      </c>
      <c r="J2813" t="s">
        <v>41</v>
      </c>
      <c r="K2813" t="s">
        <v>83</v>
      </c>
      <c r="L2813" t="s">
        <v>45</v>
      </c>
      <c r="M2813" t="s">
        <v>83</v>
      </c>
      <c r="N2813" t="s">
        <v>84</v>
      </c>
      <c r="O2813" t="s">
        <v>308</v>
      </c>
      <c r="P2813" t="s">
        <v>309</v>
      </c>
      <c r="Q2813">
        <v>101056416</v>
      </c>
      <c r="R2813">
        <v>98290</v>
      </c>
      <c r="S2813" s="1">
        <v>44369</v>
      </c>
      <c r="T2813" t="s">
        <v>48</v>
      </c>
      <c r="U2813">
        <v>33920</v>
      </c>
      <c r="V2813">
        <v>34010</v>
      </c>
      <c r="W2813">
        <v>1</v>
      </c>
      <c r="X2813">
        <v>882851</v>
      </c>
      <c r="Y2813">
        <v>0</v>
      </c>
      <c r="Z2813" t="s">
        <v>49</v>
      </c>
      <c r="AC2813" s="3">
        <v>5766400</v>
      </c>
      <c r="AD2813">
        <v>0</v>
      </c>
      <c r="AE2813">
        <v>0</v>
      </c>
      <c r="AF2813" t="s">
        <v>56</v>
      </c>
      <c r="AH2813" t="s">
        <v>87</v>
      </c>
      <c r="AI2813" t="s">
        <v>52</v>
      </c>
      <c r="AK2813" t="s">
        <v>59</v>
      </c>
    </row>
    <row r="2814" spans="1:37" x14ac:dyDescent="0.25">
      <c r="A2814" t="s">
        <v>38</v>
      </c>
      <c r="B2814">
        <v>101055688</v>
      </c>
      <c r="C2814">
        <v>58195</v>
      </c>
      <c r="D2814">
        <v>58087</v>
      </c>
      <c r="E2814" s="1">
        <v>44359</v>
      </c>
      <c r="F2814" s="2">
        <v>23</v>
      </c>
      <c r="G2814" s="2">
        <f t="shared" si="43"/>
        <v>6</v>
      </c>
      <c r="H2814" t="s">
        <v>204</v>
      </c>
      <c r="I2814" t="s">
        <v>40</v>
      </c>
      <c r="J2814" t="s">
        <v>41</v>
      </c>
      <c r="K2814" t="s">
        <v>68</v>
      </c>
      <c r="L2814" t="s">
        <v>45</v>
      </c>
      <c r="M2814" t="s">
        <v>44</v>
      </c>
      <c r="N2814" t="s">
        <v>45</v>
      </c>
      <c r="O2814" t="s">
        <v>148</v>
      </c>
      <c r="P2814" t="s">
        <v>149</v>
      </c>
      <c r="Q2814">
        <v>101056417</v>
      </c>
      <c r="R2814">
        <v>77007</v>
      </c>
      <c r="S2814" s="1">
        <v>44364</v>
      </c>
      <c r="T2814" t="s">
        <v>48</v>
      </c>
      <c r="U2814">
        <v>32570</v>
      </c>
      <c r="V2814">
        <v>32580</v>
      </c>
      <c r="W2814">
        <v>1</v>
      </c>
      <c r="X2814">
        <v>0</v>
      </c>
      <c r="Y2814">
        <v>10000</v>
      </c>
      <c r="Z2814" t="s">
        <v>49</v>
      </c>
      <c r="AC2814" s="3">
        <v>511675</v>
      </c>
      <c r="AD2814">
        <v>0</v>
      </c>
      <c r="AE2814">
        <v>0</v>
      </c>
      <c r="AF2814" t="s">
        <v>72</v>
      </c>
      <c r="AH2814" t="s">
        <v>51</v>
      </c>
      <c r="AI2814" t="s">
        <v>52</v>
      </c>
      <c r="AK2814" t="s">
        <v>59</v>
      </c>
    </row>
    <row r="2815" spans="1:37" x14ac:dyDescent="0.25">
      <c r="A2815" t="s">
        <v>38</v>
      </c>
      <c r="B2815">
        <v>101055689</v>
      </c>
      <c r="C2815">
        <v>58196</v>
      </c>
      <c r="D2815">
        <v>57971</v>
      </c>
      <c r="E2815" s="1">
        <v>44359</v>
      </c>
      <c r="F2815" s="2">
        <v>23</v>
      </c>
      <c r="G2815" s="2">
        <f t="shared" si="43"/>
        <v>6</v>
      </c>
      <c r="H2815" t="s">
        <v>171</v>
      </c>
      <c r="I2815" t="s">
        <v>124</v>
      </c>
      <c r="J2815" t="s">
        <v>41</v>
      </c>
      <c r="K2815" t="s">
        <v>172</v>
      </c>
      <c r="L2815" t="s">
        <v>173</v>
      </c>
      <c r="M2815" t="s">
        <v>42</v>
      </c>
      <c r="N2815" t="s">
        <v>43</v>
      </c>
      <c r="O2815" t="s">
        <v>174</v>
      </c>
      <c r="P2815" t="s">
        <v>175</v>
      </c>
      <c r="Q2815">
        <v>101056418</v>
      </c>
      <c r="R2815">
        <v>81914</v>
      </c>
      <c r="S2815" s="1">
        <v>44363</v>
      </c>
      <c r="T2815" t="s">
        <v>48</v>
      </c>
      <c r="U2815">
        <v>31220</v>
      </c>
      <c r="V2815">
        <v>31220</v>
      </c>
      <c r="W2815">
        <v>1</v>
      </c>
      <c r="X2815">
        <v>204816</v>
      </c>
      <c r="Y2815">
        <v>0</v>
      </c>
      <c r="Z2815" t="s">
        <v>49</v>
      </c>
      <c r="AC2815" s="3">
        <v>630020</v>
      </c>
      <c r="AD2815">
        <v>0</v>
      </c>
      <c r="AE2815">
        <v>0</v>
      </c>
      <c r="AF2815" t="s">
        <v>56</v>
      </c>
      <c r="AH2815" t="s">
        <v>64</v>
      </c>
      <c r="AI2815" t="s">
        <v>52</v>
      </c>
      <c r="AK2815" t="s">
        <v>59</v>
      </c>
    </row>
    <row r="2816" spans="1:37" x14ac:dyDescent="0.25">
      <c r="A2816" t="s">
        <v>38</v>
      </c>
      <c r="B2816">
        <v>101055690</v>
      </c>
      <c r="C2816">
        <v>58197</v>
      </c>
      <c r="D2816">
        <v>58088</v>
      </c>
      <c r="E2816" s="1">
        <v>44359</v>
      </c>
      <c r="F2816" s="2">
        <v>23</v>
      </c>
      <c r="G2816" s="2">
        <f t="shared" si="43"/>
        <v>6</v>
      </c>
      <c r="H2816" t="s">
        <v>204</v>
      </c>
      <c r="I2816" t="s">
        <v>40</v>
      </c>
      <c r="J2816" t="s">
        <v>41</v>
      </c>
      <c r="K2816" t="s">
        <v>68</v>
      </c>
      <c r="L2816" t="s">
        <v>45</v>
      </c>
      <c r="M2816" t="s">
        <v>44</v>
      </c>
      <c r="N2816" t="s">
        <v>45</v>
      </c>
      <c r="O2816" t="s">
        <v>148</v>
      </c>
      <c r="P2816" t="s">
        <v>149</v>
      </c>
      <c r="Q2816">
        <v>101056419</v>
      </c>
      <c r="R2816">
        <v>76969</v>
      </c>
      <c r="S2816" s="1">
        <v>44364</v>
      </c>
      <c r="T2816" t="s">
        <v>48</v>
      </c>
      <c r="U2816">
        <v>32680</v>
      </c>
      <c r="V2816">
        <v>32700</v>
      </c>
      <c r="W2816">
        <v>1</v>
      </c>
      <c r="X2816">
        <v>0</v>
      </c>
      <c r="Y2816">
        <v>0</v>
      </c>
      <c r="AC2816" s="3">
        <v>513403</v>
      </c>
      <c r="AD2816">
        <v>0</v>
      </c>
      <c r="AE2816">
        <v>0</v>
      </c>
      <c r="AH2816" t="s">
        <v>51</v>
      </c>
      <c r="AI2816" t="s">
        <v>52</v>
      </c>
      <c r="AK2816" t="s">
        <v>59</v>
      </c>
    </row>
    <row r="2817" spans="1:37" x14ac:dyDescent="0.25">
      <c r="A2817" t="s">
        <v>38</v>
      </c>
      <c r="B2817">
        <v>101055691</v>
      </c>
      <c r="C2817">
        <v>58198</v>
      </c>
      <c r="D2817">
        <v>58091</v>
      </c>
      <c r="E2817" s="1">
        <v>44359</v>
      </c>
      <c r="F2817" s="2">
        <v>23</v>
      </c>
      <c r="G2817" s="2">
        <f t="shared" si="43"/>
        <v>6</v>
      </c>
      <c r="H2817" t="s">
        <v>67</v>
      </c>
      <c r="I2817" t="s">
        <v>40</v>
      </c>
      <c r="J2817" t="s">
        <v>41</v>
      </c>
      <c r="K2817" t="s">
        <v>68</v>
      </c>
      <c r="L2817" t="s">
        <v>45</v>
      </c>
      <c r="M2817" t="s">
        <v>44</v>
      </c>
      <c r="N2817" t="s">
        <v>45</v>
      </c>
      <c r="O2817" t="s">
        <v>65</v>
      </c>
      <c r="P2817" t="s">
        <v>66</v>
      </c>
      <c r="Q2817">
        <v>101056420</v>
      </c>
      <c r="R2817">
        <v>1306</v>
      </c>
      <c r="S2817" s="1">
        <v>44364</v>
      </c>
      <c r="T2817" t="s">
        <v>48</v>
      </c>
      <c r="U2817">
        <v>34990</v>
      </c>
      <c r="V2817">
        <v>35020</v>
      </c>
      <c r="W2817">
        <v>1</v>
      </c>
      <c r="X2817">
        <v>0</v>
      </c>
      <c r="Y2817">
        <v>25000</v>
      </c>
      <c r="Z2817" t="s">
        <v>49</v>
      </c>
      <c r="AC2817" s="3">
        <v>549693</v>
      </c>
      <c r="AD2817">
        <v>0</v>
      </c>
      <c r="AE2817">
        <v>0</v>
      </c>
      <c r="AF2817" t="s">
        <v>72</v>
      </c>
      <c r="AH2817" t="s">
        <v>51</v>
      </c>
      <c r="AI2817" t="s">
        <v>52</v>
      </c>
      <c r="AK2817" t="s">
        <v>59</v>
      </c>
    </row>
    <row r="2818" spans="1:37" x14ac:dyDescent="0.25">
      <c r="A2818" t="s">
        <v>38</v>
      </c>
      <c r="B2818">
        <v>101055692</v>
      </c>
      <c r="C2818">
        <v>58199</v>
      </c>
      <c r="D2818">
        <v>58092</v>
      </c>
      <c r="E2818" s="1">
        <v>44359</v>
      </c>
      <c r="F2818" s="2">
        <v>23</v>
      </c>
      <c r="G2818" s="2">
        <f t="shared" si="43"/>
        <v>6</v>
      </c>
      <c r="H2818" t="s">
        <v>67</v>
      </c>
      <c r="I2818" t="s">
        <v>40</v>
      </c>
      <c r="J2818" t="s">
        <v>41</v>
      </c>
      <c r="K2818" t="s">
        <v>68</v>
      </c>
      <c r="L2818" t="s">
        <v>45</v>
      </c>
      <c r="M2818" t="s">
        <v>44</v>
      </c>
      <c r="N2818" t="s">
        <v>45</v>
      </c>
      <c r="O2818" t="s">
        <v>65</v>
      </c>
      <c r="P2818" t="s">
        <v>66</v>
      </c>
      <c r="Q2818">
        <v>101056421</v>
      </c>
      <c r="R2818">
        <v>1290</v>
      </c>
      <c r="S2818" s="1">
        <v>44364</v>
      </c>
      <c r="T2818" t="s">
        <v>48</v>
      </c>
      <c r="U2818">
        <v>34850</v>
      </c>
      <c r="V2818">
        <v>34860</v>
      </c>
      <c r="W2818">
        <v>1</v>
      </c>
      <c r="X2818">
        <v>0</v>
      </c>
      <c r="Y2818">
        <v>0</v>
      </c>
      <c r="AC2818" s="3">
        <v>547494</v>
      </c>
      <c r="AD2818">
        <v>0</v>
      </c>
      <c r="AE2818">
        <v>0</v>
      </c>
      <c r="AH2818" t="s">
        <v>51</v>
      </c>
      <c r="AI2818" t="s">
        <v>52</v>
      </c>
      <c r="AK2818" t="s">
        <v>59</v>
      </c>
    </row>
    <row r="2819" spans="1:37" x14ac:dyDescent="0.25">
      <c r="A2819" t="s">
        <v>38</v>
      </c>
      <c r="B2819">
        <v>101055693</v>
      </c>
      <c r="C2819">
        <v>58200</v>
      </c>
      <c r="D2819">
        <v>58083</v>
      </c>
      <c r="E2819" s="1">
        <v>44359</v>
      </c>
      <c r="F2819" s="2">
        <v>23</v>
      </c>
      <c r="G2819" s="2">
        <f t="shared" ref="G2819:G2882" si="44">+MONTH(E2819)</f>
        <v>6</v>
      </c>
      <c r="H2819" t="s">
        <v>204</v>
      </c>
      <c r="I2819" t="s">
        <v>40</v>
      </c>
      <c r="J2819" t="s">
        <v>41</v>
      </c>
      <c r="K2819" t="s">
        <v>68</v>
      </c>
      <c r="L2819" t="s">
        <v>45</v>
      </c>
      <c r="M2819" t="s">
        <v>44</v>
      </c>
      <c r="N2819" t="s">
        <v>45</v>
      </c>
      <c r="O2819" t="s">
        <v>254</v>
      </c>
      <c r="P2819" t="s">
        <v>255</v>
      </c>
      <c r="Q2819">
        <v>101056422</v>
      </c>
      <c r="R2819">
        <v>77014</v>
      </c>
      <c r="S2819" s="1">
        <v>44364</v>
      </c>
      <c r="T2819" t="s">
        <v>48</v>
      </c>
      <c r="U2819">
        <v>35440</v>
      </c>
      <c r="V2819">
        <v>35480</v>
      </c>
      <c r="W2819">
        <v>1</v>
      </c>
      <c r="X2819">
        <v>0</v>
      </c>
      <c r="Y2819">
        <v>10000</v>
      </c>
      <c r="Z2819" t="s">
        <v>49</v>
      </c>
      <c r="AC2819" s="3">
        <v>556762</v>
      </c>
      <c r="AD2819">
        <v>0</v>
      </c>
      <c r="AE2819">
        <v>0</v>
      </c>
      <c r="AF2819" t="s">
        <v>72</v>
      </c>
      <c r="AH2819" t="s">
        <v>51</v>
      </c>
      <c r="AI2819" t="s">
        <v>52</v>
      </c>
      <c r="AK2819" t="s">
        <v>59</v>
      </c>
    </row>
    <row r="2820" spans="1:37" x14ac:dyDescent="0.25">
      <c r="A2820" t="s">
        <v>38</v>
      </c>
      <c r="B2820">
        <v>101055694</v>
      </c>
      <c r="C2820">
        <v>58201</v>
      </c>
      <c r="D2820">
        <v>58084</v>
      </c>
      <c r="E2820" s="1">
        <v>44359</v>
      </c>
      <c r="F2820" s="2">
        <v>23</v>
      </c>
      <c r="G2820" s="2">
        <f t="shared" si="44"/>
        <v>6</v>
      </c>
      <c r="H2820" t="s">
        <v>204</v>
      </c>
      <c r="I2820" t="s">
        <v>40</v>
      </c>
      <c r="J2820" t="s">
        <v>41</v>
      </c>
      <c r="K2820" t="s">
        <v>68</v>
      </c>
      <c r="L2820" t="s">
        <v>45</v>
      </c>
      <c r="M2820" t="s">
        <v>44</v>
      </c>
      <c r="N2820" t="s">
        <v>45</v>
      </c>
      <c r="O2820" t="s">
        <v>254</v>
      </c>
      <c r="P2820" t="s">
        <v>255</v>
      </c>
      <c r="Q2820">
        <v>101056423</v>
      </c>
      <c r="R2820">
        <v>76970</v>
      </c>
      <c r="S2820" s="1">
        <v>44364</v>
      </c>
      <c r="T2820" t="s">
        <v>48</v>
      </c>
      <c r="U2820">
        <v>33830</v>
      </c>
      <c r="V2820">
        <v>33870</v>
      </c>
      <c r="W2820">
        <v>1</v>
      </c>
      <c r="X2820">
        <v>0</v>
      </c>
      <c r="Y2820">
        <v>0</v>
      </c>
      <c r="AC2820" s="3">
        <v>531469</v>
      </c>
      <c r="AD2820">
        <v>0</v>
      </c>
      <c r="AE2820">
        <v>0</v>
      </c>
      <c r="AH2820" t="s">
        <v>51</v>
      </c>
      <c r="AI2820" t="s">
        <v>52</v>
      </c>
      <c r="AK2820" t="s">
        <v>59</v>
      </c>
    </row>
    <row r="2821" spans="1:37" x14ac:dyDescent="0.25">
      <c r="A2821" t="s">
        <v>38</v>
      </c>
      <c r="B2821">
        <v>101055695</v>
      </c>
      <c r="C2821">
        <v>58202</v>
      </c>
      <c r="E2821" s="1">
        <v>44359</v>
      </c>
      <c r="F2821" s="2">
        <v>23</v>
      </c>
      <c r="G2821" s="2">
        <f t="shared" si="44"/>
        <v>6</v>
      </c>
      <c r="H2821" t="s">
        <v>67</v>
      </c>
      <c r="I2821" t="s">
        <v>40</v>
      </c>
      <c r="J2821" t="s">
        <v>41</v>
      </c>
      <c r="K2821" t="s">
        <v>68</v>
      </c>
      <c r="L2821" t="s">
        <v>45</v>
      </c>
      <c r="M2821" t="s">
        <v>69</v>
      </c>
      <c r="N2821" t="s">
        <v>45</v>
      </c>
      <c r="O2821" t="s">
        <v>242</v>
      </c>
      <c r="P2821" t="s">
        <v>244</v>
      </c>
      <c r="Q2821">
        <v>101056424</v>
      </c>
      <c r="R2821">
        <v>1209</v>
      </c>
      <c r="S2821" s="1">
        <v>44367</v>
      </c>
      <c r="T2821" t="s">
        <v>78</v>
      </c>
      <c r="U2821">
        <v>34340</v>
      </c>
      <c r="V2821">
        <v>34390</v>
      </c>
      <c r="W2821">
        <v>1</v>
      </c>
      <c r="X2821">
        <v>0</v>
      </c>
      <c r="Y2821">
        <v>0</v>
      </c>
      <c r="AC2821" s="3">
        <v>539481</v>
      </c>
      <c r="AD2821">
        <v>448500</v>
      </c>
      <c r="AE2821">
        <v>2080</v>
      </c>
      <c r="AH2821" t="s">
        <v>51</v>
      </c>
      <c r="AI2821" t="s">
        <v>52</v>
      </c>
      <c r="AK2821" t="s">
        <v>59</v>
      </c>
    </row>
    <row r="2822" spans="1:37" x14ac:dyDescent="0.25">
      <c r="A2822" t="s">
        <v>38</v>
      </c>
      <c r="B2822">
        <v>101055696</v>
      </c>
      <c r="C2822">
        <v>58203</v>
      </c>
      <c r="E2822" s="1">
        <v>44359</v>
      </c>
      <c r="F2822" s="2">
        <v>23</v>
      </c>
      <c r="G2822" s="2">
        <f t="shared" si="44"/>
        <v>6</v>
      </c>
      <c r="H2822" t="s">
        <v>67</v>
      </c>
      <c r="I2822" t="s">
        <v>40</v>
      </c>
      <c r="J2822" t="s">
        <v>41</v>
      </c>
      <c r="K2822" t="s">
        <v>68</v>
      </c>
      <c r="L2822" t="s">
        <v>45</v>
      </c>
      <c r="M2822" t="s">
        <v>69</v>
      </c>
      <c r="N2822" t="s">
        <v>45</v>
      </c>
      <c r="O2822" t="s">
        <v>242</v>
      </c>
      <c r="P2822" t="s">
        <v>244</v>
      </c>
      <c r="Q2822">
        <v>101056425</v>
      </c>
      <c r="R2822">
        <v>1182</v>
      </c>
      <c r="S2822" s="1">
        <v>44367</v>
      </c>
      <c r="T2822" t="s">
        <v>78</v>
      </c>
      <c r="U2822">
        <v>35890</v>
      </c>
      <c r="V2822">
        <v>35910</v>
      </c>
      <c r="W2822">
        <v>1</v>
      </c>
      <c r="X2822">
        <v>0</v>
      </c>
      <c r="Y2822">
        <v>0</v>
      </c>
      <c r="AC2822" s="3">
        <v>563832</v>
      </c>
      <c r="AD2822">
        <v>448500</v>
      </c>
      <c r="AE2822">
        <v>-18070</v>
      </c>
      <c r="AH2822" t="s">
        <v>51</v>
      </c>
      <c r="AI2822" t="s">
        <v>52</v>
      </c>
      <c r="AK2822" t="s">
        <v>59</v>
      </c>
    </row>
    <row r="2823" spans="1:37" x14ac:dyDescent="0.25">
      <c r="A2823" t="s">
        <v>38</v>
      </c>
      <c r="B2823">
        <v>101055697</v>
      </c>
      <c r="C2823">
        <v>58204</v>
      </c>
      <c r="E2823" s="1">
        <v>44359</v>
      </c>
      <c r="F2823" s="2">
        <v>23</v>
      </c>
      <c r="G2823" s="2">
        <f t="shared" si="44"/>
        <v>6</v>
      </c>
      <c r="H2823" t="s">
        <v>67</v>
      </c>
      <c r="I2823" t="s">
        <v>40</v>
      </c>
      <c r="J2823" t="s">
        <v>41</v>
      </c>
      <c r="K2823" t="s">
        <v>68</v>
      </c>
      <c r="L2823" t="s">
        <v>45</v>
      </c>
      <c r="M2823" t="s">
        <v>69</v>
      </c>
      <c r="N2823" t="s">
        <v>45</v>
      </c>
      <c r="O2823" t="s">
        <v>240</v>
      </c>
      <c r="P2823" t="s">
        <v>241</v>
      </c>
      <c r="Q2823">
        <v>101056426</v>
      </c>
      <c r="R2823">
        <v>1318</v>
      </c>
      <c r="S2823" s="1">
        <v>44364</v>
      </c>
      <c r="T2823" t="s">
        <v>170</v>
      </c>
      <c r="U2823">
        <v>34610</v>
      </c>
      <c r="V2823">
        <v>34640</v>
      </c>
      <c r="W2823">
        <v>1</v>
      </c>
      <c r="X2823">
        <v>0</v>
      </c>
      <c r="Y2823">
        <v>0</v>
      </c>
      <c r="AC2823" s="3">
        <v>543723</v>
      </c>
      <c r="AD2823">
        <v>448500</v>
      </c>
      <c r="AE2823">
        <v>-1430</v>
      </c>
      <c r="AH2823" t="s">
        <v>51</v>
      </c>
      <c r="AI2823" t="s">
        <v>52</v>
      </c>
      <c r="AK2823" t="s">
        <v>59</v>
      </c>
    </row>
    <row r="2824" spans="1:37" x14ac:dyDescent="0.25">
      <c r="A2824" t="s">
        <v>38</v>
      </c>
      <c r="B2824">
        <v>101055698</v>
      </c>
      <c r="C2824">
        <v>58205</v>
      </c>
      <c r="E2824" s="1">
        <v>44359</v>
      </c>
      <c r="F2824" s="2">
        <v>23</v>
      </c>
      <c r="G2824" s="2">
        <f t="shared" si="44"/>
        <v>6</v>
      </c>
      <c r="H2824" t="s">
        <v>67</v>
      </c>
      <c r="I2824" t="s">
        <v>40</v>
      </c>
      <c r="J2824" t="s">
        <v>41</v>
      </c>
      <c r="K2824" t="s">
        <v>68</v>
      </c>
      <c r="L2824" t="s">
        <v>45</v>
      </c>
      <c r="M2824" t="s">
        <v>69</v>
      </c>
      <c r="N2824" t="s">
        <v>45</v>
      </c>
      <c r="O2824" t="s">
        <v>240</v>
      </c>
      <c r="P2824" t="s">
        <v>241</v>
      </c>
      <c r="Q2824">
        <v>101056427</v>
      </c>
      <c r="R2824">
        <v>1305</v>
      </c>
      <c r="S2824" s="1">
        <v>44364</v>
      </c>
      <c r="T2824" t="s">
        <v>170</v>
      </c>
      <c r="U2824">
        <v>34490</v>
      </c>
      <c r="V2824">
        <v>34530</v>
      </c>
      <c r="W2824">
        <v>1</v>
      </c>
      <c r="X2824">
        <v>0</v>
      </c>
      <c r="Y2824">
        <v>0</v>
      </c>
      <c r="AC2824" s="3">
        <v>541838</v>
      </c>
      <c r="AD2824">
        <v>448500</v>
      </c>
      <c r="AE2824">
        <v>130</v>
      </c>
      <c r="AH2824" t="s">
        <v>51</v>
      </c>
      <c r="AI2824" t="s">
        <v>52</v>
      </c>
      <c r="AK2824" t="s">
        <v>59</v>
      </c>
    </row>
    <row r="2825" spans="1:37" x14ac:dyDescent="0.25">
      <c r="A2825" t="s">
        <v>38</v>
      </c>
      <c r="B2825">
        <v>101055699</v>
      </c>
      <c r="C2825">
        <v>58206</v>
      </c>
      <c r="E2825" s="1">
        <v>44359</v>
      </c>
      <c r="F2825" s="2">
        <v>23</v>
      </c>
      <c r="G2825" s="2">
        <f t="shared" si="44"/>
        <v>6</v>
      </c>
      <c r="H2825" t="s">
        <v>204</v>
      </c>
      <c r="I2825" t="s">
        <v>40</v>
      </c>
      <c r="J2825" t="s">
        <v>41</v>
      </c>
      <c r="K2825" t="s">
        <v>68</v>
      </c>
      <c r="L2825" t="s">
        <v>45</v>
      </c>
      <c r="M2825" t="s">
        <v>44</v>
      </c>
      <c r="N2825" t="s">
        <v>45</v>
      </c>
      <c r="O2825" t="s">
        <v>663</v>
      </c>
      <c r="P2825" t="s">
        <v>664</v>
      </c>
      <c r="Q2825">
        <v>101056428</v>
      </c>
      <c r="R2825">
        <v>77002</v>
      </c>
      <c r="S2825" s="1">
        <v>44367</v>
      </c>
      <c r="T2825" t="s">
        <v>170</v>
      </c>
      <c r="U2825">
        <v>36710</v>
      </c>
      <c r="V2825">
        <v>36710</v>
      </c>
      <c r="W2825">
        <v>1</v>
      </c>
      <c r="X2825">
        <v>0</v>
      </c>
      <c r="Y2825">
        <v>0</v>
      </c>
      <c r="AC2825" s="3">
        <v>576714</v>
      </c>
      <c r="AD2825">
        <v>448500</v>
      </c>
      <c r="AE2825">
        <v>-28730</v>
      </c>
      <c r="AH2825" t="s">
        <v>51</v>
      </c>
      <c r="AI2825" t="s">
        <v>52</v>
      </c>
      <c r="AK2825" t="s">
        <v>59</v>
      </c>
    </row>
    <row r="2826" spans="1:37" x14ac:dyDescent="0.25">
      <c r="A2826" t="s">
        <v>38</v>
      </c>
      <c r="B2826">
        <v>101055700</v>
      </c>
      <c r="C2826">
        <v>58207</v>
      </c>
      <c r="D2826">
        <v>58193</v>
      </c>
      <c r="E2826" s="1">
        <v>44359</v>
      </c>
      <c r="F2826" s="2">
        <v>23</v>
      </c>
      <c r="G2826" s="2">
        <f t="shared" si="44"/>
        <v>6</v>
      </c>
      <c r="H2826" t="s">
        <v>88</v>
      </c>
      <c r="I2826" t="s">
        <v>83</v>
      </c>
      <c r="J2826" t="s">
        <v>41</v>
      </c>
      <c r="K2826" t="s">
        <v>83</v>
      </c>
      <c r="L2826" t="s">
        <v>45</v>
      </c>
      <c r="M2826" t="s">
        <v>83</v>
      </c>
      <c r="N2826" t="s">
        <v>84</v>
      </c>
      <c r="O2826" t="s">
        <v>671</v>
      </c>
      <c r="P2826" t="s">
        <v>348</v>
      </c>
      <c r="Q2826">
        <v>101056429</v>
      </c>
      <c r="R2826">
        <v>98288</v>
      </c>
      <c r="S2826" s="1">
        <v>44369</v>
      </c>
      <c r="T2826" t="s">
        <v>48</v>
      </c>
      <c r="U2826">
        <v>33470</v>
      </c>
      <c r="V2826">
        <v>33480</v>
      </c>
      <c r="W2826">
        <v>1</v>
      </c>
      <c r="X2826">
        <v>882851</v>
      </c>
      <c r="Y2826">
        <v>0</v>
      </c>
      <c r="Z2826" t="s">
        <v>49</v>
      </c>
      <c r="AC2826" s="3">
        <v>5689900</v>
      </c>
      <c r="AD2826">
        <v>0</v>
      </c>
      <c r="AE2826">
        <v>0</v>
      </c>
      <c r="AF2826" t="s">
        <v>56</v>
      </c>
      <c r="AH2826" t="s">
        <v>87</v>
      </c>
      <c r="AI2826" t="s">
        <v>52</v>
      </c>
      <c r="AK2826" t="s">
        <v>59</v>
      </c>
    </row>
    <row r="2827" spans="1:37" x14ac:dyDescent="0.25">
      <c r="A2827" t="s">
        <v>38</v>
      </c>
      <c r="B2827">
        <v>101055701</v>
      </c>
      <c r="C2827">
        <v>58208</v>
      </c>
      <c r="E2827" s="1">
        <v>44359</v>
      </c>
      <c r="F2827" s="2">
        <v>23</v>
      </c>
      <c r="G2827" s="2">
        <f t="shared" si="44"/>
        <v>6</v>
      </c>
      <c r="H2827" t="s">
        <v>204</v>
      </c>
      <c r="I2827" t="s">
        <v>40</v>
      </c>
      <c r="J2827" t="s">
        <v>41</v>
      </c>
      <c r="K2827" t="s">
        <v>68</v>
      </c>
      <c r="L2827" t="s">
        <v>45</v>
      </c>
      <c r="M2827" t="s">
        <v>44</v>
      </c>
      <c r="N2827" t="s">
        <v>45</v>
      </c>
      <c r="O2827" t="s">
        <v>663</v>
      </c>
      <c r="P2827" t="s">
        <v>664</v>
      </c>
      <c r="Q2827">
        <v>101056430</v>
      </c>
      <c r="R2827">
        <v>76967</v>
      </c>
      <c r="S2827" s="1">
        <v>44367</v>
      </c>
      <c r="T2827" t="s">
        <v>170</v>
      </c>
      <c r="U2827">
        <v>35710</v>
      </c>
      <c r="V2827">
        <v>35760</v>
      </c>
      <c r="W2827">
        <v>1</v>
      </c>
      <c r="X2827">
        <v>0</v>
      </c>
      <c r="Y2827">
        <v>0</v>
      </c>
      <c r="AC2827" s="3">
        <v>561004</v>
      </c>
      <c r="AD2827">
        <v>448500</v>
      </c>
      <c r="AE2827">
        <v>-15730</v>
      </c>
      <c r="AH2827" t="s">
        <v>51</v>
      </c>
      <c r="AI2827" t="s">
        <v>52</v>
      </c>
      <c r="AK2827" t="s">
        <v>59</v>
      </c>
    </row>
    <row r="2828" spans="1:37" x14ac:dyDescent="0.25">
      <c r="A2828" t="s">
        <v>38</v>
      </c>
      <c r="B2828">
        <v>101055702</v>
      </c>
      <c r="C2828">
        <v>58209</v>
      </c>
      <c r="D2828">
        <v>58145</v>
      </c>
      <c r="E2828" s="1">
        <v>44359</v>
      </c>
      <c r="F2828" s="2">
        <v>23</v>
      </c>
      <c r="G2828" s="2">
        <f t="shared" si="44"/>
        <v>6</v>
      </c>
      <c r="H2828" t="s">
        <v>39</v>
      </c>
      <c r="I2828" t="s">
        <v>40</v>
      </c>
      <c r="J2828" t="s">
        <v>41</v>
      </c>
      <c r="K2828" t="s">
        <v>132</v>
      </c>
      <c r="L2828" t="s">
        <v>209</v>
      </c>
      <c r="M2828" t="s">
        <v>79</v>
      </c>
      <c r="N2828" t="s">
        <v>45</v>
      </c>
      <c r="O2828" t="s">
        <v>57</v>
      </c>
      <c r="P2828" t="s">
        <v>58</v>
      </c>
      <c r="Q2828">
        <v>101056431</v>
      </c>
      <c r="R2828">
        <v>58035</v>
      </c>
      <c r="S2828" s="1">
        <v>44367</v>
      </c>
      <c r="T2828" t="s">
        <v>48</v>
      </c>
      <c r="U2828">
        <v>34860</v>
      </c>
      <c r="V2828">
        <v>35000</v>
      </c>
      <c r="W2828">
        <v>1</v>
      </c>
      <c r="X2828">
        <v>573786</v>
      </c>
      <c r="Y2828">
        <v>0</v>
      </c>
      <c r="Z2828" t="s">
        <v>49</v>
      </c>
      <c r="AC2828" s="3">
        <v>2963100</v>
      </c>
      <c r="AD2828">
        <v>0</v>
      </c>
      <c r="AE2828">
        <v>0</v>
      </c>
      <c r="AF2828" t="s">
        <v>56</v>
      </c>
      <c r="AH2828" t="s">
        <v>51</v>
      </c>
      <c r="AI2828" t="s">
        <v>52</v>
      </c>
      <c r="AK2828" t="s">
        <v>59</v>
      </c>
    </row>
    <row r="2829" spans="1:37" x14ac:dyDescent="0.25">
      <c r="A2829" t="s">
        <v>38</v>
      </c>
      <c r="B2829">
        <v>101055703</v>
      </c>
      <c r="C2829">
        <v>58210</v>
      </c>
      <c r="D2829">
        <v>57926</v>
      </c>
      <c r="E2829" s="1">
        <v>44359</v>
      </c>
      <c r="F2829" s="2">
        <v>23</v>
      </c>
      <c r="G2829" s="2">
        <f t="shared" si="44"/>
        <v>6</v>
      </c>
      <c r="H2829" t="s">
        <v>39</v>
      </c>
      <c r="I2829" t="s">
        <v>179</v>
      </c>
      <c r="J2829" t="s">
        <v>41</v>
      </c>
      <c r="K2829" t="s">
        <v>191</v>
      </c>
      <c r="L2829" t="s">
        <v>126</v>
      </c>
      <c r="M2829" t="s">
        <v>179</v>
      </c>
      <c r="N2829" t="s">
        <v>182</v>
      </c>
      <c r="O2829" t="s">
        <v>189</v>
      </c>
      <c r="P2829" t="s">
        <v>190</v>
      </c>
      <c r="Q2829">
        <v>101056432</v>
      </c>
      <c r="R2829">
        <v>3749</v>
      </c>
      <c r="S2829" s="1">
        <v>44362</v>
      </c>
      <c r="T2829" t="s">
        <v>48</v>
      </c>
      <c r="U2829">
        <v>34320</v>
      </c>
      <c r="V2829">
        <v>34240</v>
      </c>
      <c r="W2829">
        <v>1</v>
      </c>
      <c r="X2829">
        <v>189354</v>
      </c>
      <c r="Y2829">
        <v>0</v>
      </c>
      <c r="Z2829" t="s">
        <v>49</v>
      </c>
      <c r="AC2829" s="3">
        <v>1045005</v>
      </c>
      <c r="AD2829">
        <v>0</v>
      </c>
      <c r="AE2829">
        <v>0</v>
      </c>
      <c r="AF2829" t="s">
        <v>56</v>
      </c>
      <c r="AH2829" t="s">
        <v>185</v>
      </c>
      <c r="AI2829" t="s">
        <v>52</v>
      </c>
      <c r="AK2829" t="s">
        <v>59</v>
      </c>
    </row>
    <row r="2830" spans="1:37" x14ac:dyDescent="0.25">
      <c r="A2830" t="s">
        <v>38</v>
      </c>
      <c r="B2830">
        <v>101055704</v>
      </c>
      <c r="C2830">
        <v>58211</v>
      </c>
      <c r="E2830" s="1">
        <v>44359</v>
      </c>
      <c r="F2830" s="2">
        <v>23</v>
      </c>
      <c r="G2830" s="2">
        <f t="shared" si="44"/>
        <v>6</v>
      </c>
      <c r="H2830" t="s">
        <v>39</v>
      </c>
      <c r="I2830" t="s">
        <v>179</v>
      </c>
      <c r="J2830" t="s">
        <v>41</v>
      </c>
      <c r="K2830" t="s">
        <v>221</v>
      </c>
      <c r="L2830" t="s">
        <v>126</v>
      </c>
      <c r="M2830" t="s">
        <v>179</v>
      </c>
      <c r="N2830" t="s">
        <v>182</v>
      </c>
      <c r="O2830" t="s">
        <v>596</v>
      </c>
      <c r="P2830" t="s">
        <v>597</v>
      </c>
      <c r="Q2830">
        <v>101056433</v>
      </c>
      <c r="R2830">
        <v>3692</v>
      </c>
      <c r="S2830" s="1">
        <v>44362</v>
      </c>
      <c r="T2830" t="s">
        <v>598</v>
      </c>
      <c r="U2830">
        <v>35450</v>
      </c>
      <c r="V2830">
        <v>35320</v>
      </c>
      <c r="W2830">
        <v>1</v>
      </c>
      <c r="X2830">
        <v>0</v>
      </c>
      <c r="Y2830">
        <v>0</v>
      </c>
      <c r="AC2830" s="3">
        <v>1077966</v>
      </c>
      <c r="AD2830">
        <v>1000500</v>
      </c>
      <c r="AE2830">
        <v>-23780</v>
      </c>
      <c r="AH2830" t="s">
        <v>185</v>
      </c>
      <c r="AI2830" t="s">
        <v>52</v>
      </c>
      <c r="AK2830" t="s">
        <v>59</v>
      </c>
    </row>
    <row r="2831" spans="1:37" x14ac:dyDescent="0.25">
      <c r="A2831" t="s">
        <v>38</v>
      </c>
      <c r="B2831">
        <v>101055705</v>
      </c>
      <c r="C2831">
        <v>58212</v>
      </c>
      <c r="E2831" s="1">
        <v>44359</v>
      </c>
      <c r="F2831" s="2">
        <v>23</v>
      </c>
      <c r="G2831" s="2">
        <f t="shared" si="44"/>
        <v>6</v>
      </c>
      <c r="H2831" t="s">
        <v>39</v>
      </c>
      <c r="I2831" t="s">
        <v>179</v>
      </c>
      <c r="J2831" t="s">
        <v>41</v>
      </c>
      <c r="K2831" t="s">
        <v>221</v>
      </c>
      <c r="L2831" t="s">
        <v>126</v>
      </c>
      <c r="M2831" t="s">
        <v>179</v>
      </c>
      <c r="N2831" t="s">
        <v>182</v>
      </c>
      <c r="O2831" t="s">
        <v>398</v>
      </c>
      <c r="P2831" t="s">
        <v>399</v>
      </c>
      <c r="Q2831">
        <v>101056434</v>
      </c>
      <c r="R2831">
        <v>3697</v>
      </c>
      <c r="S2831" s="1">
        <v>44362</v>
      </c>
      <c r="T2831" t="s">
        <v>170</v>
      </c>
      <c r="U2831">
        <v>34250</v>
      </c>
      <c r="V2831">
        <v>34210</v>
      </c>
      <c r="W2831">
        <v>1</v>
      </c>
      <c r="X2831">
        <v>0</v>
      </c>
      <c r="Y2831">
        <v>0</v>
      </c>
      <c r="AC2831" s="3">
        <v>1044089</v>
      </c>
      <c r="AD2831">
        <v>1000500</v>
      </c>
      <c r="AE2831">
        <v>8410</v>
      </c>
      <c r="AH2831" t="s">
        <v>185</v>
      </c>
      <c r="AI2831" t="s">
        <v>52</v>
      </c>
      <c r="AK2831" t="s">
        <v>59</v>
      </c>
    </row>
    <row r="2832" spans="1:37" x14ac:dyDescent="0.25">
      <c r="A2832" t="s">
        <v>38</v>
      </c>
      <c r="B2832">
        <v>101055706</v>
      </c>
      <c r="C2832">
        <v>58213</v>
      </c>
      <c r="E2832" s="1">
        <v>44359</v>
      </c>
      <c r="F2832" s="2">
        <v>23</v>
      </c>
      <c r="G2832" s="2">
        <f t="shared" si="44"/>
        <v>6</v>
      </c>
      <c r="H2832" t="s">
        <v>39</v>
      </c>
      <c r="I2832" t="s">
        <v>179</v>
      </c>
      <c r="J2832" t="s">
        <v>41</v>
      </c>
      <c r="K2832" t="s">
        <v>221</v>
      </c>
      <c r="L2832" t="s">
        <v>126</v>
      </c>
      <c r="M2832" t="s">
        <v>179</v>
      </c>
      <c r="N2832" t="s">
        <v>182</v>
      </c>
      <c r="O2832" t="s">
        <v>396</v>
      </c>
      <c r="P2832" t="s">
        <v>397</v>
      </c>
      <c r="Q2832">
        <v>101056435</v>
      </c>
      <c r="R2832">
        <v>3742</v>
      </c>
      <c r="S2832" s="1">
        <v>44362</v>
      </c>
      <c r="T2832" t="s">
        <v>598</v>
      </c>
      <c r="U2832">
        <v>34940</v>
      </c>
      <c r="V2832">
        <v>34910</v>
      </c>
      <c r="W2832">
        <v>1</v>
      </c>
      <c r="X2832">
        <v>0</v>
      </c>
      <c r="Y2832">
        <v>0</v>
      </c>
      <c r="AC2832" s="3">
        <v>1065453</v>
      </c>
      <c r="AD2832">
        <v>1000500</v>
      </c>
      <c r="AE2832">
        <v>-11890</v>
      </c>
      <c r="AH2832" t="s">
        <v>185</v>
      </c>
      <c r="AI2832" t="s">
        <v>52</v>
      </c>
      <c r="AK2832" t="s">
        <v>59</v>
      </c>
    </row>
    <row r="2833" spans="1:37" x14ac:dyDescent="0.25">
      <c r="A2833" t="s">
        <v>38</v>
      </c>
      <c r="B2833">
        <v>101055707</v>
      </c>
      <c r="C2833">
        <v>58214</v>
      </c>
      <c r="E2833" s="1">
        <v>44359</v>
      </c>
      <c r="F2833" s="2">
        <v>23</v>
      </c>
      <c r="G2833" s="2">
        <f t="shared" si="44"/>
        <v>6</v>
      </c>
      <c r="H2833" t="s">
        <v>39</v>
      </c>
      <c r="I2833" t="s">
        <v>179</v>
      </c>
      <c r="J2833" t="s">
        <v>41</v>
      </c>
      <c r="K2833" t="s">
        <v>221</v>
      </c>
      <c r="L2833" t="s">
        <v>126</v>
      </c>
      <c r="M2833" t="s">
        <v>179</v>
      </c>
      <c r="N2833" t="s">
        <v>182</v>
      </c>
      <c r="O2833" t="s">
        <v>596</v>
      </c>
      <c r="P2833" t="s">
        <v>597</v>
      </c>
      <c r="Q2833">
        <v>101056436</v>
      </c>
      <c r="R2833">
        <v>3747</v>
      </c>
      <c r="S2833" s="1">
        <v>44363</v>
      </c>
      <c r="T2833" t="s">
        <v>598</v>
      </c>
      <c r="U2833">
        <v>35400</v>
      </c>
      <c r="V2833">
        <v>35270</v>
      </c>
      <c r="W2833">
        <v>1</v>
      </c>
      <c r="X2833">
        <v>0</v>
      </c>
      <c r="Y2833">
        <v>0</v>
      </c>
      <c r="AC2833" s="3">
        <v>1076440</v>
      </c>
      <c r="AD2833">
        <v>1000500</v>
      </c>
      <c r="AE2833">
        <v>-22330</v>
      </c>
      <c r="AH2833" t="s">
        <v>185</v>
      </c>
      <c r="AI2833" t="s">
        <v>52</v>
      </c>
      <c r="AK2833" t="s">
        <v>59</v>
      </c>
    </row>
    <row r="2834" spans="1:37" x14ac:dyDescent="0.25">
      <c r="A2834" t="s">
        <v>38</v>
      </c>
      <c r="B2834">
        <v>101055708</v>
      </c>
      <c r="C2834">
        <v>58215</v>
      </c>
      <c r="D2834">
        <v>58127</v>
      </c>
      <c r="E2834" s="1">
        <v>44359</v>
      </c>
      <c r="F2834" s="2">
        <v>23</v>
      </c>
      <c r="G2834" s="2">
        <f t="shared" si="44"/>
        <v>6</v>
      </c>
      <c r="H2834" t="s">
        <v>94</v>
      </c>
      <c r="I2834" t="s">
        <v>95</v>
      </c>
      <c r="J2834" t="s">
        <v>41</v>
      </c>
      <c r="K2834" t="s">
        <v>96</v>
      </c>
      <c r="L2834" t="s">
        <v>97</v>
      </c>
      <c r="M2834" t="s">
        <v>98</v>
      </c>
      <c r="N2834" t="s">
        <v>45</v>
      </c>
      <c r="O2834" t="s">
        <v>306</v>
      </c>
      <c r="P2834" t="s">
        <v>307</v>
      </c>
      <c r="Q2834">
        <v>101056437</v>
      </c>
      <c r="R2834">
        <v>520886</v>
      </c>
      <c r="S2834" s="1">
        <v>44367</v>
      </c>
      <c r="T2834" t="s">
        <v>48</v>
      </c>
      <c r="U2834">
        <v>33410</v>
      </c>
      <c r="V2834">
        <v>33580</v>
      </c>
      <c r="W2834">
        <v>1</v>
      </c>
      <c r="X2834">
        <v>1078648</v>
      </c>
      <c r="Y2834">
        <v>0</v>
      </c>
      <c r="Z2834" t="s">
        <v>49</v>
      </c>
      <c r="AC2834" s="3">
        <v>4510350</v>
      </c>
      <c r="AD2834">
        <v>0</v>
      </c>
      <c r="AE2834">
        <v>0</v>
      </c>
      <c r="AF2834" t="s">
        <v>56</v>
      </c>
      <c r="AH2834" t="s">
        <v>87</v>
      </c>
      <c r="AI2834" t="s">
        <v>52</v>
      </c>
      <c r="AK2834" t="s">
        <v>59</v>
      </c>
    </row>
    <row r="2835" spans="1:37" x14ac:dyDescent="0.25">
      <c r="A2835" t="s">
        <v>38</v>
      </c>
      <c r="B2835">
        <v>101055709</v>
      </c>
      <c r="C2835">
        <v>58216</v>
      </c>
      <c r="D2835">
        <v>58211</v>
      </c>
      <c r="E2835" s="1">
        <v>44359</v>
      </c>
      <c r="F2835" s="2">
        <v>23</v>
      </c>
      <c r="G2835" s="2">
        <f t="shared" si="44"/>
        <v>6</v>
      </c>
      <c r="H2835" t="s">
        <v>39</v>
      </c>
      <c r="I2835" t="s">
        <v>179</v>
      </c>
      <c r="J2835" t="s">
        <v>41</v>
      </c>
      <c r="K2835" t="s">
        <v>356</v>
      </c>
      <c r="L2835" t="s">
        <v>357</v>
      </c>
      <c r="M2835" t="s">
        <v>179</v>
      </c>
      <c r="N2835" t="s">
        <v>182</v>
      </c>
      <c r="O2835" t="s">
        <v>194</v>
      </c>
      <c r="P2835" t="s">
        <v>195</v>
      </c>
      <c r="Q2835">
        <v>101056438</v>
      </c>
      <c r="R2835">
        <v>3808</v>
      </c>
      <c r="S2835" s="1">
        <v>44369</v>
      </c>
      <c r="T2835" t="s">
        <v>48</v>
      </c>
      <c r="U2835">
        <v>34760</v>
      </c>
      <c r="V2835">
        <v>34730</v>
      </c>
      <c r="W2835">
        <v>1</v>
      </c>
      <c r="X2835">
        <v>366800</v>
      </c>
      <c r="Y2835">
        <v>0</v>
      </c>
      <c r="Z2835" t="s">
        <v>49</v>
      </c>
      <c r="AC2835" s="3">
        <v>1285010</v>
      </c>
      <c r="AD2835">
        <v>0</v>
      </c>
      <c r="AE2835">
        <v>0</v>
      </c>
      <c r="AF2835" t="s">
        <v>56</v>
      </c>
      <c r="AH2835" t="s">
        <v>185</v>
      </c>
      <c r="AI2835" t="s">
        <v>52</v>
      </c>
      <c r="AK2835" t="s">
        <v>59</v>
      </c>
    </row>
    <row r="2836" spans="1:37" x14ac:dyDescent="0.25">
      <c r="A2836" t="s">
        <v>38</v>
      </c>
      <c r="B2836">
        <v>101055710</v>
      </c>
      <c r="C2836">
        <v>58217</v>
      </c>
      <c r="D2836">
        <v>58097</v>
      </c>
      <c r="E2836" s="1">
        <v>44359</v>
      </c>
      <c r="F2836" s="2">
        <v>23</v>
      </c>
      <c r="G2836" s="2">
        <f t="shared" si="44"/>
        <v>6</v>
      </c>
      <c r="H2836" t="s">
        <v>39</v>
      </c>
      <c r="I2836" t="s">
        <v>179</v>
      </c>
      <c r="J2836" t="s">
        <v>41</v>
      </c>
      <c r="K2836" t="s">
        <v>356</v>
      </c>
      <c r="L2836" t="s">
        <v>357</v>
      </c>
      <c r="M2836" t="s">
        <v>179</v>
      </c>
      <c r="N2836" t="s">
        <v>182</v>
      </c>
      <c r="O2836" t="s">
        <v>196</v>
      </c>
      <c r="P2836" t="s">
        <v>197</v>
      </c>
      <c r="Q2836">
        <v>101056439</v>
      </c>
      <c r="R2836">
        <v>3792</v>
      </c>
      <c r="S2836" s="1">
        <v>44365</v>
      </c>
      <c r="T2836" t="s">
        <v>48</v>
      </c>
      <c r="U2836">
        <v>33950</v>
      </c>
      <c r="V2836">
        <v>33950</v>
      </c>
      <c r="W2836">
        <v>1</v>
      </c>
      <c r="X2836">
        <v>366800</v>
      </c>
      <c r="Y2836">
        <v>0</v>
      </c>
      <c r="Z2836" t="s">
        <v>49</v>
      </c>
      <c r="AC2836" s="3">
        <v>1256150</v>
      </c>
      <c r="AD2836">
        <v>0</v>
      </c>
      <c r="AE2836">
        <v>0</v>
      </c>
      <c r="AF2836" t="s">
        <v>56</v>
      </c>
      <c r="AH2836" t="s">
        <v>185</v>
      </c>
      <c r="AI2836" t="s">
        <v>52</v>
      </c>
      <c r="AK2836" t="s">
        <v>59</v>
      </c>
    </row>
    <row r="2837" spans="1:37" x14ac:dyDescent="0.25">
      <c r="A2837" t="s">
        <v>38</v>
      </c>
      <c r="B2837">
        <v>101055711</v>
      </c>
      <c r="C2837">
        <v>58218</v>
      </c>
      <c r="D2837">
        <v>58227</v>
      </c>
      <c r="E2837" s="1">
        <v>44359</v>
      </c>
      <c r="F2837" s="2">
        <v>23</v>
      </c>
      <c r="G2837" s="2">
        <f t="shared" si="44"/>
        <v>6</v>
      </c>
      <c r="H2837" t="s">
        <v>39</v>
      </c>
      <c r="I2837" t="s">
        <v>179</v>
      </c>
      <c r="J2837" t="s">
        <v>41</v>
      </c>
      <c r="K2837" t="s">
        <v>356</v>
      </c>
      <c r="L2837" t="s">
        <v>357</v>
      </c>
      <c r="M2837" t="s">
        <v>179</v>
      </c>
      <c r="N2837" t="s">
        <v>182</v>
      </c>
      <c r="O2837" t="s">
        <v>192</v>
      </c>
      <c r="P2837" t="s">
        <v>193</v>
      </c>
      <c r="Q2837">
        <v>101056440</v>
      </c>
      <c r="R2837">
        <v>3882</v>
      </c>
      <c r="S2837" s="1">
        <v>44369</v>
      </c>
      <c r="T2837" t="s">
        <v>48</v>
      </c>
      <c r="U2837">
        <v>34710</v>
      </c>
      <c r="V2837">
        <v>34700</v>
      </c>
      <c r="W2837">
        <v>1</v>
      </c>
      <c r="X2837">
        <v>366800</v>
      </c>
      <c r="Y2837">
        <v>0</v>
      </c>
      <c r="Z2837" t="s">
        <v>49</v>
      </c>
      <c r="AC2837" s="3">
        <v>1283900</v>
      </c>
      <c r="AD2837">
        <v>0</v>
      </c>
      <c r="AE2837">
        <v>0</v>
      </c>
      <c r="AF2837" t="s">
        <v>56</v>
      </c>
      <c r="AH2837" t="s">
        <v>185</v>
      </c>
      <c r="AI2837" t="s">
        <v>52</v>
      </c>
      <c r="AK2837" t="s">
        <v>59</v>
      </c>
    </row>
    <row r="2838" spans="1:37" x14ac:dyDescent="0.25">
      <c r="A2838" t="s">
        <v>38</v>
      </c>
      <c r="B2838">
        <v>101055712</v>
      </c>
      <c r="C2838">
        <v>58219</v>
      </c>
      <c r="D2838">
        <v>58137</v>
      </c>
      <c r="E2838" s="1">
        <v>44359</v>
      </c>
      <c r="F2838" s="2">
        <v>23</v>
      </c>
      <c r="G2838" s="2">
        <f t="shared" si="44"/>
        <v>6</v>
      </c>
      <c r="H2838" t="s">
        <v>94</v>
      </c>
      <c r="I2838" t="s">
        <v>95</v>
      </c>
      <c r="J2838" t="s">
        <v>41</v>
      </c>
      <c r="K2838" t="s">
        <v>96</v>
      </c>
      <c r="L2838" t="s">
        <v>97</v>
      </c>
      <c r="M2838" t="s">
        <v>98</v>
      </c>
      <c r="N2838" t="s">
        <v>45</v>
      </c>
      <c r="O2838" t="s">
        <v>137</v>
      </c>
      <c r="P2838" t="s">
        <v>138</v>
      </c>
      <c r="Q2838">
        <v>101056441</v>
      </c>
      <c r="R2838">
        <v>520933</v>
      </c>
      <c r="S2838" s="1">
        <v>44367</v>
      </c>
      <c r="T2838" t="s">
        <v>48</v>
      </c>
      <c r="U2838">
        <v>34630</v>
      </c>
      <c r="V2838">
        <v>34340</v>
      </c>
      <c r="W2838">
        <v>1</v>
      </c>
      <c r="X2838">
        <v>1078648</v>
      </c>
      <c r="Y2838">
        <v>0</v>
      </c>
      <c r="Z2838" t="s">
        <v>49</v>
      </c>
      <c r="AC2838" s="3">
        <v>4675050</v>
      </c>
      <c r="AD2838">
        <v>0</v>
      </c>
      <c r="AE2838">
        <v>0</v>
      </c>
      <c r="AF2838" t="s">
        <v>56</v>
      </c>
      <c r="AH2838" t="s">
        <v>87</v>
      </c>
      <c r="AI2838" t="s">
        <v>52</v>
      </c>
      <c r="AK2838" t="s">
        <v>59</v>
      </c>
    </row>
    <row r="2839" spans="1:37" x14ac:dyDescent="0.25">
      <c r="A2839" t="s">
        <v>38</v>
      </c>
      <c r="B2839">
        <v>101055713</v>
      </c>
      <c r="C2839">
        <v>58220</v>
      </c>
      <c r="D2839">
        <v>58248</v>
      </c>
      <c r="E2839" s="1">
        <v>44359</v>
      </c>
      <c r="F2839" s="2">
        <v>23</v>
      </c>
      <c r="G2839" s="2">
        <f t="shared" si="44"/>
        <v>6</v>
      </c>
      <c r="H2839" t="s">
        <v>94</v>
      </c>
      <c r="I2839" t="s">
        <v>95</v>
      </c>
      <c r="J2839" t="s">
        <v>41</v>
      </c>
      <c r="K2839" t="s">
        <v>96</v>
      </c>
      <c r="L2839" t="s">
        <v>97</v>
      </c>
      <c r="M2839" t="s">
        <v>98</v>
      </c>
      <c r="N2839" t="s">
        <v>45</v>
      </c>
      <c r="O2839" t="s">
        <v>870</v>
      </c>
      <c r="P2839" t="s">
        <v>659</v>
      </c>
      <c r="Q2839">
        <v>101056442</v>
      </c>
      <c r="R2839">
        <v>520915</v>
      </c>
      <c r="S2839" s="1">
        <v>44369</v>
      </c>
      <c r="T2839" t="s">
        <v>48</v>
      </c>
      <c r="U2839">
        <v>32480</v>
      </c>
      <c r="V2839">
        <v>32700</v>
      </c>
      <c r="W2839">
        <v>1</v>
      </c>
      <c r="X2839">
        <v>1078648</v>
      </c>
      <c r="Y2839">
        <v>330000</v>
      </c>
      <c r="Z2839" t="s">
        <v>49</v>
      </c>
      <c r="AC2839" s="3">
        <v>4384800</v>
      </c>
      <c r="AD2839">
        <v>0</v>
      </c>
      <c r="AE2839">
        <v>0</v>
      </c>
      <c r="AF2839" t="s">
        <v>50</v>
      </c>
      <c r="AH2839" t="s">
        <v>87</v>
      </c>
      <c r="AI2839" t="s">
        <v>52</v>
      </c>
      <c r="AK2839" t="s">
        <v>59</v>
      </c>
    </row>
    <row r="2840" spans="1:37" x14ac:dyDescent="0.25">
      <c r="A2840" t="s">
        <v>38</v>
      </c>
      <c r="B2840">
        <v>101055714</v>
      </c>
      <c r="C2840">
        <v>58221</v>
      </c>
      <c r="D2840">
        <v>58213</v>
      </c>
      <c r="E2840" s="1">
        <v>44359</v>
      </c>
      <c r="F2840" s="2">
        <v>23</v>
      </c>
      <c r="G2840" s="2">
        <f t="shared" si="44"/>
        <v>6</v>
      </c>
      <c r="H2840" t="s">
        <v>39</v>
      </c>
      <c r="I2840" t="s">
        <v>179</v>
      </c>
      <c r="J2840" t="s">
        <v>41</v>
      </c>
      <c r="K2840" t="s">
        <v>180</v>
      </c>
      <c r="L2840" t="s">
        <v>181</v>
      </c>
      <c r="M2840" t="s">
        <v>179</v>
      </c>
      <c r="N2840" t="s">
        <v>182</v>
      </c>
      <c r="O2840" t="s">
        <v>215</v>
      </c>
      <c r="P2840" t="s">
        <v>187</v>
      </c>
      <c r="Q2840">
        <v>101056443</v>
      </c>
      <c r="R2840">
        <v>3807</v>
      </c>
      <c r="S2840" s="1">
        <v>44369</v>
      </c>
      <c r="T2840" t="s">
        <v>48</v>
      </c>
      <c r="U2840">
        <v>34590</v>
      </c>
      <c r="V2840">
        <v>34540</v>
      </c>
      <c r="W2840">
        <v>1</v>
      </c>
      <c r="X2840">
        <v>305000</v>
      </c>
      <c r="Y2840">
        <v>0</v>
      </c>
      <c r="Z2840" t="s">
        <v>49</v>
      </c>
      <c r="AC2840" s="3">
        <v>1193012</v>
      </c>
      <c r="AD2840">
        <v>0</v>
      </c>
      <c r="AE2840">
        <v>0</v>
      </c>
      <c r="AF2840" t="s">
        <v>56</v>
      </c>
      <c r="AH2840" t="s">
        <v>185</v>
      </c>
      <c r="AI2840" t="s">
        <v>52</v>
      </c>
      <c r="AK2840" t="s">
        <v>59</v>
      </c>
    </row>
    <row r="2841" spans="1:37" x14ac:dyDescent="0.25">
      <c r="A2841" t="s">
        <v>38</v>
      </c>
      <c r="B2841">
        <v>101055715</v>
      </c>
      <c r="C2841">
        <v>58222</v>
      </c>
      <c r="D2841">
        <v>58214</v>
      </c>
      <c r="E2841" s="1">
        <v>44359</v>
      </c>
      <c r="F2841" s="2">
        <v>23</v>
      </c>
      <c r="G2841" s="2">
        <f t="shared" si="44"/>
        <v>6</v>
      </c>
      <c r="H2841" t="s">
        <v>39</v>
      </c>
      <c r="I2841" t="s">
        <v>179</v>
      </c>
      <c r="J2841" t="s">
        <v>41</v>
      </c>
      <c r="K2841" t="s">
        <v>180</v>
      </c>
      <c r="L2841" t="s">
        <v>181</v>
      </c>
      <c r="M2841" t="s">
        <v>179</v>
      </c>
      <c r="N2841" t="s">
        <v>182</v>
      </c>
      <c r="O2841" t="s">
        <v>226</v>
      </c>
      <c r="P2841" t="s">
        <v>796</v>
      </c>
      <c r="Q2841">
        <v>101056444</v>
      </c>
      <c r="R2841">
        <v>3806</v>
      </c>
      <c r="S2841" s="1">
        <v>44369</v>
      </c>
      <c r="T2841" t="s">
        <v>48</v>
      </c>
      <c r="U2841">
        <v>34490</v>
      </c>
      <c r="V2841">
        <v>34470</v>
      </c>
      <c r="W2841">
        <v>1</v>
      </c>
      <c r="X2841">
        <v>305000</v>
      </c>
      <c r="Y2841">
        <v>0</v>
      </c>
      <c r="Z2841" t="s">
        <v>49</v>
      </c>
      <c r="AC2841" s="3">
        <v>1190594</v>
      </c>
      <c r="AD2841">
        <v>0</v>
      </c>
      <c r="AE2841">
        <v>0</v>
      </c>
      <c r="AF2841" t="s">
        <v>56</v>
      </c>
      <c r="AH2841" t="s">
        <v>185</v>
      </c>
      <c r="AI2841" t="s">
        <v>52</v>
      </c>
      <c r="AK2841" t="s">
        <v>59</v>
      </c>
    </row>
    <row r="2842" spans="1:37" x14ac:dyDescent="0.25">
      <c r="A2842" t="s">
        <v>38</v>
      </c>
      <c r="B2842">
        <v>101055716</v>
      </c>
      <c r="C2842">
        <v>58223</v>
      </c>
      <c r="D2842">
        <v>58139</v>
      </c>
      <c r="E2842" s="1">
        <v>44359</v>
      </c>
      <c r="F2842" s="2">
        <v>23</v>
      </c>
      <c r="G2842" s="2">
        <f t="shared" si="44"/>
        <v>6</v>
      </c>
      <c r="H2842" t="s">
        <v>94</v>
      </c>
      <c r="I2842" t="s">
        <v>95</v>
      </c>
      <c r="J2842" t="s">
        <v>41</v>
      </c>
      <c r="K2842" t="s">
        <v>96</v>
      </c>
      <c r="L2842" t="s">
        <v>97</v>
      </c>
      <c r="M2842" t="s">
        <v>98</v>
      </c>
      <c r="N2842" t="s">
        <v>45</v>
      </c>
      <c r="O2842" t="s">
        <v>468</v>
      </c>
      <c r="P2842" t="s">
        <v>469</v>
      </c>
      <c r="Q2842">
        <v>101056445</v>
      </c>
      <c r="R2842">
        <v>520935</v>
      </c>
      <c r="S2842" s="1">
        <v>44367</v>
      </c>
      <c r="T2842" t="s">
        <v>48</v>
      </c>
      <c r="U2842">
        <v>32240</v>
      </c>
      <c r="V2842">
        <v>32420</v>
      </c>
      <c r="W2842">
        <v>1</v>
      </c>
      <c r="X2842">
        <v>1078648</v>
      </c>
      <c r="Y2842">
        <v>0</v>
      </c>
      <c r="Z2842" t="s">
        <v>49</v>
      </c>
      <c r="AC2842" s="3">
        <v>4352400</v>
      </c>
      <c r="AD2842">
        <v>0</v>
      </c>
      <c r="AE2842">
        <v>0</v>
      </c>
      <c r="AF2842" t="s">
        <v>56</v>
      </c>
      <c r="AH2842" t="s">
        <v>87</v>
      </c>
      <c r="AI2842" t="s">
        <v>52</v>
      </c>
      <c r="AK2842" t="s">
        <v>59</v>
      </c>
    </row>
    <row r="2843" spans="1:37" x14ac:dyDescent="0.25">
      <c r="A2843" t="s">
        <v>38</v>
      </c>
      <c r="B2843">
        <v>101055717</v>
      </c>
      <c r="C2843">
        <v>58224</v>
      </c>
      <c r="D2843">
        <v>58185</v>
      </c>
      <c r="E2843" s="1">
        <v>44359</v>
      </c>
      <c r="F2843" s="2">
        <v>23</v>
      </c>
      <c r="G2843" s="2">
        <f t="shared" si="44"/>
        <v>6</v>
      </c>
      <c r="H2843" t="s">
        <v>94</v>
      </c>
      <c r="I2843" t="s">
        <v>95</v>
      </c>
      <c r="J2843" t="s">
        <v>41</v>
      </c>
      <c r="K2843" t="s">
        <v>96</v>
      </c>
      <c r="L2843" t="s">
        <v>97</v>
      </c>
      <c r="M2843" t="s">
        <v>98</v>
      </c>
      <c r="N2843" t="s">
        <v>45</v>
      </c>
      <c r="O2843" t="s">
        <v>161</v>
      </c>
      <c r="P2843" t="s">
        <v>63</v>
      </c>
      <c r="Q2843">
        <v>101056446</v>
      </c>
      <c r="R2843">
        <v>520958</v>
      </c>
      <c r="S2843" s="1">
        <v>44368</v>
      </c>
      <c r="T2843" t="s">
        <v>48</v>
      </c>
      <c r="U2843">
        <v>32330</v>
      </c>
      <c r="V2843">
        <v>32840</v>
      </c>
      <c r="W2843">
        <v>1</v>
      </c>
      <c r="X2843">
        <v>1078648</v>
      </c>
      <c r="Y2843">
        <v>330000</v>
      </c>
      <c r="Z2843" t="s">
        <v>49</v>
      </c>
      <c r="AC2843" s="3">
        <v>4364550</v>
      </c>
      <c r="AD2843">
        <v>0</v>
      </c>
      <c r="AE2843">
        <v>0</v>
      </c>
      <c r="AF2843" t="s">
        <v>50</v>
      </c>
      <c r="AH2843" t="s">
        <v>87</v>
      </c>
      <c r="AI2843" t="s">
        <v>52</v>
      </c>
      <c r="AK2843" t="s">
        <v>59</v>
      </c>
    </row>
    <row r="2844" spans="1:37" x14ac:dyDescent="0.25">
      <c r="A2844" t="s">
        <v>38</v>
      </c>
      <c r="B2844">
        <v>101055718</v>
      </c>
      <c r="C2844">
        <v>58225</v>
      </c>
      <c r="D2844">
        <v>58538</v>
      </c>
      <c r="E2844" s="1">
        <v>44359</v>
      </c>
      <c r="F2844" s="2">
        <v>23</v>
      </c>
      <c r="G2844" s="2">
        <f t="shared" si="44"/>
        <v>6</v>
      </c>
      <c r="H2844" t="s">
        <v>94</v>
      </c>
      <c r="I2844" t="s">
        <v>95</v>
      </c>
      <c r="J2844" t="s">
        <v>41</v>
      </c>
      <c r="K2844" t="s">
        <v>96</v>
      </c>
      <c r="L2844" t="s">
        <v>97</v>
      </c>
      <c r="M2844" t="s">
        <v>98</v>
      </c>
      <c r="N2844" t="s">
        <v>45</v>
      </c>
      <c r="O2844" t="s">
        <v>578</v>
      </c>
      <c r="P2844" t="s">
        <v>579</v>
      </c>
      <c r="Q2844">
        <v>101056447</v>
      </c>
      <c r="R2844">
        <v>520932</v>
      </c>
      <c r="S2844" s="1">
        <v>44372</v>
      </c>
      <c r="T2844" t="s">
        <v>48</v>
      </c>
      <c r="U2844">
        <v>33150</v>
      </c>
      <c r="V2844">
        <v>33090</v>
      </c>
      <c r="W2844">
        <v>1</v>
      </c>
      <c r="X2844">
        <v>1078648</v>
      </c>
      <c r="Y2844">
        <v>0</v>
      </c>
      <c r="Z2844" t="s">
        <v>49</v>
      </c>
      <c r="AC2844" s="3">
        <v>4475250</v>
      </c>
      <c r="AD2844">
        <v>0</v>
      </c>
      <c r="AE2844">
        <v>0</v>
      </c>
      <c r="AF2844" t="s">
        <v>56</v>
      </c>
      <c r="AH2844" t="s">
        <v>87</v>
      </c>
      <c r="AI2844" t="s">
        <v>52</v>
      </c>
      <c r="AK2844" t="s">
        <v>59</v>
      </c>
    </row>
    <row r="2845" spans="1:37" x14ac:dyDescent="0.25">
      <c r="A2845" t="s">
        <v>38</v>
      </c>
      <c r="B2845">
        <v>101055719</v>
      </c>
      <c r="C2845">
        <v>58226</v>
      </c>
      <c r="D2845">
        <v>58215</v>
      </c>
      <c r="E2845" s="1">
        <v>44359</v>
      </c>
      <c r="F2845" s="2">
        <v>23</v>
      </c>
      <c r="G2845" s="2">
        <f t="shared" si="44"/>
        <v>6</v>
      </c>
      <c r="H2845" t="s">
        <v>39</v>
      </c>
      <c r="I2845" t="s">
        <v>179</v>
      </c>
      <c r="J2845" t="s">
        <v>41</v>
      </c>
      <c r="K2845" t="s">
        <v>232</v>
      </c>
      <c r="L2845" t="s">
        <v>126</v>
      </c>
      <c r="M2845" t="s">
        <v>179</v>
      </c>
      <c r="N2845" t="s">
        <v>182</v>
      </c>
      <c r="O2845" t="s">
        <v>198</v>
      </c>
      <c r="P2845" t="s">
        <v>199</v>
      </c>
      <c r="Q2845">
        <v>101056448</v>
      </c>
      <c r="R2845">
        <v>3785</v>
      </c>
      <c r="S2845" s="1">
        <v>44369</v>
      </c>
      <c r="T2845" t="s">
        <v>48</v>
      </c>
      <c r="U2845">
        <v>34260</v>
      </c>
      <c r="V2845">
        <v>34320</v>
      </c>
      <c r="W2845">
        <v>1</v>
      </c>
      <c r="X2845">
        <v>220000</v>
      </c>
      <c r="Y2845">
        <v>0</v>
      </c>
      <c r="Z2845" t="s">
        <v>49</v>
      </c>
      <c r="AC2845" s="3">
        <v>1047446</v>
      </c>
      <c r="AD2845">
        <v>0</v>
      </c>
      <c r="AE2845">
        <v>0</v>
      </c>
      <c r="AF2845" t="s">
        <v>56</v>
      </c>
      <c r="AH2845" t="s">
        <v>185</v>
      </c>
      <c r="AI2845" t="s">
        <v>52</v>
      </c>
      <c r="AK2845" t="s">
        <v>59</v>
      </c>
    </row>
    <row r="2846" spans="1:37" x14ac:dyDescent="0.25">
      <c r="A2846" t="s">
        <v>38</v>
      </c>
      <c r="B2846">
        <v>101055720</v>
      </c>
      <c r="C2846">
        <v>58227</v>
      </c>
      <c r="D2846">
        <v>58216</v>
      </c>
      <c r="E2846" s="1">
        <v>44359</v>
      </c>
      <c r="F2846" s="2">
        <v>23</v>
      </c>
      <c r="G2846" s="2">
        <f t="shared" si="44"/>
        <v>6</v>
      </c>
      <c r="H2846" t="s">
        <v>39</v>
      </c>
      <c r="I2846" t="s">
        <v>179</v>
      </c>
      <c r="J2846" t="s">
        <v>41</v>
      </c>
      <c r="K2846" t="s">
        <v>232</v>
      </c>
      <c r="L2846" t="s">
        <v>126</v>
      </c>
      <c r="M2846" t="s">
        <v>179</v>
      </c>
      <c r="N2846" t="s">
        <v>182</v>
      </c>
      <c r="O2846" t="s">
        <v>230</v>
      </c>
      <c r="P2846" t="s">
        <v>231</v>
      </c>
      <c r="Q2846">
        <v>101056449</v>
      </c>
      <c r="R2846">
        <v>3784</v>
      </c>
      <c r="S2846" s="1">
        <v>44369</v>
      </c>
      <c r="T2846" t="s">
        <v>48</v>
      </c>
      <c r="U2846">
        <v>34370</v>
      </c>
      <c r="V2846">
        <v>34400</v>
      </c>
      <c r="W2846">
        <v>1</v>
      </c>
      <c r="X2846">
        <v>220000</v>
      </c>
      <c r="Y2846">
        <v>0</v>
      </c>
      <c r="Z2846" t="s">
        <v>49</v>
      </c>
      <c r="AC2846" s="3">
        <v>1049888</v>
      </c>
      <c r="AD2846">
        <v>0</v>
      </c>
      <c r="AE2846">
        <v>0</v>
      </c>
      <c r="AF2846" t="s">
        <v>56</v>
      </c>
      <c r="AH2846" t="s">
        <v>185</v>
      </c>
      <c r="AI2846" t="s">
        <v>52</v>
      </c>
      <c r="AK2846" t="s">
        <v>59</v>
      </c>
    </row>
    <row r="2847" spans="1:37" x14ac:dyDescent="0.25">
      <c r="A2847" t="s">
        <v>38</v>
      </c>
      <c r="B2847">
        <v>101055721</v>
      </c>
      <c r="C2847">
        <v>58228</v>
      </c>
      <c r="D2847">
        <v>58231</v>
      </c>
      <c r="E2847" s="1">
        <v>44359</v>
      </c>
      <c r="F2847" s="2">
        <v>23</v>
      </c>
      <c r="G2847" s="2">
        <f t="shared" si="44"/>
        <v>6</v>
      </c>
      <c r="H2847" t="s">
        <v>39</v>
      </c>
      <c r="I2847" t="s">
        <v>179</v>
      </c>
      <c r="J2847" t="s">
        <v>41</v>
      </c>
      <c r="K2847" t="s">
        <v>233</v>
      </c>
      <c r="L2847" t="s">
        <v>126</v>
      </c>
      <c r="M2847" t="s">
        <v>179</v>
      </c>
      <c r="N2847" t="s">
        <v>182</v>
      </c>
      <c r="O2847" t="s">
        <v>222</v>
      </c>
      <c r="P2847" t="s">
        <v>223</v>
      </c>
      <c r="Q2847">
        <v>101056450</v>
      </c>
      <c r="R2847">
        <v>3879</v>
      </c>
      <c r="S2847" s="1">
        <v>44369</v>
      </c>
      <c r="T2847" t="s">
        <v>48</v>
      </c>
      <c r="U2847">
        <v>34550</v>
      </c>
      <c r="V2847">
        <v>34530</v>
      </c>
      <c r="W2847">
        <v>1</v>
      </c>
      <c r="X2847">
        <v>189354</v>
      </c>
      <c r="Y2847">
        <v>0</v>
      </c>
      <c r="Z2847" t="s">
        <v>49</v>
      </c>
      <c r="AC2847" s="3">
        <v>1053856</v>
      </c>
      <c r="AD2847">
        <v>0</v>
      </c>
      <c r="AE2847">
        <v>0</v>
      </c>
      <c r="AF2847" t="s">
        <v>56</v>
      </c>
      <c r="AH2847" t="s">
        <v>185</v>
      </c>
      <c r="AI2847" t="s">
        <v>52</v>
      </c>
      <c r="AK2847" t="s">
        <v>59</v>
      </c>
    </row>
    <row r="2848" spans="1:37" x14ac:dyDescent="0.25">
      <c r="A2848" t="s">
        <v>38</v>
      </c>
      <c r="B2848">
        <v>101055722</v>
      </c>
      <c r="C2848">
        <v>58229</v>
      </c>
      <c r="D2848">
        <v>58217</v>
      </c>
      <c r="E2848" s="1">
        <v>44359</v>
      </c>
      <c r="F2848" s="2">
        <v>23</v>
      </c>
      <c r="G2848" s="2">
        <f t="shared" si="44"/>
        <v>6</v>
      </c>
      <c r="H2848" t="s">
        <v>39</v>
      </c>
      <c r="I2848" t="s">
        <v>179</v>
      </c>
      <c r="J2848" t="s">
        <v>41</v>
      </c>
      <c r="K2848" t="s">
        <v>221</v>
      </c>
      <c r="L2848" t="s">
        <v>126</v>
      </c>
      <c r="M2848" t="s">
        <v>179</v>
      </c>
      <c r="N2848" t="s">
        <v>182</v>
      </c>
      <c r="O2848" t="s">
        <v>200</v>
      </c>
      <c r="P2848" t="s">
        <v>201</v>
      </c>
      <c r="Q2848">
        <v>101056451</v>
      </c>
      <c r="R2848">
        <v>3817</v>
      </c>
      <c r="S2848" s="1">
        <v>44369</v>
      </c>
      <c r="T2848" t="s">
        <v>48</v>
      </c>
      <c r="U2848">
        <v>34500</v>
      </c>
      <c r="V2848">
        <v>34410</v>
      </c>
      <c r="W2848">
        <v>1</v>
      </c>
      <c r="X2848">
        <v>189354</v>
      </c>
      <c r="Y2848">
        <v>0</v>
      </c>
      <c r="Z2848" t="s">
        <v>49</v>
      </c>
      <c r="AC2848" s="3">
        <v>1050193</v>
      </c>
      <c r="AD2848">
        <v>0</v>
      </c>
      <c r="AE2848">
        <v>0</v>
      </c>
      <c r="AF2848" t="s">
        <v>56</v>
      </c>
      <c r="AH2848" t="s">
        <v>185</v>
      </c>
      <c r="AI2848" t="s">
        <v>52</v>
      </c>
      <c r="AK2848" t="s">
        <v>59</v>
      </c>
    </row>
    <row r="2849" spans="1:37" x14ac:dyDescent="0.25">
      <c r="A2849" t="s">
        <v>38</v>
      </c>
      <c r="B2849">
        <v>101055723</v>
      </c>
      <c r="C2849">
        <v>58230</v>
      </c>
      <c r="D2849">
        <v>57993</v>
      </c>
      <c r="E2849" s="1">
        <v>44359</v>
      </c>
      <c r="F2849" s="2">
        <v>23</v>
      </c>
      <c r="G2849" s="2">
        <f t="shared" si="44"/>
        <v>6</v>
      </c>
      <c r="H2849" t="s">
        <v>60</v>
      </c>
      <c r="I2849" t="s">
        <v>61</v>
      </c>
      <c r="J2849" t="s">
        <v>41</v>
      </c>
      <c r="K2849" t="s">
        <v>42</v>
      </c>
      <c r="L2849" t="s">
        <v>43</v>
      </c>
      <c r="M2849" t="s">
        <v>61</v>
      </c>
      <c r="N2849" t="s">
        <v>45</v>
      </c>
      <c r="O2849" t="s">
        <v>229</v>
      </c>
      <c r="P2849" t="s">
        <v>110</v>
      </c>
      <c r="Q2849">
        <v>101056452</v>
      </c>
      <c r="R2849">
        <v>11216</v>
      </c>
      <c r="S2849" s="1">
        <v>44363</v>
      </c>
      <c r="T2849" t="s">
        <v>48</v>
      </c>
      <c r="U2849">
        <v>16900</v>
      </c>
      <c r="V2849">
        <v>16970</v>
      </c>
      <c r="W2849">
        <v>1</v>
      </c>
      <c r="X2849">
        <v>44400</v>
      </c>
      <c r="Y2849">
        <v>0</v>
      </c>
      <c r="Z2849" t="s">
        <v>49</v>
      </c>
      <c r="AC2849" s="3">
        <v>609245</v>
      </c>
      <c r="AD2849">
        <v>0</v>
      </c>
      <c r="AE2849">
        <v>0</v>
      </c>
      <c r="AF2849" t="s">
        <v>56</v>
      </c>
      <c r="AH2849" t="s">
        <v>64</v>
      </c>
      <c r="AI2849" t="s">
        <v>52</v>
      </c>
      <c r="AK2849" t="s">
        <v>59</v>
      </c>
    </row>
    <row r="2850" spans="1:37" x14ac:dyDescent="0.25">
      <c r="A2850" t="s">
        <v>38</v>
      </c>
      <c r="B2850">
        <v>101055724</v>
      </c>
      <c r="C2850">
        <v>58231</v>
      </c>
      <c r="D2850">
        <v>57970</v>
      </c>
      <c r="E2850" s="1">
        <v>44359</v>
      </c>
      <c r="F2850" s="2">
        <v>23</v>
      </c>
      <c r="G2850" s="2">
        <f t="shared" si="44"/>
        <v>6</v>
      </c>
      <c r="H2850" t="s">
        <v>60</v>
      </c>
      <c r="I2850" t="s">
        <v>61</v>
      </c>
      <c r="J2850" t="s">
        <v>41</v>
      </c>
      <c r="K2850" t="s">
        <v>42</v>
      </c>
      <c r="L2850" t="s">
        <v>43</v>
      </c>
      <c r="M2850" t="s">
        <v>61</v>
      </c>
      <c r="N2850" t="s">
        <v>45</v>
      </c>
      <c r="O2850" t="s">
        <v>174</v>
      </c>
      <c r="P2850" t="s">
        <v>175</v>
      </c>
      <c r="Q2850">
        <v>101056453</v>
      </c>
      <c r="R2850">
        <v>11218</v>
      </c>
      <c r="S2850" s="1">
        <v>44363</v>
      </c>
      <c r="T2850" t="s">
        <v>48</v>
      </c>
      <c r="U2850">
        <v>18050</v>
      </c>
      <c r="V2850">
        <v>18050</v>
      </c>
      <c r="W2850">
        <v>1</v>
      </c>
      <c r="X2850">
        <v>44400</v>
      </c>
      <c r="Y2850">
        <v>0</v>
      </c>
      <c r="Z2850" t="s">
        <v>49</v>
      </c>
      <c r="AC2850" s="3">
        <v>650702</v>
      </c>
      <c r="AD2850">
        <v>0</v>
      </c>
      <c r="AE2850">
        <v>0</v>
      </c>
      <c r="AF2850" t="s">
        <v>56</v>
      </c>
      <c r="AH2850" t="s">
        <v>64</v>
      </c>
      <c r="AI2850" t="s">
        <v>52</v>
      </c>
      <c r="AK2850" t="s">
        <v>59</v>
      </c>
    </row>
    <row r="2851" spans="1:37" x14ac:dyDescent="0.25">
      <c r="A2851" t="s">
        <v>38</v>
      </c>
      <c r="B2851">
        <v>101055725</v>
      </c>
      <c r="C2851">
        <v>58232</v>
      </c>
      <c r="D2851">
        <v>58102</v>
      </c>
      <c r="E2851" s="1">
        <v>44359</v>
      </c>
      <c r="F2851" s="2">
        <v>23</v>
      </c>
      <c r="G2851" s="2">
        <f t="shared" si="44"/>
        <v>6</v>
      </c>
      <c r="H2851" t="s">
        <v>171</v>
      </c>
      <c r="I2851" t="s">
        <v>124</v>
      </c>
      <c r="J2851" t="s">
        <v>41</v>
      </c>
      <c r="K2851" t="s">
        <v>454</v>
      </c>
      <c r="L2851" t="s">
        <v>166</v>
      </c>
      <c r="M2851" t="s">
        <v>42</v>
      </c>
      <c r="N2851" t="s">
        <v>43</v>
      </c>
      <c r="O2851" t="s">
        <v>176</v>
      </c>
      <c r="P2851" t="s">
        <v>177</v>
      </c>
      <c r="Q2851">
        <v>101056454</v>
      </c>
      <c r="R2851">
        <v>81980</v>
      </c>
      <c r="S2851" s="1">
        <v>44366</v>
      </c>
      <c r="T2851" t="s">
        <v>48</v>
      </c>
      <c r="U2851">
        <v>28510</v>
      </c>
      <c r="V2851">
        <v>28510</v>
      </c>
      <c r="W2851">
        <v>1</v>
      </c>
      <c r="X2851">
        <v>140600</v>
      </c>
      <c r="Y2851">
        <v>18000</v>
      </c>
      <c r="Z2851" t="s">
        <v>49</v>
      </c>
      <c r="AC2851" s="3">
        <v>1791283</v>
      </c>
      <c r="AD2851">
        <v>0</v>
      </c>
      <c r="AE2851">
        <v>0</v>
      </c>
      <c r="AF2851" t="s">
        <v>50</v>
      </c>
      <c r="AH2851" t="s">
        <v>64</v>
      </c>
      <c r="AI2851" t="s">
        <v>52</v>
      </c>
      <c r="AK2851" t="s">
        <v>59</v>
      </c>
    </row>
    <row r="2852" spans="1:37" x14ac:dyDescent="0.25">
      <c r="A2852" t="s">
        <v>38</v>
      </c>
      <c r="B2852">
        <v>101055726</v>
      </c>
      <c r="C2852">
        <v>58233</v>
      </c>
      <c r="D2852">
        <v>58056</v>
      </c>
      <c r="E2852" s="1">
        <v>44359</v>
      </c>
      <c r="F2852" s="2">
        <v>23</v>
      </c>
      <c r="G2852" s="2">
        <f t="shared" si="44"/>
        <v>6</v>
      </c>
      <c r="H2852" t="s">
        <v>114</v>
      </c>
      <c r="I2852" t="s">
        <v>40</v>
      </c>
      <c r="J2852" t="s">
        <v>41</v>
      </c>
      <c r="K2852" t="s">
        <v>44</v>
      </c>
      <c r="L2852" t="s">
        <v>45</v>
      </c>
      <c r="M2852" t="s">
        <v>107</v>
      </c>
      <c r="N2852" t="s">
        <v>45</v>
      </c>
      <c r="O2852" t="s">
        <v>115</v>
      </c>
      <c r="P2852" t="s">
        <v>154</v>
      </c>
      <c r="Q2852">
        <v>101056455</v>
      </c>
      <c r="R2852">
        <v>0</v>
      </c>
      <c r="S2852" s="1">
        <v>44364</v>
      </c>
      <c r="T2852" t="s">
        <v>48</v>
      </c>
      <c r="U2852">
        <v>1</v>
      </c>
      <c r="V2852">
        <v>1</v>
      </c>
      <c r="W2852">
        <v>1</v>
      </c>
      <c r="X2852">
        <v>10000</v>
      </c>
      <c r="Y2852">
        <v>0</v>
      </c>
      <c r="Z2852" t="s">
        <v>49</v>
      </c>
      <c r="AC2852" s="3">
        <v>324601</v>
      </c>
      <c r="AD2852">
        <v>0</v>
      </c>
      <c r="AE2852">
        <v>0</v>
      </c>
      <c r="AF2852" t="s">
        <v>56</v>
      </c>
      <c r="AH2852" t="s">
        <v>64</v>
      </c>
      <c r="AI2852" t="s">
        <v>52</v>
      </c>
      <c r="AK2852" t="s">
        <v>59</v>
      </c>
    </row>
    <row r="2853" spans="1:37" x14ac:dyDescent="0.25">
      <c r="A2853" t="s">
        <v>38</v>
      </c>
      <c r="B2853">
        <v>101055727</v>
      </c>
      <c r="C2853">
        <v>58234</v>
      </c>
      <c r="D2853">
        <v>58028</v>
      </c>
      <c r="E2853" s="1">
        <v>44359</v>
      </c>
      <c r="F2853" s="2">
        <v>23</v>
      </c>
      <c r="G2853" s="2">
        <f t="shared" si="44"/>
        <v>6</v>
      </c>
      <c r="H2853" t="s">
        <v>114</v>
      </c>
      <c r="I2853" t="s">
        <v>146</v>
      </c>
      <c r="J2853" t="s">
        <v>41</v>
      </c>
      <c r="K2853" t="s">
        <v>146</v>
      </c>
      <c r="L2853" t="s">
        <v>234</v>
      </c>
      <c r="M2853" t="s">
        <v>237</v>
      </c>
      <c r="N2853" t="s">
        <v>238</v>
      </c>
      <c r="O2853" t="s">
        <v>115</v>
      </c>
      <c r="P2853" t="s">
        <v>154</v>
      </c>
      <c r="Q2853">
        <v>101056456</v>
      </c>
      <c r="R2853" t="s">
        <v>1302</v>
      </c>
      <c r="S2853" s="1">
        <v>44363</v>
      </c>
      <c r="T2853" t="s">
        <v>48</v>
      </c>
      <c r="U2853">
        <v>1</v>
      </c>
      <c r="V2853">
        <v>1</v>
      </c>
      <c r="W2853">
        <v>1</v>
      </c>
      <c r="X2853">
        <v>110000</v>
      </c>
      <c r="Y2853">
        <v>0</v>
      </c>
      <c r="Z2853" t="s">
        <v>49</v>
      </c>
      <c r="AC2853" s="3">
        <v>1654367</v>
      </c>
      <c r="AD2853">
        <v>0</v>
      </c>
      <c r="AE2853">
        <v>0</v>
      </c>
      <c r="AF2853" t="s">
        <v>56</v>
      </c>
      <c r="AH2853" t="s">
        <v>64</v>
      </c>
      <c r="AI2853" t="s">
        <v>52</v>
      </c>
      <c r="AK2853" t="s">
        <v>59</v>
      </c>
    </row>
    <row r="2854" spans="1:37" x14ac:dyDescent="0.25">
      <c r="A2854" t="s">
        <v>38</v>
      </c>
      <c r="B2854">
        <v>101055728</v>
      </c>
      <c r="C2854">
        <v>58235</v>
      </c>
      <c r="D2854">
        <v>57968</v>
      </c>
      <c r="E2854" s="1">
        <v>44359</v>
      </c>
      <c r="F2854" s="2">
        <v>23</v>
      </c>
      <c r="G2854" s="2">
        <f t="shared" si="44"/>
        <v>6</v>
      </c>
      <c r="H2854" t="s">
        <v>60</v>
      </c>
      <c r="I2854" t="s">
        <v>61</v>
      </c>
      <c r="J2854" t="s">
        <v>41</v>
      </c>
      <c r="K2854" t="s">
        <v>42</v>
      </c>
      <c r="L2854" t="s">
        <v>43</v>
      </c>
      <c r="M2854" t="s">
        <v>61</v>
      </c>
      <c r="N2854" t="s">
        <v>45</v>
      </c>
      <c r="O2854" t="s">
        <v>202</v>
      </c>
      <c r="P2854" t="s">
        <v>203</v>
      </c>
      <c r="Q2854">
        <v>101056457</v>
      </c>
      <c r="R2854">
        <v>11217</v>
      </c>
      <c r="S2854" s="1">
        <v>44363</v>
      </c>
      <c r="T2854" t="s">
        <v>48</v>
      </c>
      <c r="U2854">
        <v>20710</v>
      </c>
      <c r="V2854">
        <v>20920</v>
      </c>
      <c r="W2854">
        <v>1</v>
      </c>
      <c r="X2854">
        <v>44400</v>
      </c>
      <c r="Y2854">
        <v>0</v>
      </c>
      <c r="Z2854" t="s">
        <v>49</v>
      </c>
      <c r="AC2854" s="3">
        <v>746595</v>
      </c>
      <c r="AD2854">
        <v>0</v>
      </c>
      <c r="AE2854">
        <v>0</v>
      </c>
      <c r="AF2854" t="s">
        <v>56</v>
      </c>
      <c r="AH2854" t="s">
        <v>64</v>
      </c>
      <c r="AI2854" t="s">
        <v>52</v>
      </c>
      <c r="AK2854" t="s">
        <v>59</v>
      </c>
    </row>
    <row r="2855" spans="1:37" x14ac:dyDescent="0.25">
      <c r="A2855" t="s">
        <v>38</v>
      </c>
      <c r="B2855">
        <v>101055729</v>
      </c>
      <c r="C2855">
        <v>58236</v>
      </c>
      <c r="D2855">
        <v>58264</v>
      </c>
      <c r="E2855" s="1">
        <v>44359</v>
      </c>
      <c r="F2855" s="2">
        <v>23</v>
      </c>
      <c r="G2855" s="2">
        <f t="shared" si="44"/>
        <v>6</v>
      </c>
      <c r="H2855" t="s">
        <v>171</v>
      </c>
      <c r="I2855" t="s">
        <v>124</v>
      </c>
      <c r="J2855" t="s">
        <v>41</v>
      </c>
      <c r="K2855" t="s">
        <v>172</v>
      </c>
      <c r="L2855" t="s">
        <v>173</v>
      </c>
      <c r="M2855" t="s">
        <v>42</v>
      </c>
      <c r="N2855" t="s">
        <v>43</v>
      </c>
      <c r="O2855" t="s">
        <v>202</v>
      </c>
      <c r="P2855" t="s">
        <v>203</v>
      </c>
      <c r="Q2855">
        <v>101056458</v>
      </c>
      <c r="R2855">
        <v>82075</v>
      </c>
      <c r="S2855" s="1">
        <v>44370</v>
      </c>
      <c r="T2855" t="s">
        <v>48</v>
      </c>
      <c r="U2855">
        <v>27460</v>
      </c>
      <c r="V2855">
        <v>27460</v>
      </c>
      <c r="W2855">
        <v>1</v>
      </c>
      <c r="X2855">
        <v>373287</v>
      </c>
      <c r="Y2855">
        <v>0</v>
      </c>
      <c r="Z2855" t="s">
        <v>49</v>
      </c>
      <c r="AC2855" s="3">
        <v>554143</v>
      </c>
      <c r="AD2855">
        <v>0</v>
      </c>
      <c r="AE2855">
        <v>0</v>
      </c>
      <c r="AF2855" t="s">
        <v>56</v>
      </c>
      <c r="AH2855" t="s">
        <v>64</v>
      </c>
      <c r="AI2855" t="s">
        <v>52</v>
      </c>
      <c r="AK2855" t="s">
        <v>59</v>
      </c>
    </row>
    <row r="2856" spans="1:37" x14ac:dyDescent="0.25">
      <c r="A2856" t="s">
        <v>38</v>
      </c>
      <c r="B2856">
        <v>101055730</v>
      </c>
      <c r="C2856">
        <v>58237</v>
      </c>
      <c r="D2856">
        <v>57978</v>
      </c>
      <c r="E2856" s="1">
        <v>44359</v>
      </c>
      <c r="F2856" s="2">
        <v>23</v>
      </c>
      <c r="G2856" s="2">
        <f t="shared" si="44"/>
        <v>6</v>
      </c>
      <c r="H2856" t="s">
        <v>171</v>
      </c>
      <c r="I2856" t="s">
        <v>124</v>
      </c>
      <c r="J2856" t="s">
        <v>41</v>
      </c>
      <c r="K2856" t="s">
        <v>570</v>
      </c>
      <c r="L2856" t="s">
        <v>571</v>
      </c>
      <c r="M2856" t="s">
        <v>42</v>
      </c>
      <c r="N2856" t="s">
        <v>43</v>
      </c>
      <c r="O2856" t="s">
        <v>176</v>
      </c>
      <c r="P2856" t="s">
        <v>177</v>
      </c>
      <c r="Q2856">
        <v>101056459</v>
      </c>
      <c r="R2856">
        <v>81766</v>
      </c>
      <c r="S2856" s="1">
        <v>44363</v>
      </c>
      <c r="T2856" t="s">
        <v>48</v>
      </c>
      <c r="U2856">
        <v>29110</v>
      </c>
      <c r="V2856">
        <v>29130</v>
      </c>
      <c r="W2856">
        <v>1</v>
      </c>
      <c r="X2856">
        <v>0</v>
      </c>
      <c r="Y2856">
        <v>0</v>
      </c>
      <c r="AC2856" s="3">
        <v>748127</v>
      </c>
      <c r="AD2856">
        <v>0</v>
      </c>
      <c r="AE2856">
        <v>0</v>
      </c>
      <c r="AH2856" t="s">
        <v>64</v>
      </c>
      <c r="AI2856" t="s">
        <v>52</v>
      </c>
      <c r="AK2856" t="s">
        <v>59</v>
      </c>
    </row>
    <row r="2857" spans="1:37" x14ac:dyDescent="0.25">
      <c r="A2857" t="s">
        <v>38</v>
      </c>
      <c r="B2857">
        <v>101055731</v>
      </c>
      <c r="C2857">
        <v>58238</v>
      </c>
      <c r="E2857" s="1">
        <v>44359</v>
      </c>
      <c r="F2857" s="2">
        <v>23</v>
      </c>
      <c r="G2857" s="2">
        <f t="shared" si="44"/>
        <v>6</v>
      </c>
      <c r="H2857" t="s">
        <v>171</v>
      </c>
      <c r="I2857" t="s">
        <v>124</v>
      </c>
      <c r="J2857" t="s">
        <v>41</v>
      </c>
      <c r="K2857" t="s">
        <v>454</v>
      </c>
      <c r="L2857" t="s">
        <v>166</v>
      </c>
      <c r="M2857" t="s">
        <v>42</v>
      </c>
      <c r="N2857" t="s">
        <v>43</v>
      </c>
      <c r="O2857" t="s">
        <v>1172</v>
      </c>
      <c r="P2857" t="s">
        <v>1173</v>
      </c>
      <c r="Q2857">
        <v>101056460</v>
      </c>
      <c r="R2857">
        <v>81954</v>
      </c>
      <c r="S2857" s="1">
        <v>44374</v>
      </c>
      <c r="T2857" t="s">
        <v>170</v>
      </c>
      <c r="U2857">
        <v>34390</v>
      </c>
      <c r="V2857">
        <v>34390</v>
      </c>
      <c r="W2857">
        <v>1</v>
      </c>
      <c r="X2857">
        <v>0</v>
      </c>
      <c r="Y2857">
        <v>0</v>
      </c>
      <c r="AC2857" s="3">
        <v>2160724</v>
      </c>
      <c r="AD2857">
        <v>1500000</v>
      </c>
      <c r="AE2857">
        <v>-219500</v>
      </c>
      <c r="AH2857" t="s">
        <v>64</v>
      </c>
      <c r="AI2857" t="s">
        <v>52</v>
      </c>
      <c r="AK2857" t="s">
        <v>59</v>
      </c>
    </row>
    <row r="2858" spans="1:37" x14ac:dyDescent="0.25">
      <c r="A2858" t="s">
        <v>38</v>
      </c>
      <c r="B2858">
        <v>101055732</v>
      </c>
      <c r="C2858">
        <v>58239</v>
      </c>
      <c r="D2858">
        <v>58153</v>
      </c>
      <c r="E2858" s="1">
        <v>44359</v>
      </c>
      <c r="F2858" s="2">
        <v>23</v>
      </c>
      <c r="G2858" s="2">
        <f t="shared" si="44"/>
        <v>6</v>
      </c>
      <c r="H2858" t="s">
        <v>101</v>
      </c>
      <c r="I2858" t="s">
        <v>146</v>
      </c>
      <c r="J2858" t="s">
        <v>41</v>
      </c>
      <c r="K2858" t="s">
        <v>107</v>
      </c>
      <c r="L2858" t="s">
        <v>45</v>
      </c>
      <c r="M2858" t="s">
        <v>38</v>
      </c>
      <c r="N2858" t="s">
        <v>45</v>
      </c>
      <c r="O2858" t="s">
        <v>153</v>
      </c>
      <c r="P2858" t="s">
        <v>235</v>
      </c>
      <c r="Q2858">
        <v>101056461</v>
      </c>
      <c r="R2858">
        <v>0</v>
      </c>
      <c r="S2858" s="1">
        <v>44368</v>
      </c>
      <c r="T2858" t="s">
        <v>48</v>
      </c>
      <c r="U2858">
        <v>1</v>
      </c>
      <c r="V2858">
        <v>1</v>
      </c>
      <c r="W2858">
        <v>1</v>
      </c>
      <c r="X2858">
        <v>0</v>
      </c>
      <c r="Y2858">
        <v>0</v>
      </c>
      <c r="AC2858" s="3">
        <v>162301</v>
      </c>
      <c r="AD2858">
        <v>0</v>
      </c>
      <c r="AE2858">
        <v>0</v>
      </c>
      <c r="AH2858" t="s">
        <v>64</v>
      </c>
      <c r="AI2858" t="s">
        <v>52</v>
      </c>
      <c r="AK2858" t="s">
        <v>59</v>
      </c>
    </row>
    <row r="2859" spans="1:37" x14ac:dyDescent="0.25">
      <c r="A2859" t="s">
        <v>38</v>
      </c>
      <c r="B2859">
        <v>101055733</v>
      </c>
      <c r="C2859">
        <v>58240</v>
      </c>
      <c r="D2859">
        <v>58154</v>
      </c>
      <c r="E2859" s="1">
        <v>44359</v>
      </c>
      <c r="F2859" s="2">
        <v>23</v>
      </c>
      <c r="G2859" s="2">
        <f t="shared" si="44"/>
        <v>6</v>
      </c>
      <c r="H2859" t="s">
        <v>101</v>
      </c>
      <c r="I2859" t="s">
        <v>146</v>
      </c>
      <c r="J2859" t="s">
        <v>41</v>
      </c>
      <c r="K2859" t="s">
        <v>107</v>
      </c>
      <c r="L2859" t="s">
        <v>45</v>
      </c>
      <c r="M2859" t="s">
        <v>38</v>
      </c>
      <c r="N2859" t="s">
        <v>45</v>
      </c>
      <c r="O2859" t="s">
        <v>593</v>
      </c>
      <c r="P2859" t="s">
        <v>206</v>
      </c>
      <c r="Q2859">
        <v>101056462</v>
      </c>
      <c r="R2859">
        <v>0</v>
      </c>
      <c r="S2859" s="1">
        <v>44368</v>
      </c>
      <c r="T2859" t="s">
        <v>48</v>
      </c>
      <c r="U2859">
        <v>1</v>
      </c>
      <c r="V2859">
        <v>1</v>
      </c>
      <c r="W2859">
        <v>1</v>
      </c>
      <c r="X2859">
        <v>0</v>
      </c>
      <c r="Y2859">
        <v>0</v>
      </c>
      <c r="AC2859" s="3">
        <v>162301</v>
      </c>
      <c r="AD2859">
        <v>0</v>
      </c>
      <c r="AE2859">
        <v>0</v>
      </c>
      <c r="AH2859" t="s">
        <v>64</v>
      </c>
      <c r="AI2859" t="s">
        <v>52</v>
      </c>
      <c r="AK2859" t="s">
        <v>59</v>
      </c>
    </row>
    <row r="2860" spans="1:37" x14ac:dyDescent="0.25">
      <c r="A2860" t="s">
        <v>38</v>
      </c>
      <c r="B2860">
        <v>101055734</v>
      </c>
      <c r="C2860">
        <v>58241</v>
      </c>
      <c r="D2860">
        <v>57987</v>
      </c>
      <c r="E2860" s="1">
        <v>44359</v>
      </c>
      <c r="F2860" s="2">
        <v>23</v>
      </c>
      <c r="G2860" s="2">
        <f t="shared" si="44"/>
        <v>6</v>
      </c>
      <c r="H2860" t="s">
        <v>171</v>
      </c>
      <c r="I2860" t="s">
        <v>124</v>
      </c>
      <c r="J2860" t="s">
        <v>41</v>
      </c>
      <c r="K2860" t="s">
        <v>172</v>
      </c>
      <c r="L2860" t="s">
        <v>173</v>
      </c>
      <c r="M2860" t="s">
        <v>42</v>
      </c>
      <c r="N2860" t="s">
        <v>43</v>
      </c>
      <c r="O2860" t="s">
        <v>229</v>
      </c>
      <c r="P2860" t="s">
        <v>110</v>
      </c>
      <c r="Q2860">
        <v>101056463</v>
      </c>
      <c r="R2860">
        <v>81207</v>
      </c>
      <c r="S2860" s="1">
        <v>44363</v>
      </c>
      <c r="T2860" t="s">
        <v>48</v>
      </c>
      <c r="U2860">
        <v>31320</v>
      </c>
      <c r="V2860">
        <v>31340</v>
      </c>
      <c r="W2860">
        <v>1</v>
      </c>
      <c r="X2860">
        <v>0</v>
      </c>
      <c r="Y2860">
        <v>0</v>
      </c>
      <c r="AC2860" s="3">
        <v>632038</v>
      </c>
      <c r="AD2860">
        <v>0</v>
      </c>
      <c r="AE2860">
        <v>0</v>
      </c>
      <c r="AH2860" t="s">
        <v>64</v>
      </c>
      <c r="AI2860" t="s">
        <v>52</v>
      </c>
      <c r="AK2860" t="s">
        <v>59</v>
      </c>
    </row>
    <row r="2861" spans="1:37" x14ac:dyDescent="0.25">
      <c r="A2861" t="s">
        <v>38</v>
      </c>
      <c r="B2861">
        <v>101055735</v>
      </c>
      <c r="C2861">
        <v>58242</v>
      </c>
      <c r="D2861">
        <v>57986</v>
      </c>
      <c r="E2861" s="1">
        <v>44359</v>
      </c>
      <c r="F2861" s="2">
        <v>23</v>
      </c>
      <c r="G2861" s="2">
        <f t="shared" si="44"/>
        <v>6</v>
      </c>
      <c r="H2861" t="s">
        <v>171</v>
      </c>
      <c r="I2861" t="s">
        <v>124</v>
      </c>
      <c r="J2861" t="s">
        <v>41</v>
      </c>
      <c r="K2861" t="s">
        <v>172</v>
      </c>
      <c r="L2861" t="s">
        <v>173</v>
      </c>
      <c r="M2861" t="s">
        <v>42</v>
      </c>
      <c r="N2861" t="s">
        <v>43</v>
      </c>
      <c r="O2861" t="s">
        <v>229</v>
      </c>
      <c r="P2861" t="s">
        <v>110</v>
      </c>
      <c r="Q2861">
        <v>101056464</v>
      </c>
      <c r="R2861">
        <v>81244</v>
      </c>
      <c r="S2861" s="1">
        <v>44363</v>
      </c>
      <c r="T2861" t="s">
        <v>48</v>
      </c>
      <c r="U2861">
        <v>32050</v>
      </c>
      <c r="V2861">
        <v>31970</v>
      </c>
      <c r="W2861">
        <v>1</v>
      </c>
      <c r="X2861">
        <v>0</v>
      </c>
      <c r="Y2861">
        <v>0</v>
      </c>
      <c r="AC2861" s="3">
        <v>646769</v>
      </c>
      <c r="AD2861">
        <v>0</v>
      </c>
      <c r="AE2861">
        <v>0</v>
      </c>
      <c r="AH2861" t="s">
        <v>64</v>
      </c>
      <c r="AI2861" t="s">
        <v>52</v>
      </c>
      <c r="AK2861" t="s">
        <v>59</v>
      </c>
    </row>
    <row r="2862" spans="1:37" x14ac:dyDescent="0.25">
      <c r="A2862" t="s">
        <v>38</v>
      </c>
      <c r="B2862">
        <v>101055736</v>
      </c>
      <c r="C2862">
        <v>58243</v>
      </c>
      <c r="D2862">
        <v>57985</v>
      </c>
      <c r="E2862" s="1">
        <v>44359</v>
      </c>
      <c r="F2862" s="2">
        <v>23</v>
      </c>
      <c r="G2862" s="2">
        <f t="shared" si="44"/>
        <v>6</v>
      </c>
      <c r="H2862" t="s">
        <v>171</v>
      </c>
      <c r="I2862" t="s">
        <v>124</v>
      </c>
      <c r="J2862" t="s">
        <v>41</v>
      </c>
      <c r="K2862" t="s">
        <v>172</v>
      </c>
      <c r="L2862" t="s">
        <v>173</v>
      </c>
      <c r="M2862" t="s">
        <v>42</v>
      </c>
      <c r="N2862" t="s">
        <v>43</v>
      </c>
      <c r="O2862" t="s">
        <v>229</v>
      </c>
      <c r="P2862" t="s">
        <v>110</v>
      </c>
      <c r="Q2862">
        <v>101056465</v>
      </c>
      <c r="R2862">
        <v>81409</v>
      </c>
      <c r="S2862" s="1">
        <v>44363</v>
      </c>
      <c r="T2862" t="s">
        <v>48</v>
      </c>
      <c r="U2862">
        <v>31160</v>
      </c>
      <c r="V2862">
        <v>31160</v>
      </c>
      <c r="W2862">
        <v>1</v>
      </c>
      <c r="X2862">
        <v>0</v>
      </c>
      <c r="Y2862">
        <v>0</v>
      </c>
      <c r="AC2862" s="3">
        <v>628809</v>
      </c>
      <c r="AD2862">
        <v>0</v>
      </c>
      <c r="AE2862">
        <v>0</v>
      </c>
      <c r="AH2862" t="s">
        <v>64</v>
      </c>
      <c r="AI2862" t="s">
        <v>52</v>
      </c>
      <c r="AK2862" t="s">
        <v>59</v>
      </c>
    </row>
    <row r="2863" spans="1:37" x14ac:dyDescent="0.25">
      <c r="A2863" t="s">
        <v>38</v>
      </c>
      <c r="B2863">
        <v>101055737</v>
      </c>
      <c r="C2863">
        <v>58244</v>
      </c>
      <c r="D2863">
        <v>58129</v>
      </c>
      <c r="E2863" s="1">
        <v>44359</v>
      </c>
      <c r="F2863" s="2">
        <v>23</v>
      </c>
      <c r="G2863" s="2">
        <f t="shared" si="44"/>
        <v>6</v>
      </c>
      <c r="H2863" t="s">
        <v>94</v>
      </c>
      <c r="I2863" t="s">
        <v>95</v>
      </c>
      <c r="J2863" t="s">
        <v>41</v>
      </c>
      <c r="K2863" t="s">
        <v>96</v>
      </c>
      <c r="L2863" t="s">
        <v>97</v>
      </c>
      <c r="M2863" t="s">
        <v>98</v>
      </c>
      <c r="N2863" t="s">
        <v>45</v>
      </c>
      <c r="O2863" t="s">
        <v>134</v>
      </c>
      <c r="P2863" t="s">
        <v>135</v>
      </c>
      <c r="Q2863">
        <v>101056466</v>
      </c>
      <c r="R2863">
        <v>520950</v>
      </c>
      <c r="S2863" s="1">
        <v>44367</v>
      </c>
      <c r="T2863" t="s">
        <v>48</v>
      </c>
      <c r="U2863">
        <v>35050</v>
      </c>
      <c r="V2863">
        <v>34800</v>
      </c>
      <c r="W2863">
        <v>1</v>
      </c>
      <c r="X2863">
        <v>1078648</v>
      </c>
      <c r="Y2863">
        <v>0</v>
      </c>
      <c r="Z2863" t="s">
        <v>49</v>
      </c>
      <c r="AC2863" s="3">
        <v>4731750</v>
      </c>
      <c r="AD2863">
        <v>0</v>
      </c>
      <c r="AE2863">
        <v>0</v>
      </c>
      <c r="AF2863" t="s">
        <v>56</v>
      </c>
      <c r="AH2863" t="s">
        <v>87</v>
      </c>
      <c r="AI2863" t="s">
        <v>52</v>
      </c>
      <c r="AK2863" t="s">
        <v>59</v>
      </c>
    </row>
    <row r="2864" spans="1:37" x14ac:dyDescent="0.25">
      <c r="A2864" t="s">
        <v>38</v>
      </c>
      <c r="B2864">
        <v>101055738</v>
      </c>
      <c r="C2864">
        <v>58245</v>
      </c>
      <c r="D2864">
        <v>57984</v>
      </c>
      <c r="E2864" s="1">
        <v>44359</v>
      </c>
      <c r="F2864" s="2">
        <v>23</v>
      </c>
      <c r="G2864" s="2">
        <f t="shared" si="44"/>
        <v>6</v>
      </c>
      <c r="H2864" t="s">
        <v>171</v>
      </c>
      <c r="I2864" t="s">
        <v>124</v>
      </c>
      <c r="J2864" t="s">
        <v>41</v>
      </c>
      <c r="K2864" t="s">
        <v>172</v>
      </c>
      <c r="L2864" t="s">
        <v>173</v>
      </c>
      <c r="M2864" t="s">
        <v>42</v>
      </c>
      <c r="N2864" t="s">
        <v>43</v>
      </c>
      <c r="O2864" t="s">
        <v>229</v>
      </c>
      <c r="P2864" t="s">
        <v>110</v>
      </c>
      <c r="Q2864">
        <v>101056467</v>
      </c>
      <c r="R2864">
        <v>81428</v>
      </c>
      <c r="S2864" s="1">
        <v>44363</v>
      </c>
      <c r="T2864" t="s">
        <v>48</v>
      </c>
      <c r="U2864">
        <v>33320</v>
      </c>
      <c r="V2864">
        <v>33300</v>
      </c>
      <c r="W2864">
        <v>1</v>
      </c>
      <c r="X2864">
        <v>0</v>
      </c>
      <c r="Y2864">
        <v>0</v>
      </c>
      <c r="AC2864" s="3">
        <v>672398</v>
      </c>
      <c r="AD2864">
        <v>0</v>
      </c>
      <c r="AE2864">
        <v>0</v>
      </c>
      <c r="AH2864" t="s">
        <v>64</v>
      </c>
      <c r="AI2864" t="s">
        <v>52</v>
      </c>
      <c r="AK2864" t="s">
        <v>59</v>
      </c>
    </row>
    <row r="2865" spans="1:37" x14ac:dyDescent="0.25">
      <c r="A2865" t="s">
        <v>38</v>
      </c>
      <c r="B2865">
        <v>101055739</v>
      </c>
      <c r="C2865">
        <v>58246</v>
      </c>
      <c r="D2865">
        <v>57983</v>
      </c>
      <c r="E2865" s="1">
        <v>44359</v>
      </c>
      <c r="F2865" s="2">
        <v>23</v>
      </c>
      <c r="G2865" s="2">
        <f t="shared" si="44"/>
        <v>6</v>
      </c>
      <c r="H2865" t="s">
        <v>171</v>
      </c>
      <c r="I2865" t="s">
        <v>124</v>
      </c>
      <c r="J2865" t="s">
        <v>41</v>
      </c>
      <c r="K2865" t="s">
        <v>172</v>
      </c>
      <c r="L2865" t="s">
        <v>173</v>
      </c>
      <c r="M2865" t="s">
        <v>42</v>
      </c>
      <c r="N2865" t="s">
        <v>43</v>
      </c>
      <c r="O2865" t="s">
        <v>229</v>
      </c>
      <c r="P2865" t="s">
        <v>110</v>
      </c>
      <c r="Q2865">
        <v>101056468</v>
      </c>
      <c r="R2865">
        <v>81510</v>
      </c>
      <c r="S2865" s="1">
        <v>44363</v>
      </c>
      <c r="T2865" t="s">
        <v>48</v>
      </c>
      <c r="U2865">
        <v>31320</v>
      </c>
      <c r="V2865">
        <v>31330</v>
      </c>
      <c r="W2865">
        <v>1</v>
      </c>
      <c r="X2865">
        <v>0</v>
      </c>
      <c r="Y2865">
        <v>0</v>
      </c>
      <c r="AC2865" s="3">
        <v>632038</v>
      </c>
      <c r="AD2865">
        <v>0</v>
      </c>
      <c r="AE2865">
        <v>0</v>
      </c>
      <c r="AH2865" t="s">
        <v>64</v>
      </c>
      <c r="AI2865" t="s">
        <v>52</v>
      </c>
      <c r="AK2865" t="s">
        <v>59</v>
      </c>
    </row>
    <row r="2866" spans="1:37" x14ac:dyDescent="0.25">
      <c r="A2866" t="s">
        <v>38</v>
      </c>
      <c r="B2866">
        <v>101055740</v>
      </c>
      <c r="C2866">
        <v>58247</v>
      </c>
      <c r="D2866">
        <v>58027</v>
      </c>
      <c r="E2866" s="1">
        <v>44360</v>
      </c>
      <c r="F2866" s="2">
        <v>24</v>
      </c>
      <c r="G2866" s="2">
        <f t="shared" si="44"/>
        <v>6</v>
      </c>
      <c r="H2866" t="s">
        <v>39</v>
      </c>
      <c r="I2866" t="s">
        <v>40</v>
      </c>
      <c r="J2866" t="s">
        <v>41</v>
      </c>
      <c r="K2866" t="s">
        <v>42</v>
      </c>
      <c r="L2866" t="s">
        <v>43</v>
      </c>
      <c r="M2866" t="s">
        <v>44</v>
      </c>
      <c r="N2866" t="s">
        <v>45</v>
      </c>
      <c r="O2866" t="s">
        <v>74</v>
      </c>
      <c r="P2866" t="s">
        <v>75</v>
      </c>
      <c r="Q2866">
        <v>101056469</v>
      </c>
      <c r="R2866">
        <v>77046</v>
      </c>
      <c r="S2866" s="1">
        <v>44363</v>
      </c>
      <c r="T2866" t="s">
        <v>48</v>
      </c>
      <c r="U2866">
        <v>34500</v>
      </c>
      <c r="V2866">
        <v>34630</v>
      </c>
      <c r="W2866">
        <v>1</v>
      </c>
      <c r="X2866">
        <v>10000</v>
      </c>
      <c r="Y2866">
        <v>0</v>
      </c>
      <c r="Z2866" t="s">
        <v>49</v>
      </c>
      <c r="AC2866" s="3">
        <v>1220955</v>
      </c>
      <c r="AD2866">
        <v>0</v>
      </c>
      <c r="AE2866">
        <v>0</v>
      </c>
      <c r="AF2866" t="s">
        <v>56</v>
      </c>
      <c r="AH2866" t="s">
        <v>51</v>
      </c>
      <c r="AI2866" t="s">
        <v>52</v>
      </c>
      <c r="AK2866" t="s">
        <v>59</v>
      </c>
    </row>
    <row r="2867" spans="1:37" x14ac:dyDescent="0.25">
      <c r="A2867" t="s">
        <v>38</v>
      </c>
      <c r="B2867">
        <v>101055741</v>
      </c>
      <c r="C2867">
        <v>58248</v>
      </c>
      <c r="D2867">
        <v>57982</v>
      </c>
      <c r="E2867" s="1">
        <v>44361</v>
      </c>
      <c r="F2867" s="2">
        <v>24</v>
      </c>
      <c r="G2867" s="2">
        <f t="shared" si="44"/>
        <v>6</v>
      </c>
      <c r="H2867" t="s">
        <v>171</v>
      </c>
      <c r="I2867" t="s">
        <v>124</v>
      </c>
      <c r="J2867" t="s">
        <v>41</v>
      </c>
      <c r="K2867" t="s">
        <v>172</v>
      </c>
      <c r="L2867" t="s">
        <v>173</v>
      </c>
      <c r="M2867" t="s">
        <v>42</v>
      </c>
      <c r="N2867" t="s">
        <v>43</v>
      </c>
      <c r="O2867" t="s">
        <v>229</v>
      </c>
      <c r="P2867" t="s">
        <v>110</v>
      </c>
      <c r="Q2867">
        <v>101056470</v>
      </c>
      <c r="R2867">
        <v>81474</v>
      </c>
      <c r="S2867" s="1">
        <v>44363</v>
      </c>
      <c r="T2867" t="s">
        <v>48</v>
      </c>
      <c r="U2867">
        <v>29840</v>
      </c>
      <c r="V2867">
        <v>29880</v>
      </c>
      <c r="W2867">
        <v>1</v>
      </c>
      <c r="X2867">
        <v>0</v>
      </c>
      <c r="Y2867">
        <v>0</v>
      </c>
      <c r="AC2867" s="3">
        <v>602171</v>
      </c>
      <c r="AD2867">
        <v>0</v>
      </c>
      <c r="AE2867">
        <v>0</v>
      </c>
      <c r="AH2867" t="s">
        <v>64</v>
      </c>
      <c r="AI2867" t="s">
        <v>52</v>
      </c>
      <c r="AK2867" t="s">
        <v>59</v>
      </c>
    </row>
    <row r="2868" spans="1:37" x14ac:dyDescent="0.25">
      <c r="A2868" t="s">
        <v>38</v>
      </c>
      <c r="B2868">
        <v>101055742</v>
      </c>
      <c r="C2868">
        <v>58249</v>
      </c>
      <c r="D2868">
        <v>57795</v>
      </c>
      <c r="E2868" s="1">
        <v>44361</v>
      </c>
      <c r="F2868" s="2">
        <v>24</v>
      </c>
      <c r="G2868" s="2">
        <f t="shared" si="44"/>
        <v>6</v>
      </c>
      <c r="H2868" t="s">
        <v>114</v>
      </c>
      <c r="I2868" t="s">
        <v>40</v>
      </c>
      <c r="J2868" t="s">
        <v>41</v>
      </c>
      <c r="K2868" t="s">
        <v>44</v>
      </c>
      <c r="L2868" t="s">
        <v>45</v>
      </c>
      <c r="M2868" t="s">
        <v>107</v>
      </c>
      <c r="N2868" t="s">
        <v>45</v>
      </c>
      <c r="O2868" t="s">
        <v>153</v>
      </c>
      <c r="P2868" t="s">
        <v>235</v>
      </c>
      <c r="Q2868">
        <v>101056471</v>
      </c>
      <c r="R2868">
        <v>0</v>
      </c>
      <c r="S2868" s="1">
        <v>44362</v>
      </c>
      <c r="T2868" t="s">
        <v>48</v>
      </c>
      <c r="U2868">
        <v>1</v>
      </c>
      <c r="V2868">
        <v>1</v>
      </c>
      <c r="W2868">
        <v>1</v>
      </c>
      <c r="X2868">
        <v>10000</v>
      </c>
      <c r="Y2868">
        <v>0</v>
      </c>
      <c r="Z2868" t="s">
        <v>49</v>
      </c>
      <c r="AC2868" s="3">
        <v>324601</v>
      </c>
      <c r="AD2868">
        <v>0</v>
      </c>
      <c r="AE2868">
        <v>0</v>
      </c>
      <c r="AF2868" t="s">
        <v>56</v>
      </c>
      <c r="AH2868" t="s">
        <v>64</v>
      </c>
      <c r="AI2868" t="s">
        <v>52</v>
      </c>
      <c r="AK2868" t="s">
        <v>59</v>
      </c>
    </row>
    <row r="2869" spans="1:37" x14ac:dyDescent="0.25">
      <c r="A2869" t="s">
        <v>38</v>
      </c>
      <c r="B2869">
        <v>101055743</v>
      </c>
      <c r="C2869">
        <v>58250</v>
      </c>
      <c r="D2869">
        <v>58033</v>
      </c>
      <c r="E2869" s="1">
        <v>44361</v>
      </c>
      <c r="F2869" s="2">
        <v>24</v>
      </c>
      <c r="G2869" s="2">
        <f t="shared" si="44"/>
        <v>6</v>
      </c>
      <c r="H2869" t="s">
        <v>114</v>
      </c>
      <c r="I2869" t="s">
        <v>40</v>
      </c>
      <c r="J2869" t="s">
        <v>41</v>
      </c>
      <c r="K2869" t="s">
        <v>44</v>
      </c>
      <c r="L2869" t="s">
        <v>45</v>
      </c>
      <c r="M2869" t="s">
        <v>107</v>
      </c>
      <c r="N2869" t="s">
        <v>45</v>
      </c>
      <c r="O2869" t="s">
        <v>153</v>
      </c>
      <c r="P2869" t="s">
        <v>235</v>
      </c>
      <c r="Q2869">
        <v>101056472</v>
      </c>
      <c r="R2869" t="s">
        <v>1303</v>
      </c>
      <c r="S2869" s="1">
        <v>44363</v>
      </c>
      <c r="T2869" t="s">
        <v>48</v>
      </c>
      <c r="U2869">
        <v>1</v>
      </c>
      <c r="V2869">
        <v>1</v>
      </c>
      <c r="W2869">
        <v>1</v>
      </c>
      <c r="X2869">
        <v>0</v>
      </c>
      <c r="Y2869">
        <v>0</v>
      </c>
      <c r="AC2869" s="3">
        <v>324601</v>
      </c>
      <c r="AD2869">
        <v>0</v>
      </c>
      <c r="AE2869">
        <v>0</v>
      </c>
      <c r="AH2869" t="s">
        <v>64</v>
      </c>
      <c r="AI2869" t="s">
        <v>52</v>
      </c>
      <c r="AK2869" t="s">
        <v>59</v>
      </c>
    </row>
    <row r="2870" spans="1:37" x14ac:dyDescent="0.25">
      <c r="A2870" t="s">
        <v>38</v>
      </c>
      <c r="B2870">
        <v>101055744</v>
      </c>
      <c r="C2870">
        <v>58251</v>
      </c>
      <c r="D2870">
        <v>58035</v>
      </c>
      <c r="E2870" s="1">
        <v>44361</v>
      </c>
      <c r="F2870" s="2">
        <v>24</v>
      </c>
      <c r="G2870" s="2">
        <f t="shared" si="44"/>
        <v>6</v>
      </c>
      <c r="H2870" t="s">
        <v>114</v>
      </c>
      <c r="I2870" t="s">
        <v>40</v>
      </c>
      <c r="J2870" t="s">
        <v>41</v>
      </c>
      <c r="K2870" t="s">
        <v>44</v>
      </c>
      <c r="L2870" t="s">
        <v>45</v>
      </c>
      <c r="M2870" t="s">
        <v>107</v>
      </c>
      <c r="N2870" t="s">
        <v>45</v>
      </c>
      <c r="O2870" t="s">
        <v>115</v>
      </c>
      <c r="P2870" t="s">
        <v>154</v>
      </c>
      <c r="Q2870">
        <v>101056473</v>
      </c>
      <c r="R2870" t="s">
        <v>997</v>
      </c>
      <c r="S2870" s="1">
        <v>44363</v>
      </c>
      <c r="T2870" t="s">
        <v>48</v>
      </c>
      <c r="U2870">
        <v>1</v>
      </c>
      <c r="V2870">
        <v>1</v>
      </c>
      <c r="W2870">
        <v>1</v>
      </c>
      <c r="X2870">
        <v>10000</v>
      </c>
      <c r="Y2870">
        <v>0</v>
      </c>
      <c r="Z2870" t="s">
        <v>49</v>
      </c>
      <c r="AC2870" s="3">
        <v>324601</v>
      </c>
      <c r="AD2870">
        <v>0</v>
      </c>
      <c r="AE2870">
        <v>0</v>
      </c>
      <c r="AF2870" t="s">
        <v>56</v>
      </c>
      <c r="AH2870" t="s">
        <v>64</v>
      </c>
      <c r="AI2870" t="s">
        <v>52</v>
      </c>
      <c r="AK2870" t="s">
        <v>59</v>
      </c>
    </row>
    <row r="2871" spans="1:37" x14ac:dyDescent="0.25">
      <c r="A2871" t="s">
        <v>38</v>
      </c>
      <c r="B2871">
        <v>101055745</v>
      </c>
      <c r="C2871">
        <v>58252</v>
      </c>
      <c r="D2871">
        <v>58038</v>
      </c>
      <c r="E2871" s="1">
        <v>44361</v>
      </c>
      <c r="F2871" s="2">
        <v>24</v>
      </c>
      <c r="G2871" s="2">
        <f t="shared" si="44"/>
        <v>6</v>
      </c>
      <c r="H2871" t="s">
        <v>114</v>
      </c>
      <c r="I2871" t="s">
        <v>40</v>
      </c>
      <c r="J2871" t="s">
        <v>41</v>
      </c>
      <c r="K2871" t="s">
        <v>44</v>
      </c>
      <c r="L2871" t="s">
        <v>45</v>
      </c>
      <c r="M2871" t="s">
        <v>107</v>
      </c>
      <c r="N2871" t="s">
        <v>45</v>
      </c>
      <c r="O2871" t="s">
        <v>109</v>
      </c>
      <c r="P2871" t="s">
        <v>104</v>
      </c>
      <c r="Q2871">
        <v>101056474</v>
      </c>
      <c r="R2871" t="s">
        <v>1304</v>
      </c>
      <c r="S2871" s="1">
        <v>44363</v>
      </c>
      <c r="T2871" t="s">
        <v>48</v>
      </c>
      <c r="U2871">
        <v>1</v>
      </c>
      <c r="V2871">
        <v>1</v>
      </c>
      <c r="W2871">
        <v>1</v>
      </c>
      <c r="X2871">
        <v>10000</v>
      </c>
      <c r="Y2871">
        <v>0</v>
      </c>
      <c r="Z2871" t="s">
        <v>49</v>
      </c>
      <c r="AC2871" s="3">
        <v>324601</v>
      </c>
      <c r="AD2871">
        <v>0</v>
      </c>
      <c r="AE2871">
        <v>0</v>
      </c>
      <c r="AF2871" t="s">
        <v>56</v>
      </c>
      <c r="AH2871" t="s">
        <v>64</v>
      </c>
      <c r="AI2871" t="s">
        <v>52</v>
      </c>
      <c r="AK2871" t="s">
        <v>59</v>
      </c>
    </row>
    <row r="2872" spans="1:37" x14ac:dyDescent="0.25">
      <c r="A2872" t="s">
        <v>38</v>
      </c>
      <c r="B2872">
        <v>101055746</v>
      </c>
      <c r="C2872">
        <v>58253</v>
      </c>
      <c r="D2872">
        <v>58036</v>
      </c>
      <c r="E2872" s="1">
        <v>44361</v>
      </c>
      <c r="F2872" s="2">
        <v>24</v>
      </c>
      <c r="G2872" s="2">
        <f t="shared" si="44"/>
        <v>6</v>
      </c>
      <c r="H2872" t="s">
        <v>114</v>
      </c>
      <c r="I2872" t="s">
        <v>40</v>
      </c>
      <c r="J2872" t="s">
        <v>41</v>
      </c>
      <c r="K2872" t="s">
        <v>44</v>
      </c>
      <c r="L2872" t="s">
        <v>45</v>
      </c>
      <c r="M2872" t="s">
        <v>107</v>
      </c>
      <c r="N2872" t="s">
        <v>45</v>
      </c>
      <c r="O2872" t="s">
        <v>115</v>
      </c>
      <c r="P2872" t="s">
        <v>154</v>
      </c>
      <c r="Q2872">
        <v>101056475</v>
      </c>
      <c r="R2872" t="s">
        <v>1305</v>
      </c>
      <c r="S2872" s="1">
        <v>44363</v>
      </c>
      <c r="T2872" t="s">
        <v>48</v>
      </c>
      <c r="U2872">
        <v>1</v>
      </c>
      <c r="V2872">
        <v>1</v>
      </c>
      <c r="W2872">
        <v>1</v>
      </c>
      <c r="X2872">
        <v>0</v>
      </c>
      <c r="Y2872">
        <v>0</v>
      </c>
      <c r="AC2872" s="3">
        <v>324601</v>
      </c>
      <c r="AD2872">
        <v>0</v>
      </c>
      <c r="AE2872">
        <v>0</v>
      </c>
      <c r="AH2872" t="s">
        <v>64</v>
      </c>
      <c r="AI2872" t="s">
        <v>52</v>
      </c>
      <c r="AK2872" t="s">
        <v>59</v>
      </c>
    </row>
    <row r="2873" spans="1:37" x14ac:dyDescent="0.25">
      <c r="A2873" t="s">
        <v>38</v>
      </c>
      <c r="B2873">
        <v>101055747</v>
      </c>
      <c r="C2873">
        <v>58254</v>
      </c>
      <c r="D2873">
        <v>58039</v>
      </c>
      <c r="E2873" s="1">
        <v>44361</v>
      </c>
      <c r="F2873" s="2">
        <v>24</v>
      </c>
      <c r="G2873" s="2">
        <f t="shared" si="44"/>
        <v>6</v>
      </c>
      <c r="H2873" t="s">
        <v>114</v>
      </c>
      <c r="I2873" t="s">
        <v>40</v>
      </c>
      <c r="J2873" t="s">
        <v>41</v>
      </c>
      <c r="K2873" t="s">
        <v>44</v>
      </c>
      <c r="L2873" t="s">
        <v>45</v>
      </c>
      <c r="M2873" t="s">
        <v>107</v>
      </c>
      <c r="N2873" t="s">
        <v>45</v>
      </c>
      <c r="O2873" t="s">
        <v>109</v>
      </c>
      <c r="P2873" t="s">
        <v>104</v>
      </c>
      <c r="Q2873">
        <v>101056476</v>
      </c>
      <c r="R2873" t="s">
        <v>1306</v>
      </c>
      <c r="S2873" s="1">
        <v>44363</v>
      </c>
      <c r="T2873" t="s">
        <v>48</v>
      </c>
      <c r="U2873">
        <v>1</v>
      </c>
      <c r="V2873">
        <v>1</v>
      </c>
      <c r="W2873">
        <v>1</v>
      </c>
      <c r="X2873">
        <v>0</v>
      </c>
      <c r="Y2873">
        <v>0</v>
      </c>
      <c r="AC2873" s="3">
        <v>324601</v>
      </c>
      <c r="AD2873">
        <v>0</v>
      </c>
      <c r="AE2873">
        <v>0</v>
      </c>
      <c r="AH2873" t="s">
        <v>64</v>
      </c>
      <c r="AI2873" t="s">
        <v>52</v>
      </c>
      <c r="AK2873" t="s">
        <v>59</v>
      </c>
    </row>
    <row r="2874" spans="1:37" x14ac:dyDescent="0.25">
      <c r="A2874" t="s">
        <v>38</v>
      </c>
      <c r="B2874">
        <v>101055748</v>
      </c>
      <c r="C2874">
        <v>58255</v>
      </c>
      <c r="D2874">
        <v>57960</v>
      </c>
      <c r="E2874" s="1">
        <v>44361</v>
      </c>
      <c r="F2874" s="2">
        <v>24</v>
      </c>
      <c r="G2874" s="2">
        <f t="shared" si="44"/>
        <v>6</v>
      </c>
      <c r="H2874" t="s">
        <v>101</v>
      </c>
      <c r="I2874" t="s">
        <v>38</v>
      </c>
      <c r="J2874" t="s">
        <v>41</v>
      </c>
      <c r="K2874" t="s">
        <v>38</v>
      </c>
      <c r="L2874" t="s">
        <v>45</v>
      </c>
      <c r="M2874" t="s">
        <v>237</v>
      </c>
      <c r="N2874" t="s">
        <v>238</v>
      </c>
      <c r="O2874" t="s">
        <v>153</v>
      </c>
      <c r="P2874" t="s">
        <v>235</v>
      </c>
      <c r="Q2874">
        <v>101056477</v>
      </c>
      <c r="R2874" t="s">
        <v>1307</v>
      </c>
      <c r="S2874" s="1">
        <v>44362</v>
      </c>
      <c r="T2874" t="s">
        <v>48</v>
      </c>
      <c r="U2874">
        <v>1</v>
      </c>
      <c r="V2874">
        <v>1</v>
      </c>
      <c r="W2874">
        <v>1</v>
      </c>
      <c r="X2874">
        <v>0</v>
      </c>
      <c r="Y2874">
        <v>0</v>
      </c>
      <c r="AC2874" s="3">
        <v>0</v>
      </c>
      <c r="AD2874">
        <v>0</v>
      </c>
      <c r="AE2874">
        <v>0</v>
      </c>
      <c r="AH2874" t="s">
        <v>64</v>
      </c>
      <c r="AI2874" t="s">
        <v>52</v>
      </c>
      <c r="AK2874" t="s">
        <v>59</v>
      </c>
    </row>
    <row r="2875" spans="1:37" x14ac:dyDescent="0.25">
      <c r="A2875" t="s">
        <v>38</v>
      </c>
      <c r="B2875">
        <v>101055749</v>
      </c>
      <c r="C2875">
        <v>58256</v>
      </c>
      <c r="D2875">
        <v>57961</v>
      </c>
      <c r="E2875" s="1">
        <v>44361</v>
      </c>
      <c r="F2875" s="2">
        <v>24</v>
      </c>
      <c r="G2875" s="2">
        <f t="shared" si="44"/>
        <v>6</v>
      </c>
      <c r="H2875" t="s">
        <v>101</v>
      </c>
      <c r="I2875" t="s">
        <v>38</v>
      </c>
      <c r="J2875" t="s">
        <v>41</v>
      </c>
      <c r="K2875" t="s">
        <v>38</v>
      </c>
      <c r="L2875" t="s">
        <v>45</v>
      </c>
      <c r="M2875" t="s">
        <v>237</v>
      </c>
      <c r="N2875" t="s">
        <v>238</v>
      </c>
      <c r="O2875" t="s">
        <v>369</v>
      </c>
      <c r="P2875" t="s">
        <v>370</v>
      </c>
      <c r="Q2875">
        <v>101056478</v>
      </c>
      <c r="R2875" t="s">
        <v>1308</v>
      </c>
      <c r="S2875" s="1">
        <v>44362</v>
      </c>
      <c r="T2875" t="s">
        <v>48</v>
      </c>
      <c r="U2875">
        <v>1</v>
      </c>
      <c r="V2875">
        <v>1</v>
      </c>
      <c r="W2875">
        <v>1</v>
      </c>
      <c r="X2875">
        <v>0</v>
      </c>
      <c r="Y2875">
        <v>0</v>
      </c>
      <c r="AC2875" s="3">
        <v>0</v>
      </c>
      <c r="AD2875">
        <v>0</v>
      </c>
      <c r="AE2875">
        <v>0</v>
      </c>
      <c r="AH2875" t="s">
        <v>64</v>
      </c>
      <c r="AI2875" t="s">
        <v>52</v>
      </c>
      <c r="AK2875" t="s">
        <v>59</v>
      </c>
    </row>
    <row r="2876" spans="1:37" x14ac:dyDescent="0.25">
      <c r="A2876" t="s">
        <v>38</v>
      </c>
      <c r="B2876">
        <v>101055750</v>
      </c>
      <c r="C2876">
        <v>58257</v>
      </c>
      <c r="D2876">
        <v>57962</v>
      </c>
      <c r="E2876" s="1">
        <v>44361</v>
      </c>
      <c r="F2876" s="2">
        <v>24</v>
      </c>
      <c r="G2876" s="2">
        <f t="shared" si="44"/>
        <v>6</v>
      </c>
      <c r="H2876" t="s">
        <v>101</v>
      </c>
      <c r="I2876" t="s">
        <v>38</v>
      </c>
      <c r="J2876" t="s">
        <v>41</v>
      </c>
      <c r="K2876" t="s">
        <v>38</v>
      </c>
      <c r="L2876" t="s">
        <v>45</v>
      </c>
      <c r="M2876" t="s">
        <v>237</v>
      </c>
      <c r="N2876" t="s">
        <v>238</v>
      </c>
      <c r="O2876" t="s">
        <v>286</v>
      </c>
      <c r="P2876" t="s">
        <v>287</v>
      </c>
      <c r="Q2876">
        <v>101056479</v>
      </c>
      <c r="R2876" t="s">
        <v>1309</v>
      </c>
      <c r="S2876" s="1">
        <v>44362</v>
      </c>
      <c r="T2876" t="s">
        <v>48</v>
      </c>
      <c r="U2876">
        <v>1</v>
      </c>
      <c r="V2876">
        <v>1</v>
      </c>
      <c r="W2876">
        <v>1</v>
      </c>
      <c r="X2876">
        <v>0</v>
      </c>
      <c r="Y2876">
        <v>0</v>
      </c>
      <c r="AC2876" s="3">
        <v>0</v>
      </c>
      <c r="AD2876">
        <v>0</v>
      </c>
      <c r="AE2876">
        <v>0</v>
      </c>
      <c r="AH2876" t="s">
        <v>64</v>
      </c>
      <c r="AI2876" t="s">
        <v>52</v>
      </c>
      <c r="AK2876" t="s">
        <v>59</v>
      </c>
    </row>
    <row r="2877" spans="1:37" x14ac:dyDescent="0.25">
      <c r="A2877" t="s">
        <v>38</v>
      </c>
      <c r="B2877">
        <v>101055751</v>
      </c>
      <c r="C2877">
        <v>58258</v>
      </c>
      <c r="D2877">
        <v>57963</v>
      </c>
      <c r="E2877" s="1">
        <v>44361</v>
      </c>
      <c r="F2877" s="2">
        <v>24</v>
      </c>
      <c r="G2877" s="2">
        <f t="shared" si="44"/>
        <v>6</v>
      </c>
      <c r="H2877" t="s">
        <v>101</v>
      </c>
      <c r="I2877" t="s">
        <v>38</v>
      </c>
      <c r="J2877" t="s">
        <v>41</v>
      </c>
      <c r="K2877" t="s">
        <v>38</v>
      </c>
      <c r="L2877" t="s">
        <v>45</v>
      </c>
      <c r="M2877" t="s">
        <v>237</v>
      </c>
      <c r="N2877" t="s">
        <v>238</v>
      </c>
      <c r="O2877" t="s">
        <v>153</v>
      </c>
      <c r="P2877" t="s">
        <v>235</v>
      </c>
      <c r="Q2877">
        <v>101056480</v>
      </c>
      <c r="R2877" t="s">
        <v>729</v>
      </c>
      <c r="S2877" s="1">
        <v>44362</v>
      </c>
      <c r="T2877" t="s">
        <v>48</v>
      </c>
      <c r="U2877">
        <v>1</v>
      </c>
      <c r="V2877">
        <v>1</v>
      </c>
      <c r="W2877">
        <v>1</v>
      </c>
      <c r="X2877">
        <v>0</v>
      </c>
      <c r="Y2877">
        <v>0</v>
      </c>
      <c r="AC2877" s="3">
        <v>0</v>
      </c>
      <c r="AD2877">
        <v>0</v>
      </c>
      <c r="AE2877">
        <v>0</v>
      </c>
      <c r="AH2877" t="s">
        <v>64</v>
      </c>
      <c r="AI2877" t="s">
        <v>52</v>
      </c>
      <c r="AK2877" t="s">
        <v>59</v>
      </c>
    </row>
    <row r="2878" spans="1:37" x14ac:dyDescent="0.25">
      <c r="A2878" t="s">
        <v>38</v>
      </c>
      <c r="B2878">
        <v>101055752</v>
      </c>
      <c r="C2878">
        <v>58259</v>
      </c>
      <c r="D2878">
        <v>57964</v>
      </c>
      <c r="E2878" s="1">
        <v>44361</v>
      </c>
      <c r="F2878" s="2">
        <v>24</v>
      </c>
      <c r="G2878" s="2">
        <f t="shared" si="44"/>
        <v>6</v>
      </c>
      <c r="H2878" t="s">
        <v>101</v>
      </c>
      <c r="I2878" t="s">
        <v>38</v>
      </c>
      <c r="J2878" t="s">
        <v>41</v>
      </c>
      <c r="K2878" t="s">
        <v>38</v>
      </c>
      <c r="L2878" t="s">
        <v>45</v>
      </c>
      <c r="M2878" t="s">
        <v>237</v>
      </c>
      <c r="N2878" t="s">
        <v>238</v>
      </c>
      <c r="O2878" t="s">
        <v>259</v>
      </c>
      <c r="P2878" t="s">
        <v>260</v>
      </c>
      <c r="Q2878">
        <v>101056481</v>
      </c>
      <c r="R2878" t="s">
        <v>860</v>
      </c>
      <c r="S2878" s="1">
        <v>44362</v>
      </c>
      <c r="T2878" t="s">
        <v>48</v>
      </c>
      <c r="U2878">
        <v>1</v>
      </c>
      <c r="V2878">
        <v>1</v>
      </c>
      <c r="W2878">
        <v>1</v>
      </c>
      <c r="X2878">
        <v>0</v>
      </c>
      <c r="Y2878">
        <v>0</v>
      </c>
      <c r="AC2878" s="3">
        <v>0</v>
      </c>
      <c r="AD2878">
        <v>0</v>
      </c>
      <c r="AE2878">
        <v>0</v>
      </c>
      <c r="AH2878" t="s">
        <v>64</v>
      </c>
      <c r="AI2878" t="s">
        <v>52</v>
      </c>
      <c r="AK2878" t="s">
        <v>59</v>
      </c>
    </row>
    <row r="2879" spans="1:37" x14ac:dyDescent="0.25">
      <c r="A2879" t="s">
        <v>38</v>
      </c>
      <c r="B2879">
        <v>101055753</v>
      </c>
      <c r="C2879">
        <v>58260</v>
      </c>
      <c r="D2879">
        <v>58034</v>
      </c>
      <c r="E2879" s="1">
        <v>44361</v>
      </c>
      <c r="F2879" s="2">
        <v>24</v>
      </c>
      <c r="G2879" s="2">
        <f t="shared" si="44"/>
        <v>6</v>
      </c>
      <c r="H2879" t="s">
        <v>114</v>
      </c>
      <c r="I2879" t="s">
        <v>40</v>
      </c>
      <c r="J2879" t="s">
        <v>41</v>
      </c>
      <c r="K2879" t="s">
        <v>44</v>
      </c>
      <c r="L2879" t="s">
        <v>45</v>
      </c>
      <c r="M2879" t="s">
        <v>107</v>
      </c>
      <c r="N2879" t="s">
        <v>45</v>
      </c>
      <c r="O2879" t="s">
        <v>153</v>
      </c>
      <c r="P2879" t="s">
        <v>235</v>
      </c>
      <c r="Q2879">
        <v>101056482</v>
      </c>
      <c r="R2879" t="s">
        <v>1310</v>
      </c>
      <c r="S2879" s="1">
        <v>44363</v>
      </c>
      <c r="T2879" t="s">
        <v>48</v>
      </c>
      <c r="U2879">
        <v>1</v>
      </c>
      <c r="V2879">
        <v>1</v>
      </c>
      <c r="W2879">
        <v>1</v>
      </c>
      <c r="X2879">
        <v>0</v>
      </c>
      <c r="Y2879">
        <v>0</v>
      </c>
      <c r="AC2879" s="3">
        <v>324601</v>
      </c>
      <c r="AD2879">
        <v>0</v>
      </c>
      <c r="AE2879">
        <v>0</v>
      </c>
      <c r="AH2879" t="s">
        <v>64</v>
      </c>
      <c r="AI2879" t="s">
        <v>52</v>
      </c>
      <c r="AK2879" t="s">
        <v>59</v>
      </c>
    </row>
    <row r="2880" spans="1:37" x14ac:dyDescent="0.25">
      <c r="A2880" t="s">
        <v>38</v>
      </c>
      <c r="B2880">
        <v>101055754</v>
      </c>
      <c r="C2880">
        <v>58261</v>
      </c>
      <c r="D2880">
        <v>58037</v>
      </c>
      <c r="E2880" s="1">
        <v>44361</v>
      </c>
      <c r="F2880" s="2">
        <v>24</v>
      </c>
      <c r="G2880" s="2">
        <f t="shared" si="44"/>
        <v>6</v>
      </c>
      <c r="H2880" t="s">
        <v>114</v>
      </c>
      <c r="I2880" t="s">
        <v>40</v>
      </c>
      <c r="J2880" t="s">
        <v>41</v>
      </c>
      <c r="K2880" t="s">
        <v>44</v>
      </c>
      <c r="L2880" t="s">
        <v>45</v>
      </c>
      <c r="M2880" t="s">
        <v>107</v>
      </c>
      <c r="N2880" t="s">
        <v>45</v>
      </c>
      <c r="O2880" t="s">
        <v>115</v>
      </c>
      <c r="P2880" t="s">
        <v>154</v>
      </c>
      <c r="Q2880">
        <v>101056483</v>
      </c>
      <c r="R2880" t="s">
        <v>1311</v>
      </c>
      <c r="S2880" s="1">
        <v>44363</v>
      </c>
      <c r="T2880" t="s">
        <v>48</v>
      </c>
      <c r="U2880">
        <v>1</v>
      </c>
      <c r="V2880">
        <v>1</v>
      </c>
      <c r="W2880">
        <v>1</v>
      </c>
      <c r="X2880">
        <v>0</v>
      </c>
      <c r="Y2880">
        <v>0</v>
      </c>
      <c r="AC2880" s="3">
        <v>324601</v>
      </c>
      <c r="AD2880">
        <v>0</v>
      </c>
      <c r="AE2880">
        <v>0</v>
      </c>
      <c r="AH2880" t="s">
        <v>64</v>
      </c>
      <c r="AI2880" t="s">
        <v>52</v>
      </c>
      <c r="AK2880" t="s">
        <v>59</v>
      </c>
    </row>
    <row r="2881" spans="1:37" x14ac:dyDescent="0.25">
      <c r="A2881" t="s">
        <v>38</v>
      </c>
      <c r="B2881">
        <v>101055755</v>
      </c>
      <c r="C2881">
        <v>58262</v>
      </c>
      <c r="D2881">
        <v>58040</v>
      </c>
      <c r="E2881" s="1">
        <v>44361</v>
      </c>
      <c r="F2881" s="2">
        <v>24</v>
      </c>
      <c r="G2881" s="2">
        <f t="shared" si="44"/>
        <v>6</v>
      </c>
      <c r="H2881" t="s">
        <v>114</v>
      </c>
      <c r="I2881" t="s">
        <v>40</v>
      </c>
      <c r="J2881" t="s">
        <v>41</v>
      </c>
      <c r="K2881" t="s">
        <v>44</v>
      </c>
      <c r="L2881" t="s">
        <v>45</v>
      </c>
      <c r="M2881" t="s">
        <v>107</v>
      </c>
      <c r="N2881" t="s">
        <v>45</v>
      </c>
      <c r="O2881" t="s">
        <v>109</v>
      </c>
      <c r="P2881" t="s">
        <v>104</v>
      </c>
      <c r="Q2881">
        <v>101056484</v>
      </c>
      <c r="R2881" t="s">
        <v>1312</v>
      </c>
      <c r="S2881" s="1">
        <v>44363</v>
      </c>
      <c r="T2881" t="s">
        <v>48</v>
      </c>
      <c r="U2881">
        <v>1</v>
      </c>
      <c r="V2881">
        <v>1</v>
      </c>
      <c r="W2881">
        <v>1</v>
      </c>
      <c r="X2881">
        <v>0</v>
      </c>
      <c r="Y2881">
        <v>0</v>
      </c>
      <c r="AC2881" s="3">
        <v>324601</v>
      </c>
      <c r="AD2881">
        <v>0</v>
      </c>
      <c r="AE2881">
        <v>0</v>
      </c>
      <c r="AH2881" t="s">
        <v>64</v>
      </c>
      <c r="AI2881" t="s">
        <v>52</v>
      </c>
      <c r="AK2881" t="s">
        <v>59</v>
      </c>
    </row>
    <row r="2882" spans="1:37" x14ac:dyDescent="0.25">
      <c r="A2882" t="s">
        <v>38</v>
      </c>
      <c r="B2882">
        <v>101055756</v>
      </c>
      <c r="C2882">
        <v>58263</v>
      </c>
      <c r="D2882">
        <v>57965</v>
      </c>
      <c r="E2882" s="1">
        <v>44361</v>
      </c>
      <c r="F2882" s="2">
        <v>24</v>
      </c>
      <c r="G2882" s="2">
        <f t="shared" si="44"/>
        <v>6</v>
      </c>
      <c r="H2882" t="s">
        <v>101</v>
      </c>
      <c r="I2882" t="s">
        <v>38</v>
      </c>
      <c r="J2882" t="s">
        <v>41</v>
      </c>
      <c r="K2882" t="s">
        <v>38</v>
      </c>
      <c r="L2882" t="s">
        <v>45</v>
      </c>
      <c r="M2882" t="s">
        <v>237</v>
      </c>
      <c r="N2882" t="s">
        <v>238</v>
      </c>
      <c r="O2882" t="s">
        <v>369</v>
      </c>
      <c r="P2882" t="s">
        <v>370</v>
      </c>
      <c r="Q2882">
        <v>101056485</v>
      </c>
      <c r="R2882" t="s">
        <v>1022</v>
      </c>
      <c r="S2882" s="1">
        <v>44362</v>
      </c>
      <c r="T2882" t="s">
        <v>48</v>
      </c>
      <c r="U2882">
        <v>1</v>
      </c>
      <c r="V2882">
        <v>1</v>
      </c>
      <c r="W2882">
        <v>1</v>
      </c>
      <c r="X2882">
        <v>0</v>
      </c>
      <c r="Y2882">
        <v>0</v>
      </c>
      <c r="AC2882" s="3">
        <v>0</v>
      </c>
      <c r="AD2882">
        <v>0</v>
      </c>
      <c r="AE2882">
        <v>0</v>
      </c>
      <c r="AH2882" t="s">
        <v>64</v>
      </c>
      <c r="AI2882" t="s">
        <v>52</v>
      </c>
      <c r="AK2882" t="s">
        <v>59</v>
      </c>
    </row>
    <row r="2883" spans="1:37" x14ac:dyDescent="0.25">
      <c r="A2883" t="s">
        <v>38</v>
      </c>
      <c r="B2883">
        <v>101055757</v>
      </c>
      <c r="C2883">
        <v>58264</v>
      </c>
      <c r="D2883">
        <v>57966</v>
      </c>
      <c r="E2883" s="1">
        <v>44361</v>
      </c>
      <c r="F2883" s="2">
        <v>24</v>
      </c>
      <c r="G2883" s="2">
        <f t="shared" ref="G2883:G2946" si="45">+MONTH(E2883)</f>
        <v>6</v>
      </c>
      <c r="H2883" t="s">
        <v>101</v>
      </c>
      <c r="I2883" t="s">
        <v>38</v>
      </c>
      <c r="J2883" t="s">
        <v>41</v>
      </c>
      <c r="K2883" t="s">
        <v>38</v>
      </c>
      <c r="L2883" t="s">
        <v>45</v>
      </c>
      <c r="M2883" t="s">
        <v>237</v>
      </c>
      <c r="N2883" t="s">
        <v>238</v>
      </c>
      <c r="O2883" t="s">
        <v>153</v>
      </c>
      <c r="P2883" t="s">
        <v>235</v>
      </c>
      <c r="Q2883">
        <v>101056486</v>
      </c>
      <c r="R2883" t="s">
        <v>327</v>
      </c>
      <c r="S2883" s="1">
        <v>44362</v>
      </c>
      <c r="T2883" t="s">
        <v>48</v>
      </c>
      <c r="U2883">
        <v>1</v>
      </c>
      <c r="V2883">
        <v>1</v>
      </c>
      <c r="W2883">
        <v>1</v>
      </c>
      <c r="X2883">
        <v>0</v>
      </c>
      <c r="Y2883">
        <v>0</v>
      </c>
      <c r="AC2883" s="3">
        <v>0</v>
      </c>
      <c r="AD2883">
        <v>0</v>
      </c>
      <c r="AE2883">
        <v>0</v>
      </c>
      <c r="AH2883" t="s">
        <v>64</v>
      </c>
      <c r="AI2883" t="s">
        <v>52</v>
      </c>
      <c r="AK2883" t="s">
        <v>59</v>
      </c>
    </row>
    <row r="2884" spans="1:37" x14ac:dyDescent="0.25">
      <c r="A2884" t="s">
        <v>38</v>
      </c>
      <c r="B2884">
        <v>101055758</v>
      </c>
      <c r="C2884">
        <v>58265</v>
      </c>
      <c r="D2884">
        <v>58395</v>
      </c>
      <c r="E2884" s="1">
        <v>44361</v>
      </c>
      <c r="F2884" s="2">
        <v>24</v>
      </c>
      <c r="G2884" s="2">
        <f t="shared" si="45"/>
        <v>6</v>
      </c>
      <c r="H2884" t="s">
        <v>101</v>
      </c>
      <c r="I2884" t="s">
        <v>38</v>
      </c>
      <c r="J2884" t="s">
        <v>41</v>
      </c>
      <c r="K2884" t="s">
        <v>38</v>
      </c>
      <c r="L2884" t="s">
        <v>45</v>
      </c>
      <c r="M2884" t="s">
        <v>237</v>
      </c>
      <c r="N2884" t="s">
        <v>238</v>
      </c>
      <c r="O2884" t="s">
        <v>593</v>
      </c>
      <c r="P2884" t="s">
        <v>281</v>
      </c>
      <c r="Q2884">
        <v>101056487</v>
      </c>
      <c r="R2884">
        <v>0</v>
      </c>
      <c r="S2884" s="1">
        <v>44372</v>
      </c>
      <c r="T2884" t="s">
        <v>48</v>
      </c>
      <c r="U2884">
        <v>1</v>
      </c>
      <c r="V2884">
        <v>1</v>
      </c>
      <c r="W2884">
        <v>1</v>
      </c>
      <c r="X2884">
        <v>0</v>
      </c>
      <c r="Y2884">
        <v>0</v>
      </c>
      <c r="AC2884" s="3">
        <v>0</v>
      </c>
      <c r="AD2884">
        <v>0</v>
      </c>
      <c r="AE2884">
        <v>0</v>
      </c>
      <c r="AH2884" t="s">
        <v>64</v>
      </c>
      <c r="AI2884" t="s">
        <v>52</v>
      </c>
      <c r="AK2884" t="s">
        <v>59</v>
      </c>
    </row>
    <row r="2885" spans="1:37" x14ac:dyDescent="0.25">
      <c r="A2885" t="s">
        <v>38</v>
      </c>
      <c r="B2885">
        <v>101055759</v>
      </c>
      <c r="C2885">
        <v>58266</v>
      </c>
      <c r="D2885">
        <v>57967</v>
      </c>
      <c r="E2885" s="1">
        <v>44361</v>
      </c>
      <c r="F2885" s="2">
        <v>24</v>
      </c>
      <c r="G2885" s="2">
        <f t="shared" si="45"/>
        <v>6</v>
      </c>
      <c r="H2885" t="s">
        <v>101</v>
      </c>
      <c r="I2885" t="s">
        <v>38</v>
      </c>
      <c r="J2885" t="s">
        <v>41</v>
      </c>
      <c r="K2885" t="s">
        <v>38</v>
      </c>
      <c r="L2885" t="s">
        <v>45</v>
      </c>
      <c r="M2885" t="s">
        <v>237</v>
      </c>
      <c r="N2885" t="s">
        <v>238</v>
      </c>
      <c r="O2885" t="s">
        <v>115</v>
      </c>
      <c r="P2885" t="s">
        <v>154</v>
      </c>
      <c r="Q2885">
        <v>101056488</v>
      </c>
      <c r="R2885" t="s">
        <v>1313</v>
      </c>
      <c r="S2885" s="1">
        <v>44362</v>
      </c>
      <c r="T2885" t="s">
        <v>48</v>
      </c>
      <c r="U2885">
        <v>1</v>
      </c>
      <c r="V2885">
        <v>1</v>
      </c>
      <c r="W2885">
        <v>1</v>
      </c>
      <c r="X2885">
        <v>0</v>
      </c>
      <c r="Y2885">
        <v>0</v>
      </c>
      <c r="AC2885" s="3">
        <v>0</v>
      </c>
      <c r="AD2885">
        <v>0</v>
      </c>
      <c r="AE2885">
        <v>0</v>
      </c>
      <c r="AH2885" t="s">
        <v>64</v>
      </c>
      <c r="AI2885" t="s">
        <v>52</v>
      </c>
      <c r="AK2885" t="s">
        <v>59</v>
      </c>
    </row>
    <row r="2886" spans="1:37" x14ac:dyDescent="0.25">
      <c r="A2886" t="s">
        <v>38</v>
      </c>
      <c r="B2886">
        <v>101055760</v>
      </c>
      <c r="C2886">
        <v>58267</v>
      </c>
      <c r="D2886">
        <v>58131</v>
      </c>
      <c r="E2886" s="1">
        <v>44362</v>
      </c>
      <c r="F2886" s="2">
        <v>24</v>
      </c>
      <c r="G2886" s="2">
        <f t="shared" si="45"/>
        <v>6</v>
      </c>
      <c r="H2886" t="s">
        <v>94</v>
      </c>
      <c r="I2886" t="s">
        <v>95</v>
      </c>
      <c r="J2886" t="s">
        <v>41</v>
      </c>
      <c r="K2886" t="s">
        <v>96</v>
      </c>
      <c r="L2886" t="s">
        <v>97</v>
      </c>
      <c r="M2886" t="s">
        <v>98</v>
      </c>
      <c r="N2886" t="s">
        <v>45</v>
      </c>
      <c r="O2886" t="s">
        <v>512</v>
      </c>
      <c r="P2886" t="s">
        <v>513</v>
      </c>
      <c r="Q2886">
        <v>101056489</v>
      </c>
      <c r="R2886">
        <v>520938</v>
      </c>
      <c r="S2886" s="1">
        <v>44367</v>
      </c>
      <c r="T2886" t="s">
        <v>48</v>
      </c>
      <c r="U2886">
        <v>33910</v>
      </c>
      <c r="V2886">
        <v>34220</v>
      </c>
      <c r="W2886">
        <v>1</v>
      </c>
      <c r="X2886">
        <v>1078648</v>
      </c>
      <c r="Y2886">
        <v>25000</v>
      </c>
      <c r="Z2886" t="s">
        <v>49</v>
      </c>
      <c r="AC2886" s="3">
        <v>4577850</v>
      </c>
      <c r="AD2886">
        <v>0</v>
      </c>
      <c r="AE2886">
        <v>0</v>
      </c>
      <c r="AF2886" t="s">
        <v>50</v>
      </c>
      <c r="AH2886" t="s">
        <v>87</v>
      </c>
      <c r="AI2886" t="s">
        <v>52</v>
      </c>
      <c r="AK2886" t="s">
        <v>59</v>
      </c>
    </row>
    <row r="2887" spans="1:37" x14ac:dyDescent="0.25">
      <c r="A2887" t="s">
        <v>38</v>
      </c>
      <c r="B2887">
        <v>101055761</v>
      </c>
      <c r="C2887">
        <v>58268</v>
      </c>
      <c r="D2887">
        <v>58133</v>
      </c>
      <c r="E2887" s="1">
        <v>44362</v>
      </c>
      <c r="F2887" s="2">
        <v>24</v>
      </c>
      <c r="G2887" s="2">
        <f t="shared" si="45"/>
        <v>6</v>
      </c>
      <c r="H2887" t="s">
        <v>94</v>
      </c>
      <c r="I2887" t="s">
        <v>95</v>
      </c>
      <c r="J2887" t="s">
        <v>41</v>
      </c>
      <c r="K2887" t="s">
        <v>96</v>
      </c>
      <c r="L2887" t="s">
        <v>97</v>
      </c>
      <c r="M2887" t="s">
        <v>98</v>
      </c>
      <c r="N2887" t="s">
        <v>45</v>
      </c>
      <c r="O2887" t="s">
        <v>207</v>
      </c>
      <c r="P2887" t="s">
        <v>208</v>
      </c>
      <c r="Q2887">
        <v>101056490</v>
      </c>
      <c r="R2887">
        <v>520949</v>
      </c>
      <c r="S2887" s="1">
        <v>44367</v>
      </c>
      <c r="T2887" t="s">
        <v>48</v>
      </c>
      <c r="U2887">
        <v>32700</v>
      </c>
      <c r="V2887">
        <v>33220</v>
      </c>
      <c r="W2887">
        <v>1</v>
      </c>
      <c r="X2887">
        <v>1078648</v>
      </c>
      <c r="Y2887">
        <v>0</v>
      </c>
      <c r="Z2887" t="s">
        <v>49</v>
      </c>
      <c r="AC2887" s="3">
        <v>4414500</v>
      </c>
      <c r="AD2887">
        <v>0</v>
      </c>
      <c r="AE2887">
        <v>0</v>
      </c>
      <c r="AF2887" t="s">
        <v>56</v>
      </c>
      <c r="AH2887" t="s">
        <v>87</v>
      </c>
      <c r="AI2887" t="s">
        <v>52</v>
      </c>
      <c r="AK2887" t="s">
        <v>59</v>
      </c>
    </row>
    <row r="2888" spans="1:37" x14ac:dyDescent="0.25">
      <c r="A2888" t="s">
        <v>38</v>
      </c>
      <c r="B2888">
        <v>101055762</v>
      </c>
      <c r="C2888">
        <v>58269</v>
      </c>
      <c r="D2888">
        <v>58006</v>
      </c>
      <c r="E2888" s="1">
        <v>44362</v>
      </c>
      <c r="F2888" s="2">
        <v>24</v>
      </c>
      <c r="G2888" s="2">
        <f t="shared" si="45"/>
        <v>6</v>
      </c>
      <c r="H2888" t="s">
        <v>256</v>
      </c>
      <c r="I2888" t="s">
        <v>79</v>
      </c>
      <c r="J2888" t="s">
        <v>41</v>
      </c>
      <c r="K2888" t="s">
        <v>79</v>
      </c>
      <c r="L2888" t="s">
        <v>45</v>
      </c>
      <c r="M2888" t="s">
        <v>267</v>
      </c>
      <c r="N2888" t="s">
        <v>285</v>
      </c>
      <c r="O2888" t="s">
        <v>296</v>
      </c>
      <c r="P2888" t="s">
        <v>297</v>
      </c>
      <c r="Q2888">
        <v>101056491</v>
      </c>
      <c r="R2888" t="s">
        <v>1314</v>
      </c>
      <c r="S2888" s="1">
        <v>44363</v>
      </c>
      <c r="T2888" t="s">
        <v>48</v>
      </c>
      <c r="U2888">
        <v>10178</v>
      </c>
      <c r="V2888">
        <v>10200</v>
      </c>
      <c r="W2888">
        <v>1</v>
      </c>
      <c r="X2888">
        <v>221080</v>
      </c>
      <c r="Y2888">
        <v>0</v>
      </c>
      <c r="Z2888" t="s">
        <v>49</v>
      </c>
      <c r="AC2888" s="3">
        <v>1453317</v>
      </c>
      <c r="AD2888">
        <v>0</v>
      </c>
      <c r="AE2888">
        <v>0</v>
      </c>
      <c r="AF2888" t="s">
        <v>56</v>
      </c>
      <c r="AH2888" t="s">
        <v>212</v>
      </c>
      <c r="AI2888" t="s">
        <v>52</v>
      </c>
      <c r="AK2888" t="s">
        <v>59</v>
      </c>
    </row>
    <row r="2889" spans="1:37" x14ac:dyDescent="0.25">
      <c r="A2889" t="s">
        <v>38</v>
      </c>
      <c r="B2889">
        <v>101055763</v>
      </c>
      <c r="C2889">
        <v>58270</v>
      </c>
      <c r="D2889">
        <v>58066</v>
      </c>
      <c r="E2889" s="1">
        <v>44362</v>
      </c>
      <c r="F2889" s="2">
        <v>24</v>
      </c>
      <c r="G2889" s="2">
        <f t="shared" si="45"/>
        <v>6</v>
      </c>
      <c r="H2889" t="s">
        <v>351</v>
      </c>
      <c r="I2889" t="s">
        <v>79</v>
      </c>
      <c r="J2889" t="s">
        <v>41</v>
      </c>
      <c r="K2889" t="s">
        <v>743</v>
      </c>
      <c r="L2889" t="s">
        <v>268</v>
      </c>
      <c r="M2889" t="s">
        <v>79</v>
      </c>
      <c r="N2889" t="s">
        <v>45</v>
      </c>
      <c r="O2889" t="s">
        <v>375</v>
      </c>
      <c r="P2889" t="s">
        <v>376</v>
      </c>
      <c r="Q2889">
        <v>101056492</v>
      </c>
      <c r="R2889">
        <v>58042</v>
      </c>
      <c r="S2889" s="1">
        <v>44364</v>
      </c>
      <c r="T2889" t="s">
        <v>48</v>
      </c>
      <c r="U2889">
        <v>30510</v>
      </c>
      <c r="V2889">
        <v>30490</v>
      </c>
      <c r="W2889">
        <v>1</v>
      </c>
      <c r="X2889">
        <v>200377</v>
      </c>
      <c r="Y2889">
        <v>0</v>
      </c>
      <c r="Z2889" t="s">
        <v>49</v>
      </c>
      <c r="AC2889" s="3">
        <v>1830600</v>
      </c>
      <c r="AD2889">
        <v>0</v>
      </c>
      <c r="AE2889">
        <v>0</v>
      </c>
      <c r="AF2889" t="s">
        <v>56</v>
      </c>
      <c r="AH2889" t="s">
        <v>212</v>
      </c>
      <c r="AI2889" t="s">
        <v>52</v>
      </c>
      <c r="AK2889" t="s">
        <v>59</v>
      </c>
    </row>
    <row r="2890" spans="1:37" x14ac:dyDescent="0.25">
      <c r="A2890" t="s">
        <v>38</v>
      </c>
      <c r="B2890">
        <v>101055764</v>
      </c>
      <c r="C2890">
        <v>58271</v>
      </c>
      <c r="D2890">
        <v>58179</v>
      </c>
      <c r="E2890" s="1">
        <v>44362</v>
      </c>
      <c r="F2890" s="2">
        <v>24</v>
      </c>
      <c r="G2890" s="2">
        <f t="shared" si="45"/>
        <v>6</v>
      </c>
      <c r="H2890" t="s">
        <v>88</v>
      </c>
      <c r="I2890" t="s">
        <v>89</v>
      </c>
      <c r="J2890" t="s">
        <v>41</v>
      </c>
      <c r="K2890" t="s">
        <v>90</v>
      </c>
      <c r="L2890" t="s">
        <v>45</v>
      </c>
      <c r="M2890" t="s">
        <v>90</v>
      </c>
      <c r="N2890" t="s">
        <v>91</v>
      </c>
      <c r="O2890" t="s">
        <v>304</v>
      </c>
      <c r="P2890" t="s">
        <v>305</v>
      </c>
      <c r="Q2890">
        <v>101056493</v>
      </c>
      <c r="R2890">
        <v>150334</v>
      </c>
      <c r="S2890" s="1">
        <v>44368</v>
      </c>
      <c r="T2890" t="s">
        <v>48</v>
      </c>
      <c r="U2890">
        <v>33120</v>
      </c>
      <c r="V2890">
        <v>33120</v>
      </c>
      <c r="W2890">
        <v>1</v>
      </c>
      <c r="X2890">
        <v>933634</v>
      </c>
      <c r="Y2890">
        <v>25000</v>
      </c>
      <c r="Z2890" t="s">
        <v>49</v>
      </c>
      <c r="AC2890" s="3">
        <v>5299200</v>
      </c>
      <c r="AD2890">
        <v>0</v>
      </c>
      <c r="AE2890">
        <v>0</v>
      </c>
      <c r="AF2890" t="s">
        <v>50</v>
      </c>
      <c r="AH2890" t="s">
        <v>87</v>
      </c>
      <c r="AI2890" t="s">
        <v>52</v>
      </c>
      <c r="AK2890" t="s">
        <v>59</v>
      </c>
    </row>
    <row r="2891" spans="1:37" x14ac:dyDescent="0.25">
      <c r="A2891" t="s">
        <v>38</v>
      </c>
      <c r="B2891">
        <v>101055765</v>
      </c>
      <c r="C2891">
        <v>58272</v>
      </c>
      <c r="D2891">
        <v>58197</v>
      </c>
      <c r="E2891" s="1">
        <v>44362</v>
      </c>
      <c r="F2891" s="2">
        <v>24</v>
      </c>
      <c r="G2891" s="2">
        <f t="shared" si="45"/>
        <v>6</v>
      </c>
      <c r="H2891" t="s">
        <v>648</v>
      </c>
      <c r="I2891" t="s">
        <v>83</v>
      </c>
      <c r="J2891" t="s">
        <v>41</v>
      </c>
      <c r="K2891" t="s">
        <v>83</v>
      </c>
      <c r="L2891" t="s">
        <v>45</v>
      </c>
      <c r="M2891" t="s">
        <v>83</v>
      </c>
      <c r="N2891" t="s">
        <v>84</v>
      </c>
      <c r="O2891" t="s">
        <v>381</v>
      </c>
      <c r="P2891" t="s">
        <v>382</v>
      </c>
      <c r="Q2891">
        <v>101056494</v>
      </c>
      <c r="R2891">
        <v>98366</v>
      </c>
      <c r="S2891" s="1">
        <v>44369</v>
      </c>
      <c r="T2891" t="s">
        <v>48</v>
      </c>
      <c r="U2891">
        <v>33450</v>
      </c>
      <c r="V2891">
        <v>33480</v>
      </c>
      <c r="W2891">
        <v>1</v>
      </c>
      <c r="X2891">
        <v>882851</v>
      </c>
      <c r="Y2891">
        <v>0</v>
      </c>
      <c r="Z2891" t="s">
        <v>49</v>
      </c>
      <c r="AC2891" s="3">
        <v>5686500</v>
      </c>
      <c r="AD2891">
        <v>0</v>
      </c>
      <c r="AE2891">
        <v>0</v>
      </c>
      <c r="AF2891" t="s">
        <v>56</v>
      </c>
      <c r="AH2891" t="s">
        <v>87</v>
      </c>
      <c r="AI2891" t="s">
        <v>52</v>
      </c>
      <c r="AK2891" t="s">
        <v>59</v>
      </c>
    </row>
    <row r="2892" spans="1:37" x14ac:dyDescent="0.25">
      <c r="A2892" t="s">
        <v>38</v>
      </c>
      <c r="B2892">
        <v>101055766</v>
      </c>
      <c r="C2892">
        <v>58273</v>
      </c>
      <c r="D2892">
        <v>58169</v>
      </c>
      <c r="E2892" s="1">
        <v>44362</v>
      </c>
      <c r="F2892" s="2">
        <v>24</v>
      </c>
      <c r="G2892" s="2">
        <f t="shared" si="45"/>
        <v>6</v>
      </c>
      <c r="H2892" t="s">
        <v>648</v>
      </c>
      <c r="I2892" t="s">
        <v>83</v>
      </c>
      <c r="J2892" t="s">
        <v>41</v>
      </c>
      <c r="K2892" t="s">
        <v>83</v>
      </c>
      <c r="L2892" t="s">
        <v>45</v>
      </c>
      <c r="M2892" t="s">
        <v>83</v>
      </c>
      <c r="N2892" t="s">
        <v>84</v>
      </c>
      <c r="O2892" t="s">
        <v>99</v>
      </c>
      <c r="P2892" t="s">
        <v>100</v>
      </c>
      <c r="Q2892">
        <v>101056495</v>
      </c>
      <c r="R2892">
        <v>98326</v>
      </c>
      <c r="S2892" s="1">
        <v>44368</v>
      </c>
      <c r="T2892" t="s">
        <v>48</v>
      </c>
      <c r="U2892">
        <v>34270</v>
      </c>
      <c r="V2892">
        <v>34240</v>
      </c>
      <c r="W2892">
        <v>1</v>
      </c>
      <c r="X2892">
        <v>882851</v>
      </c>
      <c r="Y2892">
        <v>0</v>
      </c>
      <c r="Z2892" t="s">
        <v>49</v>
      </c>
      <c r="AC2892" s="3">
        <v>5825900</v>
      </c>
      <c r="AD2892">
        <v>0</v>
      </c>
      <c r="AE2892">
        <v>0</v>
      </c>
      <c r="AF2892" t="s">
        <v>56</v>
      </c>
      <c r="AH2892" t="s">
        <v>87</v>
      </c>
      <c r="AI2892" t="s">
        <v>52</v>
      </c>
      <c r="AK2892" t="s">
        <v>59</v>
      </c>
    </row>
    <row r="2893" spans="1:37" x14ac:dyDescent="0.25">
      <c r="A2893" t="s">
        <v>38</v>
      </c>
      <c r="B2893">
        <v>101055767</v>
      </c>
      <c r="C2893">
        <v>58274</v>
      </c>
      <c r="D2893">
        <v>58157</v>
      </c>
      <c r="E2893" s="1">
        <v>44362</v>
      </c>
      <c r="F2893" s="2">
        <v>24</v>
      </c>
      <c r="G2893" s="2">
        <f t="shared" si="45"/>
        <v>6</v>
      </c>
      <c r="H2893" t="s">
        <v>114</v>
      </c>
      <c r="I2893" t="s">
        <v>40</v>
      </c>
      <c r="J2893" t="s">
        <v>41</v>
      </c>
      <c r="K2893" t="s">
        <v>44</v>
      </c>
      <c r="L2893" t="s">
        <v>45</v>
      </c>
      <c r="M2893" t="s">
        <v>107</v>
      </c>
      <c r="N2893" t="s">
        <v>45</v>
      </c>
      <c r="O2893" t="s">
        <v>153</v>
      </c>
      <c r="P2893" t="s">
        <v>235</v>
      </c>
      <c r="Q2893">
        <v>101056496</v>
      </c>
      <c r="R2893" t="s">
        <v>1315</v>
      </c>
      <c r="S2893" s="1">
        <v>44368</v>
      </c>
      <c r="T2893" t="s">
        <v>48</v>
      </c>
      <c r="U2893">
        <v>1</v>
      </c>
      <c r="V2893">
        <v>1</v>
      </c>
      <c r="W2893">
        <v>1</v>
      </c>
      <c r="X2893">
        <v>10000</v>
      </c>
      <c r="Y2893">
        <v>0</v>
      </c>
      <c r="Z2893" t="s">
        <v>49</v>
      </c>
      <c r="AC2893" s="3">
        <v>324601</v>
      </c>
      <c r="AD2893">
        <v>0</v>
      </c>
      <c r="AE2893">
        <v>0</v>
      </c>
      <c r="AF2893" t="s">
        <v>56</v>
      </c>
      <c r="AH2893" t="s">
        <v>64</v>
      </c>
      <c r="AI2893" t="s">
        <v>52</v>
      </c>
      <c r="AK2893" t="s">
        <v>59</v>
      </c>
    </row>
    <row r="2894" spans="1:37" x14ac:dyDescent="0.25">
      <c r="A2894" t="s">
        <v>38</v>
      </c>
      <c r="B2894">
        <v>101055768</v>
      </c>
      <c r="C2894">
        <v>58275</v>
      </c>
      <c r="D2894">
        <v>58076</v>
      </c>
      <c r="E2894" s="1">
        <v>44362</v>
      </c>
      <c r="F2894" s="2">
        <v>24</v>
      </c>
      <c r="G2894" s="2">
        <f t="shared" si="45"/>
        <v>6</v>
      </c>
      <c r="H2894" t="s">
        <v>351</v>
      </c>
      <c r="I2894" t="s">
        <v>79</v>
      </c>
      <c r="J2894" t="s">
        <v>41</v>
      </c>
      <c r="K2894" t="s">
        <v>743</v>
      </c>
      <c r="L2894" t="s">
        <v>268</v>
      </c>
      <c r="M2894" t="s">
        <v>79</v>
      </c>
      <c r="N2894" t="s">
        <v>45</v>
      </c>
      <c r="O2894" t="s">
        <v>259</v>
      </c>
      <c r="P2894" t="s">
        <v>260</v>
      </c>
      <c r="Q2894">
        <v>101056497</v>
      </c>
      <c r="R2894">
        <v>58045</v>
      </c>
      <c r="S2894" s="1">
        <v>44364</v>
      </c>
      <c r="T2894" t="s">
        <v>48</v>
      </c>
      <c r="U2894">
        <v>30330</v>
      </c>
      <c r="V2894">
        <v>30370</v>
      </c>
      <c r="W2894">
        <v>1</v>
      </c>
      <c r="X2894">
        <v>200377</v>
      </c>
      <c r="Y2894">
        <v>0</v>
      </c>
      <c r="Z2894" t="s">
        <v>49</v>
      </c>
      <c r="AC2894" s="3">
        <v>1819800</v>
      </c>
      <c r="AD2894">
        <v>0</v>
      </c>
      <c r="AE2894">
        <v>0</v>
      </c>
      <c r="AF2894" t="s">
        <v>56</v>
      </c>
      <c r="AH2894" t="s">
        <v>212</v>
      </c>
      <c r="AI2894" t="s">
        <v>52</v>
      </c>
      <c r="AK2894" t="s">
        <v>59</v>
      </c>
    </row>
    <row r="2895" spans="1:37" x14ac:dyDescent="0.25">
      <c r="A2895" t="s">
        <v>38</v>
      </c>
      <c r="B2895">
        <v>101055769</v>
      </c>
      <c r="C2895">
        <v>58276</v>
      </c>
      <c r="D2895">
        <v>58489</v>
      </c>
      <c r="E2895" s="1">
        <v>44362</v>
      </c>
      <c r="F2895" s="2">
        <v>24</v>
      </c>
      <c r="G2895" s="2">
        <f t="shared" si="45"/>
        <v>6</v>
      </c>
      <c r="H2895" t="s">
        <v>351</v>
      </c>
      <c r="I2895" t="s">
        <v>79</v>
      </c>
      <c r="J2895" t="s">
        <v>41</v>
      </c>
      <c r="K2895" t="s">
        <v>743</v>
      </c>
      <c r="L2895" t="s">
        <v>268</v>
      </c>
      <c r="M2895" t="s">
        <v>79</v>
      </c>
      <c r="N2895" t="s">
        <v>45</v>
      </c>
      <c r="O2895" t="s">
        <v>210</v>
      </c>
      <c r="P2895" t="s">
        <v>211</v>
      </c>
      <c r="Q2895">
        <v>101056498</v>
      </c>
      <c r="R2895">
        <v>58052</v>
      </c>
      <c r="S2895" s="1">
        <v>44372</v>
      </c>
      <c r="T2895" t="s">
        <v>48</v>
      </c>
      <c r="U2895">
        <v>30750</v>
      </c>
      <c r="V2895">
        <v>30790</v>
      </c>
      <c r="W2895">
        <v>1</v>
      </c>
      <c r="X2895">
        <v>200377</v>
      </c>
      <c r="Y2895">
        <v>0</v>
      </c>
      <c r="Z2895" t="s">
        <v>49</v>
      </c>
      <c r="AC2895" s="3">
        <v>1845000</v>
      </c>
      <c r="AD2895">
        <v>0</v>
      </c>
      <c r="AE2895">
        <v>0</v>
      </c>
      <c r="AF2895" t="s">
        <v>56</v>
      </c>
      <c r="AH2895" t="s">
        <v>212</v>
      </c>
      <c r="AI2895" t="s">
        <v>52</v>
      </c>
      <c r="AK2895" t="s">
        <v>59</v>
      </c>
    </row>
    <row r="2896" spans="1:37" x14ac:dyDescent="0.25">
      <c r="A2896" t="s">
        <v>38</v>
      </c>
      <c r="B2896">
        <v>101055770</v>
      </c>
      <c r="C2896">
        <v>58277</v>
      </c>
      <c r="D2896">
        <v>58093</v>
      </c>
      <c r="E2896" s="1">
        <v>44362</v>
      </c>
      <c r="F2896" s="2">
        <v>24</v>
      </c>
      <c r="G2896" s="2">
        <f t="shared" si="45"/>
        <v>6</v>
      </c>
      <c r="H2896" t="s">
        <v>67</v>
      </c>
      <c r="I2896" t="s">
        <v>40</v>
      </c>
      <c r="J2896" t="s">
        <v>41</v>
      </c>
      <c r="K2896" t="s">
        <v>68</v>
      </c>
      <c r="L2896" t="s">
        <v>45</v>
      </c>
      <c r="M2896" t="s">
        <v>69</v>
      </c>
      <c r="N2896" t="s">
        <v>45</v>
      </c>
      <c r="O2896" t="s">
        <v>65</v>
      </c>
      <c r="P2896" t="s">
        <v>66</v>
      </c>
      <c r="Q2896">
        <v>101056499</v>
      </c>
      <c r="R2896">
        <v>1319</v>
      </c>
      <c r="S2896" s="1">
        <v>44364</v>
      </c>
      <c r="T2896" t="s">
        <v>48</v>
      </c>
      <c r="U2896">
        <v>34990</v>
      </c>
      <c r="V2896">
        <v>35000</v>
      </c>
      <c r="W2896">
        <v>1</v>
      </c>
      <c r="X2896">
        <v>0</v>
      </c>
      <c r="Y2896">
        <v>0</v>
      </c>
      <c r="AC2896" s="3">
        <v>549693</v>
      </c>
      <c r="AD2896">
        <v>0</v>
      </c>
      <c r="AE2896">
        <v>0</v>
      </c>
      <c r="AH2896" t="s">
        <v>51</v>
      </c>
      <c r="AI2896" t="s">
        <v>52</v>
      </c>
      <c r="AK2896" t="s">
        <v>59</v>
      </c>
    </row>
    <row r="2897" spans="1:37" x14ac:dyDescent="0.25">
      <c r="A2897" t="s">
        <v>38</v>
      </c>
      <c r="B2897">
        <v>101055771</v>
      </c>
      <c r="C2897">
        <v>58278</v>
      </c>
      <c r="D2897">
        <v>58298</v>
      </c>
      <c r="E2897" s="1">
        <v>44362</v>
      </c>
      <c r="F2897" s="2">
        <v>24</v>
      </c>
      <c r="G2897" s="2">
        <f t="shared" si="45"/>
        <v>6</v>
      </c>
      <c r="H2897" t="s">
        <v>204</v>
      </c>
      <c r="I2897" t="s">
        <v>40</v>
      </c>
      <c r="J2897" t="s">
        <v>41</v>
      </c>
      <c r="K2897" t="s">
        <v>68</v>
      </c>
      <c r="L2897" t="s">
        <v>45</v>
      </c>
      <c r="M2897" t="s">
        <v>44</v>
      </c>
      <c r="N2897" t="s">
        <v>45</v>
      </c>
      <c r="O2897" t="s">
        <v>65</v>
      </c>
      <c r="P2897" t="s">
        <v>66</v>
      </c>
      <c r="Q2897">
        <v>101056500</v>
      </c>
      <c r="R2897">
        <v>77184</v>
      </c>
      <c r="S2897" s="1">
        <v>44370</v>
      </c>
      <c r="T2897" t="s">
        <v>48</v>
      </c>
      <c r="U2897">
        <v>35730</v>
      </c>
      <c r="V2897">
        <v>35730</v>
      </c>
      <c r="W2897">
        <v>1</v>
      </c>
      <c r="X2897">
        <v>0</v>
      </c>
      <c r="Y2897">
        <v>10000</v>
      </c>
      <c r="Z2897" t="s">
        <v>49</v>
      </c>
      <c r="AC2897" s="3">
        <v>561318</v>
      </c>
      <c r="AD2897">
        <v>0</v>
      </c>
      <c r="AE2897">
        <v>0</v>
      </c>
      <c r="AF2897" t="s">
        <v>72</v>
      </c>
      <c r="AH2897" t="s">
        <v>51</v>
      </c>
      <c r="AI2897" t="s">
        <v>52</v>
      </c>
      <c r="AK2897" t="s">
        <v>59</v>
      </c>
    </row>
    <row r="2898" spans="1:37" x14ac:dyDescent="0.25">
      <c r="A2898" t="s">
        <v>38</v>
      </c>
      <c r="B2898">
        <v>101055772</v>
      </c>
      <c r="C2898">
        <v>58279</v>
      </c>
      <c r="D2898">
        <v>58086</v>
      </c>
      <c r="E2898" s="1">
        <v>44362</v>
      </c>
      <c r="F2898" s="2">
        <v>24</v>
      </c>
      <c r="G2898" s="2">
        <f t="shared" si="45"/>
        <v>6</v>
      </c>
      <c r="H2898" t="s">
        <v>67</v>
      </c>
      <c r="I2898" t="s">
        <v>40</v>
      </c>
      <c r="J2898" t="s">
        <v>41</v>
      </c>
      <c r="K2898" t="s">
        <v>68</v>
      </c>
      <c r="L2898" t="s">
        <v>45</v>
      </c>
      <c r="M2898" t="s">
        <v>69</v>
      </c>
      <c r="N2898" t="s">
        <v>45</v>
      </c>
      <c r="O2898" t="s">
        <v>148</v>
      </c>
      <c r="P2898" t="s">
        <v>149</v>
      </c>
      <c r="Q2898">
        <v>101056501</v>
      </c>
      <c r="R2898">
        <v>58005</v>
      </c>
      <c r="S2898" s="1">
        <v>44364</v>
      </c>
      <c r="T2898" t="s">
        <v>48</v>
      </c>
      <c r="U2898">
        <v>32170</v>
      </c>
      <c r="V2898">
        <v>32170</v>
      </c>
      <c r="W2898">
        <v>1</v>
      </c>
      <c r="X2898">
        <v>0</v>
      </c>
      <c r="Y2898">
        <v>10000</v>
      </c>
      <c r="Z2898" t="s">
        <v>49</v>
      </c>
      <c r="AC2898" s="3">
        <v>505391</v>
      </c>
      <c r="AD2898">
        <v>0</v>
      </c>
      <c r="AE2898">
        <v>0</v>
      </c>
      <c r="AF2898" t="s">
        <v>72</v>
      </c>
      <c r="AH2898" t="s">
        <v>51</v>
      </c>
      <c r="AI2898" t="s">
        <v>52</v>
      </c>
      <c r="AK2898" t="s">
        <v>59</v>
      </c>
    </row>
    <row r="2899" spans="1:37" x14ac:dyDescent="0.25">
      <c r="A2899" t="s">
        <v>38</v>
      </c>
      <c r="B2899">
        <v>101055773</v>
      </c>
      <c r="C2899">
        <v>58280</v>
      </c>
      <c r="D2899">
        <v>58085</v>
      </c>
      <c r="E2899" s="1">
        <v>44362</v>
      </c>
      <c r="F2899" s="2">
        <v>24</v>
      </c>
      <c r="G2899" s="2">
        <f t="shared" si="45"/>
        <v>6</v>
      </c>
      <c r="H2899" t="s">
        <v>67</v>
      </c>
      <c r="I2899" t="s">
        <v>40</v>
      </c>
      <c r="J2899" t="s">
        <v>41</v>
      </c>
      <c r="K2899" t="s">
        <v>68</v>
      </c>
      <c r="L2899" t="s">
        <v>45</v>
      </c>
      <c r="M2899" t="s">
        <v>69</v>
      </c>
      <c r="N2899" t="s">
        <v>45</v>
      </c>
      <c r="O2899" t="s">
        <v>148</v>
      </c>
      <c r="P2899" t="s">
        <v>149</v>
      </c>
      <c r="Q2899">
        <v>101056502</v>
      </c>
      <c r="R2899">
        <v>58015</v>
      </c>
      <c r="S2899" s="1">
        <v>44364</v>
      </c>
      <c r="T2899" t="s">
        <v>48</v>
      </c>
      <c r="U2899">
        <v>32760</v>
      </c>
      <c r="V2899">
        <v>32770</v>
      </c>
      <c r="W2899">
        <v>1</v>
      </c>
      <c r="X2899">
        <v>0</v>
      </c>
      <c r="Y2899">
        <v>0</v>
      </c>
      <c r="AC2899" s="3">
        <v>514660</v>
      </c>
      <c r="AD2899">
        <v>0</v>
      </c>
      <c r="AE2899">
        <v>0</v>
      </c>
      <c r="AH2899" t="s">
        <v>51</v>
      </c>
      <c r="AI2899" t="s">
        <v>52</v>
      </c>
      <c r="AK2899" t="s">
        <v>59</v>
      </c>
    </row>
    <row r="2900" spans="1:37" x14ac:dyDescent="0.25">
      <c r="A2900" t="s">
        <v>38</v>
      </c>
      <c r="B2900">
        <v>101055774</v>
      </c>
      <c r="C2900">
        <v>58281</v>
      </c>
      <c r="D2900">
        <v>58081</v>
      </c>
      <c r="E2900" s="1">
        <v>44362</v>
      </c>
      <c r="F2900" s="2">
        <v>24</v>
      </c>
      <c r="G2900" s="2">
        <f t="shared" si="45"/>
        <v>6</v>
      </c>
      <c r="H2900" t="s">
        <v>67</v>
      </c>
      <c r="I2900" t="s">
        <v>40</v>
      </c>
      <c r="J2900" t="s">
        <v>41</v>
      </c>
      <c r="K2900" t="s">
        <v>68</v>
      </c>
      <c r="L2900" t="s">
        <v>45</v>
      </c>
      <c r="M2900" t="s">
        <v>69</v>
      </c>
      <c r="N2900" t="s">
        <v>45</v>
      </c>
      <c r="O2900" t="s">
        <v>254</v>
      </c>
      <c r="P2900" t="s">
        <v>255</v>
      </c>
      <c r="Q2900">
        <v>101056503</v>
      </c>
      <c r="R2900">
        <v>58009</v>
      </c>
      <c r="S2900" s="1">
        <v>44364</v>
      </c>
      <c r="T2900" t="s">
        <v>48</v>
      </c>
      <c r="U2900">
        <v>37320</v>
      </c>
      <c r="V2900">
        <v>37320</v>
      </c>
      <c r="W2900">
        <v>1</v>
      </c>
      <c r="X2900">
        <v>0</v>
      </c>
      <c r="Y2900">
        <v>10000</v>
      </c>
      <c r="Z2900" t="s">
        <v>49</v>
      </c>
      <c r="AC2900" s="3">
        <v>586297</v>
      </c>
      <c r="AD2900">
        <v>0</v>
      </c>
      <c r="AE2900">
        <v>0</v>
      </c>
      <c r="AF2900" t="s">
        <v>72</v>
      </c>
      <c r="AH2900" t="s">
        <v>51</v>
      </c>
      <c r="AI2900" t="s">
        <v>52</v>
      </c>
      <c r="AK2900" t="s">
        <v>59</v>
      </c>
    </row>
    <row r="2901" spans="1:37" x14ac:dyDescent="0.25">
      <c r="A2901" t="s">
        <v>38</v>
      </c>
      <c r="B2901">
        <v>101055775</v>
      </c>
      <c r="C2901">
        <v>58282</v>
      </c>
      <c r="D2901">
        <v>58082</v>
      </c>
      <c r="E2901" s="1">
        <v>44362</v>
      </c>
      <c r="F2901" s="2">
        <v>24</v>
      </c>
      <c r="G2901" s="2">
        <f t="shared" si="45"/>
        <v>6</v>
      </c>
      <c r="H2901" t="s">
        <v>67</v>
      </c>
      <c r="I2901" t="s">
        <v>40</v>
      </c>
      <c r="J2901" t="s">
        <v>41</v>
      </c>
      <c r="K2901" t="s">
        <v>68</v>
      </c>
      <c r="L2901" t="s">
        <v>45</v>
      </c>
      <c r="M2901" t="s">
        <v>69</v>
      </c>
      <c r="N2901" t="s">
        <v>45</v>
      </c>
      <c r="O2901" t="s">
        <v>254</v>
      </c>
      <c r="P2901" t="s">
        <v>255</v>
      </c>
      <c r="Q2901">
        <v>101056504</v>
      </c>
      <c r="R2901">
        <v>58030</v>
      </c>
      <c r="S2901" s="1">
        <v>44364</v>
      </c>
      <c r="T2901" t="s">
        <v>48</v>
      </c>
      <c r="U2901">
        <v>33200</v>
      </c>
      <c r="V2901">
        <v>33120</v>
      </c>
      <c r="W2901">
        <v>1</v>
      </c>
      <c r="X2901">
        <v>0</v>
      </c>
      <c r="Y2901">
        <v>0</v>
      </c>
      <c r="AC2901" s="3">
        <v>521572</v>
      </c>
      <c r="AD2901">
        <v>0</v>
      </c>
      <c r="AE2901">
        <v>0</v>
      </c>
      <c r="AH2901" t="s">
        <v>51</v>
      </c>
      <c r="AI2901" t="s">
        <v>52</v>
      </c>
      <c r="AK2901" t="s">
        <v>59</v>
      </c>
    </row>
    <row r="2902" spans="1:37" x14ac:dyDescent="0.25">
      <c r="A2902" t="s">
        <v>38</v>
      </c>
      <c r="B2902">
        <v>101055776</v>
      </c>
      <c r="C2902">
        <v>58283</v>
      </c>
      <c r="D2902">
        <v>58299</v>
      </c>
      <c r="E2902" s="1">
        <v>44362</v>
      </c>
      <c r="F2902" s="2">
        <v>24</v>
      </c>
      <c r="G2902" s="2">
        <f t="shared" si="45"/>
        <v>6</v>
      </c>
      <c r="H2902" t="s">
        <v>204</v>
      </c>
      <c r="I2902" t="s">
        <v>40</v>
      </c>
      <c r="J2902" t="s">
        <v>41</v>
      </c>
      <c r="K2902" t="s">
        <v>68</v>
      </c>
      <c r="L2902" t="s">
        <v>45</v>
      </c>
      <c r="M2902" t="s">
        <v>44</v>
      </c>
      <c r="N2902" t="s">
        <v>45</v>
      </c>
      <c r="O2902" t="s">
        <v>254</v>
      </c>
      <c r="P2902" t="s">
        <v>255</v>
      </c>
      <c r="Q2902">
        <v>101056505</v>
      </c>
      <c r="R2902">
        <v>77181</v>
      </c>
      <c r="S2902" s="1">
        <v>44370</v>
      </c>
      <c r="T2902" t="s">
        <v>48</v>
      </c>
      <c r="U2902">
        <v>35400</v>
      </c>
      <c r="V2902">
        <v>35420</v>
      </c>
      <c r="W2902">
        <v>1</v>
      </c>
      <c r="X2902">
        <v>0</v>
      </c>
      <c r="Y2902">
        <v>0</v>
      </c>
      <c r="AC2902" s="3">
        <v>556134</v>
      </c>
      <c r="AD2902">
        <v>0</v>
      </c>
      <c r="AE2902">
        <v>0</v>
      </c>
      <c r="AH2902" t="s">
        <v>51</v>
      </c>
      <c r="AI2902" t="s">
        <v>52</v>
      </c>
      <c r="AK2902" t="s">
        <v>59</v>
      </c>
    </row>
    <row r="2903" spans="1:37" x14ac:dyDescent="0.25">
      <c r="A2903" t="s">
        <v>38</v>
      </c>
      <c r="B2903">
        <v>101055777</v>
      </c>
      <c r="C2903">
        <v>58284</v>
      </c>
      <c r="D2903">
        <v>58487</v>
      </c>
      <c r="E2903" s="1">
        <v>44362</v>
      </c>
      <c r="F2903" s="2">
        <v>24</v>
      </c>
      <c r="G2903" s="2">
        <f t="shared" si="45"/>
        <v>6</v>
      </c>
      <c r="H2903" t="s">
        <v>73</v>
      </c>
      <c r="I2903" t="s">
        <v>40</v>
      </c>
      <c r="J2903" t="s">
        <v>41</v>
      </c>
      <c r="K2903" t="s">
        <v>44</v>
      </c>
      <c r="L2903" t="s">
        <v>45</v>
      </c>
      <c r="M2903" t="s">
        <v>68</v>
      </c>
      <c r="N2903" t="s">
        <v>45</v>
      </c>
      <c r="O2903" t="s">
        <v>46</v>
      </c>
      <c r="P2903" t="s">
        <v>47</v>
      </c>
      <c r="Q2903">
        <v>101056506</v>
      </c>
      <c r="R2903">
        <v>98463</v>
      </c>
      <c r="S2903" s="1">
        <v>44372</v>
      </c>
      <c r="T2903" t="s">
        <v>48</v>
      </c>
      <c r="U2903">
        <v>35980</v>
      </c>
      <c r="V2903">
        <v>35960</v>
      </c>
      <c r="W2903">
        <v>1</v>
      </c>
      <c r="X2903">
        <v>0</v>
      </c>
      <c r="Y2903">
        <v>0</v>
      </c>
      <c r="AC2903" s="3">
        <v>565246</v>
      </c>
      <c r="AD2903">
        <v>0</v>
      </c>
      <c r="AE2903">
        <v>0</v>
      </c>
      <c r="AH2903" t="s">
        <v>51</v>
      </c>
      <c r="AI2903" t="s">
        <v>52</v>
      </c>
      <c r="AK2903" t="s">
        <v>59</v>
      </c>
    </row>
    <row r="2904" spans="1:37" x14ac:dyDescent="0.25">
      <c r="A2904" t="s">
        <v>38</v>
      </c>
      <c r="B2904">
        <v>101055778</v>
      </c>
      <c r="C2904">
        <v>58285</v>
      </c>
      <c r="E2904" s="1">
        <v>44362</v>
      </c>
      <c r="F2904" s="2">
        <v>24</v>
      </c>
      <c r="G2904" s="2">
        <f t="shared" si="45"/>
        <v>6</v>
      </c>
      <c r="H2904" t="s">
        <v>67</v>
      </c>
      <c r="I2904" t="s">
        <v>40</v>
      </c>
      <c r="J2904" t="s">
        <v>41</v>
      </c>
      <c r="K2904" t="s">
        <v>68</v>
      </c>
      <c r="L2904" t="s">
        <v>45</v>
      </c>
      <c r="M2904" t="s">
        <v>44</v>
      </c>
      <c r="N2904" t="s">
        <v>45</v>
      </c>
      <c r="O2904" t="s">
        <v>242</v>
      </c>
      <c r="P2904" t="s">
        <v>244</v>
      </c>
      <c r="Q2904">
        <v>101056507</v>
      </c>
      <c r="R2904">
        <v>1239</v>
      </c>
      <c r="S2904" s="1">
        <v>44370</v>
      </c>
      <c r="T2904" t="s">
        <v>78</v>
      </c>
      <c r="U2904">
        <v>34440</v>
      </c>
      <c r="V2904">
        <v>34410</v>
      </c>
      <c r="W2904">
        <v>1</v>
      </c>
      <c r="X2904">
        <v>0</v>
      </c>
      <c r="Y2904">
        <v>0</v>
      </c>
      <c r="AC2904" s="3">
        <v>541052</v>
      </c>
      <c r="AD2904">
        <v>448500</v>
      </c>
      <c r="AE2904">
        <v>780</v>
      </c>
      <c r="AH2904" t="s">
        <v>51</v>
      </c>
      <c r="AI2904" t="s">
        <v>52</v>
      </c>
      <c r="AK2904" t="s">
        <v>59</v>
      </c>
    </row>
    <row r="2905" spans="1:37" x14ac:dyDescent="0.25">
      <c r="A2905" t="s">
        <v>38</v>
      </c>
      <c r="B2905">
        <v>101055779</v>
      </c>
      <c r="C2905">
        <v>58286</v>
      </c>
      <c r="E2905" s="1">
        <v>44362</v>
      </c>
      <c r="F2905" s="2">
        <v>24</v>
      </c>
      <c r="G2905" s="2">
        <f t="shared" si="45"/>
        <v>6</v>
      </c>
      <c r="H2905" t="s">
        <v>67</v>
      </c>
      <c r="I2905" t="s">
        <v>40</v>
      </c>
      <c r="J2905" t="s">
        <v>41</v>
      </c>
      <c r="K2905" t="s">
        <v>68</v>
      </c>
      <c r="L2905" t="s">
        <v>45</v>
      </c>
      <c r="M2905" t="s">
        <v>44</v>
      </c>
      <c r="N2905" t="s">
        <v>45</v>
      </c>
      <c r="O2905" t="s">
        <v>242</v>
      </c>
      <c r="P2905" t="s">
        <v>244</v>
      </c>
      <c r="Q2905">
        <v>101056508</v>
      </c>
      <c r="R2905">
        <v>1278</v>
      </c>
      <c r="S2905" s="1">
        <v>44370</v>
      </c>
      <c r="T2905" t="s">
        <v>78</v>
      </c>
      <c r="U2905">
        <v>32940</v>
      </c>
      <c r="V2905">
        <v>32980</v>
      </c>
      <c r="W2905">
        <v>1</v>
      </c>
      <c r="X2905">
        <v>0</v>
      </c>
      <c r="Y2905">
        <v>0</v>
      </c>
      <c r="AC2905" s="3">
        <v>517487</v>
      </c>
      <c r="AD2905">
        <v>448500</v>
      </c>
      <c r="AE2905">
        <v>20280</v>
      </c>
      <c r="AH2905" t="s">
        <v>51</v>
      </c>
      <c r="AI2905" t="s">
        <v>52</v>
      </c>
      <c r="AK2905" t="s">
        <v>59</v>
      </c>
    </row>
    <row r="2906" spans="1:37" x14ac:dyDescent="0.25">
      <c r="A2906" t="s">
        <v>38</v>
      </c>
      <c r="B2906">
        <v>101055780</v>
      </c>
      <c r="C2906">
        <v>58287</v>
      </c>
      <c r="E2906" s="1">
        <v>44362</v>
      </c>
      <c r="F2906" s="2">
        <v>24</v>
      </c>
      <c r="G2906" s="2">
        <f t="shared" si="45"/>
        <v>6</v>
      </c>
      <c r="H2906" t="s">
        <v>204</v>
      </c>
      <c r="I2906" t="s">
        <v>40</v>
      </c>
      <c r="J2906" t="s">
        <v>41</v>
      </c>
      <c r="K2906" t="s">
        <v>68</v>
      </c>
      <c r="L2906" t="s">
        <v>45</v>
      </c>
      <c r="M2906" t="s">
        <v>44</v>
      </c>
      <c r="N2906" t="s">
        <v>45</v>
      </c>
      <c r="O2906" t="s">
        <v>240</v>
      </c>
      <c r="P2906" t="s">
        <v>241</v>
      </c>
      <c r="Q2906">
        <v>101056509</v>
      </c>
      <c r="R2906">
        <v>76673</v>
      </c>
      <c r="S2906" s="1">
        <v>44370</v>
      </c>
      <c r="T2906" t="s">
        <v>170</v>
      </c>
      <c r="U2906">
        <v>36700</v>
      </c>
      <c r="V2906">
        <v>36730</v>
      </c>
      <c r="W2906">
        <v>1</v>
      </c>
      <c r="X2906">
        <v>0</v>
      </c>
      <c r="Y2906">
        <v>0</v>
      </c>
      <c r="AC2906" s="3">
        <v>576557</v>
      </c>
      <c r="AD2906">
        <v>448500</v>
      </c>
      <c r="AE2906">
        <v>-28600</v>
      </c>
      <c r="AH2906" t="s">
        <v>51</v>
      </c>
      <c r="AI2906" t="s">
        <v>52</v>
      </c>
      <c r="AK2906" t="s">
        <v>59</v>
      </c>
    </row>
    <row r="2907" spans="1:37" x14ac:dyDescent="0.25">
      <c r="A2907" t="s">
        <v>38</v>
      </c>
      <c r="B2907">
        <v>101055781</v>
      </c>
      <c r="C2907">
        <v>58288</v>
      </c>
      <c r="E2907" s="1">
        <v>44362</v>
      </c>
      <c r="F2907" s="2">
        <v>24</v>
      </c>
      <c r="G2907" s="2">
        <f t="shared" si="45"/>
        <v>6</v>
      </c>
      <c r="H2907" t="s">
        <v>204</v>
      </c>
      <c r="I2907" t="s">
        <v>40</v>
      </c>
      <c r="J2907" t="s">
        <v>41</v>
      </c>
      <c r="K2907" t="s">
        <v>68</v>
      </c>
      <c r="L2907" t="s">
        <v>45</v>
      </c>
      <c r="M2907" t="s">
        <v>44</v>
      </c>
      <c r="N2907" t="s">
        <v>45</v>
      </c>
      <c r="O2907" t="s">
        <v>240</v>
      </c>
      <c r="P2907" t="s">
        <v>241</v>
      </c>
      <c r="Q2907">
        <v>101056510</v>
      </c>
      <c r="R2907">
        <v>76706</v>
      </c>
      <c r="S2907" s="1">
        <v>44370</v>
      </c>
      <c r="T2907" t="s">
        <v>170</v>
      </c>
      <c r="U2907">
        <v>36690</v>
      </c>
      <c r="V2907">
        <v>36750</v>
      </c>
      <c r="W2907">
        <v>1</v>
      </c>
      <c r="X2907">
        <v>0</v>
      </c>
      <c r="Y2907">
        <v>0</v>
      </c>
      <c r="AC2907" s="3">
        <v>576400</v>
      </c>
      <c r="AD2907">
        <v>448500</v>
      </c>
      <c r="AE2907">
        <v>-28470</v>
      </c>
      <c r="AH2907" t="s">
        <v>51</v>
      </c>
      <c r="AI2907" t="s">
        <v>52</v>
      </c>
      <c r="AK2907" t="s">
        <v>59</v>
      </c>
    </row>
    <row r="2908" spans="1:37" x14ac:dyDescent="0.25">
      <c r="A2908" t="s">
        <v>38</v>
      </c>
      <c r="B2908">
        <v>101055782</v>
      </c>
      <c r="C2908">
        <v>58289</v>
      </c>
      <c r="E2908" s="1">
        <v>44362</v>
      </c>
      <c r="F2908" s="2">
        <v>24</v>
      </c>
      <c r="G2908" s="2">
        <f t="shared" si="45"/>
        <v>6</v>
      </c>
      <c r="H2908" t="s">
        <v>204</v>
      </c>
      <c r="I2908" t="s">
        <v>40</v>
      </c>
      <c r="J2908" t="s">
        <v>41</v>
      </c>
      <c r="K2908" t="s">
        <v>68</v>
      </c>
      <c r="L2908" t="s">
        <v>45</v>
      </c>
      <c r="M2908" t="s">
        <v>44</v>
      </c>
      <c r="N2908" t="s">
        <v>45</v>
      </c>
      <c r="O2908" t="s">
        <v>663</v>
      </c>
      <c r="P2908" t="s">
        <v>664</v>
      </c>
      <c r="Q2908">
        <v>101056511</v>
      </c>
      <c r="R2908">
        <v>77117</v>
      </c>
      <c r="S2908" s="1">
        <v>44367</v>
      </c>
      <c r="T2908" t="s">
        <v>170</v>
      </c>
      <c r="U2908">
        <v>35940</v>
      </c>
      <c r="V2908">
        <v>35940</v>
      </c>
      <c r="W2908">
        <v>1</v>
      </c>
      <c r="X2908">
        <v>0</v>
      </c>
      <c r="Y2908">
        <v>0</v>
      </c>
      <c r="AC2908" s="3">
        <v>564617</v>
      </c>
      <c r="AD2908">
        <v>448500</v>
      </c>
      <c r="AE2908">
        <v>-18720</v>
      </c>
      <c r="AH2908" t="s">
        <v>51</v>
      </c>
      <c r="AI2908" t="s">
        <v>52</v>
      </c>
      <c r="AK2908" t="s">
        <v>59</v>
      </c>
    </row>
    <row r="2909" spans="1:37" x14ac:dyDescent="0.25">
      <c r="A2909" t="s">
        <v>38</v>
      </c>
      <c r="B2909">
        <v>101055783</v>
      </c>
      <c r="C2909">
        <v>58290</v>
      </c>
      <c r="E2909" s="1">
        <v>44362</v>
      </c>
      <c r="F2909" s="2">
        <v>24</v>
      </c>
      <c r="G2909" s="2">
        <f t="shared" si="45"/>
        <v>6</v>
      </c>
      <c r="H2909" t="s">
        <v>204</v>
      </c>
      <c r="I2909" t="s">
        <v>40</v>
      </c>
      <c r="J2909" t="s">
        <v>41</v>
      </c>
      <c r="K2909" t="s">
        <v>68</v>
      </c>
      <c r="L2909" t="s">
        <v>45</v>
      </c>
      <c r="M2909" t="s">
        <v>44</v>
      </c>
      <c r="N2909" t="s">
        <v>45</v>
      </c>
      <c r="O2909" t="s">
        <v>663</v>
      </c>
      <c r="P2909" t="s">
        <v>664</v>
      </c>
      <c r="Q2909">
        <v>101056512</v>
      </c>
      <c r="R2909">
        <v>77157</v>
      </c>
      <c r="S2909" s="1">
        <v>44367</v>
      </c>
      <c r="T2909" t="s">
        <v>170</v>
      </c>
      <c r="U2909">
        <v>36300</v>
      </c>
      <c r="V2909">
        <v>36340</v>
      </c>
      <c r="W2909">
        <v>1</v>
      </c>
      <c r="X2909">
        <v>0</v>
      </c>
      <c r="Y2909">
        <v>0</v>
      </c>
      <c r="AC2909" s="3">
        <v>570273</v>
      </c>
      <c r="AD2909">
        <v>448500</v>
      </c>
      <c r="AE2909">
        <v>-23400</v>
      </c>
      <c r="AH2909" t="s">
        <v>51</v>
      </c>
      <c r="AI2909" t="s">
        <v>52</v>
      </c>
      <c r="AK2909" t="s">
        <v>59</v>
      </c>
    </row>
    <row r="2910" spans="1:37" x14ac:dyDescent="0.25">
      <c r="A2910" t="s">
        <v>38</v>
      </c>
      <c r="B2910">
        <v>101055784</v>
      </c>
      <c r="C2910">
        <v>58291</v>
      </c>
      <c r="E2910" s="1">
        <v>44362</v>
      </c>
      <c r="F2910" s="2">
        <v>24</v>
      </c>
      <c r="G2910" s="2">
        <f t="shared" si="45"/>
        <v>6</v>
      </c>
      <c r="H2910" t="s">
        <v>67</v>
      </c>
      <c r="I2910" t="s">
        <v>40</v>
      </c>
      <c r="J2910" t="s">
        <v>41</v>
      </c>
      <c r="K2910" t="s">
        <v>68</v>
      </c>
      <c r="L2910" t="s">
        <v>45</v>
      </c>
      <c r="M2910" t="s">
        <v>79</v>
      </c>
      <c r="N2910" t="s">
        <v>45</v>
      </c>
      <c r="O2910" t="s">
        <v>549</v>
      </c>
      <c r="P2910" t="s">
        <v>550</v>
      </c>
      <c r="Q2910">
        <v>101056513</v>
      </c>
      <c r="R2910">
        <v>58013</v>
      </c>
      <c r="S2910" s="1">
        <v>44375</v>
      </c>
      <c r="T2910" t="s">
        <v>78</v>
      </c>
      <c r="U2910">
        <v>34500</v>
      </c>
      <c r="V2910">
        <v>34520</v>
      </c>
      <c r="W2910">
        <v>1</v>
      </c>
      <c r="X2910">
        <v>0</v>
      </c>
      <c r="Y2910">
        <v>0</v>
      </c>
      <c r="AC2910" s="3">
        <v>541995</v>
      </c>
      <c r="AD2910">
        <v>448500</v>
      </c>
      <c r="AE2910">
        <v>0</v>
      </c>
      <c r="AH2910" t="s">
        <v>51</v>
      </c>
      <c r="AI2910" t="s">
        <v>52</v>
      </c>
      <c r="AK2910" t="s">
        <v>59</v>
      </c>
    </row>
    <row r="2911" spans="1:37" x14ac:dyDescent="0.25">
      <c r="A2911" t="s">
        <v>38</v>
      </c>
      <c r="B2911">
        <v>101055785</v>
      </c>
      <c r="C2911">
        <v>58292</v>
      </c>
      <c r="D2911">
        <v>58026</v>
      </c>
      <c r="E2911" s="1">
        <v>44362</v>
      </c>
      <c r="F2911" s="2">
        <v>24</v>
      </c>
      <c r="G2911" s="2">
        <f t="shared" si="45"/>
        <v>6</v>
      </c>
      <c r="H2911" t="s">
        <v>39</v>
      </c>
      <c r="I2911" t="s">
        <v>40</v>
      </c>
      <c r="J2911" t="s">
        <v>41</v>
      </c>
      <c r="K2911" t="s">
        <v>42</v>
      </c>
      <c r="L2911" t="s">
        <v>43</v>
      </c>
      <c r="M2911" t="s">
        <v>44</v>
      </c>
      <c r="N2911" t="s">
        <v>45</v>
      </c>
      <c r="O2911" t="s">
        <v>74</v>
      </c>
      <c r="P2911" t="s">
        <v>75</v>
      </c>
      <c r="Q2911">
        <v>101056514</v>
      </c>
      <c r="R2911">
        <v>77127</v>
      </c>
      <c r="S2911" s="1">
        <v>44370</v>
      </c>
      <c r="T2911" t="s">
        <v>48</v>
      </c>
      <c r="U2911">
        <v>33990</v>
      </c>
      <c r="V2911">
        <v>33990</v>
      </c>
      <c r="W2911">
        <v>1</v>
      </c>
      <c r="X2911">
        <v>10000</v>
      </c>
      <c r="Y2911">
        <v>0</v>
      </c>
      <c r="Z2911" t="s">
        <v>49</v>
      </c>
      <c r="AC2911" s="3">
        <v>1202906</v>
      </c>
      <c r="AD2911">
        <v>0</v>
      </c>
      <c r="AE2911">
        <v>0</v>
      </c>
      <c r="AF2911" t="s">
        <v>56</v>
      </c>
      <c r="AH2911" t="s">
        <v>51</v>
      </c>
      <c r="AI2911" t="s">
        <v>52</v>
      </c>
      <c r="AK2911" t="s">
        <v>59</v>
      </c>
    </row>
    <row r="2912" spans="1:37" x14ac:dyDescent="0.25">
      <c r="A2912" t="s">
        <v>38</v>
      </c>
      <c r="B2912">
        <v>101055786</v>
      </c>
      <c r="C2912">
        <v>58293</v>
      </c>
      <c r="D2912">
        <v>58158</v>
      </c>
      <c r="E2912" s="1">
        <v>44362</v>
      </c>
      <c r="F2912" s="2">
        <v>24</v>
      </c>
      <c r="G2912" s="2">
        <f t="shared" si="45"/>
        <v>6</v>
      </c>
      <c r="H2912" t="s">
        <v>114</v>
      </c>
      <c r="I2912" t="s">
        <v>40</v>
      </c>
      <c r="J2912" t="s">
        <v>41</v>
      </c>
      <c r="K2912" t="s">
        <v>44</v>
      </c>
      <c r="L2912" t="s">
        <v>45</v>
      </c>
      <c r="M2912" t="s">
        <v>107</v>
      </c>
      <c r="N2912" t="s">
        <v>45</v>
      </c>
      <c r="O2912" t="s">
        <v>153</v>
      </c>
      <c r="P2912" t="s">
        <v>235</v>
      </c>
      <c r="Q2912">
        <v>101056515</v>
      </c>
      <c r="R2912" t="s">
        <v>1316</v>
      </c>
      <c r="S2912" s="1">
        <v>44368</v>
      </c>
      <c r="T2912" t="s">
        <v>48</v>
      </c>
      <c r="U2912">
        <v>1</v>
      </c>
      <c r="V2912">
        <v>1</v>
      </c>
      <c r="W2912">
        <v>1</v>
      </c>
      <c r="X2912">
        <v>0</v>
      </c>
      <c r="Y2912">
        <v>0</v>
      </c>
      <c r="AC2912" s="3">
        <v>324601</v>
      </c>
      <c r="AD2912">
        <v>0</v>
      </c>
      <c r="AE2912">
        <v>0</v>
      </c>
      <c r="AH2912" t="s">
        <v>64</v>
      </c>
      <c r="AI2912" t="s">
        <v>52</v>
      </c>
      <c r="AK2912" t="s">
        <v>59</v>
      </c>
    </row>
    <row r="2913" spans="1:37" x14ac:dyDescent="0.25">
      <c r="A2913" t="s">
        <v>38</v>
      </c>
      <c r="B2913">
        <v>101055787</v>
      </c>
      <c r="C2913">
        <v>58294</v>
      </c>
      <c r="D2913">
        <v>58159</v>
      </c>
      <c r="E2913" s="1">
        <v>44362</v>
      </c>
      <c r="F2913" s="2">
        <v>24</v>
      </c>
      <c r="G2913" s="2">
        <f t="shared" si="45"/>
        <v>6</v>
      </c>
      <c r="H2913" t="s">
        <v>114</v>
      </c>
      <c r="I2913" t="s">
        <v>40</v>
      </c>
      <c r="J2913" t="s">
        <v>41</v>
      </c>
      <c r="K2913" t="s">
        <v>44</v>
      </c>
      <c r="L2913" t="s">
        <v>45</v>
      </c>
      <c r="M2913" t="s">
        <v>107</v>
      </c>
      <c r="N2913" t="s">
        <v>45</v>
      </c>
      <c r="O2913" t="s">
        <v>153</v>
      </c>
      <c r="P2913" t="s">
        <v>235</v>
      </c>
      <c r="Q2913">
        <v>101056516</v>
      </c>
      <c r="R2913" t="s">
        <v>1317</v>
      </c>
      <c r="S2913" s="1">
        <v>44368</v>
      </c>
      <c r="T2913" t="s">
        <v>48</v>
      </c>
      <c r="U2913">
        <v>1</v>
      </c>
      <c r="V2913">
        <v>1</v>
      </c>
      <c r="W2913">
        <v>1</v>
      </c>
      <c r="X2913">
        <v>10000</v>
      </c>
      <c r="Y2913">
        <v>0</v>
      </c>
      <c r="Z2913" t="s">
        <v>49</v>
      </c>
      <c r="AC2913" s="3">
        <v>324601</v>
      </c>
      <c r="AD2913">
        <v>0</v>
      </c>
      <c r="AE2913">
        <v>0</v>
      </c>
      <c r="AF2913" t="s">
        <v>56</v>
      </c>
      <c r="AH2913" t="s">
        <v>64</v>
      </c>
      <c r="AI2913" t="s">
        <v>52</v>
      </c>
      <c r="AK2913" t="s">
        <v>59</v>
      </c>
    </row>
    <row r="2914" spans="1:37" x14ac:dyDescent="0.25">
      <c r="A2914" t="s">
        <v>38</v>
      </c>
      <c r="B2914">
        <v>101055788</v>
      </c>
      <c r="C2914">
        <v>58295</v>
      </c>
      <c r="E2914" s="1">
        <v>44362</v>
      </c>
      <c r="F2914" s="2">
        <v>24</v>
      </c>
      <c r="G2914" s="2">
        <f t="shared" si="45"/>
        <v>6</v>
      </c>
      <c r="H2914" t="s">
        <v>859</v>
      </c>
      <c r="I2914" t="s">
        <v>124</v>
      </c>
      <c r="J2914" t="s">
        <v>41</v>
      </c>
      <c r="K2914" t="s">
        <v>42</v>
      </c>
      <c r="L2914" t="s">
        <v>43</v>
      </c>
      <c r="M2914" t="s">
        <v>107</v>
      </c>
      <c r="N2914" t="s">
        <v>45</v>
      </c>
      <c r="O2914" t="s">
        <v>302</v>
      </c>
      <c r="P2914" t="s">
        <v>303</v>
      </c>
      <c r="Q2914">
        <v>101056517</v>
      </c>
      <c r="R2914">
        <v>82010</v>
      </c>
      <c r="S2914" s="1">
        <v>44372</v>
      </c>
      <c r="T2914" t="s">
        <v>170</v>
      </c>
      <c r="U2914">
        <v>20030</v>
      </c>
      <c r="V2914">
        <v>20030</v>
      </c>
      <c r="W2914">
        <v>1</v>
      </c>
      <c r="X2914">
        <v>0</v>
      </c>
      <c r="Y2914">
        <v>0</v>
      </c>
      <c r="AC2914" s="3">
        <v>1210872</v>
      </c>
      <c r="AD2914">
        <v>1090000</v>
      </c>
      <c r="AE2914">
        <v>0</v>
      </c>
      <c r="AH2914" t="s">
        <v>51</v>
      </c>
      <c r="AI2914" t="s">
        <v>52</v>
      </c>
      <c r="AK2914" t="s">
        <v>59</v>
      </c>
    </row>
    <row r="2915" spans="1:37" x14ac:dyDescent="0.25">
      <c r="A2915" t="s">
        <v>38</v>
      </c>
      <c r="B2915">
        <v>101055789</v>
      </c>
      <c r="C2915">
        <v>58296</v>
      </c>
      <c r="E2915" s="1">
        <v>44362</v>
      </c>
      <c r="F2915" s="2">
        <v>24</v>
      </c>
      <c r="G2915" s="2">
        <f t="shared" si="45"/>
        <v>6</v>
      </c>
      <c r="H2915" t="s">
        <v>859</v>
      </c>
      <c r="I2915" t="s">
        <v>124</v>
      </c>
      <c r="J2915" t="s">
        <v>41</v>
      </c>
      <c r="K2915" t="s">
        <v>42</v>
      </c>
      <c r="L2915" t="s">
        <v>43</v>
      </c>
      <c r="M2915" t="s">
        <v>107</v>
      </c>
      <c r="N2915" t="s">
        <v>45</v>
      </c>
      <c r="O2915" t="s">
        <v>1037</v>
      </c>
      <c r="P2915" t="s">
        <v>1318</v>
      </c>
      <c r="Q2915">
        <v>101056518</v>
      </c>
      <c r="R2915">
        <v>81986</v>
      </c>
      <c r="S2915" s="1">
        <v>44372</v>
      </c>
      <c r="T2915" t="s">
        <v>251</v>
      </c>
      <c r="U2915">
        <v>19880</v>
      </c>
      <c r="V2915">
        <v>19880</v>
      </c>
      <c r="W2915">
        <v>1</v>
      </c>
      <c r="X2915">
        <v>0</v>
      </c>
      <c r="Y2915">
        <v>0</v>
      </c>
      <c r="AC2915" s="3">
        <v>1210872</v>
      </c>
      <c r="AD2915">
        <v>1090000</v>
      </c>
      <c r="AE2915">
        <v>0</v>
      </c>
      <c r="AH2915" t="s">
        <v>51</v>
      </c>
      <c r="AI2915" t="s">
        <v>52</v>
      </c>
      <c r="AK2915" t="s">
        <v>59</v>
      </c>
    </row>
    <row r="2916" spans="1:37" x14ac:dyDescent="0.25">
      <c r="A2916" t="s">
        <v>38</v>
      </c>
      <c r="B2916">
        <v>101055790</v>
      </c>
      <c r="C2916">
        <v>58297</v>
      </c>
      <c r="E2916" s="1">
        <v>44362</v>
      </c>
      <c r="F2916" s="2">
        <v>24</v>
      </c>
      <c r="G2916" s="2">
        <f t="shared" si="45"/>
        <v>6</v>
      </c>
      <c r="H2916" t="s">
        <v>859</v>
      </c>
      <c r="I2916" t="s">
        <v>124</v>
      </c>
      <c r="J2916" t="s">
        <v>41</v>
      </c>
      <c r="K2916" t="s">
        <v>42</v>
      </c>
      <c r="L2916" t="s">
        <v>43</v>
      </c>
      <c r="M2916" t="s">
        <v>107</v>
      </c>
      <c r="N2916" t="s">
        <v>45</v>
      </c>
      <c r="O2916" t="s">
        <v>345</v>
      </c>
      <c r="P2916" t="s">
        <v>346</v>
      </c>
      <c r="Q2916">
        <v>101056519</v>
      </c>
      <c r="R2916">
        <v>82027</v>
      </c>
      <c r="S2916" s="1">
        <v>44372</v>
      </c>
      <c r="T2916" t="s">
        <v>170</v>
      </c>
      <c r="U2916">
        <v>19890</v>
      </c>
      <c r="V2916">
        <v>19890</v>
      </c>
      <c r="W2916">
        <v>1</v>
      </c>
      <c r="X2916">
        <v>0</v>
      </c>
      <c r="Y2916">
        <v>0</v>
      </c>
      <c r="AC2916" s="3">
        <v>1210872</v>
      </c>
      <c r="AD2916">
        <v>1090000</v>
      </c>
      <c r="AE2916">
        <v>0</v>
      </c>
      <c r="AH2916" t="s">
        <v>51</v>
      </c>
      <c r="AI2916" t="s">
        <v>52</v>
      </c>
      <c r="AK2916" t="s">
        <v>59</v>
      </c>
    </row>
    <row r="2917" spans="1:37" x14ac:dyDescent="0.25">
      <c r="A2917" t="s">
        <v>38</v>
      </c>
      <c r="B2917">
        <v>101055791</v>
      </c>
      <c r="C2917">
        <v>58298</v>
      </c>
      <c r="D2917">
        <v>58110</v>
      </c>
      <c r="E2917" s="1">
        <v>44362</v>
      </c>
      <c r="F2917" s="2">
        <v>24</v>
      </c>
      <c r="G2917" s="2">
        <f t="shared" si="45"/>
        <v>6</v>
      </c>
      <c r="H2917" t="s">
        <v>256</v>
      </c>
      <c r="I2917" t="s">
        <v>79</v>
      </c>
      <c r="J2917" t="s">
        <v>41</v>
      </c>
      <c r="K2917" t="s">
        <v>79</v>
      </c>
      <c r="L2917" t="s">
        <v>45</v>
      </c>
      <c r="M2917" t="s">
        <v>450</v>
      </c>
      <c r="N2917" t="s">
        <v>451</v>
      </c>
      <c r="O2917" t="s">
        <v>264</v>
      </c>
      <c r="P2917" t="s">
        <v>265</v>
      </c>
      <c r="Q2917">
        <v>101056520</v>
      </c>
      <c r="R2917" t="s">
        <v>1319</v>
      </c>
      <c r="S2917" s="1">
        <v>44366</v>
      </c>
      <c r="T2917" t="s">
        <v>48</v>
      </c>
      <c r="U2917">
        <v>10119</v>
      </c>
      <c r="V2917">
        <v>10129</v>
      </c>
      <c r="W2917">
        <v>1</v>
      </c>
      <c r="X2917">
        <v>221080</v>
      </c>
      <c r="Y2917">
        <v>0</v>
      </c>
      <c r="Z2917" t="s">
        <v>49</v>
      </c>
      <c r="AC2917" s="3">
        <v>1444892</v>
      </c>
      <c r="AD2917">
        <v>0</v>
      </c>
      <c r="AE2917">
        <v>0</v>
      </c>
      <c r="AF2917" t="s">
        <v>56</v>
      </c>
      <c r="AH2917" t="s">
        <v>212</v>
      </c>
      <c r="AI2917" t="s">
        <v>52</v>
      </c>
      <c r="AK2917" t="s">
        <v>59</v>
      </c>
    </row>
    <row r="2918" spans="1:37" x14ac:dyDescent="0.25">
      <c r="A2918" t="s">
        <v>38</v>
      </c>
      <c r="B2918">
        <v>101055792</v>
      </c>
      <c r="C2918">
        <v>58299</v>
      </c>
      <c r="D2918">
        <v>58111</v>
      </c>
      <c r="E2918" s="1">
        <v>44362</v>
      </c>
      <c r="F2918" s="2">
        <v>24</v>
      </c>
      <c r="G2918" s="2">
        <f t="shared" si="45"/>
        <v>6</v>
      </c>
      <c r="H2918" t="s">
        <v>256</v>
      </c>
      <c r="I2918" t="s">
        <v>79</v>
      </c>
      <c r="J2918" t="s">
        <v>41</v>
      </c>
      <c r="K2918" t="s">
        <v>79</v>
      </c>
      <c r="L2918" t="s">
        <v>45</v>
      </c>
      <c r="M2918" t="s">
        <v>319</v>
      </c>
      <c r="N2918" t="s">
        <v>268</v>
      </c>
      <c r="O2918" t="s">
        <v>320</v>
      </c>
      <c r="P2918" t="s">
        <v>321</v>
      </c>
      <c r="Q2918">
        <v>101056521</v>
      </c>
      <c r="R2918" t="s">
        <v>1320</v>
      </c>
      <c r="S2918" s="1">
        <v>44366</v>
      </c>
      <c r="T2918" t="s">
        <v>48</v>
      </c>
      <c r="U2918">
        <v>10124</v>
      </c>
      <c r="V2918">
        <v>10137</v>
      </c>
      <c r="W2918">
        <v>1</v>
      </c>
      <c r="X2918">
        <v>429712</v>
      </c>
      <c r="Y2918">
        <v>0</v>
      </c>
      <c r="Z2918" t="s">
        <v>49</v>
      </c>
      <c r="AC2918" s="3">
        <v>2024800</v>
      </c>
      <c r="AD2918">
        <v>0</v>
      </c>
      <c r="AE2918">
        <v>0</v>
      </c>
      <c r="AF2918" t="s">
        <v>56</v>
      </c>
      <c r="AH2918" t="s">
        <v>212</v>
      </c>
      <c r="AI2918" t="s">
        <v>52</v>
      </c>
      <c r="AK2918" t="s">
        <v>59</v>
      </c>
    </row>
    <row r="2919" spans="1:37" x14ac:dyDescent="0.25">
      <c r="A2919" t="s">
        <v>38</v>
      </c>
      <c r="B2919">
        <v>101055793</v>
      </c>
      <c r="C2919">
        <v>58300</v>
      </c>
      <c r="D2919">
        <v>58359</v>
      </c>
      <c r="E2919" s="1">
        <v>44362</v>
      </c>
      <c r="F2919" s="2">
        <v>24</v>
      </c>
      <c r="G2919" s="2">
        <f t="shared" si="45"/>
        <v>6</v>
      </c>
      <c r="H2919" t="s">
        <v>256</v>
      </c>
      <c r="I2919" t="s">
        <v>79</v>
      </c>
      <c r="J2919" t="s">
        <v>41</v>
      </c>
      <c r="K2919" t="s">
        <v>79</v>
      </c>
      <c r="L2919" t="s">
        <v>45</v>
      </c>
      <c r="M2919" t="s">
        <v>450</v>
      </c>
      <c r="N2919" t="s">
        <v>451</v>
      </c>
      <c r="O2919" t="s">
        <v>289</v>
      </c>
      <c r="P2919" t="s">
        <v>290</v>
      </c>
      <c r="Q2919">
        <v>101056522</v>
      </c>
      <c r="R2919" t="s">
        <v>1321</v>
      </c>
      <c r="S2919" s="1">
        <v>44371</v>
      </c>
      <c r="T2919" t="s">
        <v>48</v>
      </c>
      <c r="U2919">
        <v>10132</v>
      </c>
      <c r="V2919">
        <v>10132</v>
      </c>
      <c r="W2919">
        <v>1</v>
      </c>
      <c r="X2919">
        <v>221080</v>
      </c>
      <c r="Y2919">
        <v>0</v>
      </c>
      <c r="Z2919" t="s">
        <v>49</v>
      </c>
      <c r="AC2919" s="3">
        <v>1446748</v>
      </c>
      <c r="AD2919">
        <v>0</v>
      </c>
      <c r="AE2919">
        <v>0</v>
      </c>
      <c r="AF2919" t="s">
        <v>56</v>
      </c>
      <c r="AH2919" t="s">
        <v>212</v>
      </c>
      <c r="AI2919" t="s">
        <v>52</v>
      </c>
      <c r="AK2919" t="s">
        <v>59</v>
      </c>
    </row>
    <row r="2920" spans="1:37" x14ac:dyDescent="0.25">
      <c r="A2920" t="s">
        <v>38</v>
      </c>
      <c r="B2920">
        <v>101055794</v>
      </c>
      <c r="C2920">
        <v>58301</v>
      </c>
      <c r="D2920">
        <v>58163</v>
      </c>
      <c r="E2920" s="1">
        <v>44362</v>
      </c>
      <c r="F2920" s="2">
        <v>24</v>
      </c>
      <c r="G2920" s="2">
        <f t="shared" si="45"/>
        <v>6</v>
      </c>
      <c r="H2920" t="s">
        <v>256</v>
      </c>
      <c r="I2920" t="s">
        <v>79</v>
      </c>
      <c r="J2920" t="s">
        <v>41</v>
      </c>
      <c r="K2920" t="s">
        <v>79</v>
      </c>
      <c r="L2920" t="s">
        <v>45</v>
      </c>
      <c r="M2920" t="s">
        <v>257</v>
      </c>
      <c r="N2920" t="s">
        <v>268</v>
      </c>
      <c r="O2920" t="s">
        <v>298</v>
      </c>
      <c r="P2920" t="s">
        <v>299</v>
      </c>
      <c r="Q2920">
        <v>101056523</v>
      </c>
      <c r="R2920" t="s">
        <v>1322</v>
      </c>
      <c r="S2920" s="1">
        <v>44368</v>
      </c>
      <c r="T2920" t="s">
        <v>48</v>
      </c>
      <c r="U2920">
        <v>10135</v>
      </c>
      <c r="V2920">
        <v>10156</v>
      </c>
      <c r="W2920">
        <v>1</v>
      </c>
      <c r="X2920">
        <v>429712</v>
      </c>
      <c r="Y2920">
        <v>0</v>
      </c>
      <c r="Z2920" t="s">
        <v>49</v>
      </c>
      <c r="AC2920" s="3">
        <v>2027000</v>
      </c>
      <c r="AD2920">
        <v>0</v>
      </c>
      <c r="AE2920">
        <v>0</v>
      </c>
      <c r="AF2920" t="s">
        <v>56</v>
      </c>
      <c r="AH2920" t="s">
        <v>212</v>
      </c>
      <c r="AI2920" t="s">
        <v>52</v>
      </c>
      <c r="AK2920" t="s">
        <v>59</v>
      </c>
    </row>
    <row r="2921" spans="1:37" x14ac:dyDescent="0.25">
      <c r="A2921" t="s">
        <v>38</v>
      </c>
      <c r="B2921">
        <v>101055795</v>
      </c>
      <c r="C2921">
        <v>58302</v>
      </c>
      <c r="D2921">
        <v>58109</v>
      </c>
      <c r="E2921" s="1">
        <v>44362</v>
      </c>
      <c r="F2921" s="2">
        <v>24</v>
      </c>
      <c r="G2921" s="2">
        <f t="shared" si="45"/>
        <v>6</v>
      </c>
      <c r="H2921" t="s">
        <v>256</v>
      </c>
      <c r="I2921" t="s">
        <v>79</v>
      </c>
      <c r="J2921" t="s">
        <v>41</v>
      </c>
      <c r="K2921" t="s">
        <v>79</v>
      </c>
      <c r="L2921" t="s">
        <v>45</v>
      </c>
      <c r="M2921" t="s">
        <v>262</v>
      </c>
      <c r="N2921" t="s">
        <v>263</v>
      </c>
      <c r="O2921" t="s">
        <v>372</v>
      </c>
      <c r="P2921" t="s">
        <v>373</v>
      </c>
      <c r="Q2921">
        <v>101056524</v>
      </c>
      <c r="R2921" t="s">
        <v>1323</v>
      </c>
      <c r="S2921" s="1">
        <v>44366</v>
      </c>
      <c r="T2921" t="s">
        <v>48</v>
      </c>
      <c r="U2921">
        <v>10248</v>
      </c>
      <c r="V2921">
        <v>10123</v>
      </c>
      <c r="W2921">
        <v>1</v>
      </c>
      <c r="X2921">
        <v>244373</v>
      </c>
      <c r="Y2921">
        <v>0</v>
      </c>
      <c r="Z2921" t="s">
        <v>49</v>
      </c>
      <c r="AC2921" s="3">
        <v>2049600</v>
      </c>
      <c r="AD2921">
        <v>0</v>
      </c>
      <c r="AE2921">
        <v>0</v>
      </c>
      <c r="AF2921" t="s">
        <v>56</v>
      </c>
      <c r="AH2921" t="s">
        <v>212</v>
      </c>
      <c r="AI2921" t="s">
        <v>52</v>
      </c>
      <c r="AK2921" t="s">
        <v>59</v>
      </c>
    </row>
    <row r="2922" spans="1:37" x14ac:dyDescent="0.25">
      <c r="A2922" t="s">
        <v>38</v>
      </c>
      <c r="B2922">
        <v>101055796</v>
      </c>
      <c r="C2922">
        <v>58303</v>
      </c>
      <c r="D2922">
        <v>58080</v>
      </c>
      <c r="E2922" s="1">
        <v>44362</v>
      </c>
      <c r="F2922" s="2">
        <v>24</v>
      </c>
      <c r="G2922" s="2">
        <f t="shared" si="45"/>
        <v>6</v>
      </c>
      <c r="H2922" t="s">
        <v>256</v>
      </c>
      <c r="I2922" t="s">
        <v>79</v>
      </c>
      <c r="J2922" t="s">
        <v>41</v>
      </c>
      <c r="K2922" t="s">
        <v>79</v>
      </c>
      <c r="L2922" t="s">
        <v>45</v>
      </c>
      <c r="M2922" t="s">
        <v>262</v>
      </c>
      <c r="N2922" t="s">
        <v>263</v>
      </c>
      <c r="O2922" t="s">
        <v>272</v>
      </c>
      <c r="P2922" t="s">
        <v>273</v>
      </c>
      <c r="Q2922">
        <v>101056525</v>
      </c>
      <c r="R2922" t="s">
        <v>1324</v>
      </c>
      <c r="S2922" s="1">
        <v>44364</v>
      </c>
      <c r="T2922" t="s">
        <v>48</v>
      </c>
      <c r="U2922">
        <v>10094</v>
      </c>
      <c r="V2922">
        <v>10123</v>
      </c>
      <c r="W2922">
        <v>1</v>
      </c>
      <c r="X2922">
        <v>244373</v>
      </c>
      <c r="Y2922">
        <v>330000</v>
      </c>
      <c r="Z2922" t="s">
        <v>49</v>
      </c>
      <c r="AC2922" s="3">
        <v>2018800</v>
      </c>
      <c r="AD2922">
        <v>0</v>
      </c>
      <c r="AE2922">
        <v>0</v>
      </c>
      <c r="AF2922" t="s">
        <v>50</v>
      </c>
      <c r="AH2922" t="s">
        <v>212</v>
      </c>
      <c r="AI2922" t="s">
        <v>52</v>
      </c>
      <c r="AK2922" t="s">
        <v>59</v>
      </c>
    </row>
    <row r="2923" spans="1:37" x14ac:dyDescent="0.25">
      <c r="A2923" t="s">
        <v>38</v>
      </c>
      <c r="B2923">
        <v>101055797</v>
      </c>
      <c r="C2923">
        <v>58304</v>
      </c>
      <c r="D2923">
        <v>58212</v>
      </c>
      <c r="E2923" s="1">
        <v>44362</v>
      </c>
      <c r="F2923" s="2">
        <v>24</v>
      </c>
      <c r="G2923" s="2">
        <f t="shared" si="45"/>
        <v>6</v>
      </c>
      <c r="H2923" t="s">
        <v>39</v>
      </c>
      <c r="I2923" t="s">
        <v>179</v>
      </c>
      <c r="J2923" t="s">
        <v>41</v>
      </c>
      <c r="K2923" t="s">
        <v>180</v>
      </c>
      <c r="L2923" t="s">
        <v>181</v>
      </c>
      <c r="M2923" t="s">
        <v>179</v>
      </c>
      <c r="N2923" t="s">
        <v>182</v>
      </c>
      <c r="O2923" t="s">
        <v>222</v>
      </c>
      <c r="P2923" t="s">
        <v>223</v>
      </c>
      <c r="Q2923">
        <v>101056526</v>
      </c>
      <c r="R2923">
        <v>3814</v>
      </c>
      <c r="S2923" s="1">
        <v>44369</v>
      </c>
      <c r="T2923" t="s">
        <v>48</v>
      </c>
      <c r="U2923">
        <v>34500</v>
      </c>
      <c r="V2923">
        <v>34470</v>
      </c>
      <c r="W2923">
        <v>1</v>
      </c>
      <c r="X2923">
        <v>305000</v>
      </c>
      <c r="Y2923">
        <v>0</v>
      </c>
      <c r="Z2923" t="s">
        <v>49</v>
      </c>
      <c r="AC2923" s="3">
        <v>1190594</v>
      </c>
      <c r="AD2923">
        <v>0</v>
      </c>
      <c r="AE2923">
        <v>0</v>
      </c>
      <c r="AF2923" t="s">
        <v>56</v>
      </c>
      <c r="AH2923" t="s">
        <v>185</v>
      </c>
      <c r="AI2923" t="s">
        <v>52</v>
      </c>
      <c r="AK2923" t="s">
        <v>59</v>
      </c>
    </row>
    <row r="2924" spans="1:37" x14ac:dyDescent="0.25">
      <c r="A2924" t="s">
        <v>38</v>
      </c>
      <c r="B2924">
        <v>101055798</v>
      </c>
      <c r="C2924">
        <v>58305</v>
      </c>
      <c r="D2924">
        <v>58218</v>
      </c>
      <c r="E2924" s="1">
        <v>44362</v>
      </c>
      <c r="F2924" s="2">
        <v>24</v>
      </c>
      <c r="G2924" s="2">
        <f t="shared" si="45"/>
        <v>6</v>
      </c>
      <c r="H2924" t="s">
        <v>39</v>
      </c>
      <c r="I2924" t="s">
        <v>179</v>
      </c>
      <c r="J2924" t="s">
        <v>41</v>
      </c>
      <c r="K2924" t="s">
        <v>233</v>
      </c>
      <c r="L2924" t="s">
        <v>126</v>
      </c>
      <c r="M2924" t="s">
        <v>179</v>
      </c>
      <c r="N2924" t="s">
        <v>182</v>
      </c>
      <c r="O2924" t="s">
        <v>183</v>
      </c>
      <c r="P2924" t="s">
        <v>184</v>
      </c>
      <c r="Q2924">
        <v>101056527</v>
      </c>
      <c r="R2924">
        <v>3812</v>
      </c>
      <c r="S2924" s="1">
        <v>44369</v>
      </c>
      <c r="T2924" t="s">
        <v>48</v>
      </c>
      <c r="U2924">
        <v>34470</v>
      </c>
      <c r="V2924">
        <v>34410</v>
      </c>
      <c r="W2924">
        <v>1</v>
      </c>
      <c r="X2924">
        <v>189354</v>
      </c>
      <c r="Y2924">
        <v>0</v>
      </c>
      <c r="Z2924" t="s">
        <v>49</v>
      </c>
      <c r="AC2924" s="3">
        <v>1050193</v>
      </c>
      <c r="AD2924">
        <v>0</v>
      </c>
      <c r="AE2924">
        <v>0</v>
      </c>
      <c r="AF2924" t="s">
        <v>56</v>
      </c>
      <c r="AH2924" t="s">
        <v>185</v>
      </c>
      <c r="AI2924" t="s">
        <v>52</v>
      </c>
      <c r="AK2924" t="s">
        <v>59</v>
      </c>
    </row>
    <row r="2925" spans="1:37" x14ac:dyDescent="0.25">
      <c r="A2925" t="s">
        <v>38</v>
      </c>
      <c r="B2925">
        <v>101055799</v>
      </c>
      <c r="C2925">
        <v>58306</v>
      </c>
      <c r="D2925">
        <v>58220</v>
      </c>
      <c r="E2925" s="1">
        <v>44362</v>
      </c>
      <c r="F2925" s="2">
        <v>24</v>
      </c>
      <c r="G2925" s="2">
        <f t="shared" si="45"/>
        <v>6</v>
      </c>
      <c r="H2925" t="s">
        <v>39</v>
      </c>
      <c r="I2925" t="s">
        <v>179</v>
      </c>
      <c r="J2925" t="s">
        <v>41</v>
      </c>
      <c r="K2925" t="s">
        <v>125</v>
      </c>
      <c r="L2925" t="s">
        <v>126</v>
      </c>
      <c r="M2925" t="s">
        <v>179</v>
      </c>
      <c r="N2925" t="s">
        <v>182</v>
      </c>
      <c r="O2925" t="s">
        <v>230</v>
      </c>
      <c r="P2925" t="s">
        <v>231</v>
      </c>
      <c r="Q2925">
        <v>101056528</v>
      </c>
      <c r="R2925">
        <v>3841</v>
      </c>
      <c r="S2925" s="1">
        <v>44369</v>
      </c>
      <c r="T2925" t="s">
        <v>48</v>
      </c>
      <c r="U2925">
        <v>34310</v>
      </c>
      <c r="V2925">
        <v>34350</v>
      </c>
      <c r="W2925">
        <v>1</v>
      </c>
      <c r="X2925">
        <v>189354</v>
      </c>
      <c r="Y2925">
        <v>0</v>
      </c>
      <c r="Z2925" t="s">
        <v>49</v>
      </c>
      <c r="AC2925" s="3">
        <v>1048362</v>
      </c>
      <c r="AD2925">
        <v>0</v>
      </c>
      <c r="AE2925">
        <v>0</v>
      </c>
      <c r="AF2925" t="s">
        <v>56</v>
      </c>
      <c r="AH2925" t="s">
        <v>185</v>
      </c>
      <c r="AI2925" t="s">
        <v>52</v>
      </c>
      <c r="AK2925" t="s">
        <v>59</v>
      </c>
    </row>
    <row r="2926" spans="1:37" x14ac:dyDescent="0.25">
      <c r="A2926" t="s">
        <v>38</v>
      </c>
      <c r="B2926">
        <v>101055800</v>
      </c>
      <c r="C2926">
        <v>58307</v>
      </c>
      <c r="D2926">
        <v>58221</v>
      </c>
      <c r="E2926" s="1">
        <v>44362</v>
      </c>
      <c r="F2926" s="2">
        <v>24</v>
      </c>
      <c r="G2926" s="2">
        <f t="shared" si="45"/>
        <v>6</v>
      </c>
      <c r="H2926" t="s">
        <v>39</v>
      </c>
      <c r="I2926" t="s">
        <v>179</v>
      </c>
      <c r="J2926" t="s">
        <v>41</v>
      </c>
      <c r="K2926" t="s">
        <v>125</v>
      </c>
      <c r="L2926" t="s">
        <v>126</v>
      </c>
      <c r="M2926" t="s">
        <v>179</v>
      </c>
      <c r="N2926" t="s">
        <v>182</v>
      </c>
      <c r="O2926" t="s">
        <v>189</v>
      </c>
      <c r="P2926" t="s">
        <v>190</v>
      </c>
      <c r="Q2926">
        <v>101056529</v>
      </c>
      <c r="R2926">
        <v>3842</v>
      </c>
      <c r="S2926" s="1">
        <v>44369</v>
      </c>
      <c r="T2926" t="s">
        <v>48</v>
      </c>
      <c r="U2926">
        <v>34330</v>
      </c>
      <c r="V2926">
        <v>34350</v>
      </c>
      <c r="W2926">
        <v>1</v>
      </c>
      <c r="X2926">
        <v>189354</v>
      </c>
      <c r="Y2926">
        <v>0</v>
      </c>
      <c r="Z2926" t="s">
        <v>49</v>
      </c>
      <c r="AC2926" s="3">
        <v>1048362</v>
      </c>
      <c r="AD2926">
        <v>0</v>
      </c>
      <c r="AE2926">
        <v>0</v>
      </c>
      <c r="AF2926" t="s">
        <v>56</v>
      </c>
      <c r="AH2926" t="s">
        <v>185</v>
      </c>
      <c r="AI2926" t="s">
        <v>52</v>
      </c>
      <c r="AK2926" t="s">
        <v>59</v>
      </c>
    </row>
    <row r="2927" spans="1:37" x14ac:dyDescent="0.25">
      <c r="A2927" t="s">
        <v>38</v>
      </c>
      <c r="B2927">
        <v>101055801</v>
      </c>
      <c r="C2927">
        <v>58308</v>
      </c>
      <c r="D2927">
        <v>58222</v>
      </c>
      <c r="E2927" s="1">
        <v>44362</v>
      </c>
      <c r="F2927" s="2">
        <v>24</v>
      </c>
      <c r="G2927" s="2">
        <f t="shared" si="45"/>
        <v>6</v>
      </c>
      <c r="H2927" t="s">
        <v>39</v>
      </c>
      <c r="I2927" t="s">
        <v>179</v>
      </c>
      <c r="J2927" t="s">
        <v>41</v>
      </c>
      <c r="K2927" t="s">
        <v>191</v>
      </c>
      <c r="L2927" t="s">
        <v>126</v>
      </c>
      <c r="M2927" t="s">
        <v>179</v>
      </c>
      <c r="N2927" t="s">
        <v>182</v>
      </c>
      <c r="O2927" t="s">
        <v>198</v>
      </c>
      <c r="P2927" t="s">
        <v>199</v>
      </c>
      <c r="Q2927">
        <v>101056530</v>
      </c>
      <c r="R2927">
        <v>3847</v>
      </c>
      <c r="S2927" s="1">
        <v>44369</v>
      </c>
      <c r="T2927" t="s">
        <v>48</v>
      </c>
      <c r="U2927">
        <v>34480</v>
      </c>
      <c r="V2927">
        <v>34370</v>
      </c>
      <c r="W2927">
        <v>1</v>
      </c>
      <c r="X2927">
        <v>189354</v>
      </c>
      <c r="Y2927">
        <v>0</v>
      </c>
      <c r="Z2927" t="s">
        <v>49</v>
      </c>
      <c r="AC2927" s="3">
        <v>1048972</v>
      </c>
      <c r="AD2927">
        <v>0</v>
      </c>
      <c r="AE2927">
        <v>0</v>
      </c>
      <c r="AF2927" t="s">
        <v>56</v>
      </c>
      <c r="AH2927" t="s">
        <v>185</v>
      </c>
      <c r="AI2927" t="s">
        <v>52</v>
      </c>
      <c r="AK2927" t="s">
        <v>59</v>
      </c>
    </row>
    <row r="2928" spans="1:37" x14ac:dyDescent="0.25">
      <c r="A2928" t="s">
        <v>38</v>
      </c>
      <c r="B2928">
        <v>101055802</v>
      </c>
      <c r="C2928">
        <v>58309</v>
      </c>
      <c r="D2928">
        <v>58223</v>
      </c>
      <c r="E2928" s="1">
        <v>44362</v>
      </c>
      <c r="F2928" s="2">
        <v>24</v>
      </c>
      <c r="G2928" s="2">
        <f t="shared" si="45"/>
        <v>6</v>
      </c>
      <c r="H2928" t="s">
        <v>39</v>
      </c>
      <c r="I2928" t="s">
        <v>179</v>
      </c>
      <c r="J2928" t="s">
        <v>41</v>
      </c>
      <c r="K2928" t="s">
        <v>191</v>
      </c>
      <c r="L2928" t="s">
        <v>126</v>
      </c>
      <c r="M2928" t="s">
        <v>179</v>
      </c>
      <c r="N2928" t="s">
        <v>182</v>
      </c>
      <c r="O2928" t="s">
        <v>196</v>
      </c>
      <c r="P2928" t="s">
        <v>197</v>
      </c>
      <c r="Q2928">
        <v>101056531</v>
      </c>
      <c r="R2928">
        <v>3848</v>
      </c>
      <c r="S2928" s="1">
        <v>44369</v>
      </c>
      <c r="T2928" t="s">
        <v>48</v>
      </c>
      <c r="U2928">
        <v>34080</v>
      </c>
      <c r="V2928">
        <v>33960</v>
      </c>
      <c r="W2928">
        <v>1</v>
      </c>
      <c r="X2928">
        <v>189354</v>
      </c>
      <c r="Y2928">
        <v>0</v>
      </c>
      <c r="Z2928" t="s">
        <v>49</v>
      </c>
      <c r="AC2928" s="3">
        <v>1036459</v>
      </c>
      <c r="AD2928">
        <v>0</v>
      </c>
      <c r="AE2928">
        <v>0</v>
      </c>
      <c r="AF2928" t="s">
        <v>56</v>
      </c>
      <c r="AH2928" t="s">
        <v>185</v>
      </c>
      <c r="AI2928" t="s">
        <v>52</v>
      </c>
      <c r="AK2928" t="s">
        <v>59</v>
      </c>
    </row>
    <row r="2929" spans="1:37" x14ac:dyDescent="0.25">
      <c r="A2929" t="s">
        <v>38</v>
      </c>
      <c r="B2929">
        <v>101055803</v>
      </c>
      <c r="C2929">
        <v>58310</v>
      </c>
      <c r="D2929">
        <v>58174</v>
      </c>
      <c r="E2929" s="1">
        <v>44362</v>
      </c>
      <c r="F2929" s="2">
        <v>24</v>
      </c>
      <c r="G2929" s="2">
        <f t="shared" si="45"/>
        <v>6</v>
      </c>
      <c r="H2929" t="s">
        <v>88</v>
      </c>
      <c r="I2929" t="s">
        <v>89</v>
      </c>
      <c r="J2929" t="s">
        <v>41</v>
      </c>
      <c r="K2929" t="s">
        <v>90</v>
      </c>
      <c r="L2929" t="s">
        <v>45</v>
      </c>
      <c r="M2929" t="s">
        <v>90</v>
      </c>
      <c r="N2929" t="s">
        <v>91</v>
      </c>
      <c r="O2929" t="s">
        <v>144</v>
      </c>
      <c r="P2929" t="s">
        <v>145</v>
      </c>
      <c r="Q2929">
        <v>101056532</v>
      </c>
      <c r="R2929">
        <v>150340</v>
      </c>
      <c r="S2929" s="1">
        <v>44368</v>
      </c>
      <c r="T2929" t="s">
        <v>48</v>
      </c>
      <c r="U2929">
        <v>33750</v>
      </c>
      <c r="V2929">
        <v>33750</v>
      </c>
      <c r="W2929">
        <v>1</v>
      </c>
      <c r="X2929">
        <v>933634</v>
      </c>
      <c r="Y2929">
        <v>25000</v>
      </c>
      <c r="Z2929" t="s">
        <v>49</v>
      </c>
      <c r="AC2929" s="3">
        <v>5400000</v>
      </c>
      <c r="AD2929">
        <v>0</v>
      </c>
      <c r="AE2929">
        <v>0</v>
      </c>
      <c r="AF2929" t="s">
        <v>50</v>
      </c>
      <c r="AH2929" t="s">
        <v>87</v>
      </c>
      <c r="AI2929" t="s">
        <v>52</v>
      </c>
      <c r="AK2929" t="s">
        <v>59</v>
      </c>
    </row>
    <row r="2930" spans="1:37" x14ac:dyDescent="0.25">
      <c r="A2930" t="s">
        <v>38</v>
      </c>
      <c r="B2930">
        <v>101055804</v>
      </c>
      <c r="C2930">
        <v>58311</v>
      </c>
      <c r="D2930">
        <v>58271</v>
      </c>
      <c r="E2930" s="1">
        <v>44362</v>
      </c>
      <c r="F2930" s="2">
        <v>24</v>
      </c>
      <c r="G2930" s="2">
        <f t="shared" si="45"/>
        <v>6</v>
      </c>
      <c r="H2930" t="s">
        <v>171</v>
      </c>
      <c r="I2930" t="s">
        <v>124</v>
      </c>
      <c r="J2930" t="s">
        <v>41</v>
      </c>
      <c r="K2930" t="s">
        <v>454</v>
      </c>
      <c r="L2930" t="s">
        <v>166</v>
      </c>
      <c r="M2930" t="s">
        <v>42</v>
      </c>
      <c r="N2930" t="s">
        <v>43</v>
      </c>
      <c r="O2930" t="s">
        <v>174</v>
      </c>
      <c r="P2930" t="s">
        <v>175</v>
      </c>
      <c r="Q2930">
        <v>101056533</v>
      </c>
      <c r="R2930">
        <v>82106</v>
      </c>
      <c r="S2930" s="1">
        <v>44373</v>
      </c>
      <c r="T2930" t="s">
        <v>48</v>
      </c>
      <c r="U2930">
        <v>28610</v>
      </c>
      <c r="V2930">
        <v>28610</v>
      </c>
      <c r="W2930">
        <v>1</v>
      </c>
      <c r="X2930">
        <v>140600</v>
      </c>
      <c r="Y2930">
        <v>58000</v>
      </c>
      <c r="Z2930" t="s">
        <v>49</v>
      </c>
      <c r="AC2930" s="3">
        <v>1797566</v>
      </c>
      <c r="AD2930">
        <v>0</v>
      </c>
      <c r="AE2930">
        <v>0</v>
      </c>
      <c r="AF2930" t="s">
        <v>50</v>
      </c>
      <c r="AH2930" t="s">
        <v>64</v>
      </c>
      <c r="AI2930" t="s">
        <v>52</v>
      </c>
      <c r="AK2930" t="s">
        <v>59</v>
      </c>
    </row>
    <row r="2931" spans="1:37" x14ac:dyDescent="0.25">
      <c r="A2931" t="s">
        <v>38</v>
      </c>
      <c r="B2931">
        <v>101055805</v>
      </c>
      <c r="C2931">
        <v>58312</v>
      </c>
      <c r="D2931">
        <v>58029</v>
      </c>
      <c r="E2931" s="1">
        <v>44362</v>
      </c>
      <c r="F2931" s="2">
        <v>24</v>
      </c>
      <c r="G2931" s="2">
        <f t="shared" si="45"/>
        <v>6</v>
      </c>
      <c r="H2931" t="s">
        <v>402</v>
      </c>
      <c r="I2931" t="s">
        <v>146</v>
      </c>
      <c r="J2931" t="s">
        <v>41</v>
      </c>
      <c r="K2931" t="s">
        <v>237</v>
      </c>
      <c r="L2931" t="s">
        <v>238</v>
      </c>
      <c r="M2931" t="s">
        <v>107</v>
      </c>
      <c r="N2931" t="s">
        <v>45</v>
      </c>
      <c r="O2931" t="s">
        <v>109</v>
      </c>
      <c r="P2931" t="s">
        <v>112</v>
      </c>
      <c r="Q2931">
        <v>101056534</v>
      </c>
      <c r="R2931" t="s">
        <v>1277</v>
      </c>
      <c r="S2931" s="1">
        <v>44363</v>
      </c>
      <c r="T2931" t="s">
        <v>48</v>
      </c>
      <c r="U2931">
        <v>1</v>
      </c>
      <c r="V2931">
        <v>1</v>
      </c>
      <c r="W2931">
        <v>1</v>
      </c>
      <c r="X2931">
        <v>10000</v>
      </c>
      <c r="Y2931">
        <v>0</v>
      </c>
      <c r="Z2931" t="s">
        <v>49</v>
      </c>
      <c r="AC2931" s="3">
        <v>680615</v>
      </c>
      <c r="AD2931">
        <v>0</v>
      </c>
      <c r="AE2931">
        <v>0</v>
      </c>
      <c r="AF2931" t="s">
        <v>56</v>
      </c>
      <c r="AH2931" t="s">
        <v>64</v>
      </c>
      <c r="AI2931" t="s">
        <v>52</v>
      </c>
      <c r="AK2931" t="s">
        <v>59</v>
      </c>
    </row>
    <row r="2932" spans="1:37" x14ac:dyDescent="0.25">
      <c r="A2932" t="s">
        <v>38</v>
      </c>
      <c r="B2932">
        <v>101055806</v>
      </c>
      <c r="C2932">
        <v>58313</v>
      </c>
      <c r="D2932">
        <v>58030</v>
      </c>
      <c r="E2932" s="1">
        <v>44362</v>
      </c>
      <c r="F2932" s="2">
        <v>24</v>
      </c>
      <c r="G2932" s="2">
        <f t="shared" si="45"/>
        <v>6</v>
      </c>
      <c r="H2932" t="s">
        <v>402</v>
      </c>
      <c r="I2932" t="s">
        <v>146</v>
      </c>
      <c r="J2932" t="s">
        <v>41</v>
      </c>
      <c r="K2932" t="s">
        <v>237</v>
      </c>
      <c r="L2932" t="s">
        <v>238</v>
      </c>
      <c r="M2932" t="s">
        <v>107</v>
      </c>
      <c r="N2932" t="s">
        <v>45</v>
      </c>
      <c r="O2932" t="s">
        <v>115</v>
      </c>
      <c r="P2932" t="s">
        <v>154</v>
      </c>
      <c r="Q2932">
        <v>101056535</v>
      </c>
      <c r="R2932" t="s">
        <v>1325</v>
      </c>
      <c r="S2932" s="1">
        <v>44363</v>
      </c>
      <c r="T2932" t="s">
        <v>48</v>
      </c>
      <c r="U2932">
        <v>1</v>
      </c>
      <c r="V2932">
        <v>1</v>
      </c>
      <c r="W2932">
        <v>1</v>
      </c>
      <c r="X2932">
        <v>10000</v>
      </c>
      <c r="Y2932">
        <v>0</v>
      </c>
      <c r="Z2932" t="s">
        <v>49</v>
      </c>
      <c r="AC2932" s="3">
        <v>680615</v>
      </c>
      <c r="AD2932">
        <v>0</v>
      </c>
      <c r="AE2932">
        <v>0</v>
      </c>
      <c r="AF2932" t="s">
        <v>56</v>
      </c>
      <c r="AH2932" t="s">
        <v>64</v>
      </c>
      <c r="AI2932" t="s">
        <v>52</v>
      </c>
      <c r="AK2932" t="s">
        <v>59</v>
      </c>
    </row>
    <row r="2933" spans="1:37" x14ac:dyDescent="0.25">
      <c r="A2933" t="s">
        <v>38</v>
      </c>
      <c r="B2933">
        <v>101055807</v>
      </c>
      <c r="C2933">
        <v>58314</v>
      </c>
      <c r="D2933">
        <v>58031</v>
      </c>
      <c r="E2933" s="1">
        <v>44362</v>
      </c>
      <c r="F2933" s="2">
        <v>24</v>
      </c>
      <c r="G2933" s="2">
        <f t="shared" si="45"/>
        <v>6</v>
      </c>
      <c r="H2933" t="s">
        <v>402</v>
      </c>
      <c r="I2933" t="s">
        <v>146</v>
      </c>
      <c r="J2933" t="s">
        <v>41</v>
      </c>
      <c r="K2933" t="s">
        <v>165</v>
      </c>
      <c r="L2933" t="s">
        <v>166</v>
      </c>
      <c r="M2933" t="s">
        <v>107</v>
      </c>
      <c r="N2933" t="s">
        <v>45</v>
      </c>
      <c r="O2933" t="s">
        <v>46</v>
      </c>
      <c r="P2933" t="s">
        <v>47</v>
      </c>
      <c r="Q2933">
        <v>101056536</v>
      </c>
      <c r="R2933" t="s">
        <v>1326</v>
      </c>
      <c r="S2933" s="1">
        <v>44363</v>
      </c>
      <c r="T2933" t="s">
        <v>48</v>
      </c>
      <c r="U2933">
        <v>1</v>
      </c>
      <c r="V2933">
        <v>1</v>
      </c>
      <c r="W2933">
        <v>1</v>
      </c>
      <c r="X2933">
        <v>10000</v>
      </c>
      <c r="Y2933">
        <v>0</v>
      </c>
      <c r="Z2933" t="s">
        <v>49</v>
      </c>
      <c r="AC2933" s="3">
        <v>1188458</v>
      </c>
      <c r="AD2933">
        <v>0</v>
      </c>
      <c r="AE2933">
        <v>0</v>
      </c>
      <c r="AF2933" t="s">
        <v>56</v>
      </c>
      <c r="AH2933" t="s">
        <v>64</v>
      </c>
      <c r="AI2933" t="s">
        <v>52</v>
      </c>
      <c r="AK2933" t="s">
        <v>59</v>
      </c>
    </row>
    <row r="2934" spans="1:37" x14ac:dyDescent="0.25">
      <c r="A2934" t="s">
        <v>38</v>
      </c>
      <c r="B2934">
        <v>101055808</v>
      </c>
      <c r="C2934">
        <v>58315</v>
      </c>
      <c r="D2934">
        <v>58032</v>
      </c>
      <c r="E2934" s="1">
        <v>44362</v>
      </c>
      <c r="F2934" s="2">
        <v>24</v>
      </c>
      <c r="G2934" s="2">
        <f t="shared" si="45"/>
        <v>6</v>
      </c>
      <c r="H2934" t="s">
        <v>402</v>
      </c>
      <c r="I2934" t="s">
        <v>146</v>
      </c>
      <c r="J2934" t="s">
        <v>41</v>
      </c>
      <c r="K2934" t="s">
        <v>165</v>
      </c>
      <c r="L2934" t="s">
        <v>166</v>
      </c>
      <c r="M2934" t="s">
        <v>107</v>
      </c>
      <c r="N2934" t="s">
        <v>45</v>
      </c>
      <c r="O2934" t="s">
        <v>593</v>
      </c>
      <c r="P2934" t="s">
        <v>281</v>
      </c>
      <c r="Q2934">
        <v>101056537</v>
      </c>
      <c r="R2934" t="s">
        <v>1327</v>
      </c>
      <c r="S2934" s="1">
        <v>44363</v>
      </c>
      <c r="T2934" t="s">
        <v>48</v>
      </c>
      <c r="U2934">
        <v>1</v>
      </c>
      <c r="V2934">
        <v>1</v>
      </c>
      <c r="W2934">
        <v>1</v>
      </c>
      <c r="X2934">
        <v>10000</v>
      </c>
      <c r="Y2934">
        <v>0</v>
      </c>
      <c r="Z2934" t="s">
        <v>49</v>
      </c>
      <c r="AC2934" s="3">
        <v>1188458</v>
      </c>
      <c r="AD2934">
        <v>0</v>
      </c>
      <c r="AE2934">
        <v>0</v>
      </c>
      <c r="AF2934" t="s">
        <v>56</v>
      </c>
      <c r="AH2934" t="s">
        <v>64</v>
      </c>
      <c r="AI2934" t="s">
        <v>52</v>
      </c>
      <c r="AK2934" t="s">
        <v>59</v>
      </c>
    </row>
    <row r="2935" spans="1:37" x14ac:dyDescent="0.25">
      <c r="A2935" t="s">
        <v>38</v>
      </c>
      <c r="B2935">
        <v>101055809</v>
      </c>
      <c r="C2935">
        <v>58316</v>
      </c>
      <c r="D2935">
        <v>58249</v>
      </c>
      <c r="E2935" s="1">
        <v>44362</v>
      </c>
      <c r="F2935" s="2">
        <v>24</v>
      </c>
      <c r="G2935" s="2">
        <f t="shared" si="45"/>
        <v>6</v>
      </c>
      <c r="H2935" t="s">
        <v>39</v>
      </c>
      <c r="I2935" t="s">
        <v>40</v>
      </c>
      <c r="J2935" t="s">
        <v>41</v>
      </c>
      <c r="K2935" t="s">
        <v>42</v>
      </c>
      <c r="L2935" t="s">
        <v>43</v>
      </c>
      <c r="M2935" t="s">
        <v>44</v>
      </c>
      <c r="N2935" t="s">
        <v>45</v>
      </c>
      <c r="O2935" t="s">
        <v>529</v>
      </c>
      <c r="P2935" t="s">
        <v>349</v>
      </c>
      <c r="Q2935">
        <v>101056538</v>
      </c>
      <c r="R2935">
        <v>77155</v>
      </c>
      <c r="S2935" s="1">
        <v>44369</v>
      </c>
      <c r="T2935" t="s">
        <v>48</v>
      </c>
      <c r="U2935">
        <v>35540</v>
      </c>
      <c r="V2935">
        <v>35540</v>
      </c>
      <c r="W2935">
        <v>1</v>
      </c>
      <c r="X2935">
        <v>10000</v>
      </c>
      <c r="Y2935">
        <v>0</v>
      </c>
      <c r="Z2935" t="s">
        <v>49</v>
      </c>
      <c r="AC2935" s="3">
        <v>1257761</v>
      </c>
      <c r="AD2935">
        <v>0</v>
      </c>
      <c r="AE2935">
        <v>0</v>
      </c>
      <c r="AF2935" t="s">
        <v>56</v>
      </c>
      <c r="AH2935" t="s">
        <v>51</v>
      </c>
      <c r="AI2935" t="s">
        <v>52</v>
      </c>
      <c r="AK2935" t="s">
        <v>59</v>
      </c>
    </row>
    <row r="2936" spans="1:37" x14ac:dyDescent="0.25">
      <c r="A2936" t="s">
        <v>38</v>
      </c>
      <c r="B2936">
        <v>101055810</v>
      </c>
      <c r="C2936">
        <v>58317</v>
      </c>
      <c r="D2936">
        <v>57826</v>
      </c>
      <c r="E2936" s="1">
        <v>44362</v>
      </c>
      <c r="F2936" s="2">
        <v>24</v>
      </c>
      <c r="G2936" s="2">
        <f t="shared" si="45"/>
        <v>6</v>
      </c>
      <c r="H2936" t="s">
        <v>720</v>
      </c>
      <c r="I2936" t="s">
        <v>38</v>
      </c>
      <c r="J2936" t="s">
        <v>41</v>
      </c>
      <c r="K2936" t="s">
        <v>38</v>
      </c>
      <c r="L2936" t="s">
        <v>45</v>
      </c>
      <c r="M2936" t="s">
        <v>38</v>
      </c>
      <c r="N2936" t="s">
        <v>45</v>
      </c>
      <c r="O2936" t="s">
        <v>54</v>
      </c>
      <c r="P2936" t="s">
        <v>55</v>
      </c>
      <c r="Q2936">
        <v>101056539</v>
      </c>
      <c r="R2936">
        <v>0</v>
      </c>
      <c r="S2936" s="1">
        <v>44362</v>
      </c>
      <c r="T2936" t="s">
        <v>48</v>
      </c>
      <c r="U2936">
        <v>1</v>
      </c>
      <c r="V2936">
        <v>1</v>
      </c>
      <c r="W2936">
        <v>1</v>
      </c>
      <c r="X2936">
        <v>0</v>
      </c>
      <c r="Y2936">
        <v>0</v>
      </c>
      <c r="AC2936" s="3">
        <v>0</v>
      </c>
      <c r="AD2936">
        <v>0</v>
      </c>
      <c r="AE2936">
        <v>0</v>
      </c>
      <c r="AH2936" t="s">
        <v>504</v>
      </c>
      <c r="AI2936" t="s">
        <v>52</v>
      </c>
      <c r="AK2936" t="s">
        <v>59</v>
      </c>
    </row>
    <row r="2937" spans="1:37" x14ac:dyDescent="0.25">
      <c r="A2937" t="s">
        <v>38</v>
      </c>
      <c r="B2937">
        <v>101055811</v>
      </c>
      <c r="C2937">
        <v>58318</v>
      </c>
      <c r="D2937">
        <v>57824</v>
      </c>
      <c r="E2937" s="1">
        <v>44362</v>
      </c>
      <c r="F2937" s="2">
        <v>24</v>
      </c>
      <c r="G2937" s="2">
        <f t="shared" si="45"/>
        <v>6</v>
      </c>
      <c r="H2937" t="s">
        <v>720</v>
      </c>
      <c r="I2937" t="s">
        <v>38</v>
      </c>
      <c r="J2937" t="s">
        <v>41</v>
      </c>
      <c r="K2937" t="s">
        <v>38</v>
      </c>
      <c r="L2937" t="s">
        <v>45</v>
      </c>
      <c r="M2937" t="s">
        <v>38</v>
      </c>
      <c r="N2937" t="s">
        <v>45</v>
      </c>
      <c r="O2937" t="s">
        <v>54</v>
      </c>
      <c r="P2937" t="s">
        <v>55</v>
      </c>
      <c r="Q2937">
        <v>101056540</v>
      </c>
      <c r="R2937">
        <v>0</v>
      </c>
      <c r="S2937" s="1">
        <v>44362</v>
      </c>
      <c r="T2937" t="s">
        <v>48</v>
      </c>
      <c r="U2937">
        <v>1</v>
      </c>
      <c r="V2937">
        <v>1</v>
      </c>
      <c r="W2937">
        <v>1</v>
      </c>
      <c r="X2937">
        <v>0</v>
      </c>
      <c r="Y2937">
        <v>0</v>
      </c>
      <c r="AC2937" s="3">
        <v>0</v>
      </c>
      <c r="AD2937">
        <v>0</v>
      </c>
      <c r="AE2937">
        <v>0</v>
      </c>
      <c r="AH2937" t="s">
        <v>504</v>
      </c>
      <c r="AI2937" t="s">
        <v>52</v>
      </c>
      <c r="AK2937" t="s">
        <v>59</v>
      </c>
    </row>
    <row r="2938" spans="1:37" x14ac:dyDescent="0.25">
      <c r="A2938" t="s">
        <v>38</v>
      </c>
      <c r="B2938">
        <v>101055812</v>
      </c>
      <c r="C2938">
        <v>58319</v>
      </c>
      <c r="D2938">
        <v>58232</v>
      </c>
      <c r="E2938" s="1">
        <v>44362</v>
      </c>
      <c r="F2938" s="2">
        <v>24</v>
      </c>
      <c r="G2938" s="2">
        <f t="shared" si="45"/>
        <v>6</v>
      </c>
      <c r="H2938" t="s">
        <v>39</v>
      </c>
      <c r="I2938" t="s">
        <v>40</v>
      </c>
      <c r="J2938" t="s">
        <v>41</v>
      </c>
      <c r="K2938" t="s">
        <v>125</v>
      </c>
      <c r="L2938" t="s">
        <v>126</v>
      </c>
      <c r="M2938" t="s">
        <v>79</v>
      </c>
      <c r="N2938" t="s">
        <v>45</v>
      </c>
      <c r="O2938" t="s">
        <v>406</v>
      </c>
      <c r="P2938" t="s">
        <v>407</v>
      </c>
      <c r="Q2938">
        <v>101056541</v>
      </c>
      <c r="R2938">
        <v>58080</v>
      </c>
      <c r="S2938" s="1">
        <v>44369</v>
      </c>
      <c r="T2938" t="s">
        <v>48</v>
      </c>
      <c r="U2938">
        <v>34740</v>
      </c>
      <c r="V2938">
        <v>34800</v>
      </c>
      <c r="W2938">
        <v>1</v>
      </c>
      <c r="X2938">
        <v>294975</v>
      </c>
      <c r="Y2938">
        <v>151000</v>
      </c>
      <c r="Z2938" t="s">
        <v>49</v>
      </c>
      <c r="AC2938" s="3">
        <v>3300300</v>
      </c>
      <c r="AD2938">
        <v>0</v>
      </c>
      <c r="AE2938">
        <v>0</v>
      </c>
      <c r="AF2938" t="s">
        <v>50</v>
      </c>
      <c r="AH2938" t="s">
        <v>212</v>
      </c>
      <c r="AI2938" t="s">
        <v>52</v>
      </c>
      <c r="AK2938" t="s">
        <v>59</v>
      </c>
    </row>
    <row r="2939" spans="1:37" x14ac:dyDescent="0.25">
      <c r="A2939" t="s">
        <v>38</v>
      </c>
      <c r="B2939">
        <v>101055813</v>
      </c>
      <c r="C2939">
        <v>58320</v>
      </c>
      <c r="D2939">
        <v>58106</v>
      </c>
      <c r="E2939" s="1">
        <v>44362</v>
      </c>
      <c r="F2939" s="2">
        <v>24</v>
      </c>
      <c r="G2939" s="2">
        <f t="shared" si="45"/>
        <v>6</v>
      </c>
      <c r="H2939" t="s">
        <v>256</v>
      </c>
      <c r="I2939" t="s">
        <v>79</v>
      </c>
      <c r="J2939" t="s">
        <v>41</v>
      </c>
      <c r="K2939" t="s">
        <v>79</v>
      </c>
      <c r="L2939" t="s">
        <v>45</v>
      </c>
      <c r="M2939" t="s">
        <v>257</v>
      </c>
      <c r="N2939" t="s">
        <v>268</v>
      </c>
      <c r="O2939" t="s">
        <v>280</v>
      </c>
      <c r="P2939" t="s">
        <v>287</v>
      </c>
      <c r="Q2939">
        <v>101056542</v>
      </c>
      <c r="R2939" t="s">
        <v>1328</v>
      </c>
      <c r="S2939" s="1">
        <v>44366</v>
      </c>
      <c r="T2939" t="s">
        <v>48</v>
      </c>
      <c r="U2939">
        <v>10109</v>
      </c>
      <c r="V2939">
        <v>10121</v>
      </c>
      <c r="W2939">
        <v>1</v>
      </c>
      <c r="X2939">
        <v>429712</v>
      </c>
      <c r="Y2939">
        <v>0</v>
      </c>
      <c r="Z2939" t="s">
        <v>49</v>
      </c>
      <c r="AC2939" s="3">
        <v>2021800</v>
      </c>
      <c r="AD2939">
        <v>0</v>
      </c>
      <c r="AE2939">
        <v>0</v>
      </c>
      <c r="AF2939" t="s">
        <v>56</v>
      </c>
      <c r="AH2939" t="s">
        <v>212</v>
      </c>
      <c r="AI2939" t="s">
        <v>52</v>
      </c>
      <c r="AK2939" t="s">
        <v>59</v>
      </c>
    </row>
    <row r="2940" spans="1:37" x14ac:dyDescent="0.25">
      <c r="A2940" t="s">
        <v>38</v>
      </c>
      <c r="B2940">
        <v>101055814</v>
      </c>
      <c r="C2940">
        <v>58321</v>
      </c>
      <c r="D2940">
        <v>58064</v>
      </c>
      <c r="E2940" s="1">
        <v>44362</v>
      </c>
      <c r="F2940" s="2">
        <v>24</v>
      </c>
      <c r="G2940" s="2">
        <f t="shared" si="45"/>
        <v>6</v>
      </c>
      <c r="H2940" t="s">
        <v>256</v>
      </c>
      <c r="I2940" t="s">
        <v>79</v>
      </c>
      <c r="J2940" t="s">
        <v>41</v>
      </c>
      <c r="K2940" t="s">
        <v>79</v>
      </c>
      <c r="L2940" t="s">
        <v>45</v>
      </c>
      <c r="M2940" t="s">
        <v>319</v>
      </c>
      <c r="N2940" t="s">
        <v>285</v>
      </c>
      <c r="O2940" t="s">
        <v>369</v>
      </c>
      <c r="P2940" t="s">
        <v>370</v>
      </c>
      <c r="Q2940">
        <v>101056543</v>
      </c>
      <c r="R2940" t="s">
        <v>1329</v>
      </c>
      <c r="S2940" s="1">
        <v>44364</v>
      </c>
      <c r="T2940" t="s">
        <v>48</v>
      </c>
      <c r="U2940">
        <v>10146</v>
      </c>
      <c r="V2940">
        <v>10157</v>
      </c>
      <c r="W2940">
        <v>1</v>
      </c>
      <c r="X2940">
        <v>221080</v>
      </c>
      <c r="Y2940">
        <v>0</v>
      </c>
      <c r="Z2940" t="s">
        <v>49</v>
      </c>
      <c r="AC2940" s="3">
        <v>1448747</v>
      </c>
      <c r="AD2940">
        <v>0</v>
      </c>
      <c r="AE2940">
        <v>0</v>
      </c>
      <c r="AF2940" t="s">
        <v>56</v>
      </c>
      <c r="AH2940" t="s">
        <v>212</v>
      </c>
      <c r="AI2940" t="s">
        <v>52</v>
      </c>
      <c r="AK2940" t="s">
        <v>59</v>
      </c>
    </row>
    <row r="2941" spans="1:37" x14ac:dyDescent="0.25">
      <c r="A2941" t="s">
        <v>38</v>
      </c>
      <c r="B2941">
        <v>101055815</v>
      </c>
      <c r="C2941">
        <v>58322</v>
      </c>
      <c r="D2941">
        <v>58171</v>
      </c>
      <c r="E2941" s="1">
        <v>44362</v>
      </c>
      <c r="F2941" s="2">
        <v>24</v>
      </c>
      <c r="G2941" s="2">
        <f t="shared" si="45"/>
        <v>6</v>
      </c>
      <c r="H2941" t="s">
        <v>648</v>
      </c>
      <c r="I2941" t="s">
        <v>83</v>
      </c>
      <c r="J2941" t="s">
        <v>41</v>
      </c>
      <c r="K2941" t="s">
        <v>83</v>
      </c>
      <c r="L2941" t="s">
        <v>45</v>
      </c>
      <c r="M2941" t="s">
        <v>83</v>
      </c>
      <c r="N2941" t="s">
        <v>84</v>
      </c>
      <c r="O2941" t="s">
        <v>213</v>
      </c>
      <c r="P2941" t="s">
        <v>1275</v>
      </c>
      <c r="Q2941">
        <v>101056544</v>
      </c>
      <c r="R2941">
        <v>98330</v>
      </c>
      <c r="S2941" s="1">
        <v>44368</v>
      </c>
      <c r="T2941" t="s">
        <v>48</v>
      </c>
      <c r="U2941">
        <v>34500</v>
      </c>
      <c r="V2941">
        <v>34520</v>
      </c>
      <c r="W2941">
        <v>1</v>
      </c>
      <c r="X2941">
        <v>882851</v>
      </c>
      <c r="Y2941">
        <v>0</v>
      </c>
      <c r="Z2941" t="s">
        <v>49</v>
      </c>
      <c r="AC2941" s="3">
        <v>5865000</v>
      </c>
      <c r="AD2941">
        <v>0</v>
      </c>
      <c r="AE2941">
        <v>0</v>
      </c>
      <c r="AF2941" t="s">
        <v>56</v>
      </c>
      <c r="AH2941" t="s">
        <v>87</v>
      </c>
      <c r="AI2941" t="s">
        <v>52</v>
      </c>
      <c r="AK2941" t="s">
        <v>59</v>
      </c>
    </row>
    <row r="2942" spans="1:37" x14ac:dyDescent="0.25">
      <c r="A2942" t="s">
        <v>38</v>
      </c>
      <c r="B2942">
        <v>101055816</v>
      </c>
      <c r="C2942">
        <v>58323</v>
      </c>
      <c r="D2942">
        <v>58202</v>
      </c>
      <c r="E2942" s="1">
        <v>44362</v>
      </c>
      <c r="F2942" s="2">
        <v>24</v>
      </c>
      <c r="G2942" s="2">
        <f t="shared" si="45"/>
        <v>6</v>
      </c>
      <c r="H2942" t="s">
        <v>648</v>
      </c>
      <c r="I2942" t="s">
        <v>83</v>
      </c>
      <c r="J2942" t="s">
        <v>41</v>
      </c>
      <c r="K2942" t="s">
        <v>83</v>
      </c>
      <c r="L2942" t="s">
        <v>45</v>
      </c>
      <c r="M2942" t="s">
        <v>83</v>
      </c>
      <c r="N2942" t="s">
        <v>84</v>
      </c>
      <c r="O2942" t="s">
        <v>162</v>
      </c>
      <c r="P2942" t="s">
        <v>649</v>
      </c>
      <c r="Q2942">
        <v>101056545</v>
      </c>
      <c r="R2942">
        <v>98331</v>
      </c>
      <c r="S2942" s="1">
        <v>44369</v>
      </c>
      <c r="T2942" t="s">
        <v>48</v>
      </c>
      <c r="U2942">
        <v>34970</v>
      </c>
      <c r="V2942">
        <v>35030</v>
      </c>
      <c r="W2942">
        <v>1</v>
      </c>
      <c r="X2942">
        <v>882851</v>
      </c>
      <c r="Y2942">
        <v>0</v>
      </c>
      <c r="Z2942" t="s">
        <v>49</v>
      </c>
      <c r="AC2942" s="3">
        <v>5944900</v>
      </c>
      <c r="AD2942">
        <v>0</v>
      </c>
      <c r="AE2942">
        <v>0</v>
      </c>
      <c r="AF2942" t="s">
        <v>56</v>
      </c>
      <c r="AH2942" t="s">
        <v>87</v>
      </c>
      <c r="AI2942" t="s">
        <v>52</v>
      </c>
      <c r="AK2942" t="s">
        <v>59</v>
      </c>
    </row>
    <row r="2943" spans="1:37" x14ac:dyDescent="0.25">
      <c r="A2943" t="s">
        <v>38</v>
      </c>
      <c r="B2943">
        <v>101055817</v>
      </c>
      <c r="C2943">
        <v>58324</v>
      </c>
      <c r="D2943">
        <v>58291</v>
      </c>
      <c r="E2943" s="1">
        <v>44362</v>
      </c>
      <c r="F2943" s="2">
        <v>24</v>
      </c>
      <c r="G2943" s="2">
        <f t="shared" si="45"/>
        <v>6</v>
      </c>
      <c r="H2943" t="s">
        <v>648</v>
      </c>
      <c r="I2943" t="s">
        <v>83</v>
      </c>
      <c r="J2943" t="s">
        <v>41</v>
      </c>
      <c r="K2943" t="s">
        <v>83</v>
      </c>
      <c r="L2943" t="s">
        <v>45</v>
      </c>
      <c r="M2943" t="s">
        <v>83</v>
      </c>
      <c r="N2943" t="s">
        <v>84</v>
      </c>
      <c r="O2943" t="s">
        <v>62</v>
      </c>
      <c r="P2943" t="s">
        <v>672</v>
      </c>
      <c r="Q2943">
        <v>101056546</v>
      </c>
      <c r="R2943">
        <v>98483</v>
      </c>
      <c r="S2943" s="1">
        <v>44370</v>
      </c>
      <c r="T2943" t="s">
        <v>48</v>
      </c>
      <c r="U2943">
        <v>32680</v>
      </c>
      <c r="V2943">
        <v>32680</v>
      </c>
      <c r="W2943">
        <v>1</v>
      </c>
      <c r="X2943">
        <v>882851</v>
      </c>
      <c r="Y2943">
        <v>0</v>
      </c>
      <c r="Z2943" t="s">
        <v>49</v>
      </c>
      <c r="AC2943" s="3">
        <v>5555600</v>
      </c>
      <c r="AD2943">
        <v>0</v>
      </c>
      <c r="AE2943">
        <v>0</v>
      </c>
      <c r="AF2943" t="s">
        <v>56</v>
      </c>
      <c r="AH2943" t="s">
        <v>87</v>
      </c>
      <c r="AI2943" t="s">
        <v>52</v>
      </c>
      <c r="AK2943" t="s">
        <v>59</v>
      </c>
    </row>
    <row r="2944" spans="1:37" x14ac:dyDescent="0.25">
      <c r="A2944" t="s">
        <v>38</v>
      </c>
      <c r="B2944">
        <v>101055818</v>
      </c>
      <c r="C2944">
        <v>58325</v>
      </c>
      <c r="E2944" s="1">
        <v>44362</v>
      </c>
      <c r="F2944" s="2">
        <v>24</v>
      </c>
      <c r="G2944" s="2">
        <f t="shared" si="45"/>
        <v>6</v>
      </c>
      <c r="H2944" t="s">
        <v>39</v>
      </c>
      <c r="I2944" t="s">
        <v>40</v>
      </c>
      <c r="J2944" t="s">
        <v>41</v>
      </c>
      <c r="K2944" t="s">
        <v>247</v>
      </c>
      <c r="L2944" t="s">
        <v>248</v>
      </c>
      <c r="M2944" t="s">
        <v>69</v>
      </c>
      <c r="N2944" t="s">
        <v>45</v>
      </c>
      <c r="O2944" t="s">
        <v>447</v>
      </c>
      <c r="P2944" t="s">
        <v>1330</v>
      </c>
      <c r="Q2944">
        <v>101056547</v>
      </c>
      <c r="R2944">
        <v>1460</v>
      </c>
      <c r="S2944" s="1">
        <v>44375</v>
      </c>
      <c r="T2944" t="s">
        <v>251</v>
      </c>
      <c r="U2944">
        <v>35000</v>
      </c>
      <c r="V2944">
        <v>35000</v>
      </c>
      <c r="W2944">
        <v>1</v>
      </c>
      <c r="X2944">
        <v>0</v>
      </c>
      <c r="Y2944">
        <v>0</v>
      </c>
      <c r="AC2944" s="3">
        <v>1348550</v>
      </c>
      <c r="AD2944">
        <v>1207500</v>
      </c>
      <c r="AE2944">
        <v>-17500</v>
      </c>
      <c r="AH2944" t="s">
        <v>51</v>
      </c>
      <c r="AI2944" t="s">
        <v>52</v>
      </c>
      <c r="AK2944" t="s">
        <v>59</v>
      </c>
    </row>
    <row r="2945" spans="1:37" x14ac:dyDescent="0.25">
      <c r="A2945" t="s">
        <v>38</v>
      </c>
      <c r="B2945">
        <v>101055819</v>
      </c>
      <c r="C2945">
        <v>58326</v>
      </c>
      <c r="E2945" s="1">
        <v>44362</v>
      </c>
      <c r="F2945" s="2">
        <v>24</v>
      </c>
      <c r="G2945" s="2">
        <f t="shared" si="45"/>
        <v>6</v>
      </c>
      <c r="H2945" t="s">
        <v>39</v>
      </c>
      <c r="I2945" t="s">
        <v>40</v>
      </c>
      <c r="J2945" t="s">
        <v>41</v>
      </c>
      <c r="K2945" t="s">
        <v>247</v>
      </c>
      <c r="L2945" t="s">
        <v>248</v>
      </c>
      <c r="M2945" t="s">
        <v>69</v>
      </c>
      <c r="N2945" t="s">
        <v>45</v>
      </c>
      <c r="O2945" t="s">
        <v>249</v>
      </c>
      <c r="P2945" t="s">
        <v>250</v>
      </c>
      <c r="Q2945">
        <v>101056548</v>
      </c>
      <c r="R2945">
        <v>57992</v>
      </c>
      <c r="S2945" s="1">
        <v>44367</v>
      </c>
      <c r="T2945" t="s">
        <v>251</v>
      </c>
      <c r="U2945">
        <v>34630</v>
      </c>
      <c r="V2945">
        <v>34550</v>
      </c>
      <c r="W2945">
        <v>1</v>
      </c>
      <c r="X2945">
        <v>0</v>
      </c>
      <c r="Y2945">
        <v>0</v>
      </c>
      <c r="AC2945" s="3">
        <v>1334294</v>
      </c>
      <c r="AD2945">
        <v>1207500</v>
      </c>
      <c r="AE2945">
        <v>-4550</v>
      </c>
      <c r="AH2945" t="s">
        <v>51</v>
      </c>
      <c r="AI2945" t="s">
        <v>52</v>
      </c>
      <c r="AK2945" t="s">
        <v>59</v>
      </c>
    </row>
    <row r="2946" spans="1:37" x14ac:dyDescent="0.25">
      <c r="A2946" t="s">
        <v>38</v>
      </c>
      <c r="B2946">
        <v>101055820</v>
      </c>
      <c r="C2946">
        <v>58327</v>
      </c>
      <c r="E2946" s="1">
        <v>44362</v>
      </c>
      <c r="F2946" s="2">
        <v>24</v>
      </c>
      <c r="G2946" s="2">
        <f t="shared" si="45"/>
        <v>6</v>
      </c>
      <c r="H2946" t="s">
        <v>39</v>
      </c>
      <c r="I2946" t="s">
        <v>40</v>
      </c>
      <c r="J2946" t="s">
        <v>41</v>
      </c>
      <c r="K2946" t="s">
        <v>247</v>
      </c>
      <c r="L2946" t="s">
        <v>248</v>
      </c>
      <c r="M2946" t="s">
        <v>69</v>
      </c>
      <c r="N2946" t="s">
        <v>45</v>
      </c>
      <c r="O2946" t="s">
        <v>76</v>
      </c>
      <c r="P2946" t="s">
        <v>77</v>
      </c>
      <c r="Q2946">
        <v>101056549</v>
      </c>
      <c r="R2946">
        <v>1857</v>
      </c>
      <c r="S2946" s="1">
        <v>44376</v>
      </c>
      <c r="T2946" t="s">
        <v>78</v>
      </c>
      <c r="U2946">
        <v>34950</v>
      </c>
      <c r="V2946">
        <v>34960</v>
      </c>
      <c r="W2946">
        <v>1</v>
      </c>
      <c r="X2946">
        <v>0</v>
      </c>
      <c r="Y2946">
        <v>0</v>
      </c>
      <c r="AC2946" s="3">
        <v>1346624</v>
      </c>
      <c r="AD2946">
        <v>1207500</v>
      </c>
      <c r="AE2946">
        <v>-15750</v>
      </c>
      <c r="AH2946" t="s">
        <v>51</v>
      </c>
      <c r="AI2946" t="s">
        <v>52</v>
      </c>
      <c r="AK2946" t="s">
        <v>59</v>
      </c>
    </row>
    <row r="2947" spans="1:37" x14ac:dyDescent="0.25">
      <c r="A2947" t="s">
        <v>38</v>
      </c>
      <c r="B2947">
        <v>101055821</v>
      </c>
      <c r="C2947">
        <v>58328</v>
      </c>
      <c r="E2947" s="1">
        <v>44362</v>
      </c>
      <c r="F2947" s="2">
        <v>24</v>
      </c>
      <c r="G2947" s="2">
        <f t="shared" ref="G2947:G3010" si="46">+MONTH(E2947)</f>
        <v>6</v>
      </c>
      <c r="H2947" t="s">
        <v>472</v>
      </c>
      <c r="I2947" t="s">
        <v>40</v>
      </c>
      <c r="J2947" t="s">
        <v>41</v>
      </c>
      <c r="K2947" t="s">
        <v>473</v>
      </c>
      <c r="L2947" t="s">
        <v>474</v>
      </c>
      <c r="M2947" t="s">
        <v>69</v>
      </c>
      <c r="N2947" t="s">
        <v>45</v>
      </c>
      <c r="O2947" t="s">
        <v>549</v>
      </c>
      <c r="P2947" t="s">
        <v>550</v>
      </c>
      <c r="Q2947">
        <v>101056550</v>
      </c>
      <c r="R2947">
        <v>1358</v>
      </c>
      <c r="S2947" s="1">
        <v>44376</v>
      </c>
      <c r="T2947" t="s">
        <v>78</v>
      </c>
      <c r="U2947">
        <v>34980</v>
      </c>
      <c r="V2947">
        <v>35090</v>
      </c>
      <c r="W2947">
        <v>1</v>
      </c>
      <c r="X2947">
        <v>0</v>
      </c>
      <c r="Y2947">
        <v>0</v>
      </c>
      <c r="AC2947" s="3">
        <v>868553</v>
      </c>
      <c r="AD2947">
        <v>1000500</v>
      </c>
      <c r="AE2947">
        <v>335880</v>
      </c>
      <c r="AH2947" t="s">
        <v>51</v>
      </c>
      <c r="AI2947" t="s">
        <v>52</v>
      </c>
      <c r="AK2947" t="s">
        <v>59</v>
      </c>
    </row>
    <row r="2948" spans="1:37" x14ac:dyDescent="0.25">
      <c r="A2948" t="s">
        <v>38</v>
      </c>
      <c r="B2948">
        <v>101055822</v>
      </c>
      <c r="C2948">
        <v>58329</v>
      </c>
      <c r="E2948" s="1">
        <v>44362</v>
      </c>
      <c r="F2948" s="2">
        <v>24</v>
      </c>
      <c r="G2948" s="2">
        <f t="shared" si="46"/>
        <v>6</v>
      </c>
      <c r="H2948" t="s">
        <v>204</v>
      </c>
      <c r="I2948" t="s">
        <v>40</v>
      </c>
      <c r="J2948" t="s">
        <v>41</v>
      </c>
      <c r="K2948" t="s">
        <v>68</v>
      </c>
      <c r="L2948" t="s">
        <v>45</v>
      </c>
      <c r="M2948" t="s">
        <v>44</v>
      </c>
      <c r="N2948" t="s">
        <v>45</v>
      </c>
      <c r="O2948" t="s">
        <v>242</v>
      </c>
      <c r="P2948" t="s">
        <v>244</v>
      </c>
      <c r="Q2948">
        <v>101056551</v>
      </c>
      <c r="R2948">
        <v>77146</v>
      </c>
      <c r="S2948" s="1">
        <v>44370</v>
      </c>
      <c r="T2948" t="s">
        <v>78</v>
      </c>
      <c r="U2948">
        <v>36900</v>
      </c>
      <c r="V2948">
        <v>36930</v>
      </c>
      <c r="W2948">
        <v>1</v>
      </c>
      <c r="X2948">
        <v>0</v>
      </c>
      <c r="Y2948">
        <v>0</v>
      </c>
      <c r="AC2948" s="3">
        <v>579699</v>
      </c>
      <c r="AD2948">
        <v>448500</v>
      </c>
      <c r="AE2948">
        <v>-31200</v>
      </c>
      <c r="AH2948" t="s">
        <v>51</v>
      </c>
      <c r="AI2948" t="s">
        <v>52</v>
      </c>
      <c r="AK2948" t="s">
        <v>59</v>
      </c>
    </row>
    <row r="2949" spans="1:37" x14ac:dyDescent="0.25">
      <c r="A2949" t="s">
        <v>38</v>
      </c>
      <c r="B2949">
        <v>101055823</v>
      </c>
      <c r="C2949">
        <v>58330</v>
      </c>
      <c r="E2949" s="1">
        <v>44362</v>
      </c>
      <c r="F2949" s="2">
        <v>24</v>
      </c>
      <c r="G2949" s="2">
        <f t="shared" si="46"/>
        <v>6</v>
      </c>
      <c r="H2949" t="s">
        <v>204</v>
      </c>
      <c r="I2949" t="s">
        <v>40</v>
      </c>
      <c r="J2949" t="s">
        <v>41</v>
      </c>
      <c r="K2949" t="s">
        <v>68</v>
      </c>
      <c r="L2949" t="s">
        <v>45</v>
      </c>
      <c r="M2949" t="s">
        <v>44</v>
      </c>
      <c r="N2949" t="s">
        <v>45</v>
      </c>
      <c r="O2949" t="s">
        <v>240</v>
      </c>
      <c r="P2949" t="s">
        <v>241</v>
      </c>
      <c r="Q2949">
        <v>101056552</v>
      </c>
      <c r="R2949">
        <v>76613</v>
      </c>
      <c r="S2949" s="1">
        <v>44370</v>
      </c>
      <c r="T2949" t="s">
        <v>170</v>
      </c>
      <c r="U2949">
        <v>36140</v>
      </c>
      <c r="V2949">
        <v>36180</v>
      </c>
      <c r="W2949">
        <v>1</v>
      </c>
      <c r="X2949">
        <v>0</v>
      </c>
      <c r="Y2949">
        <v>0</v>
      </c>
      <c r="AC2949" s="3">
        <v>567759</v>
      </c>
      <c r="AD2949">
        <v>448500</v>
      </c>
      <c r="AE2949">
        <v>-21320</v>
      </c>
      <c r="AH2949" t="s">
        <v>51</v>
      </c>
      <c r="AI2949" t="s">
        <v>52</v>
      </c>
      <c r="AK2949" t="s">
        <v>59</v>
      </c>
    </row>
    <row r="2950" spans="1:37" x14ac:dyDescent="0.25">
      <c r="A2950" t="s">
        <v>38</v>
      </c>
      <c r="B2950">
        <v>101055824</v>
      </c>
      <c r="C2950">
        <v>58331</v>
      </c>
      <c r="D2950">
        <v>58328</v>
      </c>
      <c r="E2950" s="1">
        <v>44362</v>
      </c>
      <c r="F2950" s="2">
        <v>24</v>
      </c>
      <c r="G2950" s="2">
        <f t="shared" si="46"/>
        <v>6</v>
      </c>
      <c r="H2950" t="s">
        <v>204</v>
      </c>
      <c r="I2950" t="s">
        <v>40</v>
      </c>
      <c r="J2950" t="s">
        <v>41</v>
      </c>
      <c r="K2950" t="s">
        <v>68</v>
      </c>
      <c r="L2950" t="s">
        <v>45</v>
      </c>
      <c r="M2950" t="s">
        <v>44</v>
      </c>
      <c r="N2950" t="s">
        <v>45</v>
      </c>
      <c r="O2950" t="s">
        <v>148</v>
      </c>
      <c r="P2950" t="s">
        <v>149</v>
      </c>
      <c r="Q2950">
        <v>101056553</v>
      </c>
      <c r="R2950">
        <v>77165</v>
      </c>
      <c r="S2950" s="1">
        <v>44370</v>
      </c>
      <c r="T2950" t="s">
        <v>48</v>
      </c>
      <c r="U2950">
        <v>32670</v>
      </c>
      <c r="V2950">
        <v>32680</v>
      </c>
      <c r="W2950">
        <v>1</v>
      </c>
      <c r="X2950">
        <v>0</v>
      </c>
      <c r="Y2950">
        <v>10000</v>
      </c>
      <c r="Z2950" t="s">
        <v>49</v>
      </c>
      <c r="AC2950" s="3">
        <v>513246</v>
      </c>
      <c r="AD2950">
        <v>0</v>
      </c>
      <c r="AE2950">
        <v>0</v>
      </c>
      <c r="AF2950" t="s">
        <v>72</v>
      </c>
      <c r="AH2950" t="s">
        <v>51</v>
      </c>
      <c r="AI2950" t="s">
        <v>52</v>
      </c>
      <c r="AK2950" t="s">
        <v>59</v>
      </c>
    </row>
    <row r="2951" spans="1:37" x14ac:dyDescent="0.25">
      <c r="A2951" t="s">
        <v>38</v>
      </c>
      <c r="B2951">
        <v>101055825</v>
      </c>
      <c r="C2951">
        <v>58332</v>
      </c>
      <c r="D2951">
        <v>58325</v>
      </c>
      <c r="E2951" s="1">
        <v>44362</v>
      </c>
      <c r="F2951" s="2">
        <v>24</v>
      </c>
      <c r="G2951" s="2">
        <f t="shared" si="46"/>
        <v>6</v>
      </c>
      <c r="H2951" t="s">
        <v>204</v>
      </c>
      <c r="I2951" t="s">
        <v>40</v>
      </c>
      <c r="J2951" t="s">
        <v>41</v>
      </c>
      <c r="K2951" t="s">
        <v>68</v>
      </c>
      <c r="L2951" t="s">
        <v>45</v>
      </c>
      <c r="M2951" t="s">
        <v>44</v>
      </c>
      <c r="N2951" t="s">
        <v>45</v>
      </c>
      <c r="O2951" t="s">
        <v>65</v>
      </c>
      <c r="P2951" t="s">
        <v>66</v>
      </c>
      <c r="Q2951">
        <v>101056554</v>
      </c>
      <c r="R2951">
        <v>77221</v>
      </c>
      <c r="S2951" s="1">
        <v>44370</v>
      </c>
      <c r="T2951" t="s">
        <v>48</v>
      </c>
      <c r="U2951">
        <v>33570</v>
      </c>
      <c r="V2951">
        <v>33600</v>
      </c>
      <c r="W2951">
        <v>1</v>
      </c>
      <c r="X2951">
        <v>0</v>
      </c>
      <c r="Y2951">
        <v>0</v>
      </c>
      <c r="AC2951" s="3">
        <v>527385</v>
      </c>
      <c r="AD2951">
        <v>0</v>
      </c>
      <c r="AE2951">
        <v>0</v>
      </c>
      <c r="AH2951" t="s">
        <v>51</v>
      </c>
      <c r="AI2951" t="s">
        <v>52</v>
      </c>
      <c r="AK2951" t="s">
        <v>59</v>
      </c>
    </row>
    <row r="2952" spans="1:37" x14ac:dyDescent="0.25">
      <c r="A2952" t="s">
        <v>38</v>
      </c>
      <c r="B2952">
        <v>101055826</v>
      </c>
      <c r="C2952">
        <v>58333</v>
      </c>
      <c r="D2952">
        <v>57981</v>
      </c>
      <c r="E2952" s="1">
        <v>44362</v>
      </c>
      <c r="F2952" s="2">
        <v>24</v>
      </c>
      <c r="G2952" s="2">
        <f t="shared" si="46"/>
        <v>6</v>
      </c>
      <c r="H2952" t="s">
        <v>171</v>
      </c>
      <c r="I2952" t="s">
        <v>124</v>
      </c>
      <c r="J2952" t="s">
        <v>41</v>
      </c>
      <c r="K2952" t="s">
        <v>172</v>
      </c>
      <c r="L2952" t="s">
        <v>173</v>
      </c>
      <c r="M2952" t="s">
        <v>42</v>
      </c>
      <c r="N2952" t="s">
        <v>43</v>
      </c>
      <c r="O2952" t="s">
        <v>229</v>
      </c>
      <c r="P2952" t="s">
        <v>110</v>
      </c>
      <c r="Q2952">
        <v>101056555</v>
      </c>
      <c r="R2952">
        <v>81553</v>
      </c>
      <c r="S2952" s="1">
        <v>44363</v>
      </c>
      <c r="T2952" t="s">
        <v>48</v>
      </c>
      <c r="U2952">
        <v>32610</v>
      </c>
      <c r="V2952">
        <v>32610</v>
      </c>
      <c r="W2952">
        <v>1</v>
      </c>
      <c r="X2952">
        <v>0</v>
      </c>
      <c r="Y2952">
        <v>0</v>
      </c>
      <c r="AC2952" s="3">
        <v>658070</v>
      </c>
      <c r="AD2952">
        <v>0</v>
      </c>
      <c r="AE2952">
        <v>0</v>
      </c>
      <c r="AH2952" t="s">
        <v>64</v>
      </c>
      <c r="AI2952" t="s">
        <v>52</v>
      </c>
      <c r="AK2952" t="s">
        <v>59</v>
      </c>
    </row>
    <row r="2953" spans="1:37" x14ac:dyDescent="0.25">
      <c r="A2953" t="s">
        <v>38</v>
      </c>
      <c r="B2953">
        <v>101055827</v>
      </c>
      <c r="C2953">
        <v>58334</v>
      </c>
      <c r="D2953">
        <v>57887</v>
      </c>
      <c r="E2953" s="1">
        <v>44362</v>
      </c>
      <c r="F2953" s="2">
        <v>24</v>
      </c>
      <c r="G2953" s="2">
        <f t="shared" si="46"/>
        <v>6</v>
      </c>
      <c r="H2953" t="s">
        <v>39</v>
      </c>
      <c r="I2953" t="s">
        <v>179</v>
      </c>
      <c r="J2953" t="s">
        <v>41</v>
      </c>
      <c r="K2953" t="s">
        <v>356</v>
      </c>
      <c r="L2953" t="s">
        <v>357</v>
      </c>
      <c r="M2953" t="s">
        <v>179</v>
      </c>
      <c r="N2953" t="s">
        <v>182</v>
      </c>
      <c r="O2953" t="s">
        <v>194</v>
      </c>
      <c r="P2953" t="s">
        <v>187</v>
      </c>
      <c r="Q2953">
        <v>101056556</v>
      </c>
      <c r="R2953">
        <v>3740</v>
      </c>
      <c r="S2953" s="1">
        <v>44362</v>
      </c>
      <c r="T2953" t="s">
        <v>48</v>
      </c>
      <c r="U2953">
        <v>34680</v>
      </c>
      <c r="V2953">
        <v>34660</v>
      </c>
      <c r="W2953">
        <v>1</v>
      </c>
      <c r="X2953">
        <v>366800</v>
      </c>
      <c r="Y2953">
        <v>0</v>
      </c>
      <c r="Z2953" t="s">
        <v>49</v>
      </c>
      <c r="AC2953" s="3">
        <v>1282420</v>
      </c>
      <c r="AD2953">
        <v>0</v>
      </c>
      <c r="AE2953">
        <v>0</v>
      </c>
      <c r="AF2953" t="s">
        <v>56</v>
      </c>
      <c r="AH2953" t="s">
        <v>185</v>
      </c>
      <c r="AI2953" t="s">
        <v>52</v>
      </c>
      <c r="AK2953" t="s">
        <v>59</v>
      </c>
    </row>
    <row r="2954" spans="1:37" x14ac:dyDescent="0.25">
      <c r="A2954" t="s">
        <v>38</v>
      </c>
      <c r="B2954">
        <v>101055828</v>
      </c>
      <c r="C2954">
        <v>58335</v>
      </c>
      <c r="D2954">
        <v>57889</v>
      </c>
      <c r="E2954" s="1">
        <v>44362</v>
      </c>
      <c r="F2954" s="2">
        <v>24</v>
      </c>
      <c r="G2954" s="2">
        <f t="shared" si="46"/>
        <v>6</v>
      </c>
      <c r="H2954" t="s">
        <v>39</v>
      </c>
      <c r="I2954" t="s">
        <v>179</v>
      </c>
      <c r="J2954" t="s">
        <v>41</v>
      </c>
      <c r="K2954" t="s">
        <v>356</v>
      </c>
      <c r="L2954" t="s">
        <v>357</v>
      </c>
      <c r="M2954" t="s">
        <v>179</v>
      </c>
      <c r="N2954" t="s">
        <v>182</v>
      </c>
      <c r="O2954" t="s">
        <v>192</v>
      </c>
      <c r="P2954" t="s">
        <v>199</v>
      </c>
      <c r="Q2954">
        <v>101056557</v>
      </c>
      <c r="R2954">
        <v>3753</v>
      </c>
      <c r="S2954" s="1">
        <v>44362</v>
      </c>
      <c r="T2954" t="s">
        <v>48</v>
      </c>
      <c r="U2954">
        <v>34500</v>
      </c>
      <c r="V2954">
        <v>34470</v>
      </c>
      <c r="W2954">
        <v>1</v>
      </c>
      <c r="X2954">
        <v>366800</v>
      </c>
      <c r="Y2954">
        <v>0</v>
      </c>
      <c r="Z2954" t="s">
        <v>49</v>
      </c>
      <c r="AC2954" s="3">
        <v>1275390</v>
      </c>
      <c r="AD2954">
        <v>0</v>
      </c>
      <c r="AE2954">
        <v>0</v>
      </c>
      <c r="AF2954" t="s">
        <v>56</v>
      </c>
      <c r="AH2954" t="s">
        <v>185</v>
      </c>
      <c r="AI2954" t="s">
        <v>52</v>
      </c>
      <c r="AK2954" t="s">
        <v>59</v>
      </c>
    </row>
    <row r="2955" spans="1:37" x14ac:dyDescent="0.25">
      <c r="A2955" t="s">
        <v>38</v>
      </c>
      <c r="B2955">
        <v>101055829</v>
      </c>
      <c r="C2955">
        <v>58336</v>
      </c>
      <c r="D2955">
        <v>57891</v>
      </c>
      <c r="E2955" s="1">
        <v>44362</v>
      </c>
      <c r="F2955" s="2">
        <v>24</v>
      </c>
      <c r="G2955" s="2">
        <f t="shared" si="46"/>
        <v>6</v>
      </c>
      <c r="H2955" t="s">
        <v>39</v>
      </c>
      <c r="I2955" t="s">
        <v>179</v>
      </c>
      <c r="J2955" t="s">
        <v>41</v>
      </c>
      <c r="K2955" t="s">
        <v>356</v>
      </c>
      <c r="L2955" t="s">
        <v>357</v>
      </c>
      <c r="M2955" t="s">
        <v>179</v>
      </c>
      <c r="N2955" t="s">
        <v>182</v>
      </c>
      <c r="O2955" t="s">
        <v>196</v>
      </c>
      <c r="P2955" t="s">
        <v>231</v>
      </c>
      <c r="Q2955">
        <v>101056558</v>
      </c>
      <c r="R2955">
        <v>3755</v>
      </c>
      <c r="S2955" s="1">
        <v>44362</v>
      </c>
      <c r="T2955" t="s">
        <v>48</v>
      </c>
      <c r="U2955">
        <v>33630</v>
      </c>
      <c r="V2955">
        <v>33590</v>
      </c>
      <c r="W2955">
        <v>1</v>
      </c>
      <c r="X2955">
        <v>366800</v>
      </c>
      <c r="Y2955">
        <v>0</v>
      </c>
      <c r="Z2955" t="s">
        <v>49</v>
      </c>
      <c r="AC2955" s="3">
        <v>1242830</v>
      </c>
      <c r="AD2955">
        <v>0</v>
      </c>
      <c r="AE2955">
        <v>0</v>
      </c>
      <c r="AF2955" t="s">
        <v>56</v>
      </c>
      <c r="AH2955" t="s">
        <v>185</v>
      </c>
      <c r="AI2955" t="s">
        <v>52</v>
      </c>
      <c r="AK2955" t="s">
        <v>59</v>
      </c>
    </row>
    <row r="2956" spans="1:37" x14ac:dyDescent="0.25">
      <c r="A2956" t="s">
        <v>38</v>
      </c>
      <c r="B2956">
        <v>101055830</v>
      </c>
      <c r="C2956">
        <v>58337</v>
      </c>
      <c r="D2956">
        <v>58230</v>
      </c>
      <c r="E2956" s="1">
        <v>44362</v>
      </c>
      <c r="F2956" s="2">
        <v>24</v>
      </c>
      <c r="G2956" s="2">
        <f t="shared" si="46"/>
        <v>6</v>
      </c>
      <c r="H2956" t="s">
        <v>39</v>
      </c>
      <c r="I2956" t="s">
        <v>179</v>
      </c>
      <c r="J2956" t="s">
        <v>41</v>
      </c>
      <c r="K2956" t="s">
        <v>232</v>
      </c>
      <c r="L2956" t="s">
        <v>126</v>
      </c>
      <c r="M2956" t="s">
        <v>179</v>
      </c>
      <c r="N2956" t="s">
        <v>182</v>
      </c>
      <c r="O2956" t="s">
        <v>226</v>
      </c>
      <c r="P2956" t="s">
        <v>796</v>
      </c>
      <c r="Q2956">
        <v>101056559</v>
      </c>
      <c r="R2956">
        <v>3867</v>
      </c>
      <c r="S2956" s="1">
        <v>44369</v>
      </c>
      <c r="T2956" t="s">
        <v>48</v>
      </c>
      <c r="U2956">
        <v>34730</v>
      </c>
      <c r="V2956">
        <v>34780</v>
      </c>
      <c r="W2956">
        <v>1</v>
      </c>
      <c r="X2956">
        <v>220000</v>
      </c>
      <c r="Y2956">
        <v>90000</v>
      </c>
      <c r="Z2956" t="s">
        <v>49</v>
      </c>
      <c r="AC2956" s="3">
        <v>1061486</v>
      </c>
      <c r="AD2956">
        <v>0</v>
      </c>
      <c r="AE2956">
        <v>0</v>
      </c>
      <c r="AF2956" t="s">
        <v>50</v>
      </c>
      <c r="AH2956" t="s">
        <v>185</v>
      </c>
      <c r="AI2956" t="s">
        <v>52</v>
      </c>
      <c r="AK2956" t="s">
        <v>59</v>
      </c>
    </row>
    <row r="2957" spans="1:37" x14ac:dyDescent="0.25">
      <c r="A2957" t="s">
        <v>38</v>
      </c>
      <c r="B2957">
        <v>101055831</v>
      </c>
      <c r="C2957">
        <v>58338</v>
      </c>
      <c r="D2957">
        <v>58233</v>
      </c>
      <c r="E2957" s="1">
        <v>44362</v>
      </c>
      <c r="F2957" s="2">
        <v>24</v>
      </c>
      <c r="G2957" s="2">
        <f t="shared" si="46"/>
        <v>6</v>
      </c>
      <c r="H2957" t="s">
        <v>39</v>
      </c>
      <c r="I2957" t="s">
        <v>179</v>
      </c>
      <c r="J2957" t="s">
        <v>41</v>
      </c>
      <c r="K2957" t="s">
        <v>233</v>
      </c>
      <c r="L2957" t="s">
        <v>126</v>
      </c>
      <c r="M2957" t="s">
        <v>179</v>
      </c>
      <c r="N2957" t="s">
        <v>182</v>
      </c>
      <c r="O2957" t="s">
        <v>200</v>
      </c>
      <c r="P2957" t="s">
        <v>201</v>
      </c>
      <c r="Q2957">
        <v>101056560</v>
      </c>
      <c r="R2957">
        <v>3891</v>
      </c>
      <c r="S2957" s="1">
        <v>44369</v>
      </c>
      <c r="T2957" t="s">
        <v>48</v>
      </c>
      <c r="U2957">
        <v>34560</v>
      </c>
      <c r="V2957">
        <v>34550</v>
      </c>
      <c r="W2957">
        <v>1</v>
      </c>
      <c r="X2957">
        <v>189354</v>
      </c>
      <c r="Y2957">
        <v>0</v>
      </c>
      <c r="Z2957" t="s">
        <v>49</v>
      </c>
      <c r="AC2957" s="3">
        <v>1054466</v>
      </c>
      <c r="AD2957">
        <v>0</v>
      </c>
      <c r="AE2957">
        <v>0</v>
      </c>
      <c r="AF2957" t="s">
        <v>56</v>
      </c>
      <c r="AH2957" t="s">
        <v>185</v>
      </c>
      <c r="AI2957" t="s">
        <v>52</v>
      </c>
      <c r="AK2957" t="s">
        <v>59</v>
      </c>
    </row>
    <row r="2958" spans="1:37" x14ac:dyDescent="0.25">
      <c r="A2958" t="s">
        <v>38</v>
      </c>
      <c r="B2958">
        <v>101055832</v>
      </c>
      <c r="C2958">
        <v>58339</v>
      </c>
      <c r="D2958">
        <v>58235</v>
      </c>
      <c r="E2958" s="1">
        <v>44362</v>
      </c>
      <c r="F2958" s="2">
        <v>24</v>
      </c>
      <c r="G2958" s="2">
        <f t="shared" si="46"/>
        <v>6</v>
      </c>
      <c r="H2958" t="s">
        <v>39</v>
      </c>
      <c r="I2958" t="s">
        <v>179</v>
      </c>
      <c r="J2958" t="s">
        <v>41</v>
      </c>
      <c r="K2958" t="s">
        <v>221</v>
      </c>
      <c r="L2958" t="s">
        <v>126</v>
      </c>
      <c r="M2958" t="s">
        <v>179</v>
      </c>
      <c r="N2958" t="s">
        <v>182</v>
      </c>
      <c r="O2958" t="s">
        <v>194</v>
      </c>
      <c r="P2958" t="s">
        <v>195</v>
      </c>
      <c r="Q2958">
        <v>101056561</v>
      </c>
      <c r="R2958">
        <v>3880</v>
      </c>
      <c r="S2958" s="1">
        <v>44369</v>
      </c>
      <c r="T2958" t="s">
        <v>48</v>
      </c>
      <c r="U2958">
        <v>34910</v>
      </c>
      <c r="V2958">
        <v>34820</v>
      </c>
      <c r="W2958">
        <v>1</v>
      </c>
      <c r="X2958">
        <v>189354</v>
      </c>
      <c r="Y2958">
        <v>0</v>
      </c>
      <c r="Z2958" t="s">
        <v>49</v>
      </c>
      <c r="AC2958" s="3">
        <v>1062706</v>
      </c>
      <c r="AD2958">
        <v>0</v>
      </c>
      <c r="AE2958">
        <v>0</v>
      </c>
      <c r="AF2958" t="s">
        <v>56</v>
      </c>
      <c r="AH2958" t="s">
        <v>185</v>
      </c>
      <c r="AI2958" t="s">
        <v>52</v>
      </c>
      <c r="AK2958" t="s">
        <v>59</v>
      </c>
    </row>
    <row r="2959" spans="1:37" hidden="1" x14ac:dyDescent="0.25">
      <c r="A2959" t="s">
        <v>38</v>
      </c>
      <c r="B2959">
        <v>101055833</v>
      </c>
      <c r="C2959">
        <v>58340</v>
      </c>
      <c r="E2959" s="1">
        <v>44362</v>
      </c>
      <c r="F2959" s="2">
        <v>24</v>
      </c>
      <c r="G2959" s="2">
        <f t="shared" si="46"/>
        <v>6</v>
      </c>
      <c r="H2959" t="s">
        <v>627</v>
      </c>
      <c r="I2959" t="s">
        <v>628</v>
      </c>
      <c r="J2959" t="s">
        <v>41</v>
      </c>
      <c r="K2959" t="s">
        <v>628</v>
      </c>
      <c r="L2959" t="s">
        <v>91</v>
      </c>
      <c r="M2959" t="s">
        <v>628</v>
      </c>
      <c r="N2959" t="s">
        <v>1331</v>
      </c>
      <c r="O2959" t="s">
        <v>1332</v>
      </c>
      <c r="P2959" t="s">
        <v>1333</v>
      </c>
      <c r="Q2959">
        <v>101056562</v>
      </c>
      <c r="S2959" s="1">
        <v>44378</v>
      </c>
      <c r="T2959" t="s">
        <v>170</v>
      </c>
      <c r="V2959">
        <v>35000</v>
      </c>
      <c r="W2959">
        <v>1</v>
      </c>
      <c r="X2959">
        <v>0</v>
      </c>
      <c r="Y2959">
        <v>0</v>
      </c>
      <c r="AC2959" s="3">
        <v>6700000</v>
      </c>
      <c r="AD2959">
        <v>4488000</v>
      </c>
      <c r="AE2959">
        <v>408000</v>
      </c>
      <c r="AH2959" t="s">
        <v>814</v>
      </c>
      <c r="AI2959" t="s">
        <v>52</v>
      </c>
      <c r="AK2959" t="s">
        <v>59</v>
      </c>
    </row>
    <row r="2960" spans="1:37" hidden="1" x14ac:dyDescent="0.25">
      <c r="A2960" t="s">
        <v>38</v>
      </c>
      <c r="B2960">
        <v>101055834</v>
      </c>
      <c r="C2960">
        <v>58341</v>
      </c>
      <c r="E2960" s="1">
        <v>44362</v>
      </c>
      <c r="F2960" s="2">
        <v>24</v>
      </c>
      <c r="G2960" s="2">
        <f t="shared" si="46"/>
        <v>6</v>
      </c>
      <c r="H2960" t="s">
        <v>627</v>
      </c>
      <c r="I2960" t="s">
        <v>628</v>
      </c>
      <c r="J2960" t="s">
        <v>41</v>
      </c>
      <c r="K2960" t="s">
        <v>628</v>
      </c>
      <c r="L2960" t="s">
        <v>91</v>
      </c>
      <c r="M2960" t="s">
        <v>628</v>
      </c>
      <c r="N2960" t="s">
        <v>1331</v>
      </c>
      <c r="O2960" t="s">
        <v>1334</v>
      </c>
      <c r="P2960" t="s">
        <v>1335</v>
      </c>
      <c r="Q2960">
        <v>101056563</v>
      </c>
      <c r="S2960" s="1">
        <v>44378</v>
      </c>
      <c r="T2960" t="s">
        <v>170</v>
      </c>
      <c r="V2960">
        <v>35000</v>
      </c>
      <c r="W2960">
        <v>1</v>
      </c>
      <c r="X2960">
        <v>0</v>
      </c>
      <c r="Y2960">
        <v>0</v>
      </c>
      <c r="AC2960" s="3">
        <v>6700000</v>
      </c>
      <c r="AD2960">
        <v>4080000</v>
      </c>
      <c r="AE2960">
        <v>0</v>
      </c>
      <c r="AH2960" t="s">
        <v>814</v>
      </c>
      <c r="AI2960" t="s">
        <v>52</v>
      </c>
      <c r="AK2960" t="s">
        <v>59</v>
      </c>
    </row>
    <row r="2961" spans="1:37" x14ac:dyDescent="0.25">
      <c r="A2961" t="s">
        <v>38</v>
      </c>
      <c r="B2961">
        <v>101055835</v>
      </c>
      <c r="C2961">
        <v>58342</v>
      </c>
      <c r="D2961">
        <v>58399</v>
      </c>
      <c r="E2961" s="1">
        <v>44362</v>
      </c>
      <c r="F2961" s="2">
        <v>24</v>
      </c>
      <c r="G2961" s="2">
        <f t="shared" si="46"/>
        <v>6</v>
      </c>
      <c r="H2961" t="s">
        <v>277</v>
      </c>
      <c r="I2961" t="s">
        <v>40</v>
      </c>
      <c r="J2961" t="s">
        <v>41</v>
      </c>
      <c r="K2961" t="s">
        <v>278</v>
      </c>
      <c r="L2961" t="s">
        <v>279</v>
      </c>
      <c r="M2961" t="s">
        <v>79</v>
      </c>
      <c r="N2961" t="s">
        <v>45</v>
      </c>
      <c r="O2961" t="s">
        <v>391</v>
      </c>
      <c r="P2961" t="s">
        <v>948</v>
      </c>
      <c r="Q2961">
        <v>101056564</v>
      </c>
      <c r="R2961">
        <v>58071</v>
      </c>
      <c r="S2961" s="1">
        <v>44372</v>
      </c>
      <c r="T2961" t="s">
        <v>48</v>
      </c>
      <c r="U2961">
        <v>33450</v>
      </c>
      <c r="V2961">
        <v>33460</v>
      </c>
      <c r="W2961">
        <v>1</v>
      </c>
      <c r="X2961">
        <v>332826</v>
      </c>
      <c r="Y2961">
        <v>0</v>
      </c>
      <c r="Z2961" t="s">
        <v>49</v>
      </c>
      <c r="AC2961" s="3">
        <v>2174250</v>
      </c>
      <c r="AD2961">
        <v>0</v>
      </c>
      <c r="AE2961">
        <v>0</v>
      </c>
      <c r="AF2961" t="s">
        <v>56</v>
      </c>
      <c r="AH2961" t="s">
        <v>51</v>
      </c>
      <c r="AI2961" t="s">
        <v>52</v>
      </c>
      <c r="AK2961" t="s">
        <v>59</v>
      </c>
    </row>
    <row r="2962" spans="1:37" x14ac:dyDescent="0.25">
      <c r="A2962" t="s">
        <v>38</v>
      </c>
      <c r="B2962">
        <v>101055836</v>
      </c>
      <c r="C2962">
        <v>58343</v>
      </c>
      <c r="D2962">
        <v>58265</v>
      </c>
      <c r="E2962" s="1">
        <v>44362</v>
      </c>
      <c r="F2962" s="2">
        <v>24</v>
      </c>
      <c r="G2962" s="2">
        <f t="shared" si="46"/>
        <v>6</v>
      </c>
      <c r="H2962" t="s">
        <v>277</v>
      </c>
      <c r="I2962" t="s">
        <v>40</v>
      </c>
      <c r="J2962" t="s">
        <v>41</v>
      </c>
      <c r="K2962" t="s">
        <v>278</v>
      </c>
      <c r="L2962" t="s">
        <v>279</v>
      </c>
      <c r="M2962" t="s">
        <v>79</v>
      </c>
      <c r="N2962" t="s">
        <v>45</v>
      </c>
      <c r="O2962" t="s">
        <v>224</v>
      </c>
      <c r="P2962" t="s">
        <v>662</v>
      </c>
      <c r="Q2962">
        <v>101056565</v>
      </c>
      <c r="R2962">
        <v>58070</v>
      </c>
      <c r="S2962" s="1">
        <v>44370</v>
      </c>
      <c r="T2962" t="s">
        <v>48</v>
      </c>
      <c r="U2962">
        <v>34440</v>
      </c>
      <c r="V2962">
        <v>34450</v>
      </c>
      <c r="W2962">
        <v>1</v>
      </c>
      <c r="X2962">
        <v>332826</v>
      </c>
      <c r="Y2962">
        <v>0</v>
      </c>
      <c r="Z2962" t="s">
        <v>49</v>
      </c>
      <c r="AC2962" s="3">
        <v>2238600</v>
      </c>
      <c r="AD2962">
        <v>0</v>
      </c>
      <c r="AE2962">
        <v>0</v>
      </c>
      <c r="AF2962" t="s">
        <v>56</v>
      </c>
      <c r="AH2962" t="s">
        <v>51</v>
      </c>
      <c r="AI2962" t="s">
        <v>52</v>
      </c>
      <c r="AK2962" t="s">
        <v>59</v>
      </c>
    </row>
    <row r="2963" spans="1:37" x14ac:dyDescent="0.25">
      <c r="A2963" t="s">
        <v>38</v>
      </c>
      <c r="B2963">
        <v>101055837</v>
      </c>
      <c r="C2963">
        <v>58344</v>
      </c>
      <c r="D2963">
        <v>58194</v>
      </c>
      <c r="E2963" s="1">
        <v>44363</v>
      </c>
      <c r="F2963" s="2">
        <v>24</v>
      </c>
      <c r="G2963" s="2">
        <f t="shared" si="46"/>
        <v>6</v>
      </c>
      <c r="H2963" t="s">
        <v>123</v>
      </c>
      <c r="I2963" t="s">
        <v>124</v>
      </c>
      <c r="J2963" t="s">
        <v>41</v>
      </c>
      <c r="K2963" t="s">
        <v>125</v>
      </c>
      <c r="L2963" t="s">
        <v>126</v>
      </c>
      <c r="M2963" t="s">
        <v>42</v>
      </c>
      <c r="N2963" t="s">
        <v>43</v>
      </c>
      <c r="O2963" t="s">
        <v>671</v>
      </c>
      <c r="P2963" t="s">
        <v>348</v>
      </c>
      <c r="Q2963">
        <v>101056566</v>
      </c>
      <c r="R2963">
        <v>82593</v>
      </c>
      <c r="S2963" s="1">
        <v>44369</v>
      </c>
      <c r="T2963" t="s">
        <v>48</v>
      </c>
      <c r="U2963">
        <v>26390</v>
      </c>
      <c r="V2963">
        <v>26390</v>
      </c>
      <c r="W2963">
        <v>1</v>
      </c>
      <c r="X2963">
        <v>1080151</v>
      </c>
      <c r="Y2963">
        <v>0</v>
      </c>
      <c r="Z2963" t="s">
        <v>49</v>
      </c>
      <c r="AC2963" s="3">
        <v>2807896</v>
      </c>
      <c r="AD2963">
        <v>0</v>
      </c>
      <c r="AE2963">
        <v>0</v>
      </c>
      <c r="AF2963" t="s">
        <v>56</v>
      </c>
      <c r="AH2963" t="s">
        <v>87</v>
      </c>
      <c r="AI2963" t="s">
        <v>52</v>
      </c>
      <c r="AK2963" t="s">
        <v>59</v>
      </c>
    </row>
    <row r="2964" spans="1:37" x14ac:dyDescent="0.25">
      <c r="A2964" t="s">
        <v>38</v>
      </c>
      <c r="B2964">
        <v>101055838</v>
      </c>
      <c r="C2964">
        <v>58345</v>
      </c>
      <c r="D2964">
        <v>58178</v>
      </c>
      <c r="E2964" s="1">
        <v>44363</v>
      </c>
      <c r="F2964" s="2">
        <v>24</v>
      </c>
      <c r="G2964" s="2">
        <f t="shared" si="46"/>
        <v>6</v>
      </c>
      <c r="H2964" t="s">
        <v>88</v>
      </c>
      <c r="I2964" t="s">
        <v>89</v>
      </c>
      <c r="J2964" t="s">
        <v>41</v>
      </c>
      <c r="K2964" t="s">
        <v>90</v>
      </c>
      <c r="L2964" t="s">
        <v>45</v>
      </c>
      <c r="M2964" t="s">
        <v>90</v>
      </c>
      <c r="N2964" t="s">
        <v>91</v>
      </c>
      <c r="O2964" t="s">
        <v>159</v>
      </c>
      <c r="P2964" t="s">
        <v>160</v>
      </c>
      <c r="Q2964">
        <v>101056567</v>
      </c>
      <c r="R2964">
        <v>150371</v>
      </c>
      <c r="S2964" s="1">
        <v>44368</v>
      </c>
      <c r="T2964" t="s">
        <v>48</v>
      </c>
      <c r="U2964">
        <v>33760</v>
      </c>
      <c r="V2964">
        <v>33760</v>
      </c>
      <c r="W2964">
        <v>1</v>
      </c>
      <c r="X2964">
        <v>933634</v>
      </c>
      <c r="Y2964">
        <v>25000</v>
      </c>
      <c r="Z2964" t="s">
        <v>49</v>
      </c>
      <c r="AC2964" s="3">
        <v>5401600</v>
      </c>
      <c r="AD2964">
        <v>0</v>
      </c>
      <c r="AE2964">
        <v>0</v>
      </c>
      <c r="AF2964" t="s">
        <v>50</v>
      </c>
      <c r="AH2964" t="s">
        <v>87</v>
      </c>
      <c r="AI2964" t="s">
        <v>52</v>
      </c>
      <c r="AK2964" t="s">
        <v>59</v>
      </c>
    </row>
    <row r="2965" spans="1:37" x14ac:dyDescent="0.25">
      <c r="A2965" t="s">
        <v>38</v>
      </c>
      <c r="B2965">
        <v>101055839</v>
      </c>
      <c r="C2965">
        <v>58346</v>
      </c>
      <c r="D2965">
        <v>57977</v>
      </c>
      <c r="E2965" s="1">
        <v>44363</v>
      </c>
      <c r="F2965" s="2">
        <v>24</v>
      </c>
      <c r="G2965" s="2">
        <f t="shared" si="46"/>
        <v>6</v>
      </c>
      <c r="H2965" t="s">
        <v>101</v>
      </c>
      <c r="I2965" t="s">
        <v>38</v>
      </c>
      <c r="J2965" t="s">
        <v>41</v>
      </c>
      <c r="K2965" t="s">
        <v>38</v>
      </c>
      <c r="L2965" t="s">
        <v>45</v>
      </c>
      <c r="M2965" t="s">
        <v>237</v>
      </c>
      <c r="N2965" t="s">
        <v>238</v>
      </c>
      <c r="O2965" t="s">
        <v>142</v>
      </c>
      <c r="P2965" t="s">
        <v>672</v>
      </c>
      <c r="Q2965">
        <v>101056568</v>
      </c>
      <c r="R2965">
        <v>0</v>
      </c>
      <c r="S2965" s="1">
        <v>44363</v>
      </c>
      <c r="T2965" t="s">
        <v>48</v>
      </c>
      <c r="U2965">
        <v>1</v>
      </c>
      <c r="V2965">
        <v>1</v>
      </c>
      <c r="W2965">
        <v>1</v>
      </c>
      <c r="X2965">
        <v>0</v>
      </c>
      <c r="Y2965">
        <v>0</v>
      </c>
      <c r="AC2965" s="3">
        <v>0</v>
      </c>
      <c r="AD2965">
        <v>0</v>
      </c>
      <c r="AE2965">
        <v>0</v>
      </c>
      <c r="AH2965" t="s">
        <v>64</v>
      </c>
      <c r="AI2965" t="s">
        <v>52</v>
      </c>
      <c r="AK2965" t="s">
        <v>59</v>
      </c>
    </row>
    <row r="2966" spans="1:37" x14ac:dyDescent="0.25">
      <c r="A2966" t="s">
        <v>38</v>
      </c>
      <c r="B2966">
        <v>101055840</v>
      </c>
      <c r="C2966">
        <v>58347</v>
      </c>
      <c r="D2966">
        <v>58204</v>
      </c>
      <c r="E2966" s="1">
        <v>44363</v>
      </c>
      <c r="F2966" s="2">
        <v>24</v>
      </c>
      <c r="G2966" s="2">
        <f t="shared" si="46"/>
        <v>6</v>
      </c>
      <c r="H2966" t="s">
        <v>94</v>
      </c>
      <c r="I2966" t="s">
        <v>95</v>
      </c>
      <c r="J2966" t="s">
        <v>41</v>
      </c>
      <c r="K2966" t="s">
        <v>96</v>
      </c>
      <c r="L2966" t="s">
        <v>97</v>
      </c>
      <c r="M2966" t="s">
        <v>98</v>
      </c>
      <c r="N2966" t="s">
        <v>45</v>
      </c>
      <c r="O2966" t="s">
        <v>317</v>
      </c>
      <c r="P2966" t="s">
        <v>318</v>
      </c>
      <c r="Q2966">
        <v>101056569</v>
      </c>
      <c r="R2966">
        <v>5210007</v>
      </c>
      <c r="S2966" s="1">
        <v>44369</v>
      </c>
      <c r="T2966" t="s">
        <v>48</v>
      </c>
      <c r="U2966">
        <v>34190</v>
      </c>
      <c r="V2966">
        <v>34340</v>
      </c>
      <c r="W2966">
        <v>1</v>
      </c>
      <c r="X2966">
        <v>1078648</v>
      </c>
      <c r="Y2966">
        <v>0</v>
      </c>
      <c r="Z2966" t="s">
        <v>49</v>
      </c>
      <c r="AC2966" s="3">
        <v>4615650</v>
      </c>
      <c r="AD2966">
        <v>0</v>
      </c>
      <c r="AE2966">
        <v>0</v>
      </c>
      <c r="AF2966" t="s">
        <v>56</v>
      </c>
      <c r="AH2966" t="s">
        <v>87</v>
      </c>
      <c r="AI2966" t="s">
        <v>52</v>
      </c>
      <c r="AK2966" t="s">
        <v>59</v>
      </c>
    </row>
    <row r="2967" spans="1:37" x14ac:dyDescent="0.25">
      <c r="A2967" t="s">
        <v>38</v>
      </c>
      <c r="B2967">
        <v>101055841</v>
      </c>
      <c r="C2967">
        <v>58348</v>
      </c>
      <c r="D2967">
        <v>58400</v>
      </c>
      <c r="E2967" s="1">
        <v>44363</v>
      </c>
      <c r="F2967" s="2">
        <v>24</v>
      </c>
      <c r="G2967" s="2">
        <f t="shared" si="46"/>
        <v>6</v>
      </c>
      <c r="H2967" t="s">
        <v>114</v>
      </c>
      <c r="I2967" t="s">
        <v>40</v>
      </c>
      <c r="J2967" t="s">
        <v>41</v>
      </c>
      <c r="K2967" t="s">
        <v>44</v>
      </c>
      <c r="L2967" t="s">
        <v>45</v>
      </c>
      <c r="M2967" t="s">
        <v>107</v>
      </c>
      <c r="N2967" t="s">
        <v>45</v>
      </c>
      <c r="O2967" t="s">
        <v>153</v>
      </c>
      <c r="P2967" t="s">
        <v>235</v>
      </c>
      <c r="Q2967">
        <v>101056570</v>
      </c>
      <c r="R2967" t="s">
        <v>1336</v>
      </c>
      <c r="S2967" s="1">
        <v>44372</v>
      </c>
      <c r="T2967" t="s">
        <v>48</v>
      </c>
      <c r="U2967">
        <v>1</v>
      </c>
      <c r="V2967">
        <v>1</v>
      </c>
      <c r="W2967">
        <v>1</v>
      </c>
      <c r="X2967">
        <v>10000</v>
      </c>
      <c r="Y2967">
        <v>0</v>
      </c>
      <c r="Z2967" t="s">
        <v>49</v>
      </c>
      <c r="AC2967" s="3">
        <v>324601</v>
      </c>
      <c r="AD2967">
        <v>0</v>
      </c>
      <c r="AE2967">
        <v>0</v>
      </c>
      <c r="AF2967" t="s">
        <v>56</v>
      </c>
      <c r="AH2967" t="s">
        <v>64</v>
      </c>
      <c r="AI2967" t="s">
        <v>52</v>
      </c>
      <c r="AK2967" t="s">
        <v>59</v>
      </c>
    </row>
    <row r="2968" spans="1:37" x14ac:dyDescent="0.25">
      <c r="A2968" t="s">
        <v>38</v>
      </c>
      <c r="B2968">
        <v>101055842</v>
      </c>
      <c r="C2968">
        <v>58349</v>
      </c>
      <c r="D2968">
        <v>58401</v>
      </c>
      <c r="E2968" s="1">
        <v>44363</v>
      </c>
      <c r="F2968" s="2">
        <v>24</v>
      </c>
      <c r="G2968" s="2">
        <f t="shared" si="46"/>
        <v>6</v>
      </c>
      <c r="H2968" t="s">
        <v>114</v>
      </c>
      <c r="I2968" t="s">
        <v>40</v>
      </c>
      <c r="J2968" t="s">
        <v>41</v>
      </c>
      <c r="K2968" t="s">
        <v>44</v>
      </c>
      <c r="L2968" t="s">
        <v>45</v>
      </c>
      <c r="M2968" t="s">
        <v>107</v>
      </c>
      <c r="N2968" t="s">
        <v>45</v>
      </c>
      <c r="O2968" t="s">
        <v>153</v>
      </c>
      <c r="P2968" t="s">
        <v>235</v>
      </c>
      <c r="Q2968">
        <v>101056571</v>
      </c>
      <c r="R2968" t="s">
        <v>1337</v>
      </c>
      <c r="S2968" s="1">
        <v>44372</v>
      </c>
      <c r="T2968" t="s">
        <v>48</v>
      </c>
      <c r="U2968">
        <v>1</v>
      </c>
      <c r="V2968">
        <v>1</v>
      </c>
      <c r="W2968">
        <v>1</v>
      </c>
      <c r="X2968">
        <v>10000</v>
      </c>
      <c r="Y2968">
        <v>0</v>
      </c>
      <c r="Z2968" t="s">
        <v>49</v>
      </c>
      <c r="AC2968" s="3">
        <v>324601</v>
      </c>
      <c r="AD2968">
        <v>0</v>
      </c>
      <c r="AE2968">
        <v>0</v>
      </c>
      <c r="AF2968" t="s">
        <v>56</v>
      </c>
      <c r="AH2968" t="s">
        <v>64</v>
      </c>
      <c r="AI2968" t="s">
        <v>52</v>
      </c>
      <c r="AK2968" t="s">
        <v>59</v>
      </c>
    </row>
    <row r="2969" spans="1:37" x14ac:dyDescent="0.25">
      <c r="A2969" t="s">
        <v>38</v>
      </c>
      <c r="B2969">
        <v>101055843</v>
      </c>
      <c r="C2969">
        <v>58350</v>
      </c>
      <c r="D2969">
        <v>58177</v>
      </c>
      <c r="E2969" s="1">
        <v>44363</v>
      </c>
      <c r="F2969" s="2">
        <v>24</v>
      </c>
      <c r="G2969" s="2">
        <f t="shared" si="46"/>
        <v>6</v>
      </c>
      <c r="H2969" t="s">
        <v>94</v>
      </c>
      <c r="I2969" t="s">
        <v>95</v>
      </c>
      <c r="J2969" t="s">
        <v>41</v>
      </c>
      <c r="K2969" t="s">
        <v>96</v>
      </c>
      <c r="L2969" t="s">
        <v>97</v>
      </c>
      <c r="M2969" t="s">
        <v>98</v>
      </c>
      <c r="N2969" t="s">
        <v>45</v>
      </c>
      <c r="O2969" t="s">
        <v>332</v>
      </c>
      <c r="P2969" t="s">
        <v>688</v>
      </c>
      <c r="Q2969">
        <v>101056572</v>
      </c>
      <c r="R2969">
        <v>521006</v>
      </c>
      <c r="S2969" s="1">
        <v>44368</v>
      </c>
      <c r="T2969" t="s">
        <v>48</v>
      </c>
      <c r="U2969">
        <v>33680</v>
      </c>
      <c r="V2969">
        <v>33880</v>
      </c>
      <c r="W2969">
        <v>1</v>
      </c>
      <c r="X2969">
        <v>1078648</v>
      </c>
      <c r="Y2969">
        <v>0</v>
      </c>
      <c r="Z2969" t="s">
        <v>49</v>
      </c>
      <c r="AC2969" s="3">
        <v>4546800</v>
      </c>
      <c r="AD2969">
        <v>0</v>
      </c>
      <c r="AE2969">
        <v>0</v>
      </c>
      <c r="AF2969" t="s">
        <v>56</v>
      </c>
      <c r="AH2969" t="s">
        <v>87</v>
      </c>
      <c r="AI2969" t="s">
        <v>52</v>
      </c>
      <c r="AK2969" t="s">
        <v>59</v>
      </c>
    </row>
    <row r="2970" spans="1:37" x14ac:dyDescent="0.25">
      <c r="A2970" t="s">
        <v>38</v>
      </c>
      <c r="B2970">
        <v>101055844</v>
      </c>
      <c r="C2970">
        <v>58351</v>
      </c>
      <c r="D2970">
        <v>58196</v>
      </c>
      <c r="E2970" s="1">
        <v>44363</v>
      </c>
      <c r="F2970" s="2">
        <v>24</v>
      </c>
      <c r="G2970" s="2">
        <f t="shared" si="46"/>
        <v>6</v>
      </c>
      <c r="H2970" t="s">
        <v>94</v>
      </c>
      <c r="I2970" t="s">
        <v>95</v>
      </c>
      <c r="J2970" t="s">
        <v>41</v>
      </c>
      <c r="K2970" t="s">
        <v>96</v>
      </c>
      <c r="L2970" t="s">
        <v>97</v>
      </c>
      <c r="M2970" t="s">
        <v>98</v>
      </c>
      <c r="N2970" t="s">
        <v>45</v>
      </c>
      <c r="O2970" t="s">
        <v>308</v>
      </c>
      <c r="P2970" t="s">
        <v>309</v>
      </c>
      <c r="Q2970">
        <v>101056573</v>
      </c>
      <c r="R2970">
        <v>521010</v>
      </c>
      <c r="S2970" s="1">
        <v>44369</v>
      </c>
      <c r="T2970" t="s">
        <v>48</v>
      </c>
      <c r="U2970">
        <v>33950</v>
      </c>
      <c r="V2970">
        <v>34300</v>
      </c>
      <c r="W2970">
        <v>1</v>
      </c>
      <c r="X2970">
        <v>1078648</v>
      </c>
      <c r="Y2970">
        <v>0</v>
      </c>
      <c r="Z2970" t="s">
        <v>49</v>
      </c>
      <c r="AC2970" s="3">
        <v>4583250</v>
      </c>
      <c r="AD2970">
        <v>0</v>
      </c>
      <c r="AE2970">
        <v>0</v>
      </c>
      <c r="AF2970" t="s">
        <v>56</v>
      </c>
      <c r="AH2970" t="s">
        <v>87</v>
      </c>
      <c r="AI2970" t="s">
        <v>52</v>
      </c>
      <c r="AK2970" t="s">
        <v>59</v>
      </c>
    </row>
    <row r="2971" spans="1:37" x14ac:dyDescent="0.25">
      <c r="A2971" t="s">
        <v>38</v>
      </c>
      <c r="B2971">
        <v>101055845</v>
      </c>
      <c r="C2971">
        <v>58352</v>
      </c>
      <c r="D2971">
        <v>58135</v>
      </c>
      <c r="E2971" s="1">
        <v>44363</v>
      </c>
      <c r="F2971" s="2">
        <v>24</v>
      </c>
      <c r="G2971" s="2">
        <f t="shared" si="46"/>
        <v>6</v>
      </c>
      <c r="H2971" t="s">
        <v>94</v>
      </c>
      <c r="I2971" t="s">
        <v>95</v>
      </c>
      <c r="J2971" t="s">
        <v>41</v>
      </c>
      <c r="K2971" t="s">
        <v>96</v>
      </c>
      <c r="L2971" t="s">
        <v>97</v>
      </c>
      <c r="M2971" t="s">
        <v>98</v>
      </c>
      <c r="N2971" t="s">
        <v>45</v>
      </c>
      <c r="O2971" t="s">
        <v>392</v>
      </c>
      <c r="P2971" t="s">
        <v>393</v>
      </c>
      <c r="Q2971">
        <v>101056574</v>
      </c>
      <c r="R2971">
        <v>520982</v>
      </c>
      <c r="S2971" s="1">
        <v>44367</v>
      </c>
      <c r="T2971" t="s">
        <v>48</v>
      </c>
      <c r="U2971">
        <v>33730</v>
      </c>
      <c r="V2971">
        <v>33700</v>
      </c>
      <c r="W2971">
        <v>1</v>
      </c>
      <c r="X2971">
        <v>1078648</v>
      </c>
      <c r="Y2971">
        <v>0</v>
      </c>
      <c r="Z2971" t="s">
        <v>49</v>
      </c>
      <c r="AC2971" s="3">
        <v>4553550</v>
      </c>
      <c r="AD2971">
        <v>0</v>
      </c>
      <c r="AE2971">
        <v>0</v>
      </c>
      <c r="AF2971" t="s">
        <v>56</v>
      </c>
      <c r="AH2971" t="s">
        <v>87</v>
      </c>
      <c r="AI2971" t="s">
        <v>52</v>
      </c>
      <c r="AK2971" t="s">
        <v>59</v>
      </c>
    </row>
    <row r="2972" spans="1:37" x14ac:dyDescent="0.25">
      <c r="A2972" t="s">
        <v>38</v>
      </c>
      <c r="B2972">
        <v>101055846</v>
      </c>
      <c r="C2972">
        <v>58353</v>
      </c>
      <c r="D2972">
        <v>58103</v>
      </c>
      <c r="E2972" s="1">
        <v>44363</v>
      </c>
      <c r="F2972" s="2">
        <v>24</v>
      </c>
      <c r="G2972" s="2">
        <f t="shared" si="46"/>
        <v>6</v>
      </c>
      <c r="H2972" t="s">
        <v>60</v>
      </c>
      <c r="I2972" t="s">
        <v>61</v>
      </c>
      <c r="J2972" t="s">
        <v>41</v>
      </c>
      <c r="K2972" t="s">
        <v>1113</v>
      </c>
      <c r="L2972" t="s">
        <v>1114</v>
      </c>
      <c r="M2972" t="s">
        <v>61</v>
      </c>
      <c r="N2972" t="s">
        <v>45</v>
      </c>
      <c r="O2972" t="s">
        <v>176</v>
      </c>
      <c r="P2972" t="s">
        <v>177</v>
      </c>
      <c r="Q2972">
        <v>101056575</v>
      </c>
      <c r="R2972">
        <v>11236</v>
      </c>
      <c r="S2972" s="1">
        <v>44366</v>
      </c>
      <c r="T2972" t="s">
        <v>48</v>
      </c>
      <c r="U2972">
        <v>17420</v>
      </c>
      <c r="V2972">
        <v>17420</v>
      </c>
      <c r="W2972">
        <v>1</v>
      </c>
      <c r="X2972">
        <v>274000</v>
      </c>
      <c r="Y2972">
        <v>0</v>
      </c>
      <c r="Z2972" t="s">
        <v>49</v>
      </c>
      <c r="AC2972" s="3">
        <v>837031</v>
      </c>
      <c r="AD2972">
        <v>0</v>
      </c>
      <c r="AE2972">
        <v>0</v>
      </c>
      <c r="AF2972" t="s">
        <v>56</v>
      </c>
      <c r="AH2972" t="s">
        <v>64</v>
      </c>
      <c r="AI2972" t="s">
        <v>52</v>
      </c>
      <c r="AK2972" t="s">
        <v>59</v>
      </c>
    </row>
    <row r="2973" spans="1:37" x14ac:dyDescent="0.25">
      <c r="A2973" t="s">
        <v>38</v>
      </c>
      <c r="B2973">
        <v>101055847</v>
      </c>
      <c r="C2973">
        <v>58354</v>
      </c>
      <c r="D2973">
        <v>58378</v>
      </c>
      <c r="E2973" s="1">
        <v>44363</v>
      </c>
      <c r="F2973" s="2">
        <v>24</v>
      </c>
      <c r="G2973" s="2">
        <f t="shared" si="46"/>
        <v>6</v>
      </c>
      <c r="H2973" t="s">
        <v>171</v>
      </c>
      <c r="I2973" t="s">
        <v>124</v>
      </c>
      <c r="J2973" t="s">
        <v>41</v>
      </c>
      <c r="K2973" t="s">
        <v>570</v>
      </c>
      <c r="L2973" t="s">
        <v>571</v>
      </c>
      <c r="M2973" t="s">
        <v>42</v>
      </c>
      <c r="N2973" t="s">
        <v>43</v>
      </c>
      <c r="O2973" t="s">
        <v>174</v>
      </c>
      <c r="P2973" t="s">
        <v>175</v>
      </c>
      <c r="Q2973">
        <v>101056576</v>
      </c>
      <c r="R2973">
        <v>82211</v>
      </c>
      <c r="S2973" s="1">
        <v>44371</v>
      </c>
      <c r="T2973" t="s">
        <v>48</v>
      </c>
      <c r="U2973">
        <v>27680</v>
      </c>
      <c r="V2973">
        <v>27680</v>
      </c>
      <c r="W2973">
        <v>1</v>
      </c>
      <c r="X2973">
        <v>200792</v>
      </c>
      <c r="Y2973">
        <v>0</v>
      </c>
      <c r="Z2973" t="s">
        <v>49</v>
      </c>
      <c r="AC2973" s="3">
        <v>711376</v>
      </c>
      <c r="AD2973">
        <v>0</v>
      </c>
      <c r="AE2973">
        <v>0</v>
      </c>
      <c r="AF2973" t="s">
        <v>56</v>
      </c>
      <c r="AH2973" t="s">
        <v>64</v>
      </c>
      <c r="AI2973" t="s">
        <v>52</v>
      </c>
      <c r="AK2973" t="s">
        <v>59</v>
      </c>
    </row>
    <row r="2974" spans="1:37" x14ac:dyDescent="0.25">
      <c r="A2974" t="s">
        <v>38</v>
      </c>
      <c r="B2974">
        <v>101055848</v>
      </c>
      <c r="C2974">
        <v>58355</v>
      </c>
      <c r="D2974">
        <v>58354</v>
      </c>
      <c r="E2974" s="1">
        <v>44363</v>
      </c>
      <c r="F2974" s="2">
        <v>24</v>
      </c>
      <c r="G2974" s="2">
        <f t="shared" si="46"/>
        <v>6</v>
      </c>
      <c r="H2974" t="s">
        <v>114</v>
      </c>
      <c r="I2974" t="s">
        <v>38</v>
      </c>
      <c r="J2974" t="s">
        <v>41</v>
      </c>
      <c r="K2974" t="s">
        <v>38</v>
      </c>
      <c r="L2974" t="s">
        <v>45</v>
      </c>
      <c r="M2974" t="s">
        <v>38</v>
      </c>
      <c r="N2974" t="s">
        <v>45</v>
      </c>
      <c r="O2974" t="s">
        <v>229</v>
      </c>
      <c r="P2974" t="s">
        <v>110</v>
      </c>
      <c r="Q2974">
        <v>101056577</v>
      </c>
      <c r="R2974">
        <v>0</v>
      </c>
      <c r="S2974" s="1">
        <v>44371</v>
      </c>
      <c r="T2974" t="s">
        <v>48</v>
      </c>
      <c r="U2974">
        <v>1</v>
      </c>
      <c r="V2974">
        <v>1</v>
      </c>
      <c r="W2974">
        <v>1</v>
      </c>
      <c r="X2974">
        <v>0</v>
      </c>
      <c r="Y2974">
        <v>570000</v>
      </c>
      <c r="Z2974" t="s">
        <v>49</v>
      </c>
      <c r="AC2974" s="3">
        <v>240000</v>
      </c>
      <c r="AD2974">
        <v>0</v>
      </c>
      <c r="AE2974">
        <v>0</v>
      </c>
      <c r="AF2974" t="s">
        <v>72</v>
      </c>
      <c r="AH2974" t="s">
        <v>64</v>
      </c>
      <c r="AI2974" t="s">
        <v>52</v>
      </c>
      <c r="AK2974" t="s">
        <v>59</v>
      </c>
    </row>
    <row r="2975" spans="1:37" x14ac:dyDescent="0.25">
      <c r="A2975" t="s">
        <v>38</v>
      </c>
      <c r="B2975">
        <v>101055849</v>
      </c>
      <c r="C2975">
        <v>58356</v>
      </c>
      <c r="D2975">
        <v>58229</v>
      </c>
      <c r="E2975" s="1">
        <v>44363</v>
      </c>
      <c r="F2975" s="2">
        <v>24</v>
      </c>
      <c r="G2975" s="2">
        <f t="shared" si="46"/>
        <v>6</v>
      </c>
      <c r="H2975" t="s">
        <v>39</v>
      </c>
      <c r="I2975" t="s">
        <v>179</v>
      </c>
      <c r="J2975" t="s">
        <v>41</v>
      </c>
      <c r="K2975" t="s">
        <v>232</v>
      </c>
      <c r="L2975" t="s">
        <v>126</v>
      </c>
      <c r="M2975" t="s">
        <v>179</v>
      </c>
      <c r="N2975" t="s">
        <v>182</v>
      </c>
      <c r="O2975" t="s">
        <v>196</v>
      </c>
      <c r="P2975" t="s">
        <v>197</v>
      </c>
      <c r="Q2975">
        <v>101056578</v>
      </c>
      <c r="R2975">
        <v>3885</v>
      </c>
      <c r="S2975" s="1">
        <v>44369</v>
      </c>
      <c r="T2975" t="s">
        <v>48</v>
      </c>
      <c r="U2975">
        <v>34300</v>
      </c>
      <c r="V2975">
        <v>34280</v>
      </c>
      <c r="W2975">
        <v>1</v>
      </c>
      <c r="X2975">
        <v>220000</v>
      </c>
      <c r="Y2975">
        <v>0</v>
      </c>
      <c r="Z2975" t="s">
        <v>49</v>
      </c>
      <c r="AC2975" s="3">
        <v>1046226</v>
      </c>
      <c r="AD2975">
        <v>0</v>
      </c>
      <c r="AE2975">
        <v>0</v>
      </c>
      <c r="AF2975" t="s">
        <v>56</v>
      </c>
      <c r="AH2975" t="s">
        <v>185</v>
      </c>
      <c r="AI2975" t="s">
        <v>52</v>
      </c>
      <c r="AK2975" t="s">
        <v>59</v>
      </c>
    </row>
    <row r="2976" spans="1:37" x14ac:dyDescent="0.25">
      <c r="A2976" t="s">
        <v>38</v>
      </c>
      <c r="B2976">
        <v>101055850</v>
      </c>
      <c r="C2976">
        <v>58357</v>
      </c>
      <c r="D2976">
        <v>58473</v>
      </c>
      <c r="E2976" s="1">
        <v>44363</v>
      </c>
      <c r="F2976" s="2">
        <v>24</v>
      </c>
      <c r="G2976" s="2">
        <f t="shared" si="46"/>
        <v>6</v>
      </c>
      <c r="H2976" t="s">
        <v>39</v>
      </c>
      <c r="I2976" t="s">
        <v>179</v>
      </c>
      <c r="J2976" t="s">
        <v>41</v>
      </c>
      <c r="K2976" t="s">
        <v>233</v>
      </c>
      <c r="L2976" t="s">
        <v>126</v>
      </c>
      <c r="M2976" t="s">
        <v>179</v>
      </c>
      <c r="N2976" t="s">
        <v>182</v>
      </c>
      <c r="O2976" t="s">
        <v>719</v>
      </c>
      <c r="P2976" t="s">
        <v>227</v>
      </c>
      <c r="Q2976">
        <v>101056579</v>
      </c>
      <c r="R2976">
        <v>4254</v>
      </c>
      <c r="S2976" s="1">
        <v>44372</v>
      </c>
      <c r="T2976" t="s">
        <v>48</v>
      </c>
      <c r="U2976">
        <v>34470</v>
      </c>
      <c r="V2976">
        <v>34460</v>
      </c>
      <c r="W2976">
        <v>1</v>
      </c>
      <c r="X2976">
        <v>189354</v>
      </c>
      <c r="Y2976">
        <v>0</v>
      </c>
      <c r="Z2976" t="s">
        <v>49</v>
      </c>
      <c r="AC2976" s="3">
        <v>1051719</v>
      </c>
      <c r="AD2976">
        <v>0</v>
      </c>
      <c r="AE2976">
        <v>0</v>
      </c>
      <c r="AF2976" t="s">
        <v>56</v>
      </c>
      <c r="AH2976" t="s">
        <v>185</v>
      </c>
      <c r="AI2976" t="s">
        <v>52</v>
      </c>
      <c r="AK2976" t="s">
        <v>59</v>
      </c>
    </row>
    <row r="2977" spans="1:37" x14ac:dyDescent="0.25">
      <c r="A2977" t="s">
        <v>38</v>
      </c>
      <c r="B2977">
        <v>101055851</v>
      </c>
      <c r="C2977">
        <v>58358</v>
      </c>
      <c r="D2977">
        <v>58074</v>
      </c>
      <c r="E2977" s="1">
        <v>44363</v>
      </c>
      <c r="F2977" s="2">
        <v>24</v>
      </c>
      <c r="G2977" s="2">
        <f t="shared" si="46"/>
        <v>6</v>
      </c>
      <c r="H2977" t="s">
        <v>256</v>
      </c>
      <c r="I2977" t="s">
        <v>79</v>
      </c>
      <c r="J2977" t="s">
        <v>41</v>
      </c>
      <c r="K2977" t="s">
        <v>79</v>
      </c>
      <c r="L2977" t="s">
        <v>45</v>
      </c>
      <c r="M2977" t="s">
        <v>267</v>
      </c>
      <c r="N2977" t="s">
        <v>268</v>
      </c>
      <c r="O2977" t="s">
        <v>286</v>
      </c>
      <c r="P2977" t="s">
        <v>881</v>
      </c>
      <c r="Q2977">
        <v>101056580</v>
      </c>
      <c r="R2977" t="s">
        <v>1338</v>
      </c>
      <c r="S2977" s="1">
        <v>44364</v>
      </c>
      <c r="T2977" t="s">
        <v>48</v>
      </c>
      <c r="U2977">
        <v>10133</v>
      </c>
      <c r="V2977">
        <v>10146</v>
      </c>
      <c r="W2977">
        <v>1</v>
      </c>
      <c r="X2977">
        <v>493712</v>
      </c>
      <c r="Y2977">
        <v>0</v>
      </c>
      <c r="Z2977" t="s">
        <v>49</v>
      </c>
      <c r="AC2977" s="3">
        <v>2026600</v>
      </c>
      <c r="AD2977">
        <v>0</v>
      </c>
      <c r="AE2977">
        <v>0</v>
      </c>
      <c r="AF2977" t="s">
        <v>56</v>
      </c>
      <c r="AH2977" t="s">
        <v>212</v>
      </c>
      <c r="AI2977" t="s">
        <v>52</v>
      </c>
      <c r="AK2977" t="s">
        <v>59</v>
      </c>
    </row>
    <row r="2978" spans="1:37" x14ac:dyDescent="0.25">
      <c r="A2978" t="s">
        <v>38</v>
      </c>
      <c r="B2978">
        <v>101055852</v>
      </c>
      <c r="C2978">
        <v>58359</v>
      </c>
      <c r="D2978">
        <v>58357</v>
      </c>
      <c r="E2978" s="1">
        <v>44363</v>
      </c>
      <c r="F2978" s="2">
        <v>24</v>
      </c>
      <c r="G2978" s="2">
        <f t="shared" si="46"/>
        <v>6</v>
      </c>
      <c r="H2978" t="s">
        <v>228</v>
      </c>
      <c r="I2978" t="s">
        <v>40</v>
      </c>
      <c r="J2978" t="s">
        <v>41</v>
      </c>
      <c r="K2978" t="s">
        <v>44</v>
      </c>
      <c r="L2978" t="s">
        <v>45</v>
      </c>
      <c r="M2978" t="s">
        <v>42</v>
      </c>
      <c r="N2978" t="s">
        <v>43</v>
      </c>
      <c r="O2978" t="s">
        <v>229</v>
      </c>
      <c r="P2978" t="s">
        <v>110</v>
      </c>
      <c r="Q2978">
        <v>101056581</v>
      </c>
      <c r="R2978">
        <v>82191</v>
      </c>
      <c r="S2978" s="1">
        <v>44371</v>
      </c>
      <c r="T2978" t="s">
        <v>48</v>
      </c>
      <c r="U2978">
        <v>27860</v>
      </c>
      <c r="V2978">
        <v>28170</v>
      </c>
      <c r="W2978">
        <v>1</v>
      </c>
      <c r="X2978">
        <v>128713</v>
      </c>
      <c r="Y2978">
        <v>58000</v>
      </c>
      <c r="Z2978" t="s">
        <v>49</v>
      </c>
      <c r="AC2978" s="3">
        <v>928469</v>
      </c>
      <c r="AD2978">
        <v>0</v>
      </c>
      <c r="AE2978">
        <v>0</v>
      </c>
      <c r="AF2978" t="s">
        <v>50</v>
      </c>
      <c r="AH2978" t="s">
        <v>64</v>
      </c>
      <c r="AI2978" t="s">
        <v>52</v>
      </c>
      <c r="AK2978" t="s">
        <v>59</v>
      </c>
    </row>
    <row r="2979" spans="1:37" x14ac:dyDescent="0.25">
      <c r="A2979" t="s">
        <v>38</v>
      </c>
      <c r="B2979">
        <v>101055853</v>
      </c>
      <c r="C2979">
        <v>58360</v>
      </c>
      <c r="D2979">
        <v>58182</v>
      </c>
      <c r="E2979" s="1">
        <v>44363</v>
      </c>
      <c r="F2979" s="2">
        <v>24</v>
      </c>
      <c r="G2979" s="2">
        <f t="shared" si="46"/>
        <v>6</v>
      </c>
      <c r="H2979" t="s">
        <v>88</v>
      </c>
      <c r="I2979" t="s">
        <v>89</v>
      </c>
      <c r="J2979" t="s">
        <v>41</v>
      </c>
      <c r="K2979" t="s">
        <v>90</v>
      </c>
      <c r="L2979" t="s">
        <v>45</v>
      </c>
      <c r="M2979" t="s">
        <v>90</v>
      </c>
      <c r="N2979" t="s">
        <v>91</v>
      </c>
      <c r="O2979" t="s">
        <v>142</v>
      </c>
      <c r="P2979" t="s">
        <v>143</v>
      </c>
      <c r="Q2979">
        <v>101056582</v>
      </c>
      <c r="R2979">
        <v>150398</v>
      </c>
      <c r="S2979" s="1">
        <v>44368</v>
      </c>
      <c r="T2979" t="s">
        <v>48</v>
      </c>
      <c r="U2979">
        <v>34130</v>
      </c>
      <c r="V2979">
        <v>34130</v>
      </c>
      <c r="W2979">
        <v>1</v>
      </c>
      <c r="X2979">
        <v>933634</v>
      </c>
      <c r="Y2979">
        <v>25000</v>
      </c>
      <c r="Z2979" t="s">
        <v>49</v>
      </c>
      <c r="AC2979" s="3">
        <v>5460800</v>
      </c>
      <c r="AD2979">
        <v>0</v>
      </c>
      <c r="AE2979">
        <v>0</v>
      </c>
      <c r="AF2979" t="s">
        <v>50</v>
      </c>
      <c r="AH2979" t="s">
        <v>87</v>
      </c>
      <c r="AI2979" t="s">
        <v>52</v>
      </c>
      <c r="AK2979" t="s">
        <v>59</v>
      </c>
    </row>
    <row r="2980" spans="1:37" x14ac:dyDescent="0.25">
      <c r="A2980" t="s">
        <v>38</v>
      </c>
      <c r="B2980">
        <v>101055854</v>
      </c>
      <c r="C2980">
        <v>58361</v>
      </c>
      <c r="D2980">
        <v>58180</v>
      </c>
      <c r="E2980" s="1">
        <v>44363</v>
      </c>
      <c r="F2980" s="2">
        <v>24</v>
      </c>
      <c r="G2980" s="2">
        <f t="shared" si="46"/>
        <v>6</v>
      </c>
      <c r="H2980" t="s">
        <v>88</v>
      </c>
      <c r="I2980" t="s">
        <v>89</v>
      </c>
      <c r="J2980" t="s">
        <v>41</v>
      </c>
      <c r="K2980" t="s">
        <v>90</v>
      </c>
      <c r="L2980" t="s">
        <v>45</v>
      </c>
      <c r="M2980" t="s">
        <v>90</v>
      </c>
      <c r="N2980" t="s">
        <v>91</v>
      </c>
      <c r="O2980" t="s">
        <v>847</v>
      </c>
      <c r="P2980" t="s">
        <v>333</v>
      </c>
      <c r="Q2980">
        <v>101056583</v>
      </c>
      <c r="R2980">
        <v>150367</v>
      </c>
      <c r="S2980" s="1">
        <v>44368</v>
      </c>
      <c r="T2980" t="s">
        <v>48</v>
      </c>
      <c r="U2980">
        <v>33960</v>
      </c>
      <c r="V2980">
        <v>33960</v>
      </c>
      <c r="W2980">
        <v>1</v>
      </c>
      <c r="X2980">
        <v>933634</v>
      </c>
      <c r="Y2980">
        <v>25000</v>
      </c>
      <c r="Z2980" t="s">
        <v>49</v>
      </c>
      <c r="AC2980" s="3">
        <v>5433600</v>
      </c>
      <c r="AD2980">
        <v>0</v>
      </c>
      <c r="AE2980">
        <v>0</v>
      </c>
      <c r="AF2980" t="s">
        <v>50</v>
      </c>
      <c r="AH2980" t="s">
        <v>87</v>
      </c>
      <c r="AI2980" t="s">
        <v>52</v>
      </c>
      <c r="AK2980" t="s">
        <v>59</v>
      </c>
    </row>
    <row r="2981" spans="1:37" x14ac:dyDescent="0.25">
      <c r="A2981" t="s">
        <v>38</v>
      </c>
      <c r="B2981">
        <v>101055855</v>
      </c>
      <c r="C2981">
        <v>58362</v>
      </c>
      <c r="D2981">
        <v>58402</v>
      </c>
      <c r="E2981" s="1">
        <v>44363</v>
      </c>
      <c r="F2981" s="2">
        <v>24</v>
      </c>
      <c r="G2981" s="2">
        <f t="shared" si="46"/>
        <v>6</v>
      </c>
      <c r="H2981" t="s">
        <v>114</v>
      </c>
      <c r="I2981" t="s">
        <v>40</v>
      </c>
      <c r="J2981" t="s">
        <v>41</v>
      </c>
      <c r="K2981" t="s">
        <v>44</v>
      </c>
      <c r="L2981" t="s">
        <v>45</v>
      </c>
      <c r="M2981" t="s">
        <v>107</v>
      </c>
      <c r="N2981" t="s">
        <v>45</v>
      </c>
      <c r="O2981" t="s">
        <v>115</v>
      </c>
      <c r="P2981" t="s">
        <v>104</v>
      </c>
      <c r="Q2981">
        <v>101056584</v>
      </c>
      <c r="R2981" t="s">
        <v>1339</v>
      </c>
      <c r="S2981" s="1">
        <v>44372</v>
      </c>
      <c r="T2981" t="s">
        <v>48</v>
      </c>
      <c r="U2981">
        <v>1</v>
      </c>
      <c r="V2981">
        <v>1</v>
      </c>
      <c r="W2981">
        <v>1</v>
      </c>
      <c r="X2981">
        <v>10000</v>
      </c>
      <c r="Y2981">
        <v>0</v>
      </c>
      <c r="Z2981" t="s">
        <v>49</v>
      </c>
      <c r="AC2981" s="3">
        <v>324601</v>
      </c>
      <c r="AD2981">
        <v>0</v>
      </c>
      <c r="AE2981">
        <v>0</v>
      </c>
      <c r="AF2981" t="s">
        <v>56</v>
      </c>
      <c r="AH2981" t="s">
        <v>64</v>
      </c>
      <c r="AI2981" t="s">
        <v>52</v>
      </c>
      <c r="AK2981" t="s">
        <v>59</v>
      </c>
    </row>
    <row r="2982" spans="1:37" x14ac:dyDescent="0.25">
      <c r="A2982" t="s">
        <v>38</v>
      </c>
      <c r="B2982">
        <v>101055856</v>
      </c>
      <c r="C2982">
        <v>58363</v>
      </c>
      <c r="D2982">
        <v>58403</v>
      </c>
      <c r="E2982" s="1">
        <v>44363</v>
      </c>
      <c r="F2982" s="2">
        <v>24</v>
      </c>
      <c r="G2982" s="2">
        <f t="shared" si="46"/>
        <v>6</v>
      </c>
      <c r="H2982" t="s">
        <v>114</v>
      </c>
      <c r="I2982" t="s">
        <v>40</v>
      </c>
      <c r="J2982" t="s">
        <v>41</v>
      </c>
      <c r="K2982" t="s">
        <v>44</v>
      </c>
      <c r="L2982" t="s">
        <v>45</v>
      </c>
      <c r="M2982" t="s">
        <v>107</v>
      </c>
      <c r="N2982" t="s">
        <v>45</v>
      </c>
      <c r="O2982" t="s">
        <v>115</v>
      </c>
      <c r="P2982" t="s">
        <v>104</v>
      </c>
      <c r="Q2982">
        <v>101056585</v>
      </c>
      <c r="R2982" t="s">
        <v>1340</v>
      </c>
      <c r="S2982" s="1">
        <v>44372</v>
      </c>
      <c r="T2982" t="s">
        <v>48</v>
      </c>
      <c r="U2982">
        <v>1</v>
      </c>
      <c r="V2982">
        <v>1</v>
      </c>
      <c r="W2982">
        <v>1</v>
      </c>
      <c r="X2982">
        <v>10000</v>
      </c>
      <c r="Y2982">
        <v>0</v>
      </c>
      <c r="Z2982" t="s">
        <v>49</v>
      </c>
      <c r="AC2982" s="3">
        <v>324601</v>
      </c>
      <c r="AD2982">
        <v>0</v>
      </c>
      <c r="AE2982">
        <v>0</v>
      </c>
      <c r="AF2982" t="s">
        <v>56</v>
      </c>
      <c r="AH2982" t="s">
        <v>64</v>
      </c>
      <c r="AI2982" t="s">
        <v>52</v>
      </c>
      <c r="AK2982" t="s">
        <v>59</v>
      </c>
    </row>
    <row r="2983" spans="1:37" x14ac:dyDescent="0.25">
      <c r="A2983" t="s">
        <v>38</v>
      </c>
      <c r="B2983">
        <v>101055857</v>
      </c>
      <c r="C2983">
        <v>58364</v>
      </c>
      <c r="D2983">
        <v>58010</v>
      </c>
      <c r="E2983" s="1">
        <v>44363</v>
      </c>
      <c r="F2983" s="2">
        <v>24</v>
      </c>
      <c r="G2983" s="2">
        <f t="shared" si="46"/>
        <v>6</v>
      </c>
      <c r="H2983" t="s">
        <v>101</v>
      </c>
      <c r="I2983" t="s">
        <v>38</v>
      </c>
      <c r="J2983" t="s">
        <v>41</v>
      </c>
      <c r="K2983" t="s">
        <v>38</v>
      </c>
      <c r="L2983" t="s">
        <v>45</v>
      </c>
      <c r="M2983" t="s">
        <v>237</v>
      </c>
      <c r="N2983" t="s">
        <v>238</v>
      </c>
      <c r="O2983" t="s">
        <v>109</v>
      </c>
      <c r="P2983" t="s">
        <v>112</v>
      </c>
      <c r="Q2983">
        <v>101056586</v>
      </c>
      <c r="R2983">
        <v>0</v>
      </c>
      <c r="S2983" s="1">
        <v>44363</v>
      </c>
      <c r="T2983" t="s">
        <v>48</v>
      </c>
      <c r="U2983">
        <v>1</v>
      </c>
      <c r="V2983">
        <v>1</v>
      </c>
      <c r="W2983">
        <v>1</v>
      </c>
      <c r="X2983">
        <v>0</v>
      </c>
      <c r="Y2983">
        <v>0</v>
      </c>
      <c r="AC2983" s="3">
        <v>0</v>
      </c>
      <c r="AD2983">
        <v>0</v>
      </c>
      <c r="AE2983">
        <v>0</v>
      </c>
      <c r="AH2983" t="s">
        <v>64</v>
      </c>
      <c r="AI2983" t="s">
        <v>52</v>
      </c>
      <c r="AK2983" t="s">
        <v>59</v>
      </c>
    </row>
    <row r="2984" spans="1:37" x14ac:dyDescent="0.25">
      <c r="A2984" t="s">
        <v>38</v>
      </c>
      <c r="B2984">
        <v>101055858</v>
      </c>
      <c r="C2984">
        <v>58365</v>
      </c>
      <c r="E2984" s="1">
        <v>44363</v>
      </c>
      <c r="F2984" s="2">
        <v>24</v>
      </c>
      <c r="G2984" s="2">
        <f t="shared" si="46"/>
        <v>6</v>
      </c>
      <c r="H2984" t="s">
        <v>39</v>
      </c>
      <c r="I2984" t="s">
        <v>179</v>
      </c>
      <c r="J2984" t="s">
        <v>41</v>
      </c>
      <c r="K2984" t="s">
        <v>221</v>
      </c>
      <c r="L2984" t="s">
        <v>126</v>
      </c>
      <c r="M2984" t="s">
        <v>179</v>
      </c>
      <c r="N2984" t="s">
        <v>182</v>
      </c>
      <c r="O2984" t="s">
        <v>396</v>
      </c>
      <c r="P2984" t="s">
        <v>397</v>
      </c>
      <c r="Q2984">
        <v>101056587</v>
      </c>
      <c r="R2984">
        <v>3811</v>
      </c>
      <c r="S2984" s="1">
        <v>44369</v>
      </c>
      <c r="T2984" t="s">
        <v>598</v>
      </c>
      <c r="U2984">
        <v>35150</v>
      </c>
      <c r="V2984">
        <v>35060</v>
      </c>
      <c r="W2984">
        <v>1</v>
      </c>
      <c r="X2984">
        <v>0</v>
      </c>
      <c r="Y2984">
        <v>0</v>
      </c>
      <c r="AC2984" s="3">
        <v>1070031</v>
      </c>
      <c r="AD2984">
        <v>1000500</v>
      </c>
      <c r="AE2984">
        <v>-16240</v>
      </c>
      <c r="AH2984" t="s">
        <v>185</v>
      </c>
      <c r="AI2984" t="s">
        <v>52</v>
      </c>
      <c r="AK2984" t="s">
        <v>59</v>
      </c>
    </row>
    <row r="2985" spans="1:37" x14ac:dyDescent="0.25">
      <c r="A2985" t="s">
        <v>38</v>
      </c>
      <c r="B2985">
        <v>101055859</v>
      </c>
      <c r="C2985">
        <v>58366</v>
      </c>
      <c r="E2985" s="1">
        <v>44363</v>
      </c>
      <c r="F2985" s="2">
        <v>24</v>
      </c>
      <c r="G2985" s="2">
        <f t="shared" si="46"/>
        <v>6</v>
      </c>
      <c r="H2985" t="s">
        <v>39</v>
      </c>
      <c r="I2985" t="s">
        <v>179</v>
      </c>
      <c r="J2985" t="s">
        <v>41</v>
      </c>
      <c r="K2985" t="s">
        <v>221</v>
      </c>
      <c r="L2985" t="s">
        <v>126</v>
      </c>
      <c r="M2985" t="s">
        <v>179</v>
      </c>
      <c r="N2985" t="s">
        <v>182</v>
      </c>
      <c r="O2985" t="s">
        <v>596</v>
      </c>
      <c r="P2985" t="s">
        <v>597</v>
      </c>
      <c r="Q2985">
        <v>101056588</v>
      </c>
      <c r="R2985">
        <v>3802</v>
      </c>
      <c r="S2985" s="1">
        <v>44369</v>
      </c>
      <c r="T2985" t="s">
        <v>598</v>
      </c>
      <c r="U2985">
        <v>35470</v>
      </c>
      <c r="V2985">
        <v>35440</v>
      </c>
      <c r="W2985">
        <v>1</v>
      </c>
      <c r="X2985">
        <v>0</v>
      </c>
      <c r="Y2985">
        <v>0</v>
      </c>
      <c r="AC2985" s="3">
        <v>1081629</v>
      </c>
      <c r="AD2985">
        <v>1000500</v>
      </c>
      <c r="AE2985">
        <v>-27260</v>
      </c>
      <c r="AH2985" t="s">
        <v>185</v>
      </c>
      <c r="AI2985" t="s">
        <v>52</v>
      </c>
      <c r="AK2985" t="s">
        <v>59</v>
      </c>
    </row>
    <row r="2986" spans="1:37" x14ac:dyDescent="0.25">
      <c r="A2986" t="s">
        <v>38</v>
      </c>
      <c r="B2986">
        <v>101055860</v>
      </c>
      <c r="C2986">
        <v>58367</v>
      </c>
      <c r="E2986" s="1">
        <v>44363</v>
      </c>
      <c r="F2986" s="2">
        <v>24</v>
      </c>
      <c r="G2986" s="2">
        <f t="shared" si="46"/>
        <v>6</v>
      </c>
      <c r="H2986" t="s">
        <v>39</v>
      </c>
      <c r="I2986" t="s">
        <v>179</v>
      </c>
      <c r="J2986" t="s">
        <v>41</v>
      </c>
      <c r="K2986" t="s">
        <v>221</v>
      </c>
      <c r="L2986" t="s">
        <v>126</v>
      </c>
      <c r="M2986" t="s">
        <v>179</v>
      </c>
      <c r="N2986" t="s">
        <v>182</v>
      </c>
      <c r="O2986" t="s">
        <v>398</v>
      </c>
      <c r="P2986" t="s">
        <v>399</v>
      </c>
      <c r="Q2986">
        <v>101056589</v>
      </c>
      <c r="R2986">
        <v>3815</v>
      </c>
      <c r="S2986" s="1">
        <v>44369</v>
      </c>
      <c r="T2986" t="s">
        <v>170</v>
      </c>
      <c r="U2986">
        <v>34870</v>
      </c>
      <c r="V2986">
        <v>34850</v>
      </c>
      <c r="W2986">
        <v>1</v>
      </c>
      <c r="X2986">
        <v>0</v>
      </c>
      <c r="Y2986">
        <v>0</v>
      </c>
      <c r="AC2986" s="3">
        <v>1063622</v>
      </c>
      <c r="AD2986">
        <v>1000500</v>
      </c>
      <c r="AE2986">
        <v>-10150</v>
      </c>
      <c r="AH2986" t="s">
        <v>185</v>
      </c>
      <c r="AI2986" t="s">
        <v>52</v>
      </c>
      <c r="AK2986" t="s">
        <v>59</v>
      </c>
    </row>
    <row r="2987" spans="1:37" x14ac:dyDescent="0.25">
      <c r="A2987" t="s">
        <v>38</v>
      </c>
      <c r="B2987">
        <v>101055861</v>
      </c>
      <c r="C2987">
        <v>58368</v>
      </c>
      <c r="E2987" s="1">
        <v>44363</v>
      </c>
      <c r="F2987" s="2">
        <v>24</v>
      </c>
      <c r="G2987" s="2">
        <f t="shared" si="46"/>
        <v>6</v>
      </c>
      <c r="H2987" t="s">
        <v>39</v>
      </c>
      <c r="I2987" t="s">
        <v>179</v>
      </c>
      <c r="J2987" t="s">
        <v>41</v>
      </c>
      <c r="K2987" t="s">
        <v>221</v>
      </c>
      <c r="L2987" t="s">
        <v>126</v>
      </c>
      <c r="M2987" t="s">
        <v>179</v>
      </c>
      <c r="N2987" t="s">
        <v>182</v>
      </c>
      <c r="O2987" t="s">
        <v>596</v>
      </c>
      <c r="P2987" t="s">
        <v>597</v>
      </c>
      <c r="Q2987">
        <v>101056590</v>
      </c>
      <c r="R2987">
        <v>3850</v>
      </c>
      <c r="S2987" s="1">
        <v>44369</v>
      </c>
      <c r="T2987" t="s">
        <v>598</v>
      </c>
      <c r="U2987">
        <v>35220</v>
      </c>
      <c r="V2987">
        <v>35110</v>
      </c>
      <c r="W2987">
        <v>1</v>
      </c>
      <c r="X2987">
        <v>0</v>
      </c>
      <c r="Y2987">
        <v>0</v>
      </c>
      <c r="AC2987" s="3">
        <v>1071557</v>
      </c>
      <c r="AD2987">
        <v>1000500</v>
      </c>
      <c r="AE2987">
        <v>-17690</v>
      </c>
      <c r="AH2987" t="s">
        <v>185</v>
      </c>
      <c r="AI2987" t="s">
        <v>52</v>
      </c>
      <c r="AK2987" t="s">
        <v>59</v>
      </c>
    </row>
    <row r="2988" spans="1:37" x14ac:dyDescent="0.25">
      <c r="A2988" t="s">
        <v>38</v>
      </c>
      <c r="B2988">
        <v>101055862</v>
      </c>
      <c r="C2988">
        <v>58369</v>
      </c>
      <c r="E2988" s="1">
        <v>44363</v>
      </c>
      <c r="F2988" s="2">
        <v>24</v>
      </c>
      <c r="G2988" s="2">
        <f t="shared" si="46"/>
        <v>6</v>
      </c>
      <c r="H2988" t="s">
        <v>39</v>
      </c>
      <c r="I2988" t="s">
        <v>179</v>
      </c>
      <c r="J2988" t="s">
        <v>41</v>
      </c>
      <c r="K2988" t="s">
        <v>221</v>
      </c>
      <c r="L2988" t="s">
        <v>126</v>
      </c>
      <c r="M2988" t="s">
        <v>179</v>
      </c>
      <c r="N2988" t="s">
        <v>182</v>
      </c>
      <c r="O2988" t="s">
        <v>396</v>
      </c>
      <c r="P2988" t="s">
        <v>397</v>
      </c>
      <c r="Q2988">
        <v>101056591</v>
      </c>
      <c r="R2988">
        <v>3873</v>
      </c>
      <c r="S2988" s="1">
        <v>44369</v>
      </c>
      <c r="T2988" t="s">
        <v>598</v>
      </c>
      <c r="U2988">
        <v>35030</v>
      </c>
      <c r="V2988">
        <v>35000</v>
      </c>
      <c r="W2988">
        <v>1</v>
      </c>
      <c r="X2988">
        <v>0</v>
      </c>
      <c r="Y2988">
        <v>0</v>
      </c>
      <c r="AC2988" s="3">
        <v>1068200</v>
      </c>
      <c r="AD2988">
        <v>1000500</v>
      </c>
      <c r="AE2988">
        <v>-14500</v>
      </c>
      <c r="AH2988" t="s">
        <v>185</v>
      </c>
      <c r="AI2988" t="s">
        <v>52</v>
      </c>
      <c r="AK2988" t="s">
        <v>59</v>
      </c>
    </row>
    <row r="2989" spans="1:37" x14ac:dyDescent="0.25">
      <c r="A2989" t="s">
        <v>38</v>
      </c>
      <c r="B2989">
        <v>101055863</v>
      </c>
      <c r="C2989">
        <v>58370</v>
      </c>
      <c r="E2989" s="1">
        <v>44363</v>
      </c>
      <c r="F2989" s="2">
        <v>24</v>
      </c>
      <c r="G2989" s="2">
        <f t="shared" si="46"/>
        <v>6</v>
      </c>
      <c r="H2989" t="s">
        <v>39</v>
      </c>
      <c r="I2989" t="s">
        <v>179</v>
      </c>
      <c r="J2989" t="s">
        <v>41</v>
      </c>
      <c r="K2989" t="s">
        <v>221</v>
      </c>
      <c r="L2989" t="s">
        <v>126</v>
      </c>
      <c r="M2989" t="s">
        <v>179</v>
      </c>
      <c r="N2989" t="s">
        <v>182</v>
      </c>
      <c r="O2989" t="s">
        <v>398</v>
      </c>
      <c r="P2989" t="s">
        <v>399</v>
      </c>
      <c r="Q2989">
        <v>101056592</v>
      </c>
      <c r="R2989">
        <v>3871</v>
      </c>
      <c r="S2989" s="1">
        <v>44369</v>
      </c>
      <c r="T2989" t="s">
        <v>170</v>
      </c>
      <c r="U2989">
        <v>34590</v>
      </c>
      <c r="V2989">
        <v>34560</v>
      </c>
      <c r="W2989">
        <v>1</v>
      </c>
      <c r="X2989">
        <v>0</v>
      </c>
      <c r="Y2989">
        <v>0</v>
      </c>
      <c r="AC2989" s="3">
        <v>1054771</v>
      </c>
      <c r="AD2989">
        <v>1000500</v>
      </c>
      <c r="AE2989">
        <v>-1740</v>
      </c>
      <c r="AH2989" t="s">
        <v>185</v>
      </c>
      <c r="AI2989" t="s">
        <v>52</v>
      </c>
      <c r="AK2989" t="s">
        <v>59</v>
      </c>
    </row>
    <row r="2990" spans="1:37" x14ac:dyDescent="0.25">
      <c r="A2990" t="s">
        <v>38</v>
      </c>
      <c r="B2990">
        <v>101055864</v>
      </c>
      <c r="C2990">
        <v>58371</v>
      </c>
      <c r="D2990">
        <v>58199</v>
      </c>
      <c r="E2990" s="1">
        <v>44363</v>
      </c>
      <c r="F2990" s="2">
        <v>24</v>
      </c>
      <c r="G2990" s="2">
        <f t="shared" si="46"/>
        <v>6</v>
      </c>
      <c r="H2990" t="s">
        <v>88</v>
      </c>
      <c r="I2990" t="s">
        <v>83</v>
      </c>
      <c r="J2990" t="s">
        <v>41</v>
      </c>
      <c r="K2990" t="s">
        <v>83</v>
      </c>
      <c r="L2990" t="s">
        <v>45</v>
      </c>
      <c r="M2990" t="s">
        <v>83</v>
      </c>
      <c r="N2990" t="s">
        <v>84</v>
      </c>
      <c r="O2990" t="s">
        <v>576</v>
      </c>
      <c r="P2990" t="s">
        <v>577</v>
      </c>
      <c r="Q2990">
        <v>101056593</v>
      </c>
      <c r="R2990">
        <v>98400</v>
      </c>
      <c r="S2990" s="1">
        <v>44369</v>
      </c>
      <c r="T2990" t="s">
        <v>48</v>
      </c>
      <c r="U2990">
        <v>34930</v>
      </c>
      <c r="V2990">
        <v>35030</v>
      </c>
      <c r="W2990">
        <v>1</v>
      </c>
      <c r="X2990">
        <v>882851</v>
      </c>
      <c r="Y2990">
        <v>28000</v>
      </c>
      <c r="Z2990" t="s">
        <v>49</v>
      </c>
      <c r="AC2990" s="3">
        <v>5938100</v>
      </c>
      <c r="AD2990">
        <v>0</v>
      </c>
      <c r="AE2990">
        <v>0</v>
      </c>
      <c r="AF2990" t="s">
        <v>50</v>
      </c>
      <c r="AH2990" t="s">
        <v>87</v>
      </c>
      <c r="AI2990" t="s">
        <v>52</v>
      </c>
      <c r="AK2990" t="s">
        <v>59</v>
      </c>
    </row>
    <row r="2991" spans="1:37" x14ac:dyDescent="0.25">
      <c r="A2991" t="s">
        <v>38</v>
      </c>
      <c r="B2991">
        <v>101055865</v>
      </c>
      <c r="C2991">
        <v>58372</v>
      </c>
      <c r="D2991">
        <v>58390</v>
      </c>
      <c r="E2991" s="1">
        <v>44363</v>
      </c>
      <c r="F2991" s="2">
        <v>24</v>
      </c>
      <c r="G2991" s="2">
        <f t="shared" si="46"/>
        <v>6</v>
      </c>
      <c r="H2991" t="s">
        <v>73</v>
      </c>
      <c r="I2991" t="s">
        <v>40</v>
      </c>
      <c r="J2991" t="s">
        <v>41</v>
      </c>
      <c r="K2991" t="s">
        <v>42</v>
      </c>
      <c r="L2991" t="s">
        <v>43</v>
      </c>
      <c r="M2991" t="s">
        <v>44</v>
      </c>
      <c r="N2991" t="s">
        <v>45</v>
      </c>
      <c r="O2991" t="s">
        <v>57</v>
      </c>
      <c r="P2991" t="s">
        <v>58</v>
      </c>
      <c r="Q2991">
        <v>101056594</v>
      </c>
      <c r="R2991">
        <v>98490</v>
      </c>
      <c r="S2991" s="1">
        <v>44371</v>
      </c>
      <c r="T2991" t="s">
        <v>48</v>
      </c>
      <c r="U2991">
        <v>34550</v>
      </c>
      <c r="V2991">
        <v>34560</v>
      </c>
      <c r="W2991">
        <v>1</v>
      </c>
      <c r="X2991">
        <v>10000</v>
      </c>
      <c r="Y2991">
        <v>0</v>
      </c>
      <c r="Z2991" t="s">
        <v>49</v>
      </c>
      <c r="AC2991" s="3">
        <v>1222724</v>
      </c>
      <c r="AD2991">
        <v>0</v>
      </c>
      <c r="AE2991">
        <v>0</v>
      </c>
      <c r="AF2991" t="s">
        <v>56</v>
      </c>
      <c r="AH2991" t="s">
        <v>51</v>
      </c>
      <c r="AI2991" t="s">
        <v>52</v>
      </c>
      <c r="AK2991" t="s">
        <v>59</v>
      </c>
    </row>
    <row r="2992" spans="1:37" x14ac:dyDescent="0.25">
      <c r="A2992" t="s">
        <v>38</v>
      </c>
      <c r="B2992">
        <v>101055866</v>
      </c>
      <c r="C2992">
        <v>58373</v>
      </c>
      <c r="D2992">
        <v>58147</v>
      </c>
      <c r="E2992" s="1">
        <v>44363</v>
      </c>
      <c r="F2992" s="2">
        <v>24</v>
      </c>
      <c r="G2992" s="2">
        <f t="shared" si="46"/>
        <v>6</v>
      </c>
      <c r="H2992" t="s">
        <v>73</v>
      </c>
      <c r="I2992" t="s">
        <v>40</v>
      </c>
      <c r="J2992" t="s">
        <v>41</v>
      </c>
      <c r="K2992" t="s">
        <v>42</v>
      </c>
      <c r="L2992" t="s">
        <v>43</v>
      </c>
      <c r="M2992" t="s">
        <v>44</v>
      </c>
      <c r="N2992" t="s">
        <v>45</v>
      </c>
      <c r="O2992" t="s">
        <v>353</v>
      </c>
      <c r="P2992" t="s">
        <v>354</v>
      </c>
      <c r="Q2992">
        <v>101056595</v>
      </c>
      <c r="R2992">
        <v>57946</v>
      </c>
      <c r="S2992" s="1">
        <v>44367</v>
      </c>
      <c r="T2992" t="s">
        <v>48</v>
      </c>
      <c r="U2992">
        <v>34220</v>
      </c>
      <c r="V2992">
        <v>34250</v>
      </c>
      <c r="W2992">
        <v>1</v>
      </c>
      <c r="X2992">
        <v>10000</v>
      </c>
      <c r="Y2992">
        <v>0</v>
      </c>
      <c r="Z2992" t="s">
        <v>49</v>
      </c>
      <c r="AC2992" s="3">
        <v>1211046</v>
      </c>
      <c r="AD2992">
        <v>0</v>
      </c>
      <c r="AE2992">
        <v>0</v>
      </c>
      <c r="AF2992" t="s">
        <v>56</v>
      </c>
      <c r="AH2992" t="s">
        <v>51</v>
      </c>
      <c r="AI2992" t="s">
        <v>52</v>
      </c>
      <c r="AK2992" t="s">
        <v>59</v>
      </c>
    </row>
    <row r="2993" spans="1:37" x14ac:dyDescent="0.25">
      <c r="A2993" t="s">
        <v>38</v>
      </c>
      <c r="B2993">
        <v>101055867</v>
      </c>
      <c r="C2993">
        <v>58374</v>
      </c>
      <c r="D2993">
        <v>58191</v>
      </c>
      <c r="E2993" s="1">
        <v>44363</v>
      </c>
      <c r="F2993" s="2">
        <v>24</v>
      </c>
      <c r="G2993" s="2">
        <f t="shared" si="46"/>
        <v>6</v>
      </c>
      <c r="H2993" t="s">
        <v>88</v>
      </c>
      <c r="I2993" t="s">
        <v>83</v>
      </c>
      <c r="J2993" t="s">
        <v>41</v>
      </c>
      <c r="K2993" t="s">
        <v>83</v>
      </c>
      <c r="L2993" t="s">
        <v>45</v>
      </c>
      <c r="M2993" t="s">
        <v>83</v>
      </c>
      <c r="N2993" t="s">
        <v>84</v>
      </c>
      <c r="O2993" t="s">
        <v>389</v>
      </c>
      <c r="P2993" t="s">
        <v>390</v>
      </c>
      <c r="Q2993">
        <v>101056596</v>
      </c>
      <c r="R2993">
        <v>98403</v>
      </c>
      <c r="S2993" s="1">
        <v>44369</v>
      </c>
      <c r="T2993" t="s">
        <v>48</v>
      </c>
      <c r="U2993">
        <v>34810</v>
      </c>
      <c r="V2993">
        <v>34940</v>
      </c>
      <c r="W2993">
        <v>1</v>
      </c>
      <c r="X2993">
        <v>882851</v>
      </c>
      <c r="Y2993">
        <v>28000</v>
      </c>
      <c r="Z2993" t="s">
        <v>49</v>
      </c>
      <c r="AC2993" s="3">
        <v>5917700</v>
      </c>
      <c r="AD2993">
        <v>0</v>
      </c>
      <c r="AE2993">
        <v>0</v>
      </c>
      <c r="AF2993" t="s">
        <v>50</v>
      </c>
      <c r="AH2993" t="s">
        <v>87</v>
      </c>
      <c r="AI2993" t="s">
        <v>52</v>
      </c>
      <c r="AK2993" t="s">
        <v>59</v>
      </c>
    </row>
    <row r="2994" spans="1:37" x14ac:dyDescent="0.25">
      <c r="A2994" t="s">
        <v>38</v>
      </c>
      <c r="B2994">
        <v>101055868</v>
      </c>
      <c r="C2994">
        <v>58375</v>
      </c>
      <c r="D2994">
        <v>58339</v>
      </c>
      <c r="E2994" s="1">
        <v>44363</v>
      </c>
      <c r="F2994" s="2">
        <v>24</v>
      </c>
      <c r="G2994" s="2">
        <f t="shared" si="46"/>
        <v>6</v>
      </c>
      <c r="H2994" t="s">
        <v>88</v>
      </c>
      <c r="I2994" t="s">
        <v>83</v>
      </c>
      <c r="J2994" t="s">
        <v>41</v>
      </c>
      <c r="K2994" t="s">
        <v>83</v>
      </c>
      <c r="L2994" t="s">
        <v>45</v>
      </c>
      <c r="M2994" t="s">
        <v>83</v>
      </c>
      <c r="N2994" t="s">
        <v>84</v>
      </c>
      <c r="O2994" t="s">
        <v>387</v>
      </c>
      <c r="P2994" t="s">
        <v>388</v>
      </c>
      <c r="Q2994">
        <v>101056597</v>
      </c>
      <c r="R2994">
        <v>98401</v>
      </c>
      <c r="S2994" s="1">
        <v>44370</v>
      </c>
      <c r="T2994" t="s">
        <v>48</v>
      </c>
      <c r="U2994">
        <v>35000</v>
      </c>
      <c r="V2994">
        <v>35110</v>
      </c>
      <c r="W2994">
        <v>1</v>
      </c>
      <c r="X2994">
        <v>882851</v>
      </c>
      <c r="Y2994">
        <v>28000</v>
      </c>
      <c r="Z2994" t="s">
        <v>49</v>
      </c>
      <c r="AC2994" s="3">
        <v>5950000</v>
      </c>
      <c r="AD2994">
        <v>0</v>
      </c>
      <c r="AE2994">
        <v>0</v>
      </c>
      <c r="AF2994" t="s">
        <v>50</v>
      </c>
      <c r="AH2994" t="s">
        <v>87</v>
      </c>
      <c r="AI2994" t="s">
        <v>52</v>
      </c>
      <c r="AK2994" t="s">
        <v>59</v>
      </c>
    </row>
    <row r="2995" spans="1:37" x14ac:dyDescent="0.25">
      <c r="A2995" t="s">
        <v>38</v>
      </c>
      <c r="B2995">
        <v>101055869</v>
      </c>
      <c r="C2995">
        <v>58376</v>
      </c>
      <c r="D2995">
        <v>58267</v>
      </c>
      <c r="E2995" s="1">
        <v>44363</v>
      </c>
      <c r="F2995" s="2">
        <v>24</v>
      </c>
      <c r="G2995" s="2">
        <f t="shared" si="46"/>
        <v>6</v>
      </c>
      <c r="H2995" t="s">
        <v>39</v>
      </c>
      <c r="I2995" t="s">
        <v>40</v>
      </c>
      <c r="J2995" t="s">
        <v>41</v>
      </c>
      <c r="K2995" t="s">
        <v>247</v>
      </c>
      <c r="L2995" t="s">
        <v>248</v>
      </c>
      <c r="M2995" t="s">
        <v>69</v>
      </c>
      <c r="N2995" t="s">
        <v>45</v>
      </c>
      <c r="O2995" t="s">
        <v>245</v>
      </c>
      <c r="P2995" t="s">
        <v>246</v>
      </c>
      <c r="Q2995">
        <v>101056598</v>
      </c>
      <c r="R2995">
        <v>1455</v>
      </c>
      <c r="S2995" s="1">
        <v>44370</v>
      </c>
      <c r="T2995" t="s">
        <v>48</v>
      </c>
      <c r="U2995">
        <v>34350</v>
      </c>
      <c r="V2995">
        <v>34350</v>
      </c>
      <c r="W2995">
        <v>1</v>
      </c>
      <c r="X2995">
        <v>10000</v>
      </c>
      <c r="Y2995">
        <v>0</v>
      </c>
      <c r="Z2995" t="s">
        <v>49</v>
      </c>
      <c r="AC2995" s="3">
        <v>1323506</v>
      </c>
      <c r="AD2995">
        <v>0</v>
      </c>
      <c r="AE2995">
        <v>0</v>
      </c>
      <c r="AF2995" t="s">
        <v>56</v>
      </c>
      <c r="AH2995" t="s">
        <v>51</v>
      </c>
      <c r="AI2995" t="s">
        <v>52</v>
      </c>
      <c r="AK2995" t="s">
        <v>59</v>
      </c>
    </row>
    <row r="2996" spans="1:37" x14ac:dyDescent="0.25">
      <c r="A2996" t="s">
        <v>38</v>
      </c>
      <c r="B2996">
        <v>101055870</v>
      </c>
      <c r="C2996">
        <v>58377</v>
      </c>
      <c r="D2996">
        <v>58302</v>
      </c>
      <c r="E2996" s="1">
        <v>44363</v>
      </c>
      <c r="F2996" s="2">
        <v>24</v>
      </c>
      <c r="G2996" s="2">
        <f t="shared" si="46"/>
        <v>6</v>
      </c>
      <c r="H2996" t="s">
        <v>39</v>
      </c>
      <c r="I2996" t="s">
        <v>40</v>
      </c>
      <c r="J2996" t="s">
        <v>41</v>
      </c>
      <c r="K2996" t="s">
        <v>247</v>
      </c>
      <c r="L2996" t="s">
        <v>248</v>
      </c>
      <c r="M2996" t="s">
        <v>69</v>
      </c>
      <c r="N2996" t="s">
        <v>45</v>
      </c>
      <c r="O2996" t="s">
        <v>46</v>
      </c>
      <c r="P2996" t="s">
        <v>47</v>
      </c>
      <c r="Q2996">
        <v>101056599</v>
      </c>
      <c r="R2996">
        <v>1456</v>
      </c>
      <c r="S2996" s="1">
        <v>44370</v>
      </c>
      <c r="T2996" t="s">
        <v>48</v>
      </c>
      <c r="U2996">
        <v>34440</v>
      </c>
      <c r="V2996">
        <v>34350</v>
      </c>
      <c r="W2996">
        <v>1</v>
      </c>
      <c r="X2996">
        <v>10000</v>
      </c>
      <c r="Y2996">
        <v>0</v>
      </c>
      <c r="Z2996" t="s">
        <v>49</v>
      </c>
      <c r="AC2996" s="3">
        <v>1326973</v>
      </c>
      <c r="AD2996">
        <v>0</v>
      </c>
      <c r="AE2996">
        <v>0</v>
      </c>
      <c r="AF2996" t="s">
        <v>56</v>
      </c>
      <c r="AH2996" t="s">
        <v>51</v>
      </c>
      <c r="AI2996" t="s">
        <v>52</v>
      </c>
      <c r="AK2996" t="s">
        <v>59</v>
      </c>
    </row>
    <row r="2997" spans="1:37" x14ac:dyDescent="0.25">
      <c r="A2997" t="s">
        <v>38</v>
      </c>
      <c r="B2997">
        <v>101055871</v>
      </c>
      <c r="C2997">
        <v>58378</v>
      </c>
      <c r="D2997">
        <v>58181</v>
      </c>
      <c r="E2997" s="1">
        <v>44363</v>
      </c>
      <c r="F2997" s="2">
        <v>24</v>
      </c>
      <c r="G2997" s="2">
        <f t="shared" si="46"/>
        <v>6</v>
      </c>
      <c r="H2997" t="s">
        <v>88</v>
      </c>
      <c r="I2997" t="s">
        <v>89</v>
      </c>
      <c r="J2997" t="s">
        <v>41</v>
      </c>
      <c r="K2997" t="s">
        <v>90</v>
      </c>
      <c r="L2997" t="s">
        <v>45</v>
      </c>
      <c r="M2997" t="s">
        <v>90</v>
      </c>
      <c r="N2997" t="s">
        <v>91</v>
      </c>
      <c r="O2997" t="s">
        <v>92</v>
      </c>
      <c r="P2997" t="s">
        <v>93</v>
      </c>
      <c r="Q2997">
        <v>101056600</v>
      </c>
      <c r="R2997">
        <v>150397</v>
      </c>
      <c r="S2997" s="1">
        <v>44368</v>
      </c>
      <c r="T2997" t="s">
        <v>48</v>
      </c>
      <c r="U2997">
        <v>34420</v>
      </c>
      <c r="V2997">
        <v>34420</v>
      </c>
      <c r="W2997">
        <v>1</v>
      </c>
      <c r="X2997">
        <v>933634</v>
      </c>
      <c r="Y2997">
        <v>25000</v>
      </c>
      <c r="Z2997" t="s">
        <v>49</v>
      </c>
      <c r="AC2997" s="3">
        <v>5507200</v>
      </c>
      <c r="AD2997">
        <v>0</v>
      </c>
      <c r="AE2997">
        <v>0</v>
      </c>
      <c r="AF2997" t="s">
        <v>50</v>
      </c>
      <c r="AH2997" t="s">
        <v>87</v>
      </c>
      <c r="AI2997" t="s">
        <v>52</v>
      </c>
      <c r="AK2997" t="s">
        <v>59</v>
      </c>
    </row>
    <row r="2998" spans="1:37" x14ac:dyDescent="0.25">
      <c r="A2998" t="s">
        <v>38</v>
      </c>
      <c r="B2998">
        <v>101055872</v>
      </c>
      <c r="C2998">
        <v>58379</v>
      </c>
      <c r="D2998">
        <v>58309</v>
      </c>
      <c r="E2998" s="1">
        <v>44363</v>
      </c>
      <c r="F2998" s="2">
        <v>24</v>
      </c>
      <c r="G2998" s="2">
        <f t="shared" si="46"/>
        <v>6</v>
      </c>
      <c r="H2998" t="s">
        <v>73</v>
      </c>
      <c r="I2998" t="s">
        <v>40</v>
      </c>
      <c r="J2998" t="s">
        <v>41</v>
      </c>
      <c r="K2998" t="s">
        <v>42</v>
      </c>
      <c r="L2998" t="s">
        <v>43</v>
      </c>
      <c r="M2998" t="s">
        <v>68</v>
      </c>
      <c r="N2998" t="s">
        <v>45</v>
      </c>
      <c r="O2998" t="s">
        <v>54</v>
      </c>
      <c r="P2998" t="s">
        <v>55</v>
      </c>
      <c r="Q2998">
        <v>101056601</v>
      </c>
      <c r="R2998">
        <v>98492</v>
      </c>
      <c r="S2998" s="1">
        <v>44370</v>
      </c>
      <c r="T2998" t="s">
        <v>48</v>
      </c>
      <c r="U2998">
        <v>33860</v>
      </c>
      <c r="V2998">
        <v>33850</v>
      </c>
      <c r="W2998">
        <v>1</v>
      </c>
      <c r="X2998">
        <v>10000</v>
      </c>
      <c r="Y2998">
        <v>0</v>
      </c>
      <c r="Z2998" t="s">
        <v>49</v>
      </c>
      <c r="AC2998" s="3">
        <v>1198305</v>
      </c>
      <c r="AD2998">
        <v>0</v>
      </c>
      <c r="AE2998">
        <v>0</v>
      </c>
      <c r="AF2998" t="s">
        <v>56</v>
      </c>
      <c r="AH2998" t="s">
        <v>51</v>
      </c>
      <c r="AI2998" t="s">
        <v>52</v>
      </c>
      <c r="AK2998" t="s">
        <v>59</v>
      </c>
    </row>
    <row r="2999" spans="1:37" x14ac:dyDescent="0.25">
      <c r="A2999" t="s">
        <v>38</v>
      </c>
      <c r="B2999">
        <v>101055873</v>
      </c>
      <c r="C2999">
        <v>58380</v>
      </c>
      <c r="D2999">
        <v>58308</v>
      </c>
      <c r="E2999" s="1">
        <v>44363</v>
      </c>
      <c r="F2999" s="2">
        <v>24</v>
      </c>
      <c r="G2999" s="2">
        <f t="shared" si="46"/>
        <v>6</v>
      </c>
      <c r="H2999" t="s">
        <v>726</v>
      </c>
      <c r="I2999" t="s">
        <v>40</v>
      </c>
      <c r="J2999" t="s">
        <v>41</v>
      </c>
      <c r="K2999" t="s">
        <v>42</v>
      </c>
      <c r="L2999" t="s">
        <v>43</v>
      </c>
      <c r="M2999" t="s">
        <v>44</v>
      </c>
      <c r="N2999" t="s">
        <v>45</v>
      </c>
      <c r="O2999" t="s">
        <v>347</v>
      </c>
      <c r="P2999" t="s">
        <v>350</v>
      </c>
      <c r="Q2999">
        <v>101056602</v>
      </c>
      <c r="R2999">
        <v>77254</v>
      </c>
      <c r="S2999" s="1">
        <v>44370</v>
      </c>
      <c r="T2999" t="s">
        <v>48</v>
      </c>
      <c r="U2999">
        <v>28800</v>
      </c>
      <c r="V2999">
        <v>28800</v>
      </c>
      <c r="W2999">
        <v>1</v>
      </c>
      <c r="X2999">
        <v>10000</v>
      </c>
      <c r="Y2999">
        <v>0</v>
      </c>
      <c r="Z2999" t="s">
        <v>49</v>
      </c>
      <c r="AC2999" s="3">
        <v>1019232</v>
      </c>
      <c r="AD2999">
        <v>0</v>
      </c>
      <c r="AE2999">
        <v>0</v>
      </c>
      <c r="AF2999" t="s">
        <v>56</v>
      </c>
      <c r="AH2999" t="s">
        <v>51</v>
      </c>
      <c r="AI2999" t="s">
        <v>52</v>
      </c>
      <c r="AK2999" t="s">
        <v>59</v>
      </c>
    </row>
    <row r="3000" spans="1:37" x14ac:dyDescent="0.25">
      <c r="A3000" t="s">
        <v>38</v>
      </c>
      <c r="B3000">
        <v>101055874</v>
      </c>
      <c r="C3000">
        <v>58381</v>
      </c>
      <c r="D3000">
        <v>58234</v>
      </c>
      <c r="E3000" s="1">
        <v>44363</v>
      </c>
      <c r="F3000" s="2">
        <v>24</v>
      </c>
      <c r="G3000" s="2">
        <f t="shared" si="46"/>
        <v>6</v>
      </c>
      <c r="H3000" t="s">
        <v>39</v>
      </c>
      <c r="I3000" t="s">
        <v>179</v>
      </c>
      <c r="J3000" t="s">
        <v>41</v>
      </c>
      <c r="K3000" t="s">
        <v>233</v>
      </c>
      <c r="L3000" t="s">
        <v>126</v>
      </c>
      <c r="M3000" t="s">
        <v>179</v>
      </c>
      <c r="N3000" t="s">
        <v>182</v>
      </c>
      <c r="O3000" t="s">
        <v>189</v>
      </c>
      <c r="P3000" t="s">
        <v>190</v>
      </c>
      <c r="Q3000">
        <v>101056603</v>
      </c>
      <c r="R3000">
        <v>3894</v>
      </c>
      <c r="S3000" s="1">
        <v>44369</v>
      </c>
      <c r="T3000" t="s">
        <v>48</v>
      </c>
      <c r="U3000">
        <v>34440</v>
      </c>
      <c r="V3000">
        <v>34390</v>
      </c>
      <c r="W3000">
        <v>1</v>
      </c>
      <c r="X3000">
        <v>189354</v>
      </c>
      <c r="Y3000">
        <v>0</v>
      </c>
      <c r="Z3000" t="s">
        <v>49</v>
      </c>
      <c r="AC3000" s="3">
        <v>1049583</v>
      </c>
      <c r="AD3000">
        <v>0</v>
      </c>
      <c r="AE3000">
        <v>0</v>
      </c>
      <c r="AF3000" t="s">
        <v>56</v>
      </c>
      <c r="AH3000" t="s">
        <v>185</v>
      </c>
      <c r="AI3000" t="s">
        <v>52</v>
      </c>
      <c r="AK3000" t="s">
        <v>59</v>
      </c>
    </row>
    <row r="3001" spans="1:37" x14ac:dyDescent="0.25">
      <c r="A3001" t="s">
        <v>38</v>
      </c>
      <c r="B3001">
        <v>101055875</v>
      </c>
      <c r="C3001">
        <v>58382</v>
      </c>
      <c r="D3001">
        <v>58236</v>
      </c>
      <c r="E3001" s="1">
        <v>44363</v>
      </c>
      <c r="F3001" s="2">
        <v>24</v>
      </c>
      <c r="G3001" s="2">
        <f t="shared" si="46"/>
        <v>6</v>
      </c>
      <c r="H3001" t="s">
        <v>39</v>
      </c>
      <c r="I3001" t="s">
        <v>179</v>
      </c>
      <c r="J3001" t="s">
        <v>41</v>
      </c>
      <c r="K3001" t="s">
        <v>221</v>
      </c>
      <c r="L3001" t="s">
        <v>126</v>
      </c>
      <c r="M3001" t="s">
        <v>179</v>
      </c>
      <c r="N3001" t="s">
        <v>182</v>
      </c>
      <c r="O3001" t="s">
        <v>198</v>
      </c>
      <c r="P3001" t="s">
        <v>199</v>
      </c>
      <c r="Q3001">
        <v>101056604</v>
      </c>
      <c r="R3001">
        <v>3892</v>
      </c>
      <c r="S3001" s="1">
        <v>44369</v>
      </c>
      <c r="T3001" t="s">
        <v>48</v>
      </c>
      <c r="U3001">
        <v>34760</v>
      </c>
      <c r="V3001">
        <v>34780</v>
      </c>
      <c r="W3001">
        <v>1</v>
      </c>
      <c r="X3001">
        <v>189354</v>
      </c>
      <c r="Y3001">
        <v>0</v>
      </c>
      <c r="Z3001" t="s">
        <v>49</v>
      </c>
      <c r="AC3001" s="3">
        <v>1061486</v>
      </c>
      <c r="AD3001">
        <v>0</v>
      </c>
      <c r="AE3001">
        <v>0</v>
      </c>
      <c r="AF3001" t="s">
        <v>56</v>
      </c>
      <c r="AH3001" t="s">
        <v>185</v>
      </c>
      <c r="AI3001" t="s">
        <v>52</v>
      </c>
      <c r="AK3001" t="s">
        <v>59</v>
      </c>
    </row>
    <row r="3002" spans="1:37" x14ac:dyDescent="0.25">
      <c r="A3002" t="s">
        <v>38</v>
      </c>
      <c r="B3002">
        <v>101055876</v>
      </c>
      <c r="C3002">
        <v>58383</v>
      </c>
      <c r="D3002">
        <v>58237</v>
      </c>
      <c r="E3002" s="1">
        <v>44363</v>
      </c>
      <c r="F3002" s="2">
        <v>24</v>
      </c>
      <c r="G3002" s="2">
        <f t="shared" si="46"/>
        <v>6</v>
      </c>
      <c r="H3002" t="s">
        <v>39</v>
      </c>
      <c r="I3002" t="s">
        <v>179</v>
      </c>
      <c r="J3002" t="s">
        <v>41</v>
      </c>
      <c r="K3002" t="s">
        <v>125</v>
      </c>
      <c r="L3002" t="s">
        <v>126</v>
      </c>
      <c r="M3002" t="s">
        <v>179</v>
      </c>
      <c r="N3002" t="s">
        <v>182</v>
      </c>
      <c r="O3002" t="s">
        <v>230</v>
      </c>
      <c r="P3002" t="s">
        <v>231</v>
      </c>
      <c r="Q3002">
        <v>101056605</v>
      </c>
      <c r="R3002">
        <v>3890</v>
      </c>
      <c r="S3002" s="1">
        <v>44369</v>
      </c>
      <c r="T3002" t="s">
        <v>48</v>
      </c>
      <c r="U3002">
        <v>34460</v>
      </c>
      <c r="V3002">
        <v>34490</v>
      </c>
      <c r="W3002">
        <v>1</v>
      </c>
      <c r="X3002">
        <v>189354</v>
      </c>
      <c r="Y3002">
        <v>0</v>
      </c>
      <c r="Z3002" t="s">
        <v>49</v>
      </c>
      <c r="AC3002" s="3">
        <v>1052635</v>
      </c>
      <c r="AD3002">
        <v>0</v>
      </c>
      <c r="AE3002">
        <v>0</v>
      </c>
      <c r="AF3002" t="s">
        <v>56</v>
      </c>
      <c r="AH3002" t="s">
        <v>185</v>
      </c>
      <c r="AI3002" t="s">
        <v>52</v>
      </c>
      <c r="AK3002" t="s">
        <v>59</v>
      </c>
    </row>
    <row r="3003" spans="1:37" x14ac:dyDescent="0.25">
      <c r="A3003" t="s">
        <v>38</v>
      </c>
      <c r="B3003">
        <v>101055877</v>
      </c>
      <c r="C3003">
        <v>58384</v>
      </c>
      <c r="D3003">
        <v>58303</v>
      </c>
      <c r="E3003" s="1">
        <v>44363</v>
      </c>
      <c r="F3003" s="2">
        <v>24</v>
      </c>
      <c r="G3003" s="2">
        <f t="shared" si="46"/>
        <v>6</v>
      </c>
      <c r="H3003" t="s">
        <v>39</v>
      </c>
      <c r="I3003" t="s">
        <v>40</v>
      </c>
      <c r="J3003" t="s">
        <v>41</v>
      </c>
      <c r="K3003" t="s">
        <v>132</v>
      </c>
      <c r="L3003" t="s">
        <v>133</v>
      </c>
      <c r="M3003" t="s">
        <v>79</v>
      </c>
      <c r="N3003" t="s">
        <v>45</v>
      </c>
      <c r="O3003" t="s">
        <v>74</v>
      </c>
      <c r="P3003" t="s">
        <v>75</v>
      </c>
      <c r="Q3003">
        <v>101056606</v>
      </c>
      <c r="R3003">
        <v>58112</v>
      </c>
      <c r="S3003" s="1">
        <v>44370</v>
      </c>
      <c r="T3003" t="s">
        <v>48</v>
      </c>
      <c r="U3003">
        <v>34410</v>
      </c>
      <c r="V3003">
        <v>34500</v>
      </c>
      <c r="W3003">
        <v>1</v>
      </c>
      <c r="X3003">
        <v>573786</v>
      </c>
      <c r="Y3003">
        <v>0</v>
      </c>
      <c r="Z3003" t="s">
        <v>49</v>
      </c>
      <c r="AC3003" s="3">
        <v>2924850</v>
      </c>
      <c r="AD3003">
        <v>0</v>
      </c>
      <c r="AE3003">
        <v>0</v>
      </c>
      <c r="AF3003" t="s">
        <v>56</v>
      </c>
      <c r="AH3003" t="s">
        <v>51</v>
      </c>
      <c r="AI3003" t="s">
        <v>52</v>
      </c>
      <c r="AK3003" t="s">
        <v>59</v>
      </c>
    </row>
    <row r="3004" spans="1:37" x14ac:dyDescent="0.25">
      <c r="A3004" t="s">
        <v>38</v>
      </c>
      <c r="B3004">
        <v>101055879</v>
      </c>
      <c r="C3004">
        <v>58386</v>
      </c>
      <c r="D3004">
        <v>58120</v>
      </c>
      <c r="E3004" s="1">
        <v>44363</v>
      </c>
      <c r="F3004" s="2">
        <v>24</v>
      </c>
      <c r="G3004" s="2">
        <f t="shared" si="46"/>
        <v>6</v>
      </c>
      <c r="H3004" t="s">
        <v>39</v>
      </c>
      <c r="I3004" t="s">
        <v>40</v>
      </c>
      <c r="J3004" t="s">
        <v>41</v>
      </c>
      <c r="K3004" t="s">
        <v>132</v>
      </c>
      <c r="L3004" t="s">
        <v>133</v>
      </c>
      <c r="M3004" t="s">
        <v>79</v>
      </c>
      <c r="N3004" t="s">
        <v>45</v>
      </c>
      <c r="O3004" t="s">
        <v>358</v>
      </c>
      <c r="P3004" t="s">
        <v>359</v>
      </c>
      <c r="Q3004">
        <v>101056608</v>
      </c>
      <c r="R3004">
        <v>58107</v>
      </c>
      <c r="S3004" s="1">
        <v>44367</v>
      </c>
      <c r="T3004" t="s">
        <v>48</v>
      </c>
      <c r="U3004">
        <v>34570</v>
      </c>
      <c r="V3004">
        <v>34630</v>
      </c>
      <c r="W3004">
        <v>1</v>
      </c>
      <c r="X3004">
        <v>573786</v>
      </c>
      <c r="Y3004">
        <v>116000</v>
      </c>
      <c r="Z3004" t="s">
        <v>49</v>
      </c>
      <c r="AC3004" s="3">
        <v>2938450</v>
      </c>
      <c r="AD3004">
        <v>0</v>
      </c>
      <c r="AE3004">
        <v>0</v>
      </c>
      <c r="AF3004" t="s">
        <v>50</v>
      </c>
      <c r="AH3004" t="s">
        <v>212</v>
      </c>
      <c r="AI3004" t="s">
        <v>52</v>
      </c>
      <c r="AK3004" t="s">
        <v>59</v>
      </c>
    </row>
    <row r="3005" spans="1:37" x14ac:dyDescent="0.25">
      <c r="A3005" t="s">
        <v>38</v>
      </c>
      <c r="B3005">
        <v>101055880</v>
      </c>
      <c r="C3005">
        <v>58387</v>
      </c>
      <c r="D3005">
        <v>58348</v>
      </c>
      <c r="E3005" s="1">
        <v>44363</v>
      </c>
      <c r="F3005" s="2">
        <v>24</v>
      </c>
      <c r="G3005" s="2">
        <f t="shared" si="46"/>
        <v>6</v>
      </c>
      <c r="H3005" t="s">
        <v>39</v>
      </c>
      <c r="I3005" t="s">
        <v>40</v>
      </c>
      <c r="J3005" t="s">
        <v>41</v>
      </c>
      <c r="K3005" t="s">
        <v>132</v>
      </c>
      <c r="L3005" t="s">
        <v>133</v>
      </c>
      <c r="M3005" t="s">
        <v>79</v>
      </c>
      <c r="N3005" t="s">
        <v>45</v>
      </c>
      <c r="O3005" t="s">
        <v>289</v>
      </c>
      <c r="P3005" t="s">
        <v>290</v>
      </c>
      <c r="Q3005">
        <v>101056609</v>
      </c>
      <c r="R3005">
        <v>58092</v>
      </c>
      <c r="S3005" s="1">
        <v>44370</v>
      </c>
      <c r="T3005" t="s">
        <v>48</v>
      </c>
      <c r="U3005">
        <v>34760</v>
      </c>
      <c r="V3005">
        <v>34830</v>
      </c>
      <c r="W3005">
        <v>1</v>
      </c>
      <c r="X3005">
        <v>573786</v>
      </c>
      <c r="Y3005">
        <v>0</v>
      </c>
      <c r="Z3005" t="s">
        <v>49</v>
      </c>
      <c r="AC3005" s="3">
        <v>2954600</v>
      </c>
      <c r="AD3005">
        <v>0</v>
      </c>
      <c r="AE3005">
        <v>0</v>
      </c>
      <c r="AF3005" t="s">
        <v>56</v>
      </c>
      <c r="AH3005" t="s">
        <v>212</v>
      </c>
      <c r="AI3005" t="s">
        <v>52</v>
      </c>
      <c r="AK3005" t="s">
        <v>59</v>
      </c>
    </row>
    <row r="3006" spans="1:37" x14ac:dyDescent="0.25">
      <c r="A3006" t="s">
        <v>38</v>
      </c>
      <c r="B3006">
        <v>101055881</v>
      </c>
      <c r="C3006">
        <v>58388</v>
      </c>
      <c r="D3006">
        <v>58491</v>
      </c>
      <c r="E3006" s="1">
        <v>44363</v>
      </c>
      <c r="F3006" s="2">
        <v>24</v>
      </c>
      <c r="G3006" s="2">
        <f t="shared" si="46"/>
        <v>6</v>
      </c>
      <c r="H3006" t="s">
        <v>39</v>
      </c>
      <c r="I3006" t="s">
        <v>40</v>
      </c>
      <c r="J3006" t="s">
        <v>41</v>
      </c>
      <c r="K3006" t="s">
        <v>132</v>
      </c>
      <c r="L3006" t="s">
        <v>133</v>
      </c>
      <c r="M3006" t="s">
        <v>79</v>
      </c>
      <c r="N3006" t="s">
        <v>45</v>
      </c>
      <c r="O3006" t="s">
        <v>210</v>
      </c>
      <c r="P3006" t="s">
        <v>211</v>
      </c>
      <c r="Q3006">
        <v>101056610</v>
      </c>
      <c r="R3006">
        <v>58089</v>
      </c>
      <c r="S3006" s="1">
        <v>44372</v>
      </c>
      <c r="T3006" t="s">
        <v>48</v>
      </c>
      <c r="U3006">
        <v>34160</v>
      </c>
      <c r="V3006">
        <v>34170</v>
      </c>
      <c r="W3006">
        <v>1</v>
      </c>
      <c r="X3006">
        <v>573786</v>
      </c>
      <c r="Y3006">
        <v>0</v>
      </c>
      <c r="Z3006" t="s">
        <v>49</v>
      </c>
      <c r="AC3006" s="3">
        <v>2903600</v>
      </c>
      <c r="AD3006">
        <v>0</v>
      </c>
      <c r="AE3006">
        <v>0</v>
      </c>
      <c r="AF3006" t="s">
        <v>56</v>
      </c>
      <c r="AH3006" t="s">
        <v>212</v>
      </c>
      <c r="AI3006" t="s">
        <v>52</v>
      </c>
      <c r="AK3006" t="s">
        <v>59</v>
      </c>
    </row>
    <row r="3007" spans="1:37" x14ac:dyDescent="0.25">
      <c r="A3007" t="s">
        <v>38</v>
      </c>
      <c r="B3007">
        <v>101055882</v>
      </c>
      <c r="C3007">
        <v>58389</v>
      </c>
      <c r="D3007">
        <v>58155</v>
      </c>
      <c r="E3007" s="1">
        <v>44363</v>
      </c>
      <c r="F3007" s="2">
        <v>24</v>
      </c>
      <c r="G3007" s="2">
        <f t="shared" si="46"/>
        <v>6</v>
      </c>
      <c r="H3007" t="s">
        <v>402</v>
      </c>
      <c r="I3007" t="s">
        <v>146</v>
      </c>
      <c r="J3007" t="s">
        <v>41</v>
      </c>
      <c r="K3007" t="s">
        <v>237</v>
      </c>
      <c r="L3007" t="s">
        <v>238</v>
      </c>
      <c r="M3007" t="s">
        <v>107</v>
      </c>
      <c r="N3007" t="s">
        <v>45</v>
      </c>
      <c r="O3007" t="s">
        <v>593</v>
      </c>
      <c r="P3007" t="s">
        <v>341</v>
      </c>
      <c r="Q3007">
        <v>101056611</v>
      </c>
      <c r="R3007" t="s">
        <v>1341</v>
      </c>
      <c r="S3007" s="1">
        <v>44368</v>
      </c>
      <c r="T3007" t="s">
        <v>48</v>
      </c>
      <c r="U3007">
        <v>1</v>
      </c>
      <c r="V3007">
        <v>1</v>
      </c>
      <c r="W3007">
        <v>1</v>
      </c>
      <c r="X3007">
        <v>10000</v>
      </c>
      <c r="Y3007">
        <v>0</v>
      </c>
      <c r="Z3007" t="s">
        <v>49</v>
      </c>
      <c r="AC3007" s="3">
        <v>680615</v>
      </c>
      <c r="AD3007">
        <v>0</v>
      </c>
      <c r="AE3007">
        <v>0</v>
      </c>
      <c r="AF3007" t="s">
        <v>56</v>
      </c>
      <c r="AH3007" t="s">
        <v>64</v>
      </c>
      <c r="AI3007" t="s">
        <v>52</v>
      </c>
      <c r="AK3007" t="s">
        <v>59</v>
      </c>
    </row>
    <row r="3008" spans="1:37" x14ac:dyDescent="0.25">
      <c r="A3008" t="s">
        <v>38</v>
      </c>
      <c r="B3008">
        <v>101055883</v>
      </c>
      <c r="C3008">
        <v>58390</v>
      </c>
      <c r="D3008">
        <v>58118</v>
      </c>
      <c r="E3008" s="1">
        <v>44363</v>
      </c>
      <c r="F3008" s="2">
        <v>24</v>
      </c>
      <c r="G3008" s="2">
        <f t="shared" si="46"/>
        <v>6</v>
      </c>
      <c r="H3008" t="s">
        <v>351</v>
      </c>
      <c r="I3008" t="s">
        <v>79</v>
      </c>
      <c r="J3008" t="s">
        <v>41</v>
      </c>
      <c r="K3008" t="s">
        <v>743</v>
      </c>
      <c r="L3008" t="s">
        <v>268</v>
      </c>
      <c r="M3008" t="s">
        <v>79</v>
      </c>
      <c r="N3008" t="s">
        <v>45</v>
      </c>
      <c r="O3008" t="s">
        <v>366</v>
      </c>
      <c r="P3008" t="s">
        <v>367</v>
      </c>
      <c r="Q3008">
        <v>101056612</v>
      </c>
      <c r="R3008">
        <v>58060</v>
      </c>
      <c r="S3008" s="1">
        <v>44367</v>
      </c>
      <c r="T3008" t="s">
        <v>48</v>
      </c>
      <c r="U3008">
        <v>30950</v>
      </c>
      <c r="V3008">
        <v>30930</v>
      </c>
      <c r="W3008">
        <v>1</v>
      </c>
      <c r="X3008">
        <v>200377</v>
      </c>
      <c r="Y3008">
        <v>0</v>
      </c>
      <c r="Z3008" t="s">
        <v>49</v>
      </c>
      <c r="AC3008" s="3">
        <v>1857000</v>
      </c>
      <c r="AD3008">
        <v>0</v>
      </c>
      <c r="AE3008">
        <v>0</v>
      </c>
      <c r="AF3008" t="s">
        <v>56</v>
      </c>
      <c r="AH3008" t="s">
        <v>212</v>
      </c>
      <c r="AI3008" t="s">
        <v>52</v>
      </c>
      <c r="AK3008" t="s">
        <v>59</v>
      </c>
    </row>
    <row r="3009" spans="1:37" x14ac:dyDescent="0.25">
      <c r="A3009" t="s">
        <v>38</v>
      </c>
      <c r="B3009">
        <v>101055884</v>
      </c>
      <c r="C3009">
        <v>58391</v>
      </c>
      <c r="E3009" s="1">
        <v>44363</v>
      </c>
      <c r="F3009" s="2">
        <v>24</v>
      </c>
      <c r="G3009" s="2">
        <f t="shared" si="46"/>
        <v>6</v>
      </c>
      <c r="H3009" t="s">
        <v>39</v>
      </c>
      <c r="I3009" t="s">
        <v>179</v>
      </c>
      <c r="J3009" t="s">
        <v>41</v>
      </c>
      <c r="K3009" t="s">
        <v>221</v>
      </c>
      <c r="L3009" t="s">
        <v>126</v>
      </c>
      <c r="M3009" t="s">
        <v>179</v>
      </c>
      <c r="N3009" t="s">
        <v>182</v>
      </c>
      <c r="O3009" t="s">
        <v>596</v>
      </c>
      <c r="P3009" t="s">
        <v>597</v>
      </c>
      <c r="Q3009">
        <v>101056613</v>
      </c>
      <c r="R3009">
        <v>3919</v>
      </c>
      <c r="S3009" s="1">
        <v>44369</v>
      </c>
      <c r="T3009" t="s">
        <v>598</v>
      </c>
      <c r="U3009">
        <v>35180</v>
      </c>
      <c r="V3009">
        <v>35060</v>
      </c>
      <c r="W3009">
        <v>1</v>
      </c>
      <c r="X3009">
        <v>0</v>
      </c>
      <c r="Y3009">
        <v>0</v>
      </c>
      <c r="AC3009" s="3">
        <v>1070031</v>
      </c>
      <c r="AD3009">
        <v>1000500</v>
      </c>
      <c r="AE3009">
        <v>-16240</v>
      </c>
      <c r="AH3009" t="s">
        <v>185</v>
      </c>
      <c r="AI3009" t="s">
        <v>52</v>
      </c>
      <c r="AK3009" t="s">
        <v>59</v>
      </c>
    </row>
    <row r="3010" spans="1:37" x14ac:dyDescent="0.25">
      <c r="A3010" t="s">
        <v>38</v>
      </c>
      <c r="B3010">
        <v>101055885</v>
      </c>
      <c r="C3010">
        <v>58392</v>
      </c>
      <c r="E3010" s="1">
        <v>44363</v>
      </c>
      <c r="F3010" s="2">
        <v>24</v>
      </c>
      <c r="G3010" s="2">
        <f t="shared" si="46"/>
        <v>6</v>
      </c>
      <c r="H3010" t="s">
        <v>164</v>
      </c>
      <c r="I3010" t="s">
        <v>146</v>
      </c>
      <c r="J3010" t="s">
        <v>41</v>
      </c>
      <c r="K3010" t="s">
        <v>165</v>
      </c>
      <c r="L3010" t="s">
        <v>166</v>
      </c>
      <c r="M3010" t="s">
        <v>107</v>
      </c>
      <c r="N3010" t="s">
        <v>45</v>
      </c>
      <c r="O3010" t="s">
        <v>1342</v>
      </c>
      <c r="P3010" t="s">
        <v>1343</v>
      </c>
      <c r="Q3010">
        <v>101056614</v>
      </c>
      <c r="R3010" t="s">
        <v>1344</v>
      </c>
      <c r="S3010" s="1">
        <v>44368</v>
      </c>
      <c r="T3010" t="s">
        <v>170</v>
      </c>
      <c r="U3010">
        <v>1</v>
      </c>
      <c r="V3010">
        <v>1</v>
      </c>
      <c r="W3010">
        <v>1</v>
      </c>
      <c r="X3010">
        <v>0</v>
      </c>
      <c r="Y3010">
        <v>0</v>
      </c>
      <c r="AC3010" s="3">
        <v>1188458</v>
      </c>
      <c r="AD3010">
        <v>1000000</v>
      </c>
      <c r="AE3010">
        <v>0</v>
      </c>
      <c r="AH3010" t="s">
        <v>64</v>
      </c>
      <c r="AI3010" t="s">
        <v>52</v>
      </c>
      <c r="AK3010" t="s">
        <v>59</v>
      </c>
    </row>
    <row r="3011" spans="1:37" x14ac:dyDescent="0.25">
      <c r="A3011" t="s">
        <v>38</v>
      </c>
      <c r="B3011">
        <v>101055886</v>
      </c>
      <c r="C3011">
        <v>58393</v>
      </c>
      <c r="D3011">
        <v>58167</v>
      </c>
      <c r="E3011" s="1">
        <v>44363</v>
      </c>
      <c r="F3011" s="2">
        <v>24</v>
      </c>
      <c r="G3011" s="2">
        <f t="shared" ref="G3011:G3074" si="47">+MONTH(E3011)</f>
        <v>6</v>
      </c>
      <c r="H3011" t="s">
        <v>351</v>
      </c>
      <c r="I3011" t="s">
        <v>79</v>
      </c>
      <c r="J3011" t="s">
        <v>41</v>
      </c>
      <c r="K3011" t="s">
        <v>743</v>
      </c>
      <c r="L3011" t="s">
        <v>268</v>
      </c>
      <c r="M3011" t="s">
        <v>79</v>
      </c>
      <c r="N3011" t="s">
        <v>45</v>
      </c>
      <c r="O3011" t="s">
        <v>298</v>
      </c>
      <c r="P3011" t="s">
        <v>299</v>
      </c>
      <c r="Q3011">
        <v>101056615</v>
      </c>
      <c r="R3011">
        <v>58064</v>
      </c>
      <c r="S3011" s="1">
        <v>44368</v>
      </c>
      <c r="T3011" t="s">
        <v>48</v>
      </c>
      <c r="U3011">
        <v>31110</v>
      </c>
      <c r="V3011">
        <v>31120</v>
      </c>
      <c r="W3011">
        <v>1</v>
      </c>
      <c r="X3011">
        <v>200377</v>
      </c>
      <c r="Y3011">
        <v>0</v>
      </c>
      <c r="Z3011" t="s">
        <v>49</v>
      </c>
      <c r="AC3011" s="3">
        <v>1866600</v>
      </c>
      <c r="AD3011">
        <v>0</v>
      </c>
      <c r="AE3011">
        <v>0</v>
      </c>
      <c r="AF3011" t="s">
        <v>56</v>
      </c>
      <c r="AH3011" t="s">
        <v>212</v>
      </c>
      <c r="AI3011" t="s">
        <v>52</v>
      </c>
      <c r="AK3011" t="s">
        <v>59</v>
      </c>
    </row>
    <row r="3012" spans="1:37" x14ac:dyDescent="0.25">
      <c r="A3012" t="s">
        <v>38</v>
      </c>
      <c r="B3012">
        <v>101055887</v>
      </c>
      <c r="C3012">
        <v>58394</v>
      </c>
      <c r="D3012">
        <v>58121</v>
      </c>
      <c r="E3012" s="1">
        <v>44363</v>
      </c>
      <c r="F3012" s="2">
        <v>24</v>
      </c>
      <c r="G3012" s="2">
        <f t="shared" si="47"/>
        <v>6</v>
      </c>
      <c r="H3012" t="s">
        <v>351</v>
      </c>
      <c r="I3012" t="s">
        <v>79</v>
      </c>
      <c r="J3012" t="s">
        <v>41</v>
      </c>
      <c r="K3012" t="s">
        <v>743</v>
      </c>
      <c r="L3012" t="s">
        <v>268</v>
      </c>
      <c r="M3012" t="s">
        <v>79</v>
      </c>
      <c r="N3012" t="s">
        <v>45</v>
      </c>
      <c r="O3012" t="s">
        <v>280</v>
      </c>
      <c r="P3012" t="s">
        <v>287</v>
      </c>
      <c r="Q3012">
        <v>101056616</v>
      </c>
      <c r="R3012">
        <v>58082</v>
      </c>
      <c r="S3012" s="1">
        <v>44367</v>
      </c>
      <c r="T3012" t="s">
        <v>48</v>
      </c>
      <c r="U3012">
        <v>31020</v>
      </c>
      <c r="V3012">
        <v>31040</v>
      </c>
      <c r="W3012">
        <v>1</v>
      </c>
      <c r="X3012">
        <v>200377</v>
      </c>
      <c r="Y3012">
        <v>0</v>
      </c>
      <c r="Z3012" t="s">
        <v>49</v>
      </c>
      <c r="AC3012" s="3">
        <v>1861200</v>
      </c>
      <c r="AD3012">
        <v>0</v>
      </c>
      <c r="AE3012">
        <v>0</v>
      </c>
      <c r="AF3012" t="s">
        <v>56</v>
      </c>
      <c r="AH3012" t="s">
        <v>212</v>
      </c>
      <c r="AI3012" t="s">
        <v>52</v>
      </c>
      <c r="AK3012" t="s">
        <v>59</v>
      </c>
    </row>
    <row r="3013" spans="1:37" x14ac:dyDescent="0.25">
      <c r="A3013" t="s">
        <v>38</v>
      </c>
      <c r="B3013">
        <v>101055888</v>
      </c>
      <c r="C3013">
        <v>58395</v>
      </c>
      <c r="D3013">
        <v>58269</v>
      </c>
      <c r="E3013" s="1">
        <v>44363</v>
      </c>
      <c r="F3013" s="2">
        <v>24</v>
      </c>
      <c r="G3013" s="2">
        <f t="shared" si="47"/>
        <v>6</v>
      </c>
      <c r="H3013" t="s">
        <v>277</v>
      </c>
      <c r="I3013" t="s">
        <v>40</v>
      </c>
      <c r="J3013" t="s">
        <v>41</v>
      </c>
      <c r="K3013" t="s">
        <v>278</v>
      </c>
      <c r="L3013" t="s">
        <v>279</v>
      </c>
      <c r="M3013" t="s">
        <v>79</v>
      </c>
      <c r="N3013" t="s">
        <v>45</v>
      </c>
      <c r="O3013" t="s">
        <v>529</v>
      </c>
      <c r="P3013" t="s">
        <v>349</v>
      </c>
      <c r="Q3013">
        <v>101056617</v>
      </c>
      <c r="R3013">
        <v>58097</v>
      </c>
      <c r="S3013" s="1">
        <v>44370</v>
      </c>
      <c r="T3013" t="s">
        <v>48</v>
      </c>
      <c r="U3013">
        <v>34020</v>
      </c>
      <c r="V3013">
        <v>34090</v>
      </c>
      <c r="W3013">
        <v>1</v>
      </c>
      <c r="X3013">
        <v>332826</v>
      </c>
      <c r="Y3013">
        <v>0</v>
      </c>
      <c r="Z3013" t="s">
        <v>49</v>
      </c>
      <c r="AC3013" s="3">
        <v>2211300</v>
      </c>
      <c r="AD3013">
        <v>0</v>
      </c>
      <c r="AE3013">
        <v>0</v>
      </c>
      <c r="AF3013" t="s">
        <v>56</v>
      </c>
      <c r="AH3013" t="s">
        <v>51</v>
      </c>
      <c r="AI3013" t="s">
        <v>52</v>
      </c>
      <c r="AK3013" t="s">
        <v>59</v>
      </c>
    </row>
    <row r="3014" spans="1:37" x14ac:dyDescent="0.25">
      <c r="A3014" t="s">
        <v>38</v>
      </c>
      <c r="B3014">
        <v>101055889</v>
      </c>
      <c r="C3014">
        <v>58396</v>
      </c>
      <c r="D3014">
        <v>58079</v>
      </c>
      <c r="E3014" s="1">
        <v>44363</v>
      </c>
      <c r="F3014" s="2">
        <v>24</v>
      </c>
      <c r="G3014" s="2">
        <f t="shared" si="47"/>
        <v>6</v>
      </c>
      <c r="H3014" t="s">
        <v>256</v>
      </c>
      <c r="I3014" t="s">
        <v>79</v>
      </c>
      <c r="J3014" t="s">
        <v>41</v>
      </c>
      <c r="K3014" t="s">
        <v>79</v>
      </c>
      <c r="L3014" t="s">
        <v>45</v>
      </c>
      <c r="M3014" t="s">
        <v>319</v>
      </c>
      <c r="N3014" t="s">
        <v>285</v>
      </c>
      <c r="O3014" t="s">
        <v>300</v>
      </c>
      <c r="P3014" t="s">
        <v>301</v>
      </c>
      <c r="Q3014">
        <v>101056618</v>
      </c>
      <c r="R3014" t="s">
        <v>1345</v>
      </c>
      <c r="S3014" s="1">
        <v>44364</v>
      </c>
      <c r="T3014" t="s">
        <v>48</v>
      </c>
      <c r="U3014">
        <v>10127</v>
      </c>
      <c r="V3014">
        <v>10136</v>
      </c>
      <c r="W3014">
        <v>1</v>
      </c>
      <c r="X3014">
        <v>221080</v>
      </c>
      <c r="Y3014">
        <v>0</v>
      </c>
      <c r="Z3014" t="s">
        <v>49</v>
      </c>
      <c r="AC3014" s="3">
        <v>1446034</v>
      </c>
      <c r="AD3014">
        <v>0</v>
      </c>
      <c r="AE3014">
        <v>0</v>
      </c>
      <c r="AF3014" t="s">
        <v>56</v>
      </c>
      <c r="AH3014" t="s">
        <v>212</v>
      </c>
      <c r="AI3014" t="s">
        <v>52</v>
      </c>
      <c r="AK3014" t="s">
        <v>59</v>
      </c>
    </row>
    <row r="3015" spans="1:37" x14ac:dyDescent="0.25">
      <c r="A3015" t="s">
        <v>38</v>
      </c>
      <c r="B3015">
        <v>101055890</v>
      </c>
      <c r="C3015">
        <v>58397</v>
      </c>
      <c r="D3015">
        <v>58117</v>
      </c>
      <c r="E3015" s="1">
        <v>44363</v>
      </c>
      <c r="F3015" s="2">
        <v>24</v>
      </c>
      <c r="G3015" s="2">
        <f t="shared" si="47"/>
        <v>6</v>
      </c>
      <c r="H3015" t="s">
        <v>256</v>
      </c>
      <c r="I3015" t="s">
        <v>79</v>
      </c>
      <c r="J3015" t="s">
        <v>41</v>
      </c>
      <c r="K3015" t="s">
        <v>79</v>
      </c>
      <c r="L3015" t="s">
        <v>45</v>
      </c>
      <c r="M3015" t="s">
        <v>319</v>
      </c>
      <c r="N3015" t="s">
        <v>268</v>
      </c>
      <c r="O3015" t="s">
        <v>939</v>
      </c>
      <c r="P3015" t="s">
        <v>594</v>
      </c>
      <c r="Q3015">
        <v>101056619</v>
      </c>
      <c r="R3015" t="s">
        <v>1346</v>
      </c>
      <c r="S3015" s="1">
        <v>44366</v>
      </c>
      <c r="T3015" t="s">
        <v>48</v>
      </c>
      <c r="U3015">
        <v>10110</v>
      </c>
      <c r="V3015">
        <v>10124</v>
      </c>
      <c r="W3015">
        <v>1</v>
      </c>
      <c r="X3015">
        <v>429712</v>
      </c>
      <c r="Y3015">
        <v>58000</v>
      </c>
      <c r="Z3015" t="s">
        <v>49</v>
      </c>
      <c r="AC3015" s="3">
        <v>2022000</v>
      </c>
      <c r="AD3015">
        <v>0</v>
      </c>
      <c r="AE3015">
        <v>0</v>
      </c>
      <c r="AF3015" t="s">
        <v>50</v>
      </c>
      <c r="AH3015" t="s">
        <v>212</v>
      </c>
      <c r="AI3015" t="s">
        <v>52</v>
      </c>
      <c r="AK3015" t="s">
        <v>59</v>
      </c>
    </row>
    <row r="3016" spans="1:37" x14ac:dyDescent="0.25">
      <c r="A3016" t="s">
        <v>38</v>
      </c>
      <c r="B3016">
        <v>101055891</v>
      </c>
      <c r="C3016">
        <v>58398</v>
      </c>
      <c r="D3016">
        <v>58238</v>
      </c>
      <c r="E3016" s="1">
        <v>44363</v>
      </c>
      <c r="F3016" s="2">
        <v>24</v>
      </c>
      <c r="G3016" s="2">
        <f t="shared" si="47"/>
        <v>6</v>
      </c>
      <c r="H3016" t="s">
        <v>39</v>
      </c>
      <c r="I3016" t="s">
        <v>179</v>
      </c>
      <c r="J3016" t="s">
        <v>41</v>
      </c>
      <c r="K3016" t="s">
        <v>356</v>
      </c>
      <c r="L3016" t="s">
        <v>357</v>
      </c>
      <c r="M3016" t="s">
        <v>179</v>
      </c>
      <c r="N3016" t="s">
        <v>182</v>
      </c>
      <c r="O3016" t="s">
        <v>200</v>
      </c>
      <c r="P3016" t="s">
        <v>201</v>
      </c>
      <c r="Q3016">
        <v>101056620</v>
      </c>
      <c r="R3016">
        <v>3949</v>
      </c>
      <c r="S3016" s="1">
        <v>44369</v>
      </c>
      <c r="T3016" t="s">
        <v>48</v>
      </c>
      <c r="U3016">
        <v>34000</v>
      </c>
      <c r="V3016">
        <v>34000</v>
      </c>
      <c r="W3016">
        <v>1</v>
      </c>
      <c r="X3016">
        <v>366800</v>
      </c>
      <c r="Y3016">
        <v>0</v>
      </c>
      <c r="Z3016" t="s">
        <v>49</v>
      </c>
      <c r="AC3016" s="3">
        <v>1258000</v>
      </c>
      <c r="AD3016">
        <v>0</v>
      </c>
      <c r="AE3016">
        <v>0</v>
      </c>
      <c r="AF3016" t="s">
        <v>56</v>
      </c>
      <c r="AH3016" t="s">
        <v>185</v>
      </c>
      <c r="AI3016" t="s">
        <v>52</v>
      </c>
      <c r="AK3016" t="s">
        <v>59</v>
      </c>
    </row>
    <row r="3017" spans="1:37" x14ac:dyDescent="0.25">
      <c r="A3017" t="s">
        <v>38</v>
      </c>
      <c r="B3017">
        <v>101055892</v>
      </c>
      <c r="C3017">
        <v>58399</v>
      </c>
      <c r="D3017">
        <v>58239</v>
      </c>
      <c r="E3017" s="1">
        <v>44363</v>
      </c>
      <c r="F3017" s="2">
        <v>24</v>
      </c>
      <c r="G3017" s="2">
        <f t="shared" si="47"/>
        <v>6</v>
      </c>
      <c r="H3017" t="s">
        <v>39</v>
      </c>
      <c r="I3017" t="s">
        <v>179</v>
      </c>
      <c r="J3017" t="s">
        <v>41</v>
      </c>
      <c r="K3017" t="s">
        <v>180</v>
      </c>
      <c r="L3017" t="s">
        <v>181</v>
      </c>
      <c r="M3017" t="s">
        <v>179</v>
      </c>
      <c r="N3017" t="s">
        <v>182</v>
      </c>
      <c r="O3017" t="s">
        <v>198</v>
      </c>
      <c r="P3017" t="s">
        <v>199</v>
      </c>
      <c r="Q3017">
        <v>101056621</v>
      </c>
      <c r="R3017">
        <v>3937</v>
      </c>
      <c r="S3017" s="1">
        <v>44369</v>
      </c>
      <c r="T3017" t="s">
        <v>48</v>
      </c>
      <c r="U3017">
        <v>34680</v>
      </c>
      <c r="V3017">
        <v>34640</v>
      </c>
      <c r="W3017">
        <v>1</v>
      </c>
      <c r="X3017">
        <v>305000</v>
      </c>
      <c r="Y3017">
        <v>0</v>
      </c>
      <c r="Z3017" t="s">
        <v>49</v>
      </c>
      <c r="AC3017" s="3">
        <v>1196466</v>
      </c>
      <c r="AD3017">
        <v>0</v>
      </c>
      <c r="AE3017">
        <v>0</v>
      </c>
      <c r="AF3017" t="s">
        <v>56</v>
      </c>
      <c r="AH3017" t="s">
        <v>185</v>
      </c>
      <c r="AI3017" t="s">
        <v>52</v>
      </c>
      <c r="AK3017" t="s">
        <v>59</v>
      </c>
    </row>
    <row r="3018" spans="1:37" x14ac:dyDescent="0.25">
      <c r="A3018" t="s">
        <v>38</v>
      </c>
      <c r="B3018">
        <v>101055893</v>
      </c>
      <c r="C3018">
        <v>58400</v>
      </c>
      <c r="D3018">
        <v>58407</v>
      </c>
      <c r="E3018" s="1">
        <v>44363</v>
      </c>
      <c r="F3018" s="2">
        <v>24</v>
      </c>
      <c r="G3018" s="2">
        <f t="shared" si="47"/>
        <v>6</v>
      </c>
      <c r="H3018" t="s">
        <v>114</v>
      </c>
      <c r="I3018" t="s">
        <v>40</v>
      </c>
      <c r="J3018" t="s">
        <v>41</v>
      </c>
      <c r="K3018" t="s">
        <v>44</v>
      </c>
      <c r="L3018" t="s">
        <v>45</v>
      </c>
      <c r="M3018" t="s">
        <v>107</v>
      </c>
      <c r="N3018" t="s">
        <v>45</v>
      </c>
      <c r="O3018" t="s">
        <v>109</v>
      </c>
      <c r="P3018" t="s">
        <v>112</v>
      </c>
      <c r="Q3018">
        <v>101056622</v>
      </c>
      <c r="R3018" t="s">
        <v>1347</v>
      </c>
      <c r="S3018" s="1">
        <v>44372</v>
      </c>
      <c r="T3018" t="s">
        <v>48</v>
      </c>
      <c r="U3018">
        <v>1</v>
      </c>
      <c r="V3018">
        <v>1</v>
      </c>
      <c r="W3018">
        <v>1</v>
      </c>
      <c r="X3018">
        <v>10000</v>
      </c>
      <c r="Y3018">
        <v>0</v>
      </c>
      <c r="Z3018" t="s">
        <v>49</v>
      </c>
      <c r="AC3018" s="3">
        <v>324601</v>
      </c>
      <c r="AD3018">
        <v>0</v>
      </c>
      <c r="AE3018">
        <v>0</v>
      </c>
      <c r="AF3018" t="s">
        <v>56</v>
      </c>
      <c r="AH3018" t="s">
        <v>64</v>
      </c>
      <c r="AI3018" t="s">
        <v>52</v>
      </c>
      <c r="AK3018" t="s">
        <v>59</v>
      </c>
    </row>
    <row r="3019" spans="1:37" x14ac:dyDescent="0.25">
      <c r="A3019" t="s">
        <v>38</v>
      </c>
      <c r="B3019">
        <v>101055894</v>
      </c>
      <c r="C3019">
        <v>58401</v>
      </c>
      <c r="D3019">
        <v>58408</v>
      </c>
      <c r="E3019" s="1">
        <v>44363</v>
      </c>
      <c r="F3019" s="2">
        <v>24</v>
      </c>
      <c r="G3019" s="2">
        <f t="shared" si="47"/>
        <v>6</v>
      </c>
      <c r="H3019" t="s">
        <v>114</v>
      </c>
      <c r="I3019" t="s">
        <v>40</v>
      </c>
      <c r="J3019" t="s">
        <v>41</v>
      </c>
      <c r="K3019" t="s">
        <v>44</v>
      </c>
      <c r="L3019" t="s">
        <v>45</v>
      </c>
      <c r="M3019" t="s">
        <v>107</v>
      </c>
      <c r="N3019" t="s">
        <v>45</v>
      </c>
      <c r="O3019" t="s">
        <v>109</v>
      </c>
      <c r="P3019" t="s">
        <v>112</v>
      </c>
      <c r="Q3019">
        <v>101056623</v>
      </c>
      <c r="R3019" t="s">
        <v>1347</v>
      </c>
      <c r="S3019" s="1">
        <v>44372</v>
      </c>
      <c r="T3019" t="s">
        <v>48</v>
      </c>
      <c r="U3019">
        <v>1</v>
      </c>
      <c r="V3019">
        <v>1</v>
      </c>
      <c r="W3019">
        <v>1</v>
      </c>
      <c r="X3019">
        <v>0</v>
      </c>
      <c r="Y3019">
        <v>0</v>
      </c>
      <c r="AC3019" s="3">
        <v>324601</v>
      </c>
      <c r="AD3019">
        <v>0</v>
      </c>
      <c r="AE3019">
        <v>0</v>
      </c>
      <c r="AH3019" t="s">
        <v>64</v>
      </c>
      <c r="AI3019" t="s">
        <v>52</v>
      </c>
      <c r="AK3019" t="s">
        <v>59</v>
      </c>
    </row>
    <row r="3020" spans="1:37" x14ac:dyDescent="0.25">
      <c r="A3020" t="s">
        <v>38</v>
      </c>
      <c r="B3020">
        <v>101055895</v>
      </c>
      <c r="C3020">
        <v>58402</v>
      </c>
      <c r="D3020">
        <v>58240</v>
      </c>
      <c r="E3020" s="1">
        <v>44363</v>
      </c>
      <c r="F3020" s="2">
        <v>24</v>
      </c>
      <c r="G3020" s="2">
        <f t="shared" si="47"/>
        <v>6</v>
      </c>
      <c r="H3020" t="s">
        <v>39</v>
      </c>
      <c r="I3020" t="s">
        <v>179</v>
      </c>
      <c r="J3020" t="s">
        <v>41</v>
      </c>
      <c r="K3020" t="s">
        <v>232</v>
      </c>
      <c r="L3020" t="s">
        <v>126</v>
      </c>
      <c r="M3020" t="s">
        <v>179</v>
      </c>
      <c r="N3020" t="s">
        <v>182</v>
      </c>
      <c r="O3020" t="s">
        <v>183</v>
      </c>
      <c r="P3020" t="s">
        <v>184</v>
      </c>
      <c r="Q3020">
        <v>101056624</v>
      </c>
      <c r="R3020">
        <v>3931</v>
      </c>
      <c r="S3020" s="1">
        <v>44369</v>
      </c>
      <c r="T3020" t="s">
        <v>48</v>
      </c>
      <c r="U3020">
        <v>33990</v>
      </c>
      <c r="V3020">
        <v>33970</v>
      </c>
      <c r="W3020">
        <v>1</v>
      </c>
      <c r="X3020">
        <v>220000</v>
      </c>
      <c r="Y3020">
        <v>0</v>
      </c>
      <c r="Z3020" t="s">
        <v>49</v>
      </c>
      <c r="AC3020" s="3">
        <v>1036764</v>
      </c>
      <c r="AD3020">
        <v>0</v>
      </c>
      <c r="AE3020">
        <v>0</v>
      </c>
      <c r="AF3020" t="s">
        <v>56</v>
      </c>
      <c r="AH3020" t="s">
        <v>185</v>
      </c>
      <c r="AI3020" t="s">
        <v>52</v>
      </c>
      <c r="AK3020" t="s">
        <v>59</v>
      </c>
    </row>
    <row r="3021" spans="1:37" x14ac:dyDescent="0.25">
      <c r="A3021" t="s">
        <v>38</v>
      </c>
      <c r="B3021">
        <v>101055896</v>
      </c>
      <c r="C3021">
        <v>58403</v>
      </c>
      <c r="D3021">
        <v>58499</v>
      </c>
      <c r="E3021" s="1">
        <v>44363</v>
      </c>
      <c r="F3021" s="2">
        <v>24</v>
      </c>
      <c r="G3021" s="2">
        <f t="shared" si="47"/>
        <v>6</v>
      </c>
      <c r="H3021" t="s">
        <v>114</v>
      </c>
      <c r="I3021" t="s">
        <v>40</v>
      </c>
      <c r="J3021" t="s">
        <v>41</v>
      </c>
      <c r="K3021" t="s">
        <v>44</v>
      </c>
      <c r="L3021" t="s">
        <v>45</v>
      </c>
      <c r="M3021" t="s">
        <v>107</v>
      </c>
      <c r="N3021" t="s">
        <v>45</v>
      </c>
      <c r="O3021" t="s">
        <v>153</v>
      </c>
      <c r="P3021" t="s">
        <v>235</v>
      </c>
      <c r="Q3021">
        <v>101056625</v>
      </c>
      <c r="R3021">
        <v>0</v>
      </c>
      <c r="S3021" s="1">
        <v>44372</v>
      </c>
      <c r="T3021" t="s">
        <v>48</v>
      </c>
      <c r="U3021">
        <v>1</v>
      </c>
      <c r="V3021">
        <v>1</v>
      </c>
      <c r="W3021">
        <v>1</v>
      </c>
      <c r="X3021">
        <v>0</v>
      </c>
      <c r="Y3021">
        <v>0</v>
      </c>
      <c r="AC3021" s="3">
        <v>324601</v>
      </c>
      <c r="AD3021">
        <v>0</v>
      </c>
      <c r="AE3021">
        <v>0</v>
      </c>
      <c r="AH3021" t="s">
        <v>64</v>
      </c>
      <c r="AI3021" t="s">
        <v>52</v>
      </c>
      <c r="AK3021" t="s">
        <v>59</v>
      </c>
    </row>
    <row r="3022" spans="1:37" x14ac:dyDescent="0.25">
      <c r="A3022" t="s">
        <v>38</v>
      </c>
      <c r="B3022">
        <v>101055897</v>
      </c>
      <c r="C3022">
        <v>58404</v>
      </c>
      <c r="D3022">
        <v>58307</v>
      </c>
      <c r="E3022" s="1">
        <v>44363</v>
      </c>
      <c r="F3022" s="2">
        <v>24</v>
      </c>
      <c r="G3022" s="2">
        <f t="shared" si="47"/>
        <v>6</v>
      </c>
      <c r="H3022" t="s">
        <v>277</v>
      </c>
      <c r="I3022" t="s">
        <v>40</v>
      </c>
      <c r="J3022" t="s">
        <v>41</v>
      </c>
      <c r="K3022" t="s">
        <v>278</v>
      </c>
      <c r="L3022" t="s">
        <v>279</v>
      </c>
      <c r="M3022" t="s">
        <v>79</v>
      </c>
      <c r="N3022" t="s">
        <v>45</v>
      </c>
      <c r="O3022" t="s">
        <v>347</v>
      </c>
      <c r="P3022" t="s">
        <v>350</v>
      </c>
      <c r="Q3022">
        <v>101056626</v>
      </c>
      <c r="R3022">
        <v>58096</v>
      </c>
      <c r="S3022" s="1">
        <v>44370</v>
      </c>
      <c r="T3022" t="s">
        <v>48</v>
      </c>
      <c r="U3022">
        <v>34810</v>
      </c>
      <c r="V3022">
        <v>34820</v>
      </c>
      <c r="W3022">
        <v>1</v>
      </c>
      <c r="X3022">
        <v>332826</v>
      </c>
      <c r="Y3022">
        <v>0</v>
      </c>
      <c r="Z3022" t="s">
        <v>49</v>
      </c>
      <c r="AC3022" s="3">
        <v>2262650</v>
      </c>
      <c r="AD3022">
        <v>0</v>
      </c>
      <c r="AE3022">
        <v>0</v>
      </c>
      <c r="AF3022" t="s">
        <v>56</v>
      </c>
      <c r="AH3022" t="s">
        <v>51</v>
      </c>
      <c r="AI3022" t="s">
        <v>52</v>
      </c>
      <c r="AK3022" t="s">
        <v>59</v>
      </c>
    </row>
    <row r="3023" spans="1:37" x14ac:dyDescent="0.25">
      <c r="A3023" t="s">
        <v>38</v>
      </c>
      <c r="B3023">
        <v>101055898</v>
      </c>
      <c r="C3023">
        <v>58405</v>
      </c>
      <c r="D3023">
        <v>58272</v>
      </c>
      <c r="E3023" s="1">
        <v>44363</v>
      </c>
      <c r="F3023" s="2">
        <v>24</v>
      </c>
      <c r="G3023" s="2">
        <f t="shared" si="47"/>
        <v>6</v>
      </c>
      <c r="H3023" t="s">
        <v>39</v>
      </c>
      <c r="I3023" t="s">
        <v>179</v>
      </c>
      <c r="J3023" t="s">
        <v>41</v>
      </c>
      <c r="K3023" t="s">
        <v>232</v>
      </c>
      <c r="L3023" t="s">
        <v>126</v>
      </c>
      <c r="M3023" t="s">
        <v>179</v>
      </c>
      <c r="N3023" t="s">
        <v>182</v>
      </c>
      <c r="O3023" t="s">
        <v>192</v>
      </c>
      <c r="P3023" t="s">
        <v>193</v>
      </c>
      <c r="Q3023">
        <v>101056627</v>
      </c>
      <c r="R3023">
        <v>3993</v>
      </c>
      <c r="S3023" s="1">
        <v>44370</v>
      </c>
      <c r="T3023" t="s">
        <v>48</v>
      </c>
      <c r="U3023">
        <v>34650</v>
      </c>
      <c r="V3023">
        <v>34540</v>
      </c>
      <c r="W3023">
        <v>1</v>
      </c>
      <c r="X3023">
        <v>220000</v>
      </c>
      <c r="Y3023">
        <v>0</v>
      </c>
      <c r="Z3023" t="s">
        <v>49</v>
      </c>
      <c r="AC3023" s="3">
        <v>1054161</v>
      </c>
      <c r="AD3023">
        <v>0</v>
      </c>
      <c r="AE3023">
        <v>0</v>
      </c>
      <c r="AF3023" t="s">
        <v>56</v>
      </c>
      <c r="AH3023" t="s">
        <v>185</v>
      </c>
      <c r="AI3023" t="s">
        <v>52</v>
      </c>
      <c r="AK3023" t="s">
        <v>59</v>
      </c>
    </row>
    <row r="3024" spans="1:37" x14ac:dyDescent="0.25">
      <c r="A3024" t="s">
        <v>38</v>
      </c>
      <c r="B3024">
        <v>101055899</v>
      </c>
      <c r="C3024">
        <v>58406</v>
      </c>
      <c r="D3024">
        <v>58241</v>
      </c>
      <c r="E3024" s="1">
        <v>44363</v>
      </c>
      <c r="F3024" s="2">
        <v>24</v>
      </c>
      <c r="G3024" s="2">
        <f t="shared" si="47"/>
        <v>6</v>
      </c>
      <c r="H3024" t="s">
        <v>39</v>
      </c>
      <c r="I3024" t="s">
        <v>179</v>
      </c>
      <c r="J3024" t="s">
        <v>41</v>
      </c>
      <c r="K3024" t="s">
        <v>233</v>
      </c>
      <c r="L3024" t="s">
        <v>126</v>
      </c>
      <c r="M3024" t="s">
        <v>179</v>
      </c>
      <c r="N3024" t="s">
        <v>182</v>
      </c>
      <c r="O3024" t="s">
        <v>226</v>
      </c>
      <c r="P3024" t="s">
        <v>796</v>
      </c>
      <c r="Q3024">
        <v>101056628</v>
      </c>
      <c r="R3024">
        <v>3943</v>
      </c>
      <c r="S3024" s="1">
        <v>44369</v>
      </c>
      <c r="T3024" t="s">
        <v>48</v>
      </c>
      <c r="U3024">
        <v>34360</v>
      </c>
      <c r="V3024">
        <v>34360</v>
      </c>
      <c r="W3024">
        <v>1</v>
      </c>
      <c r="X3024">
        <v>189354</v>
      </c>
      <c r="Y3024">
        <v>14400</v>
      </c>
      <c r="Z3024" t="s">
        <v>49</v>
      </c>
      <c r="AC3024" s="3">
        <v>1048667</v>
      </c>
      <c r="AD3024">
        <v>0</v>
      </c>
      <c r="AE3024">
        <v>0</v>
      </c>
      <c r="AF3024" t="s">
        <v>50</v>
      </c>
      <c r="AH3024" t="s">
        <v>185</v>
      </c>
      <c r="AI3024" t="s">
        <v>52</v>
      </c>
      <c r="AK3024" t="s">
        <v>59</v>
      </c>
    </row>
    <row r="3025" spans="1:37" x14ac:dyDescent="0.25">
      <c r="A3025" t="s">
        <v>38</v>
      </c>
      <c r="B3025">
        <v>101055900</v>
      </c>
      <c r="C3025">
        <v>58407</v>
      </c>
      <c r="D3025">
        <v>58242</v>
      </c>
      <c r="E3025" s="1">
        <v>44363</v>
      </c>
      <c r="F3025" s="2">
        <v>24</v>
      </c>
      <c r="G3025" s="2">
        <f t="shared" si="47"/>
        <v>6</v>
      </c>
      <c r="H3025" t="s">
        <v>39</v>
      </c>
      <c r="I3025" t="s">
        <v>179</v>
      </c>
      <c r="J3025" t="s">
        <v>41</v>
      </c>
      <c r="K3025" t="s">
        <v>233</v>
      </c>
      <c r="L3025" t="s">
        <v>126</v>
      </c>
      <c r="M3025" t="s">
        <v>179</v>
      </c>
      <c r="N3025" t="s">
        <v>182</v>
      </c>
      <c r="O3025" t="s">
        <v>194</v>
      </c>
      <c r="P3025" t="s">
        <v>195</v>
      </c>
      <c r="Q3025">
        <v>101056629</v>
      </c>
      <c r="R3025">
        <v>3924</v>
      </c>
      <c r="S3025" s="1">
        <v>44369</v>
      </c>
      <c r="T3025" t="s">
        <v>48</v>
      </c>
      <c r="U3025">
        <v>34640</v>
      </c>
      <c r="V3025">
        <v>34610</v>
      </c>
      <c r="W3025">
        <v>1</v>
      </c>
      <c r="X3025">
        <v>189354</v>
      </c>
      <c r="Y3025">
        <v>0</v>
      </c>
      <c r="Z3025" t="s">
        <v>49</v>
      </c>
      <c r="AC3025" s="3">
        <v>1056297</v>
      </c>
      <c r="AD3025">
        <v>0</v>
      </c>
      <c r="AE3025">
        <v>0</v>
      </c>
      <c r="AF3025" t="s">
        <v>56</v>
      </c>
      <c r="AH3025" t="s">
        <v>185</v>
      </c>
      <c r="AI3025" t="s">
        <v>52</v>
      </c>
      <c r="AK3025" t="s">
        <v>59</v>
      </c>
    </row>
    <row r="3026" spans="1:37" x14ac:dyDescent="0.25">
      <c r="A3026" t="s">
        <v>38</v>
      </c>
      <c r="B3026">
        <v>101055901</v>
      </c>
      <c r="C3026">
        <v>58408</v>
      </c>
      <c r="D3026">
        <v>58243</v>
      </c>
      <c r="E3026" s="1">
        <v>44363</v>
      </c>
      <c r="F3026" s="2">
        <v>24</v>
      </c>
      <c r="G3026" s="2">
        <f t="shared" si="47"/>
        <v>6</v>
      </c>
      <c r="H3026" t="s">
        <v>39</v>
      </c>
      <c r="I3026" t="s">
        <v>179</v>
      </c>
      <c r="J3026" t="s">
        <v>41</v>
      </c>
      <c r="K3026" t="s">
        <v>221</v>
      </c>
      <c r="L3026" t="s">
        <v>126</v>
      </c>
      <c r="M3026" t="s">
        <v>179</v>
      </c>
      <c r="N3026" t="s">
        <v>182</v>
      </c>
      <c r="O3026" t="s">
        <v>196</v>
      </c>
      <c r="P3026" t="s">
        <v>197</v>
      </c>
      <c r="Q3026">
        <v>101056630</v>
      </c>
      <c r="R3026">
        <v>3923</v>
      </c>
      <c r="S3026" s="1">
        <v>44369</v>
      </c>
      <c r="T3026" t="s">
        <v>48</v>
      </c>
      <c r="U3026">
        <v>34270</v>
      </c>
      <c r="V3026">
        <v>34190</v>
      </c>
      <c r="W3026">
        <v>1</v>
      </c>
      <c r="X3026">
        <v>189354</v>
      </c>
      <c r="Y3026">
        <v>0</v>
      </c>
      <c r="Z3026" t="s">
        <v>49</v>
      </c>
      <c r="AC3026" s="3">
        <v>1043479</v>
      </c>
      <c r="AD3026">
        <v>0</v>
      </c>
      <c r="AE3026">
        <v>0</v>
      </c>
      <c r="AF3026" t="s">
        <v>56</v>
      </c>
      <c r="AH3026" t="s">
        <v>185</v>
      </c>
      <c r="AI3026" t="s">
        <v>52</v>
      </c>
      <c r="AK3026" t="s">
        <v>59</v>
      </c>
    </row>
    <row r="3027" spans="1:37" x14ac:dyDescent="0.25">
      <c r="A3027" t="s">
        <v>38</v>
      </c>
      <c r="B3027">
        <v>101055902</v>
      </c>
      <c r="C3027">
        <v>58409</v>
      </c>
      <c r="D3027">
        <v>58251</v>
      </c>
      <c r="E3027" s="1">
        <v>44363</v>
      </c>
      <c r="F3027" s="2">
        <v>24</v>
      </c>
      <c r="G3027" s="2">
        <f t="shared" si="47"/>
        <v>6</v>
      </c>
      <c r="H3027" t="s">
        <v>39</v>
      </c>
      <c r="I3027" t="s">
        <v>179</v>
      </c>
      <c r="J3027" t="s">
        <v>41</v>
      </c>
      <c r="K3027" t="s">
        <v>221</v>
      </c>
      <c r="L3027" t="s">
        <v>126</v>
      </c>
      <c r="M3027" t="s">
        <v>179</v>
      </c>
      <c r="N3027" t="s">
        <v>182</v>
      </c>
      <c r="O3027" t="s">
        <v>189</v>
      </c>
      <c r="P3027" t="s">
        <v>190</v>
      </c>
      <c r="Q3027">
        <v>101056631</v>
      </c>
      <c r="R3027">
        <v>3925</v>
      </c>
      <c r="S3027" s="1">
        <v>44369</v>
      </c>
      <c r="T3027" t="s">
        <v>48</v>
      </c>
      <c r="U3027">
        <v>34440</v>
      </c>
      <c r="V3027">
        <v>34330</v>
      </c>
      <c r="W3027">
        <v>1</v>
      </c>
      <c r="X3027">
        <v>189354</v>
      </c>
      <c r="Y3027">
        <v>116800</v>
      </c>
      <c r="Z3027" t="s">
        <v>49</v>
      </c>
      <c r="AC3027" s="3">
        <v>1047752</v>
      </c>
      <c r="AD3027">
        <v>0</v>
      </c>
      <c r="AE3027">
        <v>0</v>
      </c>
      <c r="AF3027" t="s">
        <v>50</v>
      </c>
      <c r="AH3027" t="s">
        <v>185</v>
      </c>
      <c r="AI3027" t="s">
        <v>52</v>
      </c>
      <c r="AK3027" t="s">
        <v>59</v>
      </c>
    </row>
    <row r="3028" spans="1:37" x14ac:dyDescent="0.25">
      <c r="A3028" t="s">
        <v>38</v>
      </c>
      <c r="B3028">
        <v>101055903</v>
      </c>
      <c r="C3028">
        <v>58410</v>
      </c>
      <c r="E3028" s="1">
        <v>44363</v>
      </c>
      <c r="F3028" s="2">
        <v>24</v>
      </c>
      <c r="G3028" s="2">
        <f t="shared" si="47"/>
        <v>6</v>
      </c>
      <c r="H3028" t="s">
        <v>39</v>
      </c>
      <c r="I3028" t="s">
        <v>40</v>
      </c>
      <c r="J3028" t="s">
        <v>41</v>
      </c>
      <c r="K3028" t="s">
        <v>784</v>
      </c>
      <c r="L3028" t="s">
        <v>785</v>
      </c>
      <c r="M3028" t="s">
        <v>69</v>
      </c>
      <c r="N3028" t="s">
        <v>45</v>
      </c>
      <c r="O3028" t="s">
        <v>663</v>
      </c>
      <c r="P3028" t="s">
        <v>664</v>
      </c>
      <c r="Q3028">
        <v>101056632</v>
      </c>
      <c r="R3028">
        <v>58134</v>
      </c>
      <c r="S3028" s="1">
        <v>44370</v>
      </c>
      <c r="T3028" t="s">
        <v>170</v>
      </c>
      <c r="U3028">
        <v>35500</v>
      </c>
      <c r="V3028">
        <v>35470</v>
      </c>
      <c r="W3028">
        <v>1</v>
      </c>
      <c r="X3028">
        <v>0</v>
      </c>
      <c r="Y3028">
        <v>0</v>
      </c>
      <c r="AC3028" s="3">
        <v>1917000</v>
      </c>
      <c r="AD3028">
        <v>1656000</v>
      </c>
      <c r="AE3028">
        <v>-48000</v>
      </c>
      <c r="AH3028" t="s">
        <v>51</v>
      </c>
      <c r="AI3028" t="s">
        <v>52</v>
      </c>
      <c r="AK3028" t="s">
        <v>59</v>
      </c>
    </row>
    <row r="3029" spans="1:37" x14ac:dyDescent="0.25">
      <c r="A3029" t="s">
        <v>38</v>
      </c>
      <c r="B3029">
        <v>101055904</v>
      </c>
      <c r="C3029">
        <v>58411</v>
      </c>
      <c r="D3029">
        <v>58094</v>
      </c>
      <c r="E3029" s="1">
        <v>44363</v>
      </c>
      <c r="F3029" s="2">
        <v>24</v>
      </c>
      <c r="G3029" s="2">
        <f t="shared" si="47"/>
        <v>6</v>
      </c>
      <c r="H3029" t="s">
        <v>67</v>
      </c>
      <c r="I3029" t="s">
        <v>40</v>
      </c>
      <c r="J3029" t="s">
        <v>41</v>
      </c>
      <c r="K3029" t="s">
        <v>68</v>
      </c>
      <c r="L3029" t="s">
        <v>45</v>
      </c>
      <c r="M3029" t="s">
        <v>44</v>
      </c>
      <c r="N3029" t="s">
        <v>45</v>
      </c>
      <c r="O3029" t="s">
        <v>65</v>
      </c>
      <c r="P3029" t="s">
        <v>66</v>
      </c>
      <c r="Q3029">
        <v>101056633</v>
      </c>
      <c r="R3029">
        <v>58011</v>
      </c>
      <c r="S3029" s="1">
        <v>44364</v>
      </c>
      <c r="T3029" t="s">
        <v>48</v>
      </c>
      <c r="U3029">
        <v>36050</v>
      </c>
      <c r="V3029">
        <v>36080</v>
      </c>
      <c r="W3029">
        <v>1</v>
      </c>
      <c r="X3029">
        <v>0</v>
      </c>
      <c r="Y3029">
        <v>10000</v>
      </c>
      <c r="Z3029" t="s">
        <v>49</v>
      </c>
      <c r="AC3029" s="3">
        <v>566346</v>
      </c>
      <c r="AD3029">
        <v>0</v>
      </c>
      <c r="AE3029">
        <v>0</v>
      </c>
      <c r="AF3029" t="s">
        <v>72</v>
      </c>
      <c r="AH3029" t="s">
        <v>51</v>
      </c>
      <c r="AI3029" t="s">
        <v>52</v>
      </c>
      <c r="AK3029" t="s">
        <v>59</v>
      </c>
    </row>
    <row r="3030" spans="1:37" x14ac:dyDescent="0.25">
      <c r="A3030" t="s">
        <v>38</v>
      </c>
      <c r="B3030">
        <v>101055905</v>
      </c>
      <c r="C3030">
        <v>58412</v>
      </c>
      <c r="D3030">
        <v>58095</v>
      </c>
      <c r="E3030" s="1">
        <v>44363</v>
      </c>
      <c r="F3030" s="2">
        <v>24</v>
      </c>
      <c r="G3030" s="2">
        <f t="shared" si="47"/>
        <v>6</v>
      </c>
      <c r="H3030" t="s">
        <v>67</v>
      </c>
      <c r="I3030" t="s">
        <v>40</v>
      </c>
      <c r="J3030" t="s">
        <v>41</v>
      </c>
      <c r="K3030" t="s">
        <v>68</v>
      </c>
      <c r="L3030" t="s">
        <v>45</v>
      </c>
      <c r="M3030" t="s">
        <v>44</v>
      </c>
      <c r="N3030" t="s">
        <v>45</v>
      </c>
      <c r="O3030" t="s">
        <v>65</v>
      </c>
      <c r="P3030" t="s">
        <v>66</v>
      </c>
      <c r="Q3030">
        <v>101056634</v>
      </c>
      <c r="R3030">
        <v>58001</v>
      </c>
      <c r="S3030" s="1">
        <v>44364</v>
      </c>
      <c r="T3030" t="s">
        <v>48</v>
      </c>
      <c r="U3030">
        <v>34580</v>
      </c>
      <c r="V3030">
        <v>34600</v>
      </c>
      <c r="W3030">
        <v>1</v>
      </c>
      <c r="X3030">
        <v>0</v>
      </c>
      <c r="Y3030">
        <v>0</v>
      </c>
      <c r="AC3030" s="3">
        <v>543252</v>
      </c>
      <c r="AD3030">
        <v>0</v>
      </c>
      <c r="AE3030">
        <v>0</v>
      </c>
      <c r="AH3030" t="s">
        <v>51</v>
      </c>
      <c r="AI3030" t="s">
        <v>52</v>
      </c>
      <c r="AK3030" t="s">
        <v>59</v>
      </c>
    </row>
    <row r="3031" spans="1:37" x14ac:dyDescent="0.25">
      <c r="A3031" t="s">
        <v>38</v>
      </c>
      <c r="B3031">
        <v>101055906</v>
      </c>
      <c r="C3031">
        <v>58413</v>
      </c>
      <c r="D3031">
        <v>58329</v>
      </c>
      <c r="E3031" s="1">
        <v>44363</v>
      </c>
      <c r="F3031" s="2">
        <v>24</v>
      </c>
      <c r="G3031" s="2">
        <f t="shared" si="47"/>
        <v>6</v>
      </c>
      <c r="H3031" t="s">
        <v>204</v>
      </c>
      <c r="I3031" t="s">
        <v>40</v>
      </c>
      <c r="J3031" t="s">
        <v>41</v>
      </c>
      <c r="K3031" t="s">
        <v>68</v>
      </c>
      <c r="L3031" t="s">
        <v>45</v>
      </c>
      <c r="M3031" t="s">
        <v>44</v>
      </c>
      <c r="N3031" t="s">
        <v>45</v>
      </c>
      <c r="O3031" t="s">
        <v>148</v>
      </c>
      <c r="P3031" t="s">
        <v>149</v>
      </c>
      <c r="Q3031">
        <v>101056635</v>
      </c>
      <c r="R3031">
        <v>77119</v>
      </c>
      <c r="S3031" s="1">
        <v>44370</v>
      </c>
      <c r="T3031" t="s">
        <v>48</v>
      </c>
      <c r="U3031">
        <v>32340</v>
      </c>
      <c r="V3031">
        <v>32370</v>
      </c>
      <c r="W3031">
        <v>1</v>
      </c>
      <c r="X3031">
        <v>0</v>
      </c>
      <c r="Y3031">
        <v>0</v>
      </c>
      <c r="AC3031" s="3">
        <v>508061</v>
      </c>
      <c r="AD3031">
        <v>0</v>
      </c>
      <c r="AE3031">
        <v>0</v>
      </c>
      <c r="AH3031" t="s">
        <v>51</v>
      </c>
      <c r="AI3031" t="s">
        <v>52</v>
      </c>
      <c r="AK3031" t="s">
        <v>59</v>
      </c>
    </row>
    <row r="3032" spans="1:37" x14ac:dyDescent="0.25">
      <c r="A3032" t="s">
        <v>38</v>
      </c>
      <c r="B3032">
        <v>101055907</v>
      </c>
      <c r="C3032">
        <v>58414</v>
      </c>
      <c r="D3032">
        <v>58330</v>
      </c>
      <c r="E3032" s="1">
        <v>44363</v>
      </c>
      <c r="F3032" s="2">
        <v>24</v>
      </c>
      <c r="G3032" s="2">
        <f t="shared" si="47"/>
        <v>6</v>
      </c>
      <c r="H3032" t="s">
        <v>204</v>
      </c>
      <c r="I3032" t="s">
        <v>40</v>
      </c>
      <c r="J3032" t="s">
        <v>41</v>
      </c>
      <c r="K3032" t="s">
        <v>68</v>
      </c>
      <c r="L3032" t="s">
        <v>45</v>
      </c>
      <c r="M3032" t="s">
        <v>44</v>
      </c>
      <c r="N3032" t="s">
        <v>45</v>
      </c>
      <c r="O3032" t="s">
        <v>148</v>
      </c>
      <c r="P3032" t="s">
        <v>149</v>
      </c>
      <c r="Q3032">
        <v>101056636</v>
      </c>
      <c r="R3032">
        <v>77192</v>
      </c>
      <c r="S3032" s="1">
        <v>44370</v>
      </c>
      <c r="T3032" t="s">
        <v>48</v>
      </c>
      <c r="U3032">
        <v>32520</v>
      </c>
      <c r="V3032">
        <v>32520</v>
      </c>
      <c r="W3032">
        <v>1</v>
      </c>
      <c r="X3032">
        <v>0</v>
      </c>
      <c r="Y3032">
        <v>10000</v>
      </c>
      <c r="Z3032" t="s">
        <v>49</v>
      </c>
      <c r="AC3032" s="3">
        <v>510889</v>
      </c>
      <c r="AD3032">
        <v>0</v>
      </c>
      <c r="AE3032">
        <v>0</v>
      </c>
      <c r="AF3032" t="s">
        <v>72</v>
      </c>
      <c r="AH3032" t="s">
        <v>51</v>
      </c>
      <c r="AI3032" t="s">
        <v>52</v>
      </c>
      <c r="AK3032" t="s">
        <v>59</v>
      </c>
    </row>
    <row r="3033" spans="1:37" x14ac:dyDescent="0.25">
      <c r="A3033" t="s">
        <v>38</v>
      </c>
      <c r="B3033">
        <v>101055908</v>
      </c>
      <c r="C3033">
        <v>58415</v>
      </c>
      <c r="D3033">
        <v>58317</v>
      </c>
      <c r="E3033" s="1">
        <v>44363</v>
      </c>
      <c r="F3033" s="2">
        <v>24</v>
      </c>
      <c r="G3033" s="2">
        <f t="shared" si="47"/>
        <v>6</v>
      </c>
      <c r="H3033" t="s">
        <v>204</v>
      </c>
      <c r="I3033" t="s">
        <v>40</v>
      </c>
      <c r="J3033" t="s">
        <v>41</v>
      </c>
      <c r="K3033" t="s">
        <v>68</v>
      </c>
      <c r="L3033" t="s">
        <v>45</v>
      </c>
      <c r="M3033" t="s">
        <v>44</v>
      </c>
      <c r="N3033" t="s">
        <v>45</v>
      </c>
      <c r="O3033" t="s">
        <v>254</v>
      </c>
      <c r="P3033" t="s">
        <v>255</v>
      </c>
      <c r="Q3033">
        <v>101056637</v>
      </c>
      <c r="R3033">
        <v>77220</v>
      </c>
      <c r="S3033" s="1">
        <v>44370</v>
      </c>
      <c r="T3033" t="s">
        <v>48</v>
      </c>
      <c r="U3033">
        <v>35000</v>
      </c>
      <c r="V3033">
        <v>35000</v>
      </c>
      <c r="W3033">
        <v>1</v>
      </c>
      <c r="X3033">
        <v>0</v>
      </c>
      <c r="Y3033">
        <v>0</v>
      </c>
      <c r="AC3033" s="3">
        <v>549850</v>
      </c>
      <c r="AD3033">
        <v>0</v>
      </c>
      <c r="AE3033">
        <v>0</v>
      </c>
      <c r="AH3033" t="s">
        <v>51</v>
      </c>
      <c r="AI3033" t="s">
        <v>52</v>
      </c>
      <c r="AK3033" t="s">
        <v>59</v>
      </c>
    </row>
    <row r="3034" spans="1:37" x14ac:dyDescent="0.25">
      <c r="A3034" t="s">
        <v>38</v>
      </c>
      <c r="B3034">
        <v>101055909</v>
      </c>
      <c r="C3034">
        <v>58416</v>
      </c>
      <c r="D3034">
        <v>58316</v>
      </c>
      <c r="E3034" s="1">
        <v>44363</v>
      </c>
      <c r="F3034" s="2">
        <v>24</v>
      </c>
      <c r="G3034" s="2">
        <f t="shared" si="47"/>
        <v>6</v>
      </c>
      <c r="H3034" t="s">
        <v>204</v>
      </c>
      <c r="I3034" t="s">
        <v>40</v>
      </c>
      <c r="J3034" t="s">
        <v>41</v>
      </c>
      <c r="K3034" t="s">
        <v>68</v>
      </c>
      <c r="L3034" t="s">
        <v>45</v>
      </c>
      <c r="M3034" t="s">
        <v>44</v>
      </c>
      <c r="N3034" t="s">
        <v>45</v>
      </c>
      <c r="O3034" t="s">
        <v>254</v>
      </c>
      <c r="P3034" t="s">
        <v>255</v>
      </c>
      <c r="Q3034">
        <v>101056638</v>
      </c>
      <c r="R3034">
        <v>77199</v>
      </c>
      <c r="S3034" s="1">
        <v>44370</v>
      </c>
      <c r="T3034" t="s">
        <v>48</v>
      </c>
      <c r="U3034">
        <v>35020</v>
      </c>
      <c r="V3034">
        <v>35050</v>
      </c>
      <c r="W3034">
        <v>1</v>
      </c>
      <c r="X3034">
        <v>0</v>
      </c>
      <c r="Y3034">
        <v>10000</v>
      </c>
      <c r="Z3034" t="s">
        <v>49</v>
      </c>
      <c r="AC3034" s="3">
        <v>550164</v>
      </c>
      <c r="AD3034">
        <v>0</v>
      </c>
      <c r="AE3034">
        <v>0</v>
      </c>
      <c r="AF3034" t="s">
        <v>72</v>
      </c>
      <c r="AH3034" t="s">
        <v>51</v>
      </c>
      <c r="AI3034" t="s">
        <v>52</v>
      </c>
      <c r="AK3034" t="s">
        <v>59</v>
      </c>
    </row>
    <row r="3035" spans="1:37" x14ac:dyDescent="0.25">
      <c r="A3035" t="s">
        <v>38</v>
      </c>
      <c r="B3035">
        <v>101055910</v>
      </c>
      <c r="C3035">
        <v>58417</v>
      </c>
      <c r="E3035" s="1">
        <v>44363</v>
      </c>
      <c r="F3035" s="2">
        <v>24</v>
      </c>
      <c r="G3035" s="2">
        <f t="shared" si="47"/>
        <v>6</v>
      </c>
      <c r="H3035" t="s">
        <v>859</v>
      </c>
      <c r="I3035" t="s">
        <v>124</v>
      </c>
      <c r="J3035" t="s">
        <v>41</v>
      </c>
      <c r="K3035" t="s">
        <v>42</v>
      </c>
      <c r="L3035" t="s">
        <v>43</v>
      </c>
      <c r="M3035" t="s">
        <v>107</v>
      </c>
      <c r="N3035" t="s">
        <v>45</v>
      </c>
      <c r="O3035" t="s">
        <v>1037</v>
      </c>
      <c r="P3035" t="s">
        <v>1071</v>
      </c>
      <c r="Q3035">
        <v>101056639</v>
      </c>
      <c r="R3035">
        <v>82118</v>
      </c>
      <c r="S3035" s="1">
        <v>44372</v>
      </c>
      <c r="T3035" t="s">
        <v>251</v>
      </c>
      <c r="U3035">
        <v>20190</v>
      </c>
      <c r="V3035">
        <v>20190</v>
      </c>
      <c r="W3035">
        <v>1</v>
      </c>
      <c r="X3035">
        <v>0</v>
      </c>
      <c r="Y3035">
        <v>0</v>
      </c>
      <c r="AC3035" s="3">
        <v>1210872</v>
      </c>
      <c r="AD3035">
        <v>1090000</v>
      </c>
      <c r="AE3035">
        <v>0</v>
      </c>
      <c r="AH3035" t="s">
        <v>51</v>
      </c>
      <c r="AI3035" t="s">
        <v>52</v>
      </c>
      <c r="AK3035" t="s">
        <v>59</v>
      </c>
    </row>
    <row r="3036" spans="1:37" x14ac:dyDescent="0.25">
      <c r="A3036" t="s">
        <v>38</v>
      </c>
      <c r="B3036">
        <v>101055911</v>
      </c>
      <c r="C3036">
        <v>58418</v>
      </c>
      <c r="E3036" s="1">
        <v>44363</v>
      </c>
      <c r="F3036" s="2">
        <v>24</v>
      </c>
      <c r="G3036" s="2">
        <f t="shared" si="47"/>
        <v>6</v>
      </c>
      <c r="H3036" t="s">
        <v>859</v>
      </c>
      <c r="I3036" t="s">
        <v>124</v>
      </c>
      <c r="J3036" t="s">
        <v>41</v>
      </c>
      <c r="K3036" t="s">
        <v>42</v>
      </c>
      <c r="L3036" t="s">
        <v>43</v>
      </c>
      <c r="M3036" t="s">
        <v>107</v>
      </c>
      <c r="N3036" t="s">
        <v>45</v>
      </c>
      <c r="O3036" t="s">
        <v>345</v>
      </c>
      <c r="P3036" t="s">
        <v>346</v>
      </c>
      <c r="Q3036">
        <v>101056640</v>
      </c>
      <c r="R3036">
        <v>82148</v>
      </c>
      <c r="S3036" s="1">
        <v>44372</v>
      </c>
      <c r="T3036" t="s">
        <v>170</v>
      </c>
      <c r="U3036">
        <v>19970</v>
      </c>
      <c r="V3036">
        <v>19970</v>
      </c>
      <c r="W3036">
        <v>1</v>
      </c>
      <c r="X3036">
        <v>0</v>
      </c>
      <c r="Y3036">
        <v>0</v>
      </c>
      <c r="AC3036" s="3">
        <v>1210872</v>
      </c>
      <c r="AD3036">
        <v>1090000</v>
      </c>
      <c r="AE3036">
        <v>0</v>
      </c>
      <c r="AH3036" t="s">
        <v>51</v>
      </c>
      <c r="AI3036" t="s">
        <v>52</v>
      </c>
      <c r="AK3036" t="s">
        <v>59</v>
      </c>
    </row>
    <row r="3037" spans="1:37" x14ac:dyDescent="0.25">
      <c r="A3037" t="s">
        <v>38</v>
      </c>
      <c r="B3037">
        <v>101055912</v>
      </c>
      <c r="C3037">
        <v>58419</v>
      </c>
      <c r="E3037" s="1">
        <v>44363</v>
      </c>
      <c r="F3037" s="2">
        <v>24</v>
      </c>
      <c r="G3037" s="2">
        <f t="shared" si="47"/>
        <v>6</v>
      </c>
      <c r="H3037" t="s">
        <v>859</v>
      </c>
      <c r="I3037" t="s">
        <v>124</v>
      </c>
      <c r="J3037" t="s">
        <v>41</v>
      </c>
      <c r="K3037" t="s">
        <v>42</v>
      </c>
      <c r="L3037" t="s">
        <v>43</v>
      </c>
      <c r="M3037" t="s">
        <v>107</v>
      </c>
      <c r="N3037" t="s">
        <v>45</v>
      </c>
      <c r="O3037" t="s">
        <v>302</v>
      </c>
      <c r="P3037" t="s">
        <v>303</v>
      </c>
      <c r="Q3037">
        <v>101056641</v>
      </c>
      <c r="R3037">
        <v>82160</v>
      </c>
      <c r="S3037" s="1">
        <v>44372</v>
      </c>
      <c r="T3037" t="s">
        <v>170</v>
      </c>
      <c r="U3037">
        <v>19740</v>
      </c>
      <c r="V3037">
        <v>19740</v>
      </c>
      <c r="W3037">
        <v>1</v>
      </c>
      <c r="X3037">
        <v>0</v>
      </c>
      <c r="Y3037">
        <v>0</v>
      </c>
      <c r="AC3037" s="3">
        <v>1210872</v>
      </c>
      <c r="AD3037">
        <v>1090000</v>
      </c>
      <c r="AE3037">
        <v>0</v>
      </c>
      <c r="AH3037" t="s">
        <v>51</v>
      </c>
      <c r="AI3037" t="s">
        <v>52</v>
      </c>
      <c r="AK3037" t="s">
        <v>59</v>
      </c>
    </row>
    <row r="3038" spans="1:37" x14ac:dyDescent="0.25">
      <c r="A3038" t="s">
        <v>38</v>
      </c>
      <c r="B3038">
        <v>101055913</v>
      </c>
      <c r="C3038">
        <v>58420</v>
      </c>
      <c r="E3038" s="1">
        <v>44363</v>
      </c>
      <c r="F3038" s="2">
        <v>24</v>
      </c>
      <c r="G3038" s="2">
        <f t="shared" si="47"/>
        <v>6</v>
      </c>
      <c r="H3038" t="s">
        <v>39</v>
      </c>
      <c r="I3038" t="s">
        <v>40</v>
      </c>
      <c r="J3038" t="s">
        <v>41</v>
      </c>
      <c r="K3038" t="s">
        <v>247</v>
      </c>
      <c r="L3038" t="s">
        <v>248</v>
      </c>
      <c r="M3038" t="s">
        <v>69</v>
      </c>
      <c r="N3038" t="s">
        <v>45</v>
      </c>
      <c r="O3038" t="s">
        <v>475</v>
      </c>
      <c r="P3038" t="s">
        <v>476</v>
      </c>
      <c r="Q3038">
        <v>101056642</v>
      </c>
      <c r="R3038">
        <v>1454</v>
      </c>
      <c r="S3038" s="1">
        <v>44370</v>
      </c>
      <c r="T3038" t="s">
        <v>251</v>
      </c>
      <c r="U3038">
        <v>35310</v>
      </c>
      <c r="V3038">
        <v>35330</v>
      </c>
      <c r="W3038">
        <v>1</v>
      </c>
      <c r="X3038">
        <v>0</v>
      </c>
      <c r="Y3038">
        <v>0</v>
      </c>
      <c r="AC3038" s="3">
        <v>1360494</v>
      </c>
      <c r="AD3038">
        <v>1207500</v>
      </c>
      <c r="AE3038">
        <v>-28350</v>
      </c>
      <c r="AH3038" t="s">
        <v>51</v>
      </c>
      <c r="AI3038" t="s">
        <v>52</v>
      </c>
      <c r="AK3038" t="s">
        <v>59</v>
      </c>
    </row>
    <row r="3039" spans="1:37" x14ac:dyDescent="0.25">
      <c r="A3039" t="s">
        <v>38</v>
      </c>
      <c r="B3039">
        <v>101055914</v>
      </c>
      <c r="C3039">
        <v>58421</v>
      </c>
      <c r="E3039" s="1">
        <v>44363</v>
      </c>
      <c r="F3039" s="2">
        <v>24</v>
      </c>
      <c r="G3039" s="2">
        <f t="shared" si="47"/>
        <v>6</v>
      </c>
      <c r="H3039" t="s">
        <v>204</v>
      </c>
      <c r="I3039" t="s">
        <v>40</v>
      </c>
      <c r="J3039" t="s">
        <v>41</v>
      </c>
      <c r="K3039" t="s">
        <v>68</v>
      </c>
      <c r="L3039" t="s">
        <v>45</v>
      </c>
      <c r="M3039" t="s">
        <v>44</v>
      </c>
      <c r="N3039" t="s">
        <v>45</v>
      </c>
      <c r="O3039" t="s">
        <v>240</v>
      </c>
      <c r="P3039" t="s">
        <v>241</v>
      </c>
      <c r="Q3039">
        <v>101056643</v>
      </c>
      <c r="R3039">
        <v>76632</v>
      </c>
      <c r="S3039" s="1">
        <v>44370</v>
      </c>
      <c r="T3039" t="s">
        <v>170</v>
      </c>
      <c r="U3039">
        <v>35350</v>
      </c>
      <c r="V3039">
        <v>35380</v>
      </c>
      <c r="W3039">
        <v>1</v>
      </c>
      <c r="X3039">
        <v>0</v>
      </c>
      <c r="Y3039">
        <v>0</v>
      </c>
      <c r="AC3039" s="3">
        <v>555348</v>
      </c>
      <c r="AD3039">
        <v>448500</v>
      </c>
      <c r="AE3039">
        <v>-11050</v>
      </c>
      <c r="AH3039" t="s">
        <v>51</v>
      </c>
      <c r="AI3039" t="s">
        <v>52</v>
      </c>
      <c r="AK3039" t="s">
        <v>59</v>
      </c>
    </row>
    <row r="3040" spans="1:37" x14ac:dyDescent="0.25">
      <c r="A3040" t="s">
        <v>38</v>
      </c>
      <c r="B3040">
        <v>101055915</v>
      </c>
      <c r="C3040">
        <v>58422</v>
      </c>
      <c r="E3040" s="1">
        <v>44363</v>
      </c>
      <c r="F3040" s="2">
        <v>24</v>
      </c>
      <c r="G3040" s="2">
        <f t="shared" si="47"/>
        <v>6</v>
      </c>
      <c r="H3040" t="s">
        <v>204</v>
      </c>
      <c r="I3040" t="s">
        <v>40</v>
      </c>
      <c r="J3040" t="s">
        <v>41</v>
      </c>
      <c r="K3040" t="s">
        <v>68</v>
      </c>
      <c r="L3040" t="s">
        <v>45</v>
      </c>
      <c r="M3040" t="s">
        <v>44</v>
      </c>
      <c r="N3040" t="s">
        <v>45</v>
      </c>
      <c r="O3040" t="s">
        <v>240</v>
      </c>
      <c r="P3040" t="s">
        <v>241</v>
      </c>
      <c r="Q3040">
        <v>101056644</v>
      </c>
      <c r="R3040">
        <v>76660</v>
      </c>
      <c r="S3040" s="1">
        <v>44370</v>
      </c>
      <c r="T3040" t="s">
        <v>170</v>
      </c>
      <c r="U3040">
        <v>36450</v>
      </c>
      <c r="V3040">
        <v>36470</v>
      </c>
      <c r="W3040">
        <v>1</v>
      </c>
      <c r="X3040">
        <v>0</v>
      </c>
      <c r="Y3040">
        <v>0</v>
      </c>
      <c r="AC3040" s="3">
        <v>572630</v>
      </c>
      <c r="AD3040">
        <v>448500</v>
      </c>
      <c r="AE3040">
        <v>-25350</v>
      </c>
      <c r="AH3040" t="s">
        <v>51</v>
      </c>
      <c r="AI3040" t="s">
        <v>52</v>
      </c>
      <c r="AK3040" t="s">
        <v>59</v>
      </c>
    </row>
    <row r="3041" spans="1:37" x14ac:dyDescent="0.25">
      <c r="A3041" t="s">
        <v>38</v>
      </c>
      <c r="B3041">
        <v>101055916</v>
      </c>
      <c r="C3041">
        <v>58423</v>
      </c>
      <c r="D3041">
        <v>58409</v>
      </c>
      <c r="E3041" s="1">
        <v>44363</v>
      </c>
      <c r="F3041" s="2">
        <v>24</v>
      </c>
      <c r="G3041" s="2">
        <f t="shared" si="47"/>
        <v>6</v>
      </c>
      <c r="H3041" t="s">
        <v>114</v>
      </c>
      <c r="I3041" t="s">
        <v>69</v>
      </c>
      <c r="J3041" t="s">
        <v>41</v>
      </c>
      <c r="K3041" t="s">
        <v>107</v>
      </c>
      <c r="L3041" t="s">
        <v>45</v>
      </c>
      <c r="M3041" t="s">
        <v>69</v>
      </c>
      <c r="N3041" t="s">
        <v>45</v>
      </c>
      <c r="O3041" t="s">
        <v>465</v>
      </c>
      <c r="P3041" t="s">
        <v>466</v>
      </c>
      <c r="Q3041">
        <v>101056645</v>
      </c>
      <c r="R3041" t="s">
        <v>1348</v>
      </c>
      <c r="S3041" s="1">
        <v>44372</v>
      </c>
      <c r="T3041" t="s">
        <v>48</v>
      </c>
      <c r="U3041">
        <v>1</v>
      </c>
      <c r="V3041">
        <v>1</v>
      </c>
      <c r="W3041">
        <v>1</v>
      </c>
      <c r="X3041">
        <v>0</v>
      </c>
      <c r="Y3041">
        <v>20000</v>
      </c>
      <c r="Z3041" t="s">
        <v>49</v>
      </c>
      <c r="AC3041" s="3">
        <v>324601</v>
      </c>
      <c r="AD3041">
        <v>0</v>
      </c>
      <c r="AE3041">
        <v>0</v>
      </c>
      <c r="AF3041" t="s">
        <v>72</v>
      </c>
      <c r="AH3041" t="s">
        <v>64</v>
      </c>
      <c r="AI3041" t="s">
        <v>52</v>
      </c>
      <c r="AK3041" t="s">
        <v>59</v>
      </c>
    </row>
    <row r="3042" spans="1:37" x14ac:dyDescent="0.25">
      <c r="A3042" t="s">
        <v>38</v>
      </c>
      <c r="B3042">
        <v>101055917</v>
      </c>
      <c r="C3042">
        <v>58424</v>
      </c>
      <c r="D3042">
        <v>58346</v>
      </c>
      <c r="E3042" s="1">
        <v>44364</v>
      </c>
      <c r="F3042" s="2">
        <v>24</v>
      </c>
      <c r="G3042" s="2">
        <f t="shared" si="47"/>
        <v>6</v>
      </c>
      <c r="H3042" t="s">
        <v>256</v>
      </c>
      <c r="I3042" t="s">
        <v>79</v>
      </c>
      <c r="J3042" t="s">
        <v>41</v>
      </c>
      <c r="K3042" t="s">
        <v>79</v>
      </c>
      <c r="L3042" t="s">
        <v>45</v>
      </c>
      <c r="M3042" t="s">
        <v>257</v>
      </c>
      <c r="N3042" t="s">
        <v>258</v>
      </c>
      <c r="O3042" t="s">
        <v>337</v>
      </c>
      <c r="P3042" t="s">
        <v>338</v>
      </c>
      <c r="Q3042">
        <v>101056646</v>
      </c>
      <c r="R3042" t="s">
        <v>1349</v>
      </c>
      <c r="S3042" s="1">
        <v>44370</v>
      </c>
      <c r="T3042" t="s">
        <v>48</v>
      </c>
      <c r="U3042">
        <v>10155</v>
      </c>
      <c r="V3042">
        <v>10155</v>
      </c>
      <c r="W3042">
        <v>1</v>
      </c>
      <c r="X3042">
        <v>442664</v>
      </c>
      <c r="Y3042">
        <v>0</v>
      </c>
      <c r="Z3042" t="s">
        <v>49</v>
      </c>
      <c r="AC3042" s="3">
        <v>3360391</v>
      </c>
      <c r="AD3042">
        <v>0</v>
      </c>
      <c r="AE3042">
        <v>0</v>
      </c>
      <c r="AF3042" t="s">
        <v>56</v>
      </c>
      <c r="AH3042" t="s">
        <v>212</v>
      </c>
      <c r="AI3042" t="s">
        <v>52</v>
      </c>
      <c r="AK3042" t="s">
        <v>59</v>
      </c>
    </row>
    <row r="3043" spans="1:37" x14ac:dyDescent="0.25">
      <c r="A3043" t="s">
        <v>38</v>
      </c>
      <c r="B3043">
        <v>101055918</v>
      </c>
      <c r="C3043">
        <v>58425</v>
      </c>
      <c r="D3043">
        <v>58201</v>
      </c>
      <c r="E3043" s="1">
        <v>44364</v>
      </c>
      <c r="F3043" s="2">
        <v>24</v>
      </c>
      <c r="G3043" s="2">
        <f t="shared" si="47"/>
        <v>6</v>
      </c>
      <c r="H3043" t="s">
        <v>94</v>
      </c>
      <c r="I3043" t="s">
        <v>95</v>
      </c>
      <c r="J3043" t="s">
        <v>41</v>
      </c>
      <c r="K3043" t="s">
        <v>96</v>
      </c>
      <c r="L3043" t="s">
        <v>97</v>
      </c>
      <c r="M3043" t="s">
        <v>98</v>
      </c>
      <c r="N3043" t="s">
        <v>45</v>
      </c>
      <c r="O3043" t="s">
        <v>304</v>
      </c>
      <c r="P3043" t="s">
        <v>305</v>
      </c>
      <c r="Q3043">
        <v>101056647</v>
      </c>
      <c r="R3043">
        <v>521142</v>
      </c>
      <c r="S3043" s="1">
        <v>44369</v>
      </c>
      <c r="T3043" t="s">
        <v>48</v>
      </c>
      <c r="U3043">
        <v>32730</v>
      </c>
      <c r="V3043">
        <v>32840</v>
      </c>
      <c r="W3043">
        <v>1</v>
      </c>
      <c r="X3043">
        <v>1078648</v>
      </c>
      <c r="Y3043">
        <v>0</v>
      </c>
      <c r="Z3043" t="s">
        <v>49</v>
      </c>
      <c r="AC3043" s="3">
        <v>4418550</v>
      </c>
      <c r="AD3043">
        <v>0</v>
      </c>
      <c r="AE3043">
        <v>0</v>
      </c>
      <c r="AF3043" t="s">
        <v>56</v>
      </c>
      <c r="AH3043" t="s">
        <v>87</v>
      </c>
      <c r="AI3043" t="s">
        <v>52</v>
      </c>
      <c r="AK3043" t="s">
        <v>59</v>
      </c>
    </row>
    <row r="3044" spans="1:37" x14ac:dyDescent="0.25">
      <c r="A3044" t="s">
        <v>38</v>
      </c>
      <c r="B3044">
        <v>101055919</v>
      </c>
      <c r="C3044">
        <v>58426</v>
      </c>
      <c r="D3044">
        <v>58492</v>
      </c>
      <c r="E3044" s="1">
        <v>44364</v>
      </c>
      <c r="F3044" s="2">
        <v>24</v>
      </c>
      <c r="G3044" s="2">
        <f t="shared" si="47"/>
        <v>6</v>
      </c>
      <c r="H3044" t="s">
        <v>256</v>
      </c>
      <c r="I3044" t="s">
        <v>79</v>
      </c>
      <c r="J3044" t="s">
        <v>41</v>
      </c>
      <c r="K3044" t="s">
        <v>79</v>
      </c>
      <c r="L3044" t="s">
        <v>45</v>
      </c>
      <c r="M3044" t="s">
        <v>257</v>
      </c>
      <c r="N3044" t="s">
        <v>268</v>
      </c>
      <c r="O3044" t="s">
        <v>296</v>
      </c>
      <c r="P3044" t="s">
        <v>297</v>
      </c>
      <c r="Q3044">
        <v>101056648</v>
      </c>
      <c r="R3044" t="s">
        <v>1350</v>
      </c>
      <c r="S3044" s="1">
        <v>44372</v>
      </c>
      <c r="T3044" t="s">
        <v>48</v>
      </c>
      <c r="U3044">
        <v>10168</v>
      </c>
      <c r="V3044">
        <v>10184</v>
      </c>
      <c r="W3044">
        <v>1</v>
      </c>
      <c r="X3044">
        <v>429712</v>
      </c>
      <c r="Y3044">
        <v>0</v>
      </c>
      <c r="Z3044" t="s">
        <v>49</v>
      </c>
      <c r="AC3044" s="3">
        <v>2033600</v>
      </c>
      <c r="AD3044">
        <v>0</v>
      </c>
      <c r="AE3044">
        <v>0</v>
      </c>
      <c r="AF3044" t="s">
        <v>56</v>
      </c>
      <c r="AH3044" t="s">
        <v>212</v>
      </c>
      <c r="AI3044" t="s">
        <v>52</v>
      </c>
      <c r="AK3044" t="s">
        <v>59</v>
      </c>
    </row>
    <row r="3045" spans="1:37" x14ac:dyDescent="0.25">
      <c r="A3045" t="s">
        <v>38</v>
      </c>
      <c r="B3045">
        <v>101055920</v>
      </c>
      <c r="C3045">
        <v>58427</v>
      </c>
      <c r="D3045">
        <v>58170</v>
      </c>
      <c r="E3045" s="1">
        <v>44364</v>
      </c>
      <c r="F3045" s="2">
        <v>24</v>
      </c>
      <c r="G3045" s="2">
        <f t="shared" si="47"/>
        <v>6</v>
      </c>
      <c r="H3045" t="s">
        <v>94</v>
      </c>
      <c r="I3045" t="s">
        <v>95</v>
      </c>
      <c r="J3045" t="s">
        <v>41</v>
      </c>
      <c r="K3045" t="s">
        <v>96</v>
      </c>
      <c r="L3045" t="s">
        <v>97</v>
      </c>
      <c r="M3045" t="s">
        <v>98</v>
      </c>
      <c r="N3045" t="s">
        <v>45</v>
      </c>
      <c r="O3045" t="s">
        <v>99</v>
      </c>
      <c r="P3045" t="s">
        <v>100</v>
      </c>
      <c r="Q3045">
        <v>101056649</v>
      </c>
      <c r="R3045">
        <v>521048</v>
      </c>
      <c r="S3045" s="1">
        <v>44368</v>
      </c>
      <c r="T3045" t="s">
        <v>48</v>
      </c>
      <c r="U3045">
        <v>34310</v>
      </c>
      <c r="V3045">
        <v>34400</v>
      </c>
      <c r="W3045">
        <v>1</v>
      </c>
      <c r="X3045">
        <v>1078648</v>
      </c>
      <c r="Y3045">
        <v>0</v>
      </c>
      <c r="Z3045" t="s">
        <v>49</v>
      </c>
      <c r="AC3045" s="3">
        <v>4631850</v>
      </c>
      <c r="AD3045">
        <v>0</v>
      </c>
      <c r="AE3045">
        <v>0</v>
      </c>
      <c r="AF3045" t="s">
        <v>56</v>
      </c>
      <c r="AH3045" t="s">
        <v>87</v>
      </c>
      <c r="AI3045" t="s">
        <v>52</v>
      </c>
      <c r="AK3045" t="s">
        <v>59</v>
      </c>
    </row>
    <row r="3046" spans="1:37" x14ac:dyDescent="0.25">
      <c r="A3046" t="s">
        <v>38</v>
      </c>
      <c r="B3046">
        <v>101055921</v>
      </c>
      <c r="C3046">
        <v>58428</v>
      </c>
      <c r="D3046">
        <v>58112</v>
      </c>
      <c r="E3046" s="1">
        <v>44364</v>
      </c>
      <c r="F3046" s="2">
        <v>24</v>
      </c>
      <c r="G3046" s="2">
        <f t="shared" si="47"/>
        <v>6</v>
      </c>
      <c r="H3046" t="s">
        <v>256</v>
      </c>
      <c r="I3046" t="s">
        <v>79</v>
      </c>
      <c r="J3046" t="s">
        <v>41</v>
      </c>
      <c r="K3046" t="s">
        <v>79</v>
      </c>
      <c r="L3046" t="s">
        <v>45</v>
      </c>
      <c r="M3046" t="s">
        <v>257</v>
      </c>
      <c r="N3046" t="s">
        <v>268</v>
      </c>
      <c r="O3046" t="s">
        <v>269</v>
      </c>
      <c r="P3046" t="s">
        <v>270</v>
      </c>
      <c r="Q3046">
        <v>101056650</v>
      </c>
      <c r="R3046" t="s">
        <v>1351</v>
      </c>
      <c r="S3046" s="1">
        <v>44366</v>
      </c>
      <c r="T3046" t="s">
        <v>48</v>
      </c>
      <c r="U3046">
        <v>10165</v>
      </c>
      <c r="V3046">
        <v>10168</v>
      </c>
      <c r="W3046">
        <v>1</v>
      </c>
      <c r="X3046">
        <v>429712</v>
      </c>
      <c r="Y3046">
        <v>0</v>
      </c>
      <c r="Z3046" t="s">
        <v>49</v>
      </c>
      <c r="AC3046" s="3">
        <v>2033000</v>
      </c>
      <c r="AD3046">
        <v>0</v>
      </c>
      <c r="AE3046">
        <v>0</v>
      </c>
      <c r="AF3046" t="s">
        <v>56</v>
      </c>
      <c r="AH3046" t="s">
        <v>212</v>
      </c>
      <c r="AI3046" t="s">
        <v>52</v>
      </c>
      <c r="AK3046" t="s">
        <v>59</v>
      </c>
    </row>
    <row r="3047" spans="1:37" x14ac:dyDescent="0.25">
      <c r="A3047" t="s">
        <v>38</v>
      </c>
      <c r="B3047">
        <v>101055922</v>
      </c>
      <c r="C3047">
        <v>58429</v>
      </c>
      <c r="D3047">
        <v>58172</v>
      </c>
      <c r="E3047" s="1">
        <v>44364</v>
      </c>
      <c r="F3047" s="2">
        <v>24</v>
      </c>
      <c r="G3047" s="2">
        <f t="shared" si="47"/>
        <v>6</v>
      </c>
      <c r="H3047" t="s">
        <v>94</v>
      </c>
      <c r="I3047" t="s">
        <v>95</v>
      </c>
      <c r="J3047" t="s">
        <v>41</v>
      </c>
      <c r="K3047" t="s">
        <v>96</v>
      </c>
      <c r="L3047" t="s">
        <v>97</v>
      </c>
      <c r="M3047" t="s">
        <v>98</v>
      </c>
      <c r="N3047" t="s">
        <v>45</v>
      </c>
      <c r="O3047" t="s">
        <v>213</v>
      </c>
      <c r="P3047" t="s">
        <v>1275</v>
      </c>
      <c r="Q3047">
        <v>101056651</v>
      </c>
      <c r="R3047">
        <v>521049</v>
      </c>
      <c r="S3047" s="1">
        <v>44368</v>
      </c>
      <c r="T3047" t="s">
        <v>48</v>
      </c>
      <c r="U3047">
        <v>34410</v>
      </c>
      <c r="V3047">
        <v>34500</v>
      </c>
      <c r="W3047">
        <v>1</v>
      </c>
      <c r="X3047">
        <v>1078648</v>
      </c>
      <c r="Y3047">
        <v>0</v>
      </c>
      <c r="Z3047" t="s">
        <v>49</v>
      </c>
      <c r="AC3047" s="3">
        <v>4645350</v>
      </c>
      <c r="AD3047">
        <v>0</v>
      </c>
      <c r="AE3047">
        <v>0</v>
      </c>
      <c r="AF3047" t="s">
        <v>56</v>
      </c>
      <c r="AH3047" t="s">
        <v>87</v>
      </c>
      <c r="AI3047" t="s">
        <v>52</v>
      </c>
      <c r="AK3047" t="s">
        <v>59</v>
      </c>
    </row>
    <row r="3048" spans="1:37" x14ac:dyDescent="0.25">
      <c r="A3048" t="s">
        <v>38</v>
      </c>
      <c r="B3048">
        <v>101055923</v>
      </c>
      <c r="C3048">
        <v>58430</v>
      </c>
      <c r="D3048">
        <v>58108</v>
      </c>
      <c r="E3048" s="1">
        <v>44364</v>
      </c>
      <c r="F3048" s="2">
        <v>24</v>
      </c>
      <c r="G3048" s="2">
        <f t="shared" si="47"/>
        <v>6</v>
      </c>
      <c r="H3048" t="s">
        <v>256</v>
      </c>
      <c r="I3048" t="s">
        <v>79</v>
      </c>
      <c r="J3048" t="s">
        <v>41</v>
      </c>
      <c r="K3048" t="s">
        <v>79</v>
      </c>
      <c r="L3048" t="s">
        <v>45</v>
      </c>
      <c r="M3048" t="s">
        <v>267</v>
      </c>
      <c r="N3048" t="s">
        <v>285</v>
      </c>
      <c r="O3048" t="s">
        <v>320</v>
      </c>
      <c r="P3048" t="s">
        <v>321</v>
      </c>
      <c r="Q3048">
        <v>101056652</v>
      </c>
      <c r="R3048" t="s">
        <v>1352</v>
      </c>
      <c r="S3048" s="1">
        <v>44366</v>
      </c>
      <c r="T3048" t="s">
        <v>48</v>
      </c>
      <c r="U3048">
        <v>10124</v>
      </c>
      <c r="V3048">
        <v>10142</v>
      </c>
      <c r="W3048">
        <v>1</v>
      </c>
      <c r="X3048">
        <v>221080</v>
      </c>
      <c r="Y3048">
        <v>0</v>
      </c>
      <c r="Z3048" t="s">
        <v>49</v>
      </c>
      <c r="AC3048" s="3">
        <v>1445606</v>
      </c>
      <c r="AD3048">
        <v>0</v>
      </c>
      <c r="AE3048">
        <v>0</v>
      </c>
      <c r="AF3048" t="s">
        <v>56</v>
      </c>
      <c r="AH3048" t="s">
        <v>212</v>
      </c>
      <c r="AI3048" t="s">
        <v>52</v>
      </c>
      <c r="AK3048" t="s">
        <v>59</v>
      </c>
    </row>
    <row r="3049" spans="1:37" x14ac:dyDescent="0.25">
      <c r="A3049" t="s">
        <v>38</v>
      </c>
      <c r="B3049">
        <v>101055924</v>
      </c>
      <c r="C3049">
        <v>58431</v>
      </c>
      <c r="D3049">
        <v>58203</v>
      </c>
      <c r="E3049" s="1">
        <v>44364</v>
      </c>
      <c r="F3049" s="2">
        <v>24</v>
      </c>
      <c r="G3049" s="2">
        <f t="shared" si="47"/>
        <v>6</v>
      </c>
      <c r="H3049" t="s">
        <v>94</v>
      </c>
      <c r="I3049" t="s">
        <v>95</v>
      </c>
      <c r="J3049" t="s">
        <v>41</v>
      </c>
      <c r="K3049" t="s">
        <v>96</v>
      </c>
      <c r="L3049" t="s">
        <v>97</v>
      </c>
      <c r="M3049" t="s">
        <v>98</v>
      </c>
      <c r="N3049" t="s">
        <v>45</v>
      </c>
      <c r="O3049" t="s">
        <v>162</v>
      </c>
      <c r="P3049" t="s">
        <v>649</v>
      </c>
      <c r="Q3049">
        <v>101056653</v>
      </c>
      <c r="R3049">
        <v>521048</v>
      </c>
      <c r="S3049" s="1">
        <v>44369</v>
      </c>
      <c r="T3049" t="s">
        <v>48</v>
      </c>
      <c r="U3049">
        <v>32850</v>
      </c>
      <c r="V3049">
        <v>32960</v>
      </c>
      <c r="W3049">
        <v>1</v>
      </c>
      <c r="X3049">
        <v>1078648</v>
      </c>
      <c r="Y3049">
        <v>0</v>
      </c>
      <c r="Z3049" t="s">
        <v>49</v>
      </c>
      <c r="AC3049" s="3">
        <v>4434750</v>
      </c>
      <c r="AD3049">
        <v>0</v>
      </c>
      <c r="AE3049">
        <v>0</v>
      </c>
      <c r="AF3049" t="s">
        <v>56</v>
      </c>
      <c r="AH3049" t="s">
        <v>87</v>
      </c>
      <c r="AI3049" t="s">
        <v>52</v>
      </c>
      <c r="AK3049" t="s">
        <v>59</v>
      </c>
    </row>
    <row r="3050" spans="1:37" x14ac:dyDescent="0.25">
      <c r="A3050" t="s">
        <v>38</v>
      </c>
      <c r="B3050">
        <v>101055925</v>
      </c>
      <c r="C3050">
        <v>58432</v>
      </c>
      <c r="D3050">
        <v>58175</v>
      </c>
      <c r="E3050" s="1">
        <v>44364</v>
      </c>
      <c r="F3050" s="2">
        <v>24</v>
      </c>
      <c r="G3050" s="2">
        <f t="shared" si="47"/>
        <v>6</v>
      </c>
      <c r="H3050" t="s">
        <v>94</v>
      </c>
      <c r="I3050" t="s">
        <v>95</v>
      </c>
      <c r="J3050" t="s">
        <v>41</v>
      </c>
      <c r="K3050" t="s">
        <v>96</v>
      </c>
      <c r="L3050" t="s">
        <v>97</v>
      </c>
      <c r="M3050" t="s">
        <v>98</v>
      </c>
      <c r="N3050" t="s">
        <v>45</v>
      </c>
      <c r="O3050" t="s">
        <v>144</v>
      </c>
      <c r="P3050" t="s">
        <v>145</v>
      </c>
      <c r="Q3050">
        <v>101056654</v>
      </c>
      <c r="R3050">
        <v>521143</v>
      </c>
      <c r="S3050" s="1">
        <v>44368</v>
      </c>
      <c r="T3050" t="s">
        <v>48</v>
      </c>
      <c r="U3050">
        <v>34010</v>
      </c>
      <c r="V3050">
        <v>34180</v>
      </c>
      <c r="W3050">
        <v>1</v>
      </c>
      <c r="X3050">
        <v>1078648</v>
      </c>
      <c r="Y3050">
        <v>0</v>
      </c>
      <c r="Z3050" t="s">
        <v>49</v>
      </c>
      <c r="AC3050" s="3">
        <v>4591350</v>
      </c>
      <c r="AD3050">
        <v>0</v>
      </c>
      <c r="AE3050">
        <v>0</v>
      </c>
      <c r="AF3050" t="s">
        <v>56</v>
      </c>
      <c r="AH3050" t="s">
        <v>87</v>
      </c>
      <c r="AI3050" t="s">
        <v>52</v>
      </c>
      <c r="AK3050" t="s">
        <v>59</v>
      </c>
    </row>
    <row r="3051" spans="1:37" x14ac:dyDescent="0.25">
      <c r="A3051" t="s">
        <v>38</v>
      </c>
      <c r="B3051">
        <v>101055926</v>
      </c>
      <c r="C3051">
        <v>58433</v>
      </c>
      <c r="D3051">
        <v>58198</v>
      </c>
      <c r="E3051" s="1">
        <v>44364</v>
      </c>
      <c r="F3051" s="2">
        <v>24</v>
      </c>
      <c r="G3051" s="2">
        <f t="shared" si="47"/>
        <v>6</v>
      </c>
      <c r="H3051" t="s">
        <v>94</v>
      </c>
      <c r="I3051" t="s">
        <v>95</v>
      </c>
      <c r="J3051" t="s">
        <v>41</v>
      </c>
      <c r="K3051" t="s">
        <v>96</v>
      </c>
      <c r="L3051" t="s">
        <v>97</v>
      </c>
      <c r="M3051" t="s">
        <v>98</v>
      </c>
      <c r="N3051" t="s">
        <v>45</v>
      </c>
      <c r="O3051" t="s">
        <v>381</v>
      </c>
      <c r="P3051" t="s">
        <v>382</v>
      </c>
      <c r="Q3051">
        <v>101056655</v>
      </c>
      <c r="R3051">
        <v>521144</v>
      </c>
      <c r="S3051" s="1">
        <v>44369</v>
      </c>
      <c r="T3051" t="s">
        <v>48</v>
      </c>
      <c r="U3051">
        <v>32880</v>
      </c>
      <c r="V3051">
        <v>32920</v>
      </c>
      <c r="W3051">
        <v>1</v>
      </c>
      <c r="X3051">
        <v>1078648</v>
      </c>
      <c r="Y3051">
        <v>0</v>
      </c>
      <c r="Z3051" t="s">
        <v>49</v>
      </c>
      <c r="AC3051" s="3">
        <v>4438800</v>
      </c>
      <c r="AD3051">
        <v>0</v>
      </c>
      <c r="AE3051">
        <v>0</v>
      </c>
      <c r="AF3051" t="s">
        <v>56</v>
      </c>
      <c r="AH3051" t="s">
        <v>87</v>
      </c>
      <c r="AI3051" t="s">
        <v>52</v>
      </c>
      <c r="AK3051" t="s">
        <v>59</v>
      </c>
    </row>
    <row r="3052" spans="1:37" x14ac:dyDescent="0.25">
      <c r="A3052" t="s">
        <v>38</v>
      </c>
      <c r="B3052">
        <v>101055927</v>
      </c>
      <c r="C3052">
        <v>58434</v>
      </c>
      <c r="D3052">
        <v>58253</v>
      </c>
      <c r="E3052" s="1">
        <v>44364</v>
      </c>
      <c r="F3052" s="2">
        <v>24</v>
      </c>
      <c r="G3052" s="2">
        <f t="shared" si="47"/>
        <v>6</v>
      </c>
      <c r="H3052" t="s">
        <v>39</v>
      </c>
      <c r="I3052" t="s">
        <v>179</v>
      </c>
      <c r="J3052" t="s">
        <v>41</v>
      </c>
      <c r="K3052" t="s">
        <v>125</v>
      </c>
      <c r="L3052" t="s">
        <v>126</v>
      </c>
      <c r="M3052" t="s">
        <v>179</v>
      </c>
      <c r="N3052" t="s">
        <v>182</v>
      </c>
      <c r="O3052" t="s">
        <v>222</v>
      </c>
      <c r="P3052" t="s">
        <v>223</v>
      </c>
      <c r="Q3052">
        <v>101056656</v>
      </c>
      <c r="R3052">
        <v>3939</v>
      </c>
      <c r="S3052" s="1">
        <v>44369</v>
      </c>
      <c r="T3052" t="s">
        <v>48</v>
      </c>
      <c r="U3052">
        <v>34030</v>
      </c>
      <c r="V3052">
        <v>34070</v>
      </c>
      <c r="W3052">
        <v>1</v>
      </c>
      <c r="X3052">
        <v>189354</v>
      </c>
      <c r="Y3052">
        <v>0</v>
      </c>
      <c r="Z3052" t="s">
        <v>49</v>
      </c>
      <c r="AC3052" s="3">
        <v>1039816</v>
      </c>
      <c r="AD3052">
        <v>0</v>
      </c>
      <c r="AE3052">
        <v>0</v>
      </c>
      <c r="AF3052" t="s">
        <v>56</v>
      </c>
      <c r="AH3052" t="s">
        <v>185</v>
      </c>
      <c r="AI3052" t="s">
        <v>52</v>
      </c>
      <c r="AK3052" t="s">
        <v>59</v>
      </c>
    </row>
    <row r="3053" spans="1:37" x14ac:dyDescent="0.25">
      <c r="A3053" t="s">
        <v>38</v>
      </c>
      <c r="B3053">
        <v>101055928</v>
      </c>
      <c r="C3053">
        <v>58435</v>
      </c>
      <c r="D3053">
        <v>58551</v>
      </c>
      <c r="E3053" s="1">
        <v>44364</v>
      </c>
      <c r="F3053" s="2">
        <v>24</v>
      </c>
      <c r="G3053" s="2">
        <f t="shared" si="47"/>
        <v>6</v>
      </c>
      <c r="H3053" t="s">
        <v>88</v>
      </c>
      <c r="I3053" t="s">
        <v>83</v>
      </c>
      <c r="J3053" t="s">
        <v>41</v>
      </c>
      <c r="K3053" t="s">
        <v>83</v>
      </c>
      <c r="L3053" t="s">
        <v>45</v>
      </c>
      <c r="M3053" t="s">
        <v>83</v>
      </c>
      <c r="N3053" t="s">
        <v>84</v>
      </c>
      <c r="O3053" t="s">
        <v>139</v>
      </c>
      <c r="P3053" t="s">
        <v>140</v>
      </c>
      <c r="Q3053">
        <v>101056657</v>
      </c>
      <c r="R3053">
        <v>98497</v>
      </c>
      <c r="S3053" s="1">
        <v>44374</v>
      </c>
      <c r="T3053" t="s">
        <v>48</v>
      </c>
      <c r="U3053">
        <v>34450</v>
      </c>
      <c r="V3053">
        <v>34550</v>
      </c>
      <c r="W3053">
        <v>1</v>
      </c>
      <c r="X3053">
        <v>882851</v>
      </c>
      <c r="Y3053">
        <v>28000</v>
      </c>
      <c r="Z3053" t="s">
        <v>49</v>
      </c>
      <c r="AC3053" s="3">
        <v>5167500</v>
      </c>
      <c r="AD3053">
        <v>0</v>
      </c>
      <c r="AE3053">
        <v>0</v>
      </c>
      <c r="AF3053" t="s">
        <v>50</v>
      </c>
      <c r="AH3053" t="s">
        <v>87</v>
      </c>
      <c r="AI3053" t="s">
        <v>52</v>
      </c>
      <c r="AK3053" t="s">
        <v>59</v>
      </c>
    </row>
    <row r="3054" spans="1:37" x14ac:dyDescent="0.25">
      <c r="A3054" t="s">
        <v>38</v>
      </c>
      <c r="B3054">
        <v>101055929</v>
      </c>
      <c r="C3054">
        <v>58436</v>
      </c>
      <c r="D3054">
        <v>58252</v>
      </c>
      <c r="E3054" s="1">
        <v>44364</v>
      </c>
      <c r="F3054" s="2">
        <v>24</v>
      </c>
      <c r="G3054" s="2">
        <f t="shared" si="47"/>
        <v>6</v>
      </c>
      <c r="H3054" t="s">
        <v>39</v>
      </c>
      <c r="I3054" t="s">
        <v>179</v>
      </c>
      <c r="J3054" t="s">
        <v>41</v>
      </c>
      <c r="K3054" t="s">
        <v>1353</v>
      </c>
      <c r="L3054" t="s">
        <v>126</v>
      </c>
      <c r="M3054" t="s">
        <v>179</v>
      </c>
      <c r="N3054" t="s">
        <v>182</v>
      </c>
      <c r="O3054" t="s">
        <v>215</v>
      </c>
      <c r="P3054" t="s">
        <v>187</v>
      </c>
      <c r="Q3054">
        <v>101056658</v>
      </c>
      <c r="R3054">
        <v>3944</v>
      </c>
      <c r="S3054" s="1">
        <v>44369</v>
      </c>
      <c r="T3054" t="s">
        <v>48</v>
      </c>
      <c r="U3054">
        <v>33610</v>
      </c>
      <c r="V3054">
        <v>33600</v>
      </c>
      <c r="W3054">
        <v>1</v>
      </c>
      <c r="X3054">
        <v>220000</v>
      </c>
      <c r="Y3054">
        <v>58000</v>
      </c>
      <c r="Z3054" t="s">
        <v>49</v>
      </c>
      <c r="AC3054" s="3">
        <v>1025472</v>
      </c>
      <c r="AD3054">
        <v>0</v>
      </c>
      <c r="AE3054">
        <v>0</v>
      </c>
      <c r="AF3054" t="s">
        <v>50</v>
      </c>
      <c r="AH3054" t="s">
        <v>185</v>
      </c>
      <c r="AI3054" t="s">
        <v>52</v>
      </c>
      <c r="AK3054" t="s">
        <v>59</v>
      </c>
    </row>
    <row r="3055" spans="1:37" x14ac:dyDescent="0.25">
      <c r="A3055" t="s">
        <v>38</v>
      </c>
      <c r="B3055">
        <v>101055930</v>
      </c>
      <c r="C3055">
        <v>58437</v>
      </c>
      <c r="D3055">
        <v>58100</v>
      </c>
      <c r="E3055" s="1">
        <v>44364</v>
      </c>
      <c r="F3055" s="2">
        <v>24</v>
      </c>
      <c r="G3055" s="2">
        <f t="shared" si="47"/>
        <v>6</v>
      </c>
      <c r="H3055" t="s">
        <v>256</v>
      </c>
      <c r="I3055" t="s">
        <v>79</v>
      </c>
      <c r="J3055" t="s">
        <v>41</v>
      </c>
      <c r="K3055" t="s">
        <v>79</v>
      </c>
      <c r="L3055" t="s">
        <v>45</v>
      </c>
      <c r="M3055" t="s">
        <v>450</v>
      </c>
      <c r="N3055" t="s">
        <v>451</v>
      </c>
      <c r="O3055" t="s">
        <v>259</v>
      </c>
      <c r="P3055" t="s">
        <v>260</v>
      </c>
      <c r="Q3055">
        <v>101056659</v>
      </c>
      <c r="R3055" t="s">
        <v>1354</v>
      </c>
      <c r="S3055" s="1">
        <v>44366</v>
      </c>
      <c r="T3055" t="s">
        <v>48</v>
      </c>
      <c r="U3055">
        <v>10164</v>
      </c>
      <c r="V3055">
        <v>10164</v>
      </c>
      <c r="W3055">
        <v>1</v>
      </c>
      <c r="X3055">
        <v>221080</v>
      </c>
      <c r="Y3055">
        <v>0</v>
      </c>
      <c r="Z3055" t="s">
        <v>49</v>
      </c>
      <c r="AC3055" s="3">
        <v>1451318</v>
      </c>
      <c r="AD3055">
        <v>0</v>
      </c>
      <c r="AE3055">
        <v>0</v>
      </c>
      <c r="AF3055" t="s">
        <v>56</v>
      </c>
      <c r="AH3055" t="s">
        <v>212</v>
      </c>
      <c r="AI3055" t="s">
        <v>52</v>
      </c>
      <c r="AK3055" t="s">
        <v>59</v>
      </c>
    </row>
    <row r="3056" spans="1:37" x14ac:dyDescent="0.25">
      <c r="A3056" t="s">
        <v>38</v>
      </c>
      <c r="B3056">
        <v>101055931</v>
      </c>
      <c r="C3056">
        <v>58438</v>
      </c>
      <c r="D3056">
        <v>58553</v>
      </c>
      <c r="E3056" s="1">
        <v>44364</v>
      </c>
      <c r="F3056" s="2">
        <v>24</v>
      </c>
      <c r="G3056" s="2">
        <f t="shared" si="47"/>
        <v>6</v>
      </c>
      <c r="H3056" t="s">
        <v>88</v>
      </c>
      <c r="I3056" t="s">
        <v>83</v>
      </c>
      <c r="J3056" t="s">
        <v>41</v>
      </c>
      <c r="K3056" t="s">
        <v>83</v>
      </c>
      <c r="L3056" t="s">
        <v>45</v>
      </c>
      <c r="M3056" t="s">
        <v>83</v>
      </c>
      <c r="N3056" t="s">
        <v>84</v>
      </c>
      <c r="O3056" t="s">
        <v>465</v>
      </c>
      <c r="P3056" t="s">
        <v>466</v>
      </c>
      <c r="Q3056">
        <v>101056660</v>
      </c>
      <c r="R3056">
        <v>98464</v>
      </c>
      <c r="S3056" s="1">
        <v>44374</v>
      </c>
      <c r="T3056" t="s">
        <v>48</v>
      </c>
      <c r="U3056">
        <v>34090</v>
      </c>
      <c r="V3056">
        <v>34220</v>
      </c>
      <c r="W3056">
        <v>1</v>
      </c>
      <c r="X3056">
        <v>882851</v>
      </c>
      <c r="Y3056">
        <v>28000</v>
      </c>
      <c r="Z3056" t="s">
        <v>49</v>
      </c>
      <c r="AC3056" s="3">
        <v>5113500</v>
      </c>
      <c r="AD3056">
        <v>0</v>
      </c>
      <c r="AE3056">
        <v>0</v>
      </c>
      <c r="AF3056" t="s">
        <v>50</v>
      </c>
      <c r="AH3056" t="s">
        <v>87</v>
      </c>
      <c r="AI3056" t="s">
        <v>52</v>
      </c>
      <c r="AK3056" t="s">
        <v>59</v>
      </c>
    </row>
    <row r="3057" spans="1:37" x14ac:dyDescent="0.25">
      <c r="A3057" t="s">
        <v>38</v>
      </c>
      <c r="B3057">
        <v>101055932</v>
      </c>
      <c r="C3057">
        <v>58439</v>
      </c>
      <c r="D3057">
        <v>58116</v>
      </c>
      <c r="E3057" s="1">
        <v>44364</v>
      </c>
      <c r="F3057" s="2">
        <v>24</v>
      </c>
      <c r="G3057" s="2">
        <f t="shared" si="47"/>
        <v>6</v>
      </c>
      <c r="H3057" t="s">
        <v>256</v>
      </c>
      <c r="I3057" t="s">
        <v>79</v>
      </c>
      <c r="J3057" t="s">
        <v>41</v>
      </c>
      <c r="K3057" t="s">
        <v>79</v>
      </c>
      <c r="L3057" t="s">
        <v>45</v>
      </c>
      <c r="M3057" t="s">
        <v>450</v>
      </c>
      <c r="N3057" t="s">
        <v>451</v>
      </c>
      <c r="O3057" t="s">
        <v>282</v>
      </c>
      <c r="P3057" t="s">
        <v>283</v>
      </c>
      <c r="Q3057">
        <v>101056661</v>
      </c>
      <c r="R3057" t="s">
        <v>1355</v>
      </c>
      <c r="S3057" s="1">
        <v>44366</v>
      </c>
      <c r="T3057" t="s">
        <v>48</v>
      </c>
      <c r="U3057">
        <v>10153</v>
      </c>
      <c r="V3057">
        <v>10156</v>
      </c>
      <c r="W3057">
        <v>1</v>
      </c>
      <c r="X3057">
        <v>221080</v>
      </c>
      <c r="Y3057">
        <v>38000</v>
      </c>
      <c r="Z3057" t="s">
        <v>49</v>
      </c>
      <c r="AC3057" s="3">
        <v>1449747</v>
      </c>
      <c r="AD3057">
        <v>0</v>
      </c>
      <c r="AE3057">
        <v>0</v>
      </c>
      <c r="AF3057" t="s">
        <v>50</v>
      </c>
      <c r="AH3057" t="s">
        <v>212</v>
      </c>
      <c r="AI3057" t="s">
        <v>52</v>
      </c>
      <c r="AK3057" t="s">
        <v>59</v>
      </c>
    </row>
    <row r="3058" spans="1:37" x14ac:dyDescent="0.25">
      <c r="A3058" t="s">
        <v>38</v>
      </c>
      <c r="B3058">
        <v>101055933</v>
      </c>
      <c r="C3058">
        <v>58440</v>
      </c>
      <c r="D3058">
        <v>58350</v>
      </c>
      <c r="E3058" s="1">
        <v>44364</v>
      </c>
      <c r="F3058" s="2">
        <v>24</v>
      </c>
      <c r="G3058" s="2">
        <f t="shared" si="47"/>
        <v>6</v>
      </c>
      <c r="H3058" t="s">
        <v>256</v>
      </c>
      <c r="I3058" t="s">
        <v>79</v>
      </c>
      <c r="J3058" t="s">
        <v>41</v>
      </c>
      <c r="K3058" t="s">
        <v>79</v>
      </c>
      <c r="L3058" t="s">
        <v>45</v>
      </c>
      <c r="M3058" t="s">
        <v>262</v>
      </c>
      <c r="N3058" t="s">
        <v>263</v>
      </c>
      <c r="O3058" t="s">
        <v>328</v>
      </c>
      <c r="P3058" t="s">
        <v>329</v>
      </c>
      <c r="Q3058">
        <v>101056662</v>
      </c>
      <c r="R3058" t="s">
        <v>1356</v>
      </c>
      <c r="S3058" s="1">
        <v>44370</v>
      </c>
      <c r="T3058" t="s">
        <v>48</v>
      </c>
      <c r="U3058">
        <v>10322</v>
      </c>
      <c r="V3058">
        <v>10131</v>
      </c>
      <c r="W3058">
        <v>1</v>
      </c>
      <c r="X3058">
        <v>244373</v>
      </c>
      <c r="Y3058">
        <v>0</v>
      </c>
      <c r="Z3058" t="s">
        <v>49</v>
      </c>
      <c r="AC3058" s="3">
        <v>2064400</v>
      </c>
      <c r="AD3058">
        <v>0</v>
      </c>
      <c r="AE3058">
        <v>0</v>
      </c>
      <c r="AF3058" t="s">
        <v>56</v>
      </c>
      <c r="AH3058" t="s">
        <v>212</v>
      </c>
      <c r="AI3058" t="s">
        <v>52</v>
      </c>
      <c r="AK3058" t="s">
        <v>59</v>
      </c>
    </row>
    <row r="3059" spans="1:37" x14ac:dyDescent="0.25">
      <c r="A3059" t="s">
        <v>38</v>
      </c>
      <c r="B3059">
        <v>101055934</v>
      </c>
      <c r="C3059">
        <v>58441</v>
      </c>
      <c r="D3059">
        <v>58161</v>
      </c>
      <c r="E3059" s="1">
        <v>44364</v>
      </c>
      <c r="F3059" s="2">
        <v>24</v>
      </c>
      <c r="G3059" s="2">
        <f t="shared" si="47"/>
        <v>6</v>
      </c>
      <c r="H3059" t="s">
        <v>256</v>
      </c>
      <c r="I3059" t="s">
        <v>79</v>
      </c>
      <c r="J3059" t="s">
        <v>41</v>
      </c>
      <c r="K3059" t="s">
        <v>79</v>
      </c>
      <c r="L3059" t="s">
        <v>45</v>
      </c>
      <c r="M3059" t="s">
        <v>262</v>
      </c>
      <c r="N3059" t="s">
        <v>263</v>
      </c>
      <c r="O3059" t="s">
        <v>264</v>
      </c>
      <c r="P3059" t="s">
        <v>265</v>
      </c>
      <c r="Q3059">
        <v>101056663</v>
      </c>
      <c r="R3059" t="s">
        <v>1357</v>
      </c>
      <c r="S3059" s="1">
        <v>44368</v>
      </c>
      <c r="T3059" t="s">
        <v>48</v>
      </c>
      <c r="U3059">
        <v>10208</v>
      </c>
      <c r="V3059">
        <v>10129</v>
      </c>
      <c r="W3059">
        <v>1</v>
      </c>
      <c r="X3059">
        <v>244373</v>
      </c>
      <c r="Y3059">
        <v>0</v>
      </c>
      <c r="Z3059" t="s">
        <v>49</v>
      </c>
      <c r="AC3059" s="3">
        <v>2041600</v>
      </c>
      <c r="AD3059">
        <v>0</v>
      </c>
      <c r="AE3059">
        <v>0</v>
      </c>
      <c r="AF3059" t="s">
        <v>56</v>
      </c>
      <c r="AH3059" t="s">
        <v>212</v>
      </c>
      <c r="AI3059" t="s">
        <v>52</v>
      </c>
      <c r="AK3059" t="s">
        <v>59</v>
      </c>
    </row>
    <row r="3060" spans="1:37" x14ac:dyDescent="0.25">
      <c r="A3060" t="s">
        <v>38</v>
      </c>
      <c r="B3060">
        <v>101055935</v>
      </c>
      <c r="C3060">
        <v>58442</v>
      </c>
      <c r="D3060">
        <v>58384</v>
      </c>
      <c r="E3060" s="1">
        <v>44364</v>
      </c>
      <c r="F3060" s="2">
        <v>24</v>
      </c>
      <c r="G3060" s="2">
        <f t="shared" si="47"/>
        <v>6</v>
      </c>
      <c r="H3060" t="s">
        <v>88</v>
      </c>
      <c r="I3060" t="s">
        <v>83</v>
      </c>
      <c r="J3060" t="s">
        <v>41</v>
      </c>
      <c r="K3060" t="s">
        <v>83</v>
      </c>
      <c r="L3060" t="s">
        <v>45</v>
      </c>
      <c r="M3060" t="s">
        <v>83</v>
      </c>
      <c r="N3060" t="s">
        <v>84</v>
      </c>
      <c r="O3060" t="s">
        <v>334</v>
      </c>
      <c r="P3060" t="s">
        <v>335</v>
      </c>
      <c r="Q3060">
        <v>101056664</v>
      </c>
      <c r="R3060">
        <v>98465</v>
      </c>
      <c r="S3060" s="1">
        <v>44371</v>
      </c>
      <c r="T3060" t="s">
        <v>48</v>
      </c>
      <c r="U3060">
        <v>35150</v>
      </c>
      <c r="V3060">
        <v>35280</v>
      </c>
      <c r="W3060">
        <v>1</v>
      </c>
      <c r="X3060">
        <v>882851</v>
      </c>
      <c r="Y3060">
        <v>28000</v>
      </c>
      <c r="Z3060" t="s">
        <v>49</v>
      </c>
      <c r="AC3060" s="3">
        <v>5272500</v>
      </c>
      <c r="AD3060">
        <v>0</v>
      </c>
      <c r="AE3060">
        <v>0</v>
      </c>
      <c r="AF3060" t="s">
        <v>50</v>
      </c>
      <c r="AH3060" t="s">
        <v>87</v>
      </c>
      <c r="AI3060" t="s">
        <v>52</v>
      </c>
      <c r="AK3060" t="s">
        <v>59</v>
      </c>
    </row>
    <row r="3061" spans="1:37" x14ac:dyDescent="0.25">
      <c r="A3061" t="s">
        <v>38</v>
      </c>
      <c r="B3061">
        <v>101055936</v>
      </c>
      <c r="C3061">
        <v>58443</v>
      </c>
      <c r="D3061">
        <v>58549</v>
      </c>
      <c r="E3061" s="1">
        <v>44364</v>
      </c>
      <c r="F3061" s="2">
        <v>24</v>
      </c>
      <c r="G3061" s="2">
        <f t="shared" si="47"/>
        <v>6</v>
      </c>
      <c r="H3061" t="s">
        <v>88</v>
      </c>
      <c r="I3061" t="s">
        <v>83</v>
      </c>
      <c r="J3061" t="s">
        <v>41</v>
      </c>
      <c r="K3061" t="s">
        <v>83</v>
      </c>
      <c r="L3061" t="s">
        <v>45</v>
      </c>
      <c r="M3061" t="s">
        <v>83</v>
      </c>
      <c r="N3061" t="s">
        <v>84</v>
      </c>
      <c r="O3061" t="s">
        <v>310</v>
      </c>
      <c r="P3061" t="s">
        <v>311</v>
      </c>
      <c r="Q3061">
        <v>101056665</v>
      </c>
      <c r="R3061">
        <v>98506</v>
      </c>
      <c r="S3061" s="1">
        <v>44374</v>
      </c>
      <c r="T3061" t="s">
        <v>48</v>
      </c>
      <c r="U3061">
        <v>34520</v>
      </c>
      <c r="V3061">
        <v>34620</v>
      </c>
      <c r="W3061">
        <v>1</v>
      </c>
      <c r="X3061">
        <v>882851</v>
      </c>
      <c r="Y3061">
        <v>28000</v>
      </c>
      <c r="Z3061" t="s">
        <v>49</v>
      </c>
      <c r="AC3061" s="3">
        <v>5178000</v>
      </c>
      <c r="AD3061">
        <v>0</v>
      </c>
      <c r="AE3061">
        <v>0</v>
      </c>
      <c r="AF3061" t="s">
        <v>50</v>
      </c>
      <c r="AH3061" t="s">
        <v>87</v>
      </c>
      <c r="AI3061" t="s">
        <v>52</v>
      </c>
      <c r="AK3061" t="s">
        <v>59</v>
      </c>
    </row>
    <row r="3062" spans="1:37" x14ac:dyDescent="0.25">
      <c r="A3062" t="s">
        <v>38</v>
      </c>
      <c r="B3062">
        <v>101055937</v>
      </c>
      <c r="C3062">
        <v>58444</v>
      </c>
      <c r="D3062">
        <v>58476</v>
      </c>
      <c r="E3062" s="1">
        <v>44364</v>
      </c>
      <c r="F3062" s="2">
        <v>24</v>
      </c>
      <c r="G3062" s="2">
        <f t="shared" si="47"/>
        <v>6</v>
      </c>
      <c r="H3062" t="s">
        <v>256</v>
      </c>
      <c r="I3062" t="s">
        <v>79</v>
      </c>
      <c r="J3062" t="s">
        <v>41</v>
      </c>
      <c r="K3062" t="s">
        <v>79</v>
      </c>
      <c r="L3062" t="s">
        <v>45</v>
      </c>
      <c r="M3062" t="s">
        <v>319</v>
      </c>
      <c r="N3062" t="s">
        <v>268</v>
      </c>
      <c r="O3062" t="s">
        <v>384</v>
      </c>
      <c r="P3062" t="s">
        <v>385</v>
      </c>
      <c r="Q3062">
        <v>101056666</v>
      </c>
      <c r="R3062" t="s">
        <v>1358</v>
      </c>
      <c r="S3062" s="1">
        <v>44372</v>
      </c>
      <c r="T3062" t="s">
        <v>48</v>
      </c>
      <c r="U3062">
        <v>10138</v>
      </c>
      <c r="V3062">
        <v>10156</v>
      </c>
      <c r="W3062">
        <v>1</v>
      </c>
      <c r="X3062">
        <v>429712</v>
      </c>
      <c r="Y3062">
        <v>330000</v>
      </c>
      <c r="Z3062" t="s">
        <v>49</v>
      </c>
      <c r="AC3062" s="3">
        <v>2027600</v>
      </c>
      <c r="AD3062">
        <v>0</v>
      </c>
      <c r="AE3062">
        <v>0</v>
      </c>
      <c r="AF3062" t="s">
        <v>50</v>
      </c>
      <c r="AH3062" t="s">
        <v>212</v>
      </c>
      <c r="AI3062" t="s">
        <v>52</v>
      </c>
      <c r="AK3062" t="s">
        <v>59</v>
      </c>
    </row>
    <row r="3063" spans="1:37" x14ac:dyDescent="0.25">
      <c r="A3063" t="s">
        <v>38</v>
      </c>
      <c r="B3063">
        <v>101055938</v>
      </c>
      <c r="C3063">
        <v>58445</v>
      </c>
      <c r="D3063">
        <v>58588</v>
      </c>
      <c r="E3063" s="1">
        <v>44364</v>
      </c>
      <c r="F3063" s="2">
        <v>24</v>
      </c>
      <c r="G3063" s="2">
        <f t="shared" si="47"/>
        <v>6</v>
      </c>
      <c r="H3063" t="s">
        <v>60</v>
      </c>
      <c r="I3063" t="s">
        <v>61</v>
      </c>
      <c r="J3063" t="s">
        <v>41</v>
      </c>
      <c r="K3063" t="s">
        <v>1113</v>
      </c>
      <c r="L3063" t="s">
        <v>1114</v>
      </c>
      <c r="M3063" t="s">
        <v>61</v>
      </c>
      <c r="N3063" t="s">
        <v>45</v>
      </c>
      <c r="O3063" t="s">
        <v>229</v>
      </c>
      <c r="P3063" t="s">
        <v>110</v>
      </c>
      <c r="Q3063">
        <v>101056667</v>
      </c>
      <c r="R3063">
        <v>225354</v>
      </c>
      <c r="S3063" s="1">
        <v>44375</v>
      </c>
      <c r="T3063" t="s">
        <v>48</v>
      </c>
      <c r="U3063">
        <v>16560</v>
      </c>
      <c r="V3063">
        <v>16560</v>
      </c>
      <c r="W3063">
        <v>1</v>
      </c>
      <c r="X3063">
        <v>274000</v>
      </c>
      <c r="Y3063">
        <v>0</v>
      </c>
      <c r="Z3063" t="s">
        <v>49</v>
      </c>
      <c r="AC3063" s="3">
        <v>795708</v>
      </c>
      <c r="AD3063">
        <v>0</v>
      </c>
      <c r="AE3063">
        <v>0</v>
      </c>
      <c r="AF3063" t="s">
        <v>56</v>
      </c>
      <c r="AH3063" t="s">
        <v>64</v>
      </c>
      <c r="AI3063" t="s">
        <v>52</v>
      </c>
      <c r="AK3063" t="s">
        <v>59</v>
      </c>
    </row>
    <row r="3064" spans="1:37" x14ac:dyDescent="0.25">
      <c r="A3064" t="s">
        <v>38</v>
      </c>
      <c r="B3064">
        <v>101055939</v>
      </c>
      <c r="C3064">
        <v>58446</v>
      </c>
      <c r="D3064">
        <v>58411</v>
      </c>
      <c r="E3064" s="1">
        <v>44364</v>
      </c>
      <c r="F3064" s="2">
        <v>24</v>
      </c>
      <c r="G3064" s="2">
        <f t="shared" si="47"/>
        <v>6</v>
      </c>
      <c r="H3064" t="s">
        <v>114</v>
      </c>
      <c r="I3064" t="s">
        <v>40</v>
      </c>
      <c r="J3064" t="s">
        <v>41</v>
      </c>
      <c r="K3064" t="s">
        <v>44</v>
      </c>
      <c r="L3064" t="s">
        <v>45</v>
      </c>
      <c r="M3064" t="s">
        <v>107</v>
      </c>
      <c r="N3064" t="s">
        <v>45</v>
      </c>
      <c r="O3064" t="s">
        <v>153</v>
      </c>
      <c r="P3064" t="s">
        <v>235</v>
      </c>
      <c r="Q3064">
        <v>101056668</v>
      </c>
      <c r="R3064" t="s">
        <v>1359</v>
      </c>
      <c r="S3064" s="1">
        <v>44372</v>
      </c>
      <c r="T3064" t="s">
        <v>48</v>
      </c>
      <c r="U3064">
        <v>1</v>
      </c>
      <c r="V3064">
        <v>1</v>
      </c>
      <c r="W3064">
        <v>1</v>
      </c>
      <c r="X3064">
        <v>10000</v>
      </c>
      <c r="Y3064">
        <v>0</v>
      </c>
      <c r="Z3064" t="s">
        <v>49</v>
      </c>
      <c r="AC3064" s="3">
        <v>324601</v>
      </c>
      <c r="AD3064">
        <v>0</v>
      </c>
      <c r="AE3064">
        <v>0</v>
      </c>
      <c r="AF3064" t="s">
        <v>56</v>
      </c>
      <c r="AH3064" t="s">
        <v>64</v>
      </c>
      <c r="AI3064" t="s">
        <v>52</v>
      </c>
      <c r="AK3064" t="s">
        <v>59</v>
      </c>
    </row>
    <row r="3065" spans="1:37" x14ac:dyDescent="0.25">
      <c r="A3065" t="s">
        <v>38</v>
      </c>
      <c r="B3065">
        <v>101055940</v>
      </c>
      <c r="C3065">
        <v>58447</v>
      </c>
      <c r="D3065">
        <v>58415</v>
      </c>
      <c r="E3065" s="1">
        <v>44364</v>
      </c>
      <c r="F3065" s="2">
        <v>24</v>
      </c>
      <c r="G3065" s="2">
        <f t="shared" si="47"/>
        <v>6</v>
      </c>
      <c r="H3065" t="s">
        <v>114</v>
      </c>
      <c r="I3065" t="s">
        <v>40</v>
      </c>
      <c r="J3065" t="s">
        <v>41</v>
      </c>
      <c r="K3065" t="s">
        <v>44</v>
      </c>
      <c r="L3065" t="s">
        <v>45</v>
      </c>
      <c r="M3065" t="s">
        <v>107</v>
      </c>
      <c r="N3065" t="s">
        <v>45</v>
      </c>
      <c r="O3065" t="s">
        <v>115</v>
      </c>
      <c r="P3065" t="s">
        <v>154</v>
      </c>
      <c r="Q3065">
        <v>101056669</v>
      </c>
      <c r="R3065" t="s">
        <v>1360</v>
      </c>
      <c r="S3065" s="1">
        <v>44372</v>
      </c>
      <c r="T3065" t="s">
        <v>48</v>
      </c>
      <c r="U3065">
        <v>1</v>
      </c>
      <c r="V3065">
        <v>1</v>
      </c>
      <c r="W3065">
        <v>1</v>
      </c>
      <c r="X3065">
        <v>10000</v>
      </c>
      <c r="Y3065">
        <v>0</v>
      </c>
      <c r="Z3065" t="s">
        <v>49</v>
      </c>
      <c r="AC3065" s="3">
        <v>324601</v>
      </c>
      <c r="AD3065">
        <v>0</v>
      </c>
      <c r="AE3065">
        <v>0</v>
      </c>
      <c r="AF3065" t="s">
        <v>56</v>
      </c>
      <c r="AH3065" t="s">
        <v>64</v>
      </c>
      <c r="AI3065" t="s">
        <v>52</v>
      </c>
      <c r="AK3065" t="s">
        <v>59</v>
      </c>
    </row>
    <row r="3066" spans="1:37" x14ac:dyDescent="0.25">
      <c r="A3066" t="s">
        <v>38</v>
      </c>
      <c r="B3066">
        <v>101055941</v>
      </c>
      <c r="C3066">
        <v>58448</v>
      </c>
      <c r="D3066">
        <v>58387</v>
      </c>
      <c r="E3066" s="1">
        <v>44364</v>
      </c>
      <c r="F3066" s="2">
        <v>24</v>
      </c>
      <c r="G3066" s="2">
        <f t="shared" si="47"/>
        <v>6</v>
      </c>
      <c r="H3066" t="s">
        <v>39</v>
      </c>
      <c r="I3066" t="s">
        <v>40</v>
      </c>
      <c r="J3066" t="s">
        <v>41</v>
      </c>
      <c r="K3066" t="s">
        <v>42</v>
      </c>
      <c r="L3066" t="s">
        <v>43</v>
      </c>
      <c r="M3066" t="s">
        <v>44</v>
      </c>
      <c r="N3066" t="s">
        <v>45</v>
      </c>
      <c r="O3066" t="s">
        <v>57</v>
      </c>
      <c r="P3066" t="s">
        <v>58</v>
      </c>
      <c r="Q3066">
        <v>101056670</v>
      </c>
      <c r="R3066">
        <v>58083</v>
      </c>
      <c r="S3066" s="1">
        <v>44371</v>
      </c>
      <c r="T3066" t="s">
        <v>48</v>
      </c>
      <c r="U3066">
        <v>35100</v>
      </c>
      <c r="V3066">
        <v>35060</v>
      </c>
      <c r="W3066">
        <v>1</v>
      </c>
      <c r="X3066">
        <v>80722</v>
      </c>
      <c r="Y3066">
        <v>0</v>
      </c>
      <c r="Z3066" t="s">
        <v>49</v>
      </c>
      <c r="AC3066" s="3">
        <v>1242189</v>
      </c>
      <c r="AD3066">
        <v>0</v>
      </c>
      <c r="AE3066">
        <v>0</v>
      </c>
      <c r="AF3066" t="s">
        <v>56</v>
      </c>
      <c r="AH3066" t="s">
        <v>51</v>
      </c>
      <c r="AI3066" t="s">
        <v>52</v>
      </c>
      <c r="AK3066" t="s">
        <v>59</v>
      </c>
    </row>
    <row r="3067" spans="1:37" x14ac:dyDescent="0.25">
      <c r="A3067" t="s">
        <v>38</v>
      </c>
      <c r="B3067">
        <v>101055942</v>
      </c>
      <c r="C3067">
        <v>58449</v>
      </c>
      <c r="D3067">
        <v>58311</v>
      </c>
      <c r="E3067" s="1">
        <v>44364</v>
      </c>
      <c r="F3067" s="2">
        <v>24</v>
      </c>
      <c r="G3067" s="2">
        <f t="shared" si="47"/>
        <v>6</v>
      </c>
      <c r="H3067" t="s">
        <v>73</v>
      </c>
      <c r="I3067" t="s">
        <v>40</v>
      </c>
      <c r="J3067" t="s">
        <v>41</v>
      </c>
      <c r="K3067" t="s">
        <v>79</v>
      </c>
      <c r="L3067" t="s">
        <v>43</v>
      </c>
      <c r="M3067" t="s">
        <v>42</v>
      </c>
      <c r="N3067" t="s">
        <v>45</v>
      </c>
      <c r="O3067" t="s">
        <v>353</v>
      </c>
      <c r="P3067" t="s">
        <v>354</v>
      </c>
      <c r="Q3067">
        <v>101056671</v>
      </c>
      <c r="R3067">
        <v>77173</v>
      </c>
      <c r="S3067" s="1">
        <v>44370</v>
      </c>
      <c r="T3067" t="s">
        <v>48</v>
      </c>
      <c r="U3067">
        <v>33390</v>
      </c>
      <c r="V3067">
        <v>33430</v>
      </c>
      <c r="W3067">
        <v>1</v>
      </c>
      <c r="X3067">
        <v>10000</v>
      </c>
      <c r="Y3067">
        <v>60000</v>
      </c>
      <c r="Z3067" t="s">
        <v>49</v>
      </c>
      <c r="AC3067" s="3">
        <v>1181672</v>
      </c>
      <c r="AD3067">
        <v>0</v>
      </c>
      <c r="AE3067">
        <v>0</v>
      </c>
      <c r="AF3067" t="s">
        <v>50</v>
      </c>
      <c r="AH3067" t="s">
        <v>51</v>
      </c>
      <c r="AI3067" t="s">
        <v>52</v>
      </c>
      <c r="AK3067" t="s">
        <v>59</v>
      </c>
    </row>
    <row r="3068" spans="1:37" x14ac:dyDescent="0.25">
      <c r="A3068" t="s">
        <v>38</v>
      </c>
      <c r="B3068">
        <v>101055943</v>
      </c>
      <c r="C3068">
        <v>58450</v>
      </c>
      <c r="E3068" s="1">
        <v>44364</v>
      </c>
      <c r="F3068" s="2">
        <v>24</v>
      </c>
      <c r="G3068" s="2">
        <f t="shared" si="47"/>
        <v>6</v>
      </c>
      <c r="H3068" t="s">
        <v>39</v>
      </c>
      <c r="I3068" t="s">
        <v>179</v>
      </c>
      <c r="J3068" t="s">
        <v>41</v>
      </c>
      <c r="K3068" t="s">
        <v>221</v>
      </c>
      <c r="L3068" t="s">
        <v>126</v>
      </c>
      <c r="M3068" t="s">
        <v>179</v>
      </c>
      <c r="N3068" t="s">
        <v>182</v>
      </c>
      <c r="O3068" t="s">
        <v>396</v>
      </c>
      <c r="P3068" t="s">
        <v>397</v>
      </c>
      <c r="Q3068">
        <v>101056672</v>
      </c>
      <c r="R3068">
        <v>3922</v>
      </c>
      <c r="S3068" s="1">
        <v>44369</v>
      </c>
      <c r="T3068" t="s">
        <v>598</v>
      </c>
      <c r="U3068">
        <v>34910</v>
      </c>
      <c r="V3068">
        <v>34830</v>
      </c>
      <c r="W3068">
        <v>1</v>
      </c>
      <c r="X3068">
        <v>0</v>
      </c>
      <c r="Y3068">
        <v>0</v>
      </c>
      <c r="AC3068" s="3">
        <v>1063012</v>
      </c>
      <c r="AD3068">
        <v>1000500</v>
      </c>
      <c r="AE3068">
        <v>-9570</v>
      </c>
      <c r="AH3068" t="s">
        <v>185</v>
      </c>
      <c r="AI3068" t="s">
        <v>52</v>
      </c>
      <c r="AK3068" t="s">
        <v>59</v>
      </c>
    </row>
    <row r="3069" spans="1:37" x14ac:dyDescent="0.25">
      <c r="A3069" t="s">
        <v>38</v>
      </c>
      <c r="B3069">
        <v>101055944</v>
      </c>
      <c r="C3069">
        <v>58451</v>
      </c>
      <c r="E3069" s="1">
        <v>44364</v>
      </c>
      <c r="F3069" s="2">
        <v>24</v>
      </c>
      <c r="G3069" s="2">
        <f t="shared" si="47"/>
        <v>6</v>
      </c>
      <c r="H3069" t="s">
        <v>39</v>
      </c>
      <c r="I3069" t="s">
        <v>179</v>
      </c>
      <c r="J3069" t="s">
        <v>41</v>
      </c>
      <c r="K3069" t="s">
        <v>221</v>
      </c>
      <c r="L3069" t="s">
        <v>126</v>
      </c>
      <c r="M3069" t="s">
        <v>179</v>
      </c>
      <c r="N3069" t="s">
        <v>182</v>
      </c>
      <c r="O3069" t="s">
        <v>398</v>
      </c>
      <c r="P3069" t="s">
        <v>399</v>
      </c>
      <c r="Q3069">
        <v>101056673</v>
      </c>
      <c r="R3069">
        <v>3934</v>
      </c>
      <c r="S3069" s="1">
        <v>44369</v>
      </c>
      <c r="T3069" t="s">
        <v>170</v>
      </c>
      <c r="U3069">
        <v>34490</v>
      </c>
      <c r="V3069">
        <v>34420</v>
      </c>
      <c r="W3069">
        <v>1</v>
      </c>
      <c r="X3069">
        <v>0</v>
      </c>
      <c r="Y3069">
        <v>0</v>
      </c>
      <c r="AC3069" s="3">
        <v>1050498</v>
      </c>
      <c r="AD3069">
        <v>1000500</v>
      </c>
      <c r="AE3069">
        <v>2320</v>
      </c>
      <c r="AH3069" t="s">
        <v>185</v>
      </c>
      <c r="AI3069" t="s">
        <v>52</v>
      </c>
      <c r="AK3069" t="s">
        <v>59</v>
      </c>
    </row>
    <row r="3070" spans="1:37" x14ac:dyDescent="0.25">
      <c r="A3070" t="s">
        <v>38</v>
      </c>
      <c r="B3070">
        <v>101055945</v>
      </c>
      <c r="C3070">
        <v>58452</v>
      </c>
      <c r="E3070" s="1">
        <v>44364</v>
      </c>
      <c r="F3070" s="2">
        <v>24</v>
      </c>
      <c r="G3070" s="2">
        <f t="shared" si="47"/>
        <v>6</v>
      </c>
      <c r="H3070" t="s">
        <v>39</v>
      </c>
      <c r="I3070" t="s">
        <v>40</v>
      </c>
      <c r="J3070" t="s">
        <v>41</v>
      </c>
      <c r="K3070" t="s">
        <v>42</v>
      </c>
      <c r="L3070" t="s">
        <v>43</v>
      </c>
      <c r="M3070" t="s">
        <v>44</v>
      </c>
      <c r="N3070" t="s">
        <v>45</v>
      </c>
      <c r="O3070" t="s">
        <v>410</v>
      </c>
      <c r="P3070" t="s">
        <v>411</v>
      </c>
      <c r="Q3070">
        <v>101056674</v>
      </c>
      <c r="R3070">
        <v>58078</v>
      </c>
      <c r="S3070" s="1">
        <v>44367</v>
      </c>
      <c r="T3070" t="s">
        <v>412</v>
      </c>
      <c r="U3070">
        <v>34570</v>
      </c>
      <c r="V3070">
        <v>34630</v>
      </c>
      <c r="W3070">
        <v>1</v>
      </c>
      <c r="X3070">
        <v>0</v>
      </c>
      <c r="Y3070">
        <v>0</v>
      </c>
      <c r="AC3070" s="3">
        <v>1223432</v>
      </c>
      <c r="AD3070">
        <v>1000500</v>
      </c>
      <c r="AE3070">
        <v>-2030</v>
      </c>
      <c r="AH3070" t="s">
        <v>51</v>
      </c>
      <c r="AI3070" t="s">
        <v>52</v>
      </c>
      <c r="AK3070" t="s">
        <v>59</v>
      </c>
    </row>
    <row r="3071" spans="1:37" x14ac:dyDescent="0.25">
      <c r="A3071" t="s">
        <v>38</v>
      </c>
      <c r="B3071">
        <v>101055946</v>
      </c>
      <c r="C3071">
        <v>58453</v>
      </c>
      <c r="E3071" s="1">
        <v>44364</v>
      </c>
      <c r="F3071" s="2">
        <v>24</v>
      </c>
      <c r="G3071" s="2">
        <f t="shared" si="47"/>
        <v>6</v>
      </c>
      <c r="H3071" t="s">
        <v>39</v>
      </c>
      <c r="I3071" t="s">
        <v>40</v>
      </c>
      <c r="J3071" t="s">
        <v>41</v>
      </c>
      <c r="K3071" t="s">
        <v>42</v>
      </c>
      <c r="L3071" t="s">
        <v>43</v>
      </c>
      <c r="M3071" t="s">
        <v>44</v>
      </c>
      <c r="N3071" t="s">
        <v>45</v>
      </c>
      <c r="O3071" t="s">
        <v>240</v>
      </c>
      <c r="P3071" t="s">
        <v>241</v>
      </c>
      <c r="Q3071">
        <v>101056675</v>
      </c>
      <c r="R3071">
        <v>58079</v>
      </c>
      <c r="S3071" s="1">
        <v>44370</v>
      </c>
      <c r="T3071" t="s">
        <v>170</v>
      </c>
      <c r="U3071">
        <v>35150</v>
      </c>
      <c r="V3071">
        <v>35170</v>
      </c>
      <c r="W3071">
        <v>1</v>
      </c>
      <c r="X3071">
        <v>0</v>
      </c>
      <c r="Y3071">
        <v>0</v>
      </c>
      <c r="AC3071" s="3">
        <v>1243958</v>
      </c>
      <c r="AD3071">
        <v>1000500</v>
      </c>
      <c r="AE3071">
        <v>-18850</v>
      </c>
      <c r="AH3071" t="s">
        <v>51</v>
      </c>
      <c r="AI3071" t="s">
        <v>52</v>
      </c>
      <c r="AK3071" t="s">
        <v>59</v>
      </c>
    </row>
    <row r="3072" spans="1:37" x14ac:dyDescent="0.25">
      <c r="A3072" t="s">
        <v>38</v>
      </c>
      <c r="B3072">
        <v>101055947</v>
      </c>
      <c r="C3072">
        <v>58454</v>
      </c>
      <c r="D3072">
        <v>58337</v>
      </c>
      <c r="E3072" s="1">
        <v>44364</v>
      </c>
      <c r="F3072" s="2">
        <v>24</v>
      </c>
      <c r="G3072" s="2">
        <f t="shared" si="47"/>
        <v>6</v>
      </c>
      <c r="H3072" t="s">
        <v>88</v>
      </c>
      <c r="I3072" t="s">
        <v>83</v>
      </c>
      <c r="J3072" t="s">
        <v>41</v>
      </c>
      <c r="K3072" t="s">
        <v>83</v>
      </c>
      <c r="L3072" t="s">
        <v>45</v>
      </c>
      <c r="M3072" t="s">
        <v>83</v>
      </c>
      <c r="N3072" t="s">
        <v>84</v>
      </c>
      <c r="O3072" t="s">
        <v>340</v>
      </c>
      <c r="P3072" t="s">
        <v>341</v>
      </c>
      <c r="Q3072">
        <v>101056676</v>
      </c>
      <c r="R3072">
        <v>98475</v>
      </c>
      <c r="S3072" s="1">
        <v>44370</v>
      </c>
      <c r="T3072" t="s">
        <v>48</v>
      </c>
      <c r="U3072">
        <v>33930</v>
      </c>
      <c r="V3072">
        <v>34180</v>
      </c>
      <c r="W3072">
        <v>1</v>
      </c>
      <c r="X3072">
        <v>882851</v>
      </c>
      <c r="Y3072">
        <v>28000</v>
      </c>
      <c r="Z3072" t="s">
        <v>49</v>
      </c>
      <c r="AC3072" s="3">
        <v>5089500</v>
      </c>
      <c r="AD3072">
        <v>0</v>
      </c>
      <c r="AE3072">
        <v>0</v>
      </c>
      <c r="AF3072" t="s">
        <v>50</v>
      </c>
      <c r="AH3072" t="s">
        <v>87</v>
      </c>
      <c r="AI3072" t="s">
        <v>52</v>
      </c>
      <c r="AK3072" t="s">
        <v>59</v>
      </c>
    </row>
    <row r="3073" spans="1:37" x14ac:dyDescent="0.25">
      <c r="A3073" t="s">
        <v>38</v>
      </c>
      <c r="B3073">
        <v>101055948</v>
      </c>
      <c r="C3073">
        <v>58455</v>
      </c>
      <c r="D3073">
        <v>58412</v>
      </c>
      <c r="E3073" s="1">
        <v>44364</v>
      </c>
      <c r="F3073" s="2">
        <v>24</v>
      </c>
      <c r="G3073" s="2">
        <f t="shared" si="47"/>
        <v>6</v>
      </c>
      <c r="H3073" t="s">
        <v>114</v>
      </c>
      <c r="I3073" t="s">
        <v>40</v>
      </c>
      <c r="J3073" t="s">
        <v>41</v>
      </c>
      <c r="K3073" t="s">
        <v>44</v>
      </c>
      <c r="L3073" t="s">
        <v>45</v>
      </c>
      <c r="M3073" t="s">
        <v>107</v>
      </c>
      <c r="N3073" t="s">
        <v>45</v>
      </c>
      <c r="O3073" t="s">
        <v>153</v>
      </c>
      <c r="P3073" t="s">
        <v>235</v>
      </c>
      <c r="Q3073">
        <v>101056677</v>
      </c>
      <c r="R3073" t="s">
        <v>1361</v>
      </c>
      <c r="S3073" s="1">
        <v>44372</v>
      </c>
      <c r="T3073" t="s">
        <v>48</v>
      </c>
      <c r="U3073">
        <v>1</v>
      </c>
      <c r="V3073">
        <v>1</v>
      </c>
      <c r="W3073">
        <v>1</v>
      </c>
      <c r="X3073">
        <v>0</v>
      </c>
      <c r="Y3073">
        <v>0</v>
      </c>
      <c r="AC3073" s="3">
        <v>324601</v>
      </c>
      <c r="AD3073">
        <v>0</v>
      </c>
      <c r="AE3073">
        <v>0</v>
      </c>
      <c r="AH3073" t="s">
        <v>64</v>
      </c>
      <c r="AI3073" t="s">
        <v>52</v>
      </c>
      <c r="AK3073" t="s">
        <v>59</v>
      </c>
    </row>
    <row r="3074" spans="1:37" x14ac:dyDescent="0.25">
      <c r="A3074" t="s">
        <v>38</v>
      </c>
      <c r="B3074">
        <v>101055949</v>
      </c>
      <c r="C3074">
        <v>58456</v>
      </c>
      <c r="D3074">
        <v>58366</v>
      </c>
      <c r="E3074" s="1">
        <v>44364</v>
      </c>
      <c r="F3074" s="2">
        <v>24</v>
      </c>
      <c r="G3074" s="2">
        <f t="shared" si="47"/>
        <v>6</v>
      </c>
      <c r="H3074" t="s">
        <v>88</v>
      </c>
      <c r="I3074" t="s">
        <v>314</v>
      </c>
      <c r="J3074" t="s">
        <v>41</v>
      </c>
      <c r="K3074" t="s">
        <v>315</v>
      </c>
      <c r="L3074" t="s">
        <v>45</v>
      </c>
      <c r="M3074" t="s">
        <v>315</v>
      </c>
      <c r="N3074" t="s">
        <v>316</v>
      </c>
      <c r="O3074" t="s">
        <v>85</v>
      </c>
      <c r="P3074" t="s">
        <v>86</v>
      </c>
      <c r="Q3074">
        <v>101056678</v>
      </c>
      <c r="R3074">
        <v>41146384</v>
      </c>
      <c r="S3074" s="1">
        <v>44371</v>
      </c>
      <c r="T3074" t="s">
        <v>48</v>
      </c>
      <c r="U3074">
        <v>34030</v>
      </c>
      <c r="V3074">
        <v>34030</v>
      </c>
      <c r="W3074">
        <v>1</v>
      </c>
      <c r="X3074">
        <v>936734</v>
      </c>
      <c r="Y3074">
        <v>0</v>
      </c>
      <c r="Z3074" t="s">
        <v>49</v>
      </c>
      <c r="AC3074" s="3">
        <v>5104500</v>
      </c>
      <c r="AD3074">
        <v>0</v>
      </c>
      <c r="AE3074">
        <v>0</v>
      </c>
      <c r="AF3074" t="s">
        <v>56</v>
      </c>
      <c r="AH3074" t="s">
        <v>87</v>
      </c>
      <c r="AI3074" t="s">
        <v>52</v>
      </c>
      <c r="AK3074" t="s">
        <v>59</v>
      </c>
    </row>
    <row r="3075" spans="1:37" x14ac:dyDescent="0.25">
      <c r="A3075" t="s">
        <v>38</v>
      </c>
      <c r="B3075">
        <v>101055950</v>
      </c>
      <c r="C3075">
        <v>58457</v>
      </c>
      <c r="D3075">
        <v>58532</v>
      </c>
      <c r="E3075" s="1">
        <v>44364</v>
      </c>
      <c r="F3075" s="2">
        <v>24</v>
      </c>
      <c r="G3075" s="2">
        <f t="shared" ref="G3075:G3138" si="48">+MONTH(E3075)</f>
        <v>6</v>
      </c>
      <c r="H3075" t="s">
        <v>88</v>
      </c>
      <c r="I3075" t="s">
        <v>314</v>
      </c>
      <c r="J3075" t="s">
        <v>41</v>
      </c>
      <c r="K3075" t="s">
        <v>315</v>
      </c>
      <c r="L3075" t="s">
        <v>45</v>
      </c>
      <c r="M3075" t="s">
        <v>315</v>
      </c>
      <c r="N3075" t="s">
        <v>316</v>
      </c>
      <c r="O3075" t="s">
        <v>497</v>
      </c>
      <c r="P3075" t="s">
        <v>498</v>
      </c>
      <c r="Q3075">
        <v>101056679</v>
      </c>
      <c r="R3075">
        <v>4114607</v>
      </c>
      <c r="S3075" s="1">
        <v>44372</v>
      </c>
      <c r="T3075" t="s">
        <v>48</v>
      </c>
      <c r="U3075">
        <v>34780</v>
      </c>
      <c r="V3075">
        <v>34760</v>
      </c>
      <c r="W3075">
        <v>1</v>
      </c>
      <c r="X3075">
        <v>936734</v>
      </c>
      <c r="Y3075">
        <v>25000</v>
      </c>
      <c r="Z3075" t="s">
        <v>49</v>
      </c>
      <c r="AC3075" s="3">
        <v>5217000</v>
      </c>
      <c r="AD3075">
        <v>0</v>
      </c>
      <c r="AE3075">
        <v>0</v>
      </c>
      <c r="AF3075" t="s">
        <v>50</v>
      </c>
      <c r="AH3075" t="s">
        <v>87</v>
      </c>
      <c r="AI3075" t="s">
        <v>52</v>
      </c>
      <c r="AK3075" t="s">
        <v>59</v>
      </c>
    </row>
    <row r="3076" spans="1:37" x14ac:dyDescent="0.25">
      <c r="A3076" t="s">
        <v>38</v>
      </c>
      <c r="B3076">
        <v>101055951</v>
      </c>
      <c r="C3076">
        <v>58458</v>
      </c>
      <c r="D3076">
        <v>58468</v>
      </c>
      <c r="E3076" s="1">
        <v>44364</v>
      </c>
      <c r="F3076" s="2">
        <v>24</v>
      </c>
      <c r="G3076" s="2">
        <f t="shared" si="48"/>
        <v>6</v>
      </c>
      <c r="H3076" t="s">
        <v>67</v>
      </c>
      <c r="I3076" t="s">
        <v>40</v>
      </c>
      <c r="J3076" t="s">
        <v>41</v>
      </c>
      <c r="K3076" t="s">
        <v>473</v>
      </c>
      <c r="L3076" t="s">
        <v>474</v>
      </c>
      <c r="M3076" t="s">
        <v>69</v>
      </c>
      <c r="N3076" t="s">
        <v>45</v>
      </c>
      <c r="O3076" t="s">
        <v>80</v>
      </c>
      <c r="P3076" t="s">
        <v>206</v>
      </c>
      <c r="Q3076">
        <v>101056680</v>
      </c>
      <c r="R3076">
        <v>1645</v>
      </c>
      <c r="S3076" s="1">
        <v>44372</v>
      </c>
      <c r="T3076" t="s">
        <v>48</v>
      </c>
      <c r="U3076">
        <v>32460</v>
      </c>
      <c r="V3076">
        <v>32460</v>
      </c>
      <c r="W3076">
        <v>1</v>
      </c>
      <c r="X3076">
        <v>10000</v>
      </c>
      <c r="Y3076">
        <v>0</v>
      </c>
      <c r="Z3076" t="s">
        <v>49</v>
      </c>
      <c r="AC3076" s="3">
        <v>805982</v>
      </c>
      <c r="AD3076">
        <v>0</v>
      </c>
      <c r="AE3076">
        <v>0</v>
      </c>
      <c r="AF3076" t="s">
        <v>56</v>
      </c>
      <c r="AH3076" t="s">
        <v>51</v>
      </c>
      <c r="AI3076" t="s">
        <v>52</v>
      </c>
      <c r="AK3076" t="s">
        <v>59</v>
      </c>
    </row>
    <row r="3077" spans="1:37" x14ac:dyDescent="0.25">
      <c r="A3077" t="s">
        <v>38</v>
      </c>
      <c r="B3077">
        <v>101055952</v>
      </c>
      <c r="C3077">
        <v>58459</v>
      </c>
      <c r="E3077" s="1">
        <v>44364</v>
      </c>
      <c r="F3077" s="2">
        <v>24</v>
      </c>
      <c r="G3077" s="2">
        <f t="shared" si="48"/>
        <v>6</v>
      </c>
      <c r="H3077" t="s">
        <v>859</v>
      </c>
      <c r="I3077" t="s">
        <v>124</v>
      </c>
      <c r="J3077" t="s">
        <v>41</v>
      </c>
      <c r="K3077" t="s">
        <v>42</v>
      </c>
      <c r="L3077" t="s">
        <v>43</v>
      </c>
      <c r="M3077" t="s">
        <v>107</v>
      </c>
      <c r="N3077" t="s">
        <v>45</v>
      </c>
      <c r="O3077" t="s">
        <v>1037</v>
      </c>
      <c r="P3077" t="s">
        <v>1038</v>
      </c>
      <c r="Q3077">
        <v>101056681</v>
      </c>
      <c r="R3077">
        <v>82217</v>
      </c>
      <c r="S3077" s="1">
        <v>44372</v>
      </c>
      <c r="T3077" t="s">
        <v>251</v>
      </c>
      <c r="U3077">
        <v>20390</v>
      </c>
      <c r="V3077">
        <v>20390</v>
      </c>
      <c r="W3077">
        <v>1</v>
      </c>
      <c r="X3077">
        <v>0</v>
      </c>
      <c r="Y3077">
        <v>0</v>
      </c>
      <c r="AC3077" s="3">
        <v>1210872</v>
      </c>
      <c r="AD3077">
        <v>1090000</v>
      </c>
      <c r="AE3077">
        <v>0</v>
      </c>
      <c r="AH3077" t="s">
        <v>51</v>
      </c>
      <c r="AI3077" t="s">
        <v>52</v>
      </c>
      <c r="AK3077" t="s">
        <v>59</v>
      </c>
    </row>
    <row r="3078" spans="1:37" x14ac:dyDescent="0.25">
      <c r="A3078" t="s">
        <v>38</v>
      </c>
      <c r="B3078">
        <v>101055953</v>
      </c>
      <c r="C3078">
        <v>58460</v>
      </c>
      <c r="E3078" s="1">
        <v>44364</v>
      </c>
      <c r="F3078" s="2">
        <v>24</v>
      </c>
      <c r="G3078" s="2">
        <f t="shared" si="48"/>
        <v>6</v>
      </c>
      <c r="H3078" t="s">
        <v>859</v>
      </c>
      <c r="I3078" t="s">
        <v>124</v>
      </c>
      <c r="J3078" t="s">
        <v>41</v>
      </c>
      <c r="K3078" t="s">
        <v>42</v>
      </c>
      <c r="L3078" t="s">
        <v>43</v>
      </c>
      <c r="M3078" t="s">
        <v>107</v>
      </c>
      <c r="N3078" t="s">
        <v>45</v>
      </c>
      <c r="O3078" t="s">
        <v>911</v>
      </c>
      <c r="P3078" t="s">
        <v>912</v>
      </c>
      <c r="Q3078">
        <v>101056682</v>
      </c>
      <c r="R3078">
        <v>82263</v>
      </c>
      <c r="S3078" s="1">
        <v>44372</v>
      </c>
      <c r="T3078" t="s">
        <v>170</v>
      </c>
      <c r="U3078">
        <v>20710</v>
      </c>
      <c r="V3078">
        <v>20710</v>
      </c>
      <c r="W3078">
        <v>1</v>
      </c>
      <c r="X3078">
        <v>0</v>
      </c>
      <c r="Y3078">
        <v>0</v>
      </c>
      <c r="AC3078" s="3">
        <v>1210872</v>
      </c>
      <c r="AD3078">
        <v>1090000</v>
      </c>
      <c r="AE3078">
        <v>0</v>
      </c>
      <c r="AH3078" t="s">
        <v>51</v>
      </c>
      <c r="AI3078" t="s">
        <v>52</v>
      </c>
      <c r="AK3078" t="s">
        <v>59</v>
      </c>
    </row>
    <row r="3079" spans="1:37" x14ac:dyDescent="0.25">
      <c r="A3079" t="s">
        <v>38</v>
      </c>
      <c r="B3079">
        <v>101055954</v>
      </c>
      <c r="C3079">
        <v>58461</v>
      </c>
      <c r="E3079" s="1">
        <v>44364</v>
      </c>
      <c r="F3079" s="2">
        <v>24</v>
      </c>
      <c r="G3079" s="2">
        <f t="shared" si="48"/>
        <v>6</v>
      </c>
      <c r="H3079" t="s">
        <v>859</v>
      </c>
      <c r="I3079" t="s">
        <v>124</v>
      </c>
      <c r="J3079" t="s">
        <v>41</v>
      </c>
      <c r="K3079" t="s">
        <v>42</v>
      </c>
      <c r="L3079" t="s">
        <v>43</v>
      </c>
      <c r="M3079" t="s">
        <v>107</v>
      </c>
      <c r="N3079" t="s">
        <v>45</v>
      </c>
      <c r="O3079" t="s">
        <v>345</v>
      </c>
      <c r="P3079" t="s">
        <v>346</v>
      </c>
      <c r="Q3079">
        <v>101056683</v>
      </c>
      <c r="R3079">
        <v>82292</v>
      </c>
      <c r="S3079" s="1">
        <v>44372</v>
      </c>
      <c r="T3079" t="s">
        <v>170</v>
      </c>
      <c r="U3079">
        <v>21170</v>
      </c>
      <c r="V3079">
        <v>21170</v>
      </c>
      <c r="W3079">
        <v>1</v>
      </c>
      <c r="X3079">
        <v>0</v>
      </c>
      <c r="Y3079">
        <v>0</v>
      </c>
      <c r="AC3079" s="3">
        <v>1210872</v>
      </c>
      <c r="AD3079">
        <v>1090000</v>
      </c>
      <c r="AE3079">
        <v>0</v>
      </c>
      <c r="AH3079" t="s">
        <v>51</v>
      </c>
      <c r="AI3079" t="s">
        <v>52</v>
      </c>
      <c r="AK3079" t="s">
        <v>59</v>
      </c>
    </row>
    <row r="3080" spans="1:37" x14ac:dyDescent="0.25">
      <c r="A3080" t="s">
        <v>38</v>
      </c>
      <c r="B3080">
        <v>101055955</v>
      </c>
      <c r="C3080">
        <v>58462</v>
      </c>
      <c r="D3080">
        <v>58268</v>
      </c>
      <c r="E3080" s="1">
        <v>44364</v>
      </c>
      <c r="F3080" s="2">
        <v>24</v>
      </c>
      <c r="G3080" s="2">
        <f t="shared" si="48"/>
        <v>6</v>
      </c>
      <c r="H3080" t="s">
        <v>39</v>
      </c>
      <c r="I3080" t="s">
        <v>40</v>
      </c>
      <c r="J3080" t="s">
        <v>41</v>
      </c>
      <c r="K3080" t="s">
        <v>247</v>
      </c>
      <c r="L3080" t="s">
        <v>248</v>
      </c>
      <c r="M3080" t="s">
        <v>69</v>
      </c>
      <c r="N3080" t="s">
        <v>45</v>
      </c>
      <c r="O3080" t="s">
        <v>245</v>
      </c>
      <c r="P3080" t="s">
        <v>246</v>
      </c>
      <c r="Q3080">
        <v>101056684</v>
      </c>
      <c r="R3080">
        <v>1539</v>
      </c>
      <c r="S3080" s="1">
        <v>44370</v>
      </c>
      <c r="T3080" t="s">
        <v>48</v>
      </c>
      <c r="U3080">
        <v>34450</v>
      </c>
      <c r="V3080">
        <v>34450</v>
      </c>
      <c r="W3080">
        <v>1</v>
      </c>
      <c r="X3080">
        <v>10000</v>
      </c>
      <c r="Y3080">
        <v>0</v>
      </c>
      <c r="Z3080" t="s">
        <v>49</v>
      </c>
      <c r="AC3080" s="3">
        <v>1327358</v>
      </c>
      <c r="AD3080">
        <v>0</v>
      </c>
      <c r="AE3080">
        <v>0</v>
      </c>
      <c r="AF3080" t="s">
        <v>56</v>
      </c>
      <c r="AH3080" t="s">
        <v>51</v>
      </c>
      <c r="AI3080" t="s">
        <v>52</v>
      </c>
      <c r="AK3080" t="s">
        <v>59</v>
      </c>
    </row>
    <row r="3081" spans="1:37" x14ac:dyDescent="0.25">
      <c r="A3081" t="s">
        <v>38</v>
      </c>
      <c r="B3081">
        <v>101055956</v>
      </c>
      <c r="C3081">
        <v>58463</v>
      </c>
      <c r="D3081">
        <v>58078</v>
      </c>
      <c r="E3081" s="1">
        <v>44364</v>
      </c>
      <c r="F3081" s="2">
        <v>24</v>
      </c>
      <c r="G3081" s="2">
        <f t="shared" si="48"/>
        <v>6</v>
      </c>
      <c r="H3081" t="s">
        <v>619</v>
      </c>
      <c r="I3081" t="s">
        <v>38</v>
      </c>
      <c r="J3081" t="s">
        <v>41</v>
      </c>
      <c r="K3081" t="s">
        <v>450</v>
      </c>
      <c r="L3081" t="s">
        <v>451</v>
      </c>
      <c r="M3081" t="s">
        <v>38</v>
      </c>
      <c r="N3081" t="s">
        <v>620</v>
      </c>
      <c r="O3081" t="s">
        <v>369</v>
      </c>
      <c r="P3081" t="s">
        <v>370</v>
      </c>
      <c r="Q3081">
        <v>101056685</v>
      </c>
      <c r="R3081" t="s">
        <v>1362</v>
      </c>
      <c r="S3081" s="1">
        <v>44364</v>
      </c>
      <c r="T3081" t="s">
        <v>48</v>
      </c>
      <c r="U3081">
        <v>4700</v>
      </c>
      <c r="V3081">
        <v>4700</v>
      </c>
      <c r="W3081">
        <v>1</v>
      </c>
      <c r="X3081">
        <v>11600</v>
      </c>
      <c r="Y3081">
        <v>0</v>
      </c>
      <c r="Z3081" t="s">
        <v>49</v>
      </c>
      <c r="AC3081" s="3">
        <v>1181382</v>
      </c>
      <c r="AD3081">
        <v>0</v>
      </c>
      <c r="AE3081">
        <v>0</v>
      </c>
      <c r="AF3081" t="s">
        <v>56</v>
      </c>
      <c r="AH3081" t="s">
        <v>212</v>
      </c>
      <c r="AI3081" t="s">
        <v>52</v>
      </c>
      <c r="AK3081" t="s">
        <v>59</v>
      </c>
    </row>
    <row r="3082" spans="1:37" x14ac:dyDescent="0.25">
      <c r="A3082" t="s">
        <v>38</v>
      </c>
      <c r="B3082">
        <v>101055957</v>
      </c>
      <c r="C3082">
        <v>58464</v>
      </c>
      <c r="D3082">
        <v>58301</v>
      </c>
      <c r="E3082" s="1">
        <v>44364</v>
      </c>
      <c r="F3082" s="2">
        <v>24</v>
      </c>
      <c r="G3082" s="2">
        <f t="shared" si="48"/>
        <v>6</v>
      </c>
      <c r="H3082" t="s">
        <v>39</v>
      </c>
      <c r="I3082" t="s">
        <v>40</v>
      </c>
      <c r="J3082" t="s">
        <v>41</v>
      </c>
      <c r="K3082" t="s">
        <v>247</v>
      </c>
      <c r="L3082" t="s">
        <v>248</v>
      </c>
      <c r="M3082" t="s">
        <v>69</v>
      </c>
      <c r="N3082" t="s">
        <v>45</v>
      </c>
      <c r="O3082" t="s">
        <v>46</v>
      </c>
      <c r="P3082" t="s">
        <v>47</v>
      </c>
      <c r="Q3082">
        <v>101056686</v>
      </c>
      <c r="R3082">
        <v>1541</v>
      </c>
      <c r="S3082" s="1">
        <v>44370</v>
      </c>
      <c r="T3082" t="s">
        <v>48</v>
      </c>
      <c r="U3082">
        <v>34660</v>
      </c>
      <c r="V3082">
        <v>34640</v>
      </c>
      <c r="W3082">
        <v>1</v>
      </c>
      <c r="X3082">
        <v>10000</v>
      </c>
      <c r="Y3082">
        <v>15000</v>
      </c>
      <c r="Z3082" t="s">
        <v>49</v>
      </c>
      <c r="AC3082" s="3">
        <v>1335450</v>
      </c>
      <c r="AD3082">
        <v>0</v>
      </c>
      <c r="AE3082">
        <v>0</v>
      </c>
      <c r="AF3082" t="s">
        <v>50</v>
      </c>
      <c r="AH3082" t="s">
        <v>51</v>
      </c>
      <c r="AI3082" t="s">
        <v>52</v>
      </c>
      <c r="AK3082" t="s">
        <v>59</v>
      </c>
    </row>
    <row r="3083" spans="1:37" x14ac:dyDescent="0.25">
      <c r="A3083" t="s">
        <v>38</v>
      </c>
      <c r="B3083">
        <v>101055958</v>
      </c>
      <c r="C3083">
        <v>58465</v>
      </c>
      <c r="D3083">
        <v>58156</v>
      </c>
      <c r="E3083" s="1">
        <v>44364</v>
      </c>
      <c r="F3083" s="2">
        <v>24</v>
      </c>
      <c r="G3083" s="2">
        <f t="shared" si="48"/>
        <v>6</v>
      </c>
      <c r="H3083" t="s">
        <v>402</v>
      </c>
      <c r="I3083" t="s">
        <v>146</v>
      </c>
      <c r="J3083" t="s">
        <v>41</v>
      </c>
      <c r="K3083" t="s">
        <v>237</v>
      </c>
      <c r="L3083" t="s">
        <v>238</v>
      </c>
      <c r="M3083" t="s">
        <v>107</v>
      </c>
      <c r="N3083" t="s">
        <v>45</v>
      </c>
      <c r="O3083" t="s">
        <v>109</v>
      </c>
      <c r="P3083" t="s">
        <v>1363</v>
      </c>
      <c r="Q3083">
        <v>101056687</v>
      </c>
      <c r="R3083" t="s">
        <v>1364</v>
      </c>
      <c r="S3083" s="1">
        <v>44368</v>
      </c>
      <c r="T3083" t="s">
        <v>48</v>
      </c>
      <c r="U3083">
        <v>1</v>
      </c>
      <c r="V3083">
        <v>1</v>
      </c>
      <c r="W3083">
        <v>1</v>
      </c>
      <c r="X3083">
        <v>10000</v>
      </c>
      <c r="Y3083">
        <v>0</v>
      </c>
      <c r="Z3083" t="s">
        <v>49</v>
      </c>
      <c r="AC3083" s="3">
        <v>680615</v>
      </c>
      <c r="AD3083">
        <v>0</v>
      </c>
      <c r="AE3083">
        <v>0</v>
      </c>
      <c r="AF3083" t="s">
        <v>56</v>
      </c>
      <c r="AH3083" t="s">
        <v>64</v>
      </c>
      <c r="AI3083" t="s">
        <v>52</v>
      </c>
      <c r="AK3083" t="s">
        <v>59</v>
      </c>
    </row>
    <row r="3084" spans="1:37" x14ac:dyDescent="0.25">
      <c r="A3084" t="s">
        <v>38</v>
      </c>
      <c r="B3084">
        <v>101055959</v>
      </c>
      <c r="C3084">
        <v>58466</v>
      </c>
      <c r="E3084" s="1">
        <v>44364</v>
      </c>
      <c r="F3084" s="2">
        <v>24</v>
      </c>
      <c r="G3084" s="2">
        <f t="shared" si="48"/>
        <v>6</v>
      </c>
      <c r="H3084" t="s">
        <v>164</v>
      </c>
      <c r="I3084" t="s">
        <v>146</v>
      </c>
      <c r="J3084" t="s">
        <v>41</v>
      </c>
      <c r="K3084" t="s">
        <v>165</v>
      </c>
      <c r="L3084" t="s">
        <v>166</v>
      </c>
      <c r="M3084" t="s">
        <v>107</v>
      </c>
      <c r="N3084" t="s">
        <v>45</v>
      </c>
      <c r="O3084" t="s">
        <v>871</v>
      </c>
      <c r="P3084" t="s">
        <v>872</v>
      </c>
      <c r="Q3084">
        <v>101056688</v>
      </c>
      <c r="R3084" t="s">
        <v>1365</v>
      </c>
      <c r="S3084" s="1">
        <v>44368</v>
      </c>
      <c r="T3084" t="s">
        <v>170</v>
      </c>
      <c r="U3084">
        <v>1</v>
      </c>
      <c r="V3084">
        <v>1</v>
      </c>
      <c r="W3084">
        <v>1</v>
      </c>
      <c r="X3084">
        <v>0</v>
      </c>
      <c r="Y3084">
        <v>0</v>
      </c>
      <c r="AC3084" s="3">
        <v>1188458</v>
      </c>
      <c r="AD3084">
        <v>1000000</v>
      </c>
      <c r="AE3084">
        <v>0</v>
      </c>
      <c r="AH3084" t="s">
        <v>64</v>
      </c>
      <c r="AI3084" t="s">
        <v>52</v>
      </c>
      <c r="AK3084" t="s">
        <v>59</v>
      </c>
    </row>
    <row r="3085" spans="1:37" hidden="1" x14ac:dyDescent="0.25">
      <c r="A3085" t="s">
        <v>38</v>
      </c>
      <c r="B3085">
        <v>101055960</v>
      </c>
      <c r="C3085">
        <v>58467</v>
      </c>
      <c r="E3085" s="1">
        <v>44364</v>
      </c>
      <c r="F3085" s="2">
        <v>24</v>
      </c>
      <c r="G3085" s="2">
        <f t="shared" si="48"/>
        <v>6</v>
      </c>
      <c r="H3085" t="s">
        <v>1366</v>
      </c>
      <c r="I3085" t="s">
        <v>1367</v>
      </c>
      <c r="J3085" t="s">
        <v>41</v>
      </c>
      <c r="K3085" t="s">
        <v>1368</v>
      </c>
      <c r="L3085" t="s">
        <v>1369</v>
      </c>
      <c r="M3085" t="s">
        <v>1368</v>
      </c>
      <c r="N3085" t="s">
        <v>1370</v>
      </c>
      <c r="O3085" t="s">
        <v>1371</v>
      </c>
      <c r="P3085" t="s">
        <v>1372</v>
      </c>
      <c r="Q3085">
        <v>101056689</v>
      </c>
      <c r="R3085">
        <v>17246</v>
      </c>
      <c r="S3085" s="1">
        <v>44371</v>
      </c>
      <c r="T3085" t="s">
        <v>1373</v>
      </c>
      <c r="U3085">
        <v>34180</v>
      </c>
      <c r="V3085">
        <v>34330</v>
      </c>
      <c r="W3085">
        <v>1</v>
      </c>
      <c r="X3085">
        <v>0</v>
      </c>
      <c r="Y3085">
        <v>0</v>
      </c>
      <c r="AC3085" s="3">
        <v>3930700</v>
      </c>
      <c r="AD3085">
        <v>3150000</v>
      </c>
      <c r="AE3085">
        <v>73800</v>
      </c>
      <c r="AH3085" t="s">
        <v>364</v>
      </c>
      <c r="AI3085" t="s">
        <v>52</v>
      </c>
      <c r="AK3085" t="s">
        <v>59</v>
      </c>
    </row>
    <row r="3086" spans="1:37" x14ac:dyDescent="0.25">
      <c r="A3086" t="s">
        <v>38</v>
      </c>
      <c r="B3086">
        <v>101055961</v>
      </c>
      <c r="C3086">
        <v>58468</v>
      </c>
      <c r="D3086">
        <v>58438</v>
      </c>
      <c r="E3086" s="1">
        <v>44364</v>
      </c>
      <c r="F3086" s="2">
        <v>24</v>
      </c>
      <c r="G3086" s="2">
        <f t="shared" si="48"/>
        <v>6</v>
      </c>
      <c r="H3086" t="s">
        <v>114</v>
      </c>
      <c r="I3086" t="s">
        <v>69</v>
      </c>
      <c r="J3086" t="s">
        <v>41</v>
      </c>
      <c r="K3086" t="s">
        <v>69</v>
      </c>
      <c r="L3086" t="s">
        <v>45</v>
      </c>
      <c r="M3086" t="s">
        <v>107</v>
      </c>
      <c r="N3086" t="s">
        <v>45</v>
      </c>
      <c r="O3086" t="s">
        <v>593</v>
      </c>
      <c r="P3086" t="s">
        <v>281</v>
      </c>
      <c r="Q3086">
        <v>101056690</v>
      </c>
      <c r="R3086" t="s">
        <v>1374</v>
      </c>
      <c r="S3086" s="1">
        <v>44372</v>
      </c>
      <c r="T3086" t="s">
        <v>48</v>
      </c>
      <c r="U3086">
        <v>1</v>
      </c>
      <c r="V3086">
        <v>1</v>
      </c>
      <c r="W3086">
        <v>1</v>
      </c>
      <c r="X3086">
        <v>10000</v>
      </c>
      <c r="Y3086">
        <v>0</v>
      </c>
      <c r="Z3086" t="s">
        <v>49</v>
      </c>
      <c r="AC3086" s="3">
        <v>324601</v>
      </c>
      <c r="AD3086">
        <v>0</v>
      </c>
      <c r="AE3086">
        <v>0</v>
      </c>
      <c r="AF3086" t="s">
        <v>56</v>
      </c>
      <c r="AH3086" t="s">
        <v>64</v>
      </c>
      <c r="AI3086" t="s">
        <v>52</v>
      </c>
      <c r="AK3086" t="s">
        <v>59</v>
      </c>
    </row>
    <row r="3087" spans="1:37" x14ac:dyDescent="0.25">
      <c r="A3087" t="s">
        <v>38</v>
      </c>
      <c r="B3087">
        <v>101055962</v>
      </c>
      <c r="C3087">
        <v>58469</v>
      </c>
      <c r="D3087">
        <v>58439</v>
      </c>
      <c r="E3087" s="1">
        <v>44364</v>
      </c>
      <c r="F3087" s="2">
        <v>24</v>
      </c>
      <c r="G3087" s="2">
        <f t="shared" si="48"/>
        <v>6</v>
      </c>
      <c r="H3087" t="s">
        <v>114</v>
      </c>
      <c r="I3087" t="s">
        <v>69</v>
      </c>
      <c r="J3087" t="s">
        <v>41</v>
      </c>
      <c r="K3087" t="s">
        <v>107</v>
      </c>
      <c r="L3087" t="s">
        <v>45</v>
      </c>
      <c r="M3087" t="s">
        <v>69</v>
      </c>
      <c r="N3087" t="s">
        <v>45</v>
      </c>
      <c r="O3087" t="s">
        <v>593</v>
      </c>
      <c r="P3087" t="s">
        <v>281</v>
      </c>
      <c r="Q3087">
        <v>101056691</v>
      </c>
      <c r="R3087" t="s">
        <v>1375</v>
      </c>
      <c r="S3087" s="1">
        <v>44372</v>
      </c>
      <c r="T3087" t="s">
        <v>48</v>
      </c>
      <c r="U3087">
        <v>1</v>
      </c>
      <c r="V3087">
        <v>1</v>
      </c>
      <c r="W3087">
        <v>1</v>
      </c>
      <c r="X3087">
        <v>0</v>
      </c>
      <c r="Y3087">
        <v>0</v>
      </c>
      <c r="AC3087" s="3">
        <v>324601</v>
      </c>
      <c r="AD3087">
        <v>0</v>
      </c>
      <c r="AE3087">
        <v>0</v>
      </c>
      <c r="AH3087" t="s">
        <v>64</v>
      </c>
      <c r="AI3087" t="s">
        <v>52</v>
      </c>
      <c r="AK3087" t="s">
        <v>59</v>
      </c>
    </row>
    <row r="3088" spans="1:37" x14ac:dyDescent="0.25">
      <c r="A3088" t="s">
        <v>38</v>
      </c>
      <c r="B3088">
        <v>101055963</v>
      </c>
      <c r="C3088">
        <v>58470</v>
      </c>
      <c r="D3088">
        <v>58296</v>
      </c>
      <c r="E3088" s="1">
        <v>44364</v>
      </c>
      <c r="F3088" s="2">
        <v>24</v>
      </c>
      <c r="G3088" s="2">
        <f t="shared" si="48"/>
        <v>6</v>
      </c>
      <c r="H3088" t="s">
        <v>39</v>
      </c>
      <c r="I3088" t="s">
        <v>40</v>
      </c>
      <c r="J3088" t="s">
        <v>41</v>
      </c>
      <c r="K3088" t="s">
        <v>42</v>
      </c>
      <c r="L3088" t="s">
        <v>43</v>
      </c>
      <c r="M3088" t="s">
        <v>44</v>
      </c>
      <c r="N3088" t="s">
        <v>45</v>
      </c>
      <c r="O3088" t="s">
        <v>353</v>
      </c>
      <c r="P3088" t="s">
        <v>354</v>
      </c>
      <c r="Q3088">
        <v>101056692</v>
      </c>
      <c r="R3088">
        <v>58095</v>
      </c>
      <c r="S3088" s="1">
        <v>44370</v>
      </c>
      <c r="T3088" t="s">
        <v>48</v>
      </c>
      <c r="U3088">
        <v>34210</v>
      </c>
      <c r="V3088">
        <v>34230</v>
      </c>
      <c r="W3088">
        <v>1</v>
      </c>
      <c r="X3088">
        <v>10000</v>
      </c>
      <c r="Y3088">
        <v>17000</v>
      </c>
      <c r="Z3088" t="s">
        <v>49</v>
      </c>
      <c r="AC3088" s="3">
        <v>1210692</v>
      </c>
      <c r="AD3088">
        <v>0</v>
      </c>
      <c r="AE3088">
        <v>0</v>
      </c>
      <c r="AF3088" t="s">
        <v>50</v>
      </c>
      <c r="AH3088" t="s">
        <v>51</v>
      </c>
      <c r="AI3088" t="s">
        <v>52</v>
      </c>
      <c r="AK3088" t="s">
        <v>59</v>
      </c>
    </row>
    <row r="3089" spans="1:37" x14ac:dyDescent="0.25">
      <c r="A3089" t="s">
        <v>38</v>
      </c>
      <c r="B3089">
        <v>101055964</v>
      </c>
      <c r="C3089">
        <v>58471</v>
      </c>
      <c r="E3089" s="1">
        <v>44364</v>
      </c>
      <c r="F3089" s="2">
        <v>24</v>
      </c>
      <c r="G3089" s="2">
        <f t="shared" si="48"/>
        <v>6</v>
      </c>
      <c r="H3089" t="s">
        <v>39</v>
      </c>
      <c r="I3089" t="s">
        <v>179</v>
      </c>
      <c r="J3089" t="s">
        <v>41</v>
      </c>
      <c r="K3089" t="s">
        <v>221</v>
      </c>
      <c r="L3089" t="s">
        <v>126</v>
      </c>
      <c r="M3089" t="s">
        <v>179</v>
      </c>
      <c r="N3089" t="s">
        <v>182</v>
      </c>
      <c r="O3089" t="s">
        <v>596</v>
      </c>
      <c r="P3089" t="s">
        <v>597</v>
      </c>
      <c r="Q3089">
        <v>101056693</v>
      </c>
      <c r="R3089">
        <v>3986</v>
      </c>
      <c r="S3089" s="1">
        <v>44369</v>
      </c>
      <c r="T3089" t="s">
        <v>598</v>
      </c>
      <c r="U3089">
        <v>35120</v>
      </c>
      <c r="V3089">
        <v>35150</v>
      </c>
      <c r="W3089">
        <v>1</v>
      </c>
      <c r="X3089">
        <v>0</v>
      </c>
      <c r="Y3089">
        <v>0</v>
      </c>
      <c r="AC3089" s="3">
        <v>1072778</v>
      </c>
      <c r="AD3089">
        <v>1000500</v>
      </c>
      <c r="AE3089">
        <v>-18850</v>
      </c>
      <c r="AH3089" t="s">
        <v>185</v>
      </c>
      <c r="AI3089" t="s">
        <v>52</v>
      </c>
      <c r="AK3089" t="s">
        <v>59</v>
      </c>
    </row>
    <row r="3090" spans="1:37" x14ac:dyDescent="0.25">
      <c r="A3090" t="s">
        <v>38</v>
      </c>
      <c r="B3090">
        <v>101055965</v>
      </c>
      <c r="C3090">
        <v>58472</v>
      </c>
      <c r="E3090" s="1">
        <v>44364</v>
      </c>
      <c r="F3090" s="2">
        <v>24</v>
      </c>
      <c r="G3090" s="2">
        <f t="shared" si="48"/>
        <v>6</v>
      </c>
      <c r="H3090" t="s">
        <v>256</v>
      </c>
      <c r="I3090" t="s">
        <v>79</v>
      </c>
      <c r="J3090" t="s">
        <v>41</v>
      </c>
      <c r="K3090" t="s">
        <v>79</v>
      </c>
      <c r="L3090" t="s">
        <v>45</v>
      </c>
      <c r="M3090" t="s">
        <v>257</v>
      </c>
      <c r="N3090" t="s">
        <v>1376</v>
      </c>
      <c r="O3090" t="s">
        <v>988</v>
      </c>
      <c r="P3090" t="s">
        <v>989</v>
      </c>
      <c r="Q3090">
        <v>101056694</v>
      </c>
      <c r="R3090" t="s">
        <v>1377</v>
      </c>
      <c r="S3090" s="1">
        <v>44364</v>
      </c>
      <c r="T3090" t="s">
        <v>170</v>
      </c>
      <c r="U3090">
        <v>10092</v>
      </c>
      <c r="V3090">
        <v>10102</v>
      </c>
      <c r="W3090">
        <v>1</v>
      </c>
      <c r="X3090">
        <v>0</v>
      </c>
      <c r="Y3090">
        <v>0</v>
      </c>
      <c r="AC3090" s="3">
        <v>3658855</v>
      </c>
      <c r="AD3090">
        <v>3426150</v>
      </c>
      <c r="AE3090">
        <v>133130</v>
      </c>
      <c r="AH3090" t="s">
        <v>212</v>
      </c>
      <c r="AI3090" t="s">
        <v>52</v>
      </c>
      <c r="AK3090" t="s">
        <v>59</v>
      </c>
    </row>
    <row r="3091" spans="1:37" x14ac:dyDescent="0.25">
      <c r="A3091" t="s">
        <v>38</v>
      </c>
      <c r="B3091">
        <v>101055966</v>
      </c>
      <c r="C3091">
        <v>58473</v>
      </c>
      <c r="D3091">
        <v>58254</v>
      </c>
      <c r="E3091" s="1">
        <v>44364</v>
      </c>
      <c r="F3091" s="2">
        <v>24</v>
      </c>
      <c r="G3091" s="2">
        <f t="shared" si="48"/>
        <v>6</v>
      </c>
      <c r="H3091" t="s">
        <v>39</v>
      </c>
      <c r="I3091" t="s">
        <v>179</v>
      </c>
      <c r="J3091" t="s">
        <v>41</v>
      </c>
      <c r="K3091" t="s">
        <v>356</v>
      </c>
      <c r="L3091" t="s">
        <v>357</v>
      </c>
      <c r="M3091" t="s">
        <v>179</v>
      </c>
      <c r="N3091" t="s">
        <v>182</v>
      </c>
      <c r="O3091" t="s">
        <v>215</v>
      </c>
      <c r="P3091" t="s">
        <v>216</v>
      </c>
      <c r="Q3091">
        <v>101056695</v>
      </c>
      <c r="R3091">
        <v>4002</v>
      </c>
      <c r="S3091" s="1">
        <v>44369</v>
      </c>
      <c r="T3091" t="s">
        <v>48</v>
      </c>
      <c r="U3091">
        <v>34140</v>
      </c>
      <c r="V3091">
        <v>34190</v>
      </c>
      <c r="W3091">
        <v>1</v>
      </c>
      <c r="X3091">
        <v>366800</v>
      </c>
      <c r="Y3091">
        <v>0</v>
      </c>
      <c r="Z3091" t="s">
        <v>49</v>
      </c>
      <c r="AC3091" s="3">
        <v>1265030</v>
      </c>
      <c r="AD3091">
        <v>0</v>
      </c>
      <c r="AE3091">
        <v>0</v>
      </c>
      <c r="AF3091" t="s">
        <v>56</v>
      </c>
      <c r="AH3091" t="s">
        <v>185</v>
      </c>
      <c r="AI3091" t="s">
        <v>52</v>
      </c>
      <c r="AK3091" t="s">
        <v>59</v>
      </c>
    </row>
    <row r="3092" spans="1:37" x14ac:dyDescent="0.25">
      <c r="A3092" t="s">
        <v>38</v>
      </c>
      <c r="B3092">
        <v>101055967</v>
      </c>
      <c r="C3092">
        <v>58474</v>
      </c>
      <c r="D3092">
        <v>58255</v>
      </c>
      <c r="E3092" s="1">
        <v>44364</v>
      </c>
      <c r="F3092" s="2">
        <v>24</v>
      </c>
      <c r="G3092" s="2">
        <f t="shared" si="48"/>
        <v>6</v>
      </c>
      <c r="H3092" t="s">
        <v>39</v>
      </c>
      <c r="I3092" t="s">
        <v>179</v>
      </c>
      <c r="J3092" t="s">
        <v>41</v>
      </c>
      <c r="K3092" t="s">
        <v>180</v>
      </c>
      <c r="L3092" t="s">
        <v>181</v>
      </c>
      <c r="M3092" t="s">
        <v>179</v>
      </c>
      <c r="N3092" t="s">
        <v>182</v>
      </c>
      <c r="O3092" t="s">
        <v>226</v>
      </c>
      <c r="P3092" t="s">
        <v>796</v>
      </c>
      <c r="Q3092">
        <v>101056696</v>
      </c>
      <c r="R3092">
        <v>4006</v>
      </c>
      <c r="S3092" s="1">
        <v>44369</v>
      </c>
      <c r="T3092" t="s">
        <v>48</v>
      </c>
      <c r="U3092">
        <v>34610</v>
      </c>
      <c r="V3092">
        <v>34570</v>
      </c>
      <c r="W3092">
        <v>1</v>
      </c>
      <c r="X3092">
        <v>305000</v>
      </c>
      <c r="Y3092">
        <v>0</v>
      </c>
      <c r="Z3092" t="s">
        <v>49</v>
      </c>
      <c r="AC3092" s="3">
        <v>1194048</v>
      </c>
      <c r="AD3092">
        <v>0</v>
      </c>
      <c r="AE3092">
        <v>0</v>
      </c>
      <c r="AF3092" t="s">
        <v>56</v>
      </c>
      <c r="AH3092" t="s">
        <v>185</v>
      </c>
      <c r="AI3092" t="s">
        <v>52</v>
      </c>
      <c r="AK3092" t="s">
        <v>59</v>
      </c>
    </row>
    <row r="3093" spans="1:37" x14ac:dyDescent="0.25">
      <c r="A3093" t="s">
        <v>38</v>
      </c>
      <c r="B3093">
        <v>101055968</v>
      </c>
      <c r="C3093">
        <v>58475</v>
      </c>
      <c r="D3093">
        <v>58256</v>
      </c>
      <c r="E3093" s="1">
        <v>44364</v>
      </c>
      <c r="F3093" s="2">
        <v>24</v>
      </c>
      <c r="G3093" s="2">
        <f t="shared" si="48"/>
        <v>6</v>
      </c>
      <c r="H3093" t="s">
        <v>39</v>
      </c>
      <c r="I3093" t="s">
        <v>179</v>
      </c>
      <c r="J3093" t="s">
        <v>41</v>
      </c>
      <c r="K3093" t="s">
        <v>180</v>
      </c>
      <c r="L3093" t="s">
        <v>181</v>
      </c>
      <c r="M3093" t="s">
        <v>179</v>
      </c>
      <c r="N3093" t="s">
        <v>182</v>
      </c>
      <c r="O3093" t="s">
        <v>196</v>
      </c>
      <c r="P3093" t="s">
        <v>197</v>
      </c>
      <c r="Q3093">
        <v>101056697</v>
      </c>
      <c r="R3093">
        <v>4001</v>
      </c>
      <c r="S3093" s="1">
        <v>44369</v>
      </c>
      <c r="T3093" t="s">
        <v>48</v>
      </c>
      <c r="U3093">
        <v>34270</v>
      </c>
      <c r="V3093">
        <v>34210</v>
      </c>
      <c r="W3093">
        <v>1</v>
      </c>
      <c r="X3093">
        <v>305000</v>
      </c>
      <c r="Y3093">
        <v>0</v>
      </c>
      <c r="Z3093" t="s">
        <v>49</v>
      </c>
      <c r="AC3093" s="3">
        <v>1181613</v>
      </c>
      <c r="AD3093">
        <v>0</v>
      </c>
      <c r="AE3093">
        <v>0</v>
      </c>
      <c r="AF3093" t="s">
        <v>56</v>
      </c>
      <c r="AH3093" t="s">
        <v>185</v>
      </c>
      <c r="AI3093" t="s">
        <v>52</v>
      </c>
      <c r="AK3093" t="s">
        <v>59</v>
      </c>
    </row>
    <row r="3094" spans="1:37" x14ac:dyDescent="0.25">
      <c r="A3094" t="s">
        <v>38</v>
      </c>
      <c r="B3094">
        <v>101055969</v>
      </c>
      <c r="C3094">
        <v>58476</v>
      </c>
      <c r="D3094">
        <v>58257</v>
      </c>
      <c r="E3094" s="1">
        <v>44364</v>
      </c>
      <c r="F3094" s="2">
        <v>24</v>
      </c>
      <c r="G3094" s="2">
        <f t="shared" si="48"/>
        <v>6</v>
      </c>
      <c r="H3094" t="s">
        <v>39</v>
      </c>
      <c r="I3094" t="s">
        <v>179</v>
      </c>
      <c r="J3094" t="s">
        <v>41</v>
      </c>
      <c r="K3094" t="s">
        <v>232</v>
      </c>
      <c r="L3094" t="s">
        <v>126</v>
      </c>
      <c r="M3094" t="s">
        <v>179</v>
      </c>
      <c r="N3094" t="s">
        <v>182</v>
      </c>
      <c r="O3094" t="s">
        <v>200</v>
      </c>
      <c r="P3094" t="s">
        <v>201</v>
      </c>
      <c r="Q3094">
        <v>101056698</v>
      </c>
      <c r="R3094">
        <v>3984</v>
      </c>
      <c r="S3094" s="1">
        <v>44369</v>
      </c>
      <c r="T3094" t="s">
        <v>48</v>
      </c>
      <c r="U3094">
        <v>34070</v>
      </c>
      <c r="V3094">
        <v>34100</v>
      </c>
      <c r="W3094">
        <v>1</v>
      </c>
      <c r="X3094">
        <v>220000</v>
      </c>
      <c r="Y3094">
        <v>0</v>
      </c>
      <c r="Z3094" t="s">
        <v>49</v>
      </c>
      <c r="AC3094" s="3">
        <v>1040732</v>
      </c>
      <c r="AD3094">
        <v>0</v>
      </c>
      <c r="AE3094">
        <v>0</v>
      </c>
      <c r="AF3094" t="s">
        <v>56</v>
      </c>
      <c r="AH3094" t="s">
        <v>185</v>
      </c>
      <c r="AI3094" t="s">
        <v>52</v>
      </c>
      <c r="AK3094" t="s">
        <v>59</v>
      </c>
    </row>
    <row r="3095" spans="1:37" x14ac:dyDescent="0.25">
      <c r="A3095" t="s">
        <v>38</v>
      </c>
      <c r="B3095">
        <v>101055970</v>
      </c>
      <c r="C3095">
        <v>58477</v>
      </c>
      <c r="D3095">
        <v>58258</v>
      </c>
      <c r="E3095" s="1">
        <v>44364</v>
      </c>
      <c r="F3095" s="2">
        <v>24</v>
      </c>
      <c r="G3095" s="2">
        <f t="shared" si="48"/>
        <v>6</v>
      </c>
      <c r="H3095" t="s">
        <v>39</v>
      </c>
      <c r="I3095" t="s">
        <v>179</v>
      </c>
      <c r="J3095" t="s">
        <v>41</v>
      </c>
      <c r="K3095" t="s">
        <v>232</v>
      </c>
      <c r="L3095" t="s">
        <v>126</v>
      </c>
      <c r="M3095" t="s">
        <v>179</v>
      </c>
      <c r="N3095" t="s">
        <v>182</v>
      </c>
      <c r="O3095" t="s">
        <v>230</v>
      </c>
      <c r="P3095" t="s">
        <v>231</v>
      </c>
      <c r="Q3095">
        <v>101056699</v>
      </c>
      <c r="R3095">
        <v>3989</v>
      </c>
      <c r="S3095" s="1">
        <v>44369</v>
      </c>
      <c r="T3095" t="s">
        <v>48</v>
      </c>
      <c r="U3095">
        <v>34190</v>
      </c>
      <c r="V3095">
        <v>34240</v>
      </c>
      <c r="W3095">
        <v>1</v>
      </c>
      <c r="X3095">
        <v>220000</v>
      </c>
      <c r="Y3095">
        <v>0</v>
      </c>
      <c r="Z3095" t="s">
        <v>49</v>
      </c>
      <c r="AC3095" s="3">
        <v>1045005</v>
      </c>
      <c r="AD3095">
        <v>0</v>
      </c>
      <c r="AE3095">
        <v>0</v>
      </c>
      <c r="AF3095" t="s">
        <v>56</v>
      </c>
      <c r="AH3095" t="s">
        <v>185</v>
      </c>
      <c r="AI3095" t="s">
        <v>52</v>
      </c>
      <c r="AK3095" t="s">
        <v>59</v>
      </c>
    </row>
    <row r="3096" spans="1:37" x14ac:dyDescent="0.25">
      <c r="A3096" t="s">
        <v>38</v>
      </c>
      <c r="B3096">
        <v>101055971</v>
      </c>
      <c r="C3096">
        <v>58478</v>
      </c>
      <c r="D3096">
        <v>58270</v>
      </c>
      <c r="E3096" s="1">
        <v>44364</v>
      </c>
      <c r="F3096" s="2">
        <v>24</v>
      </c>
      <c r="G3096" s="2">
        <f t="shared" si="48"/>
        <v>6</v>
      </c>
      <c r="H3096" t="s">
        <v>39</v>
      </c>
      <c r="I3096" t="s">
        <v>179</v>
      </c>
      <c r="J3096" t="s">
        <v>41</v>
      </c>
      <c r="K3096" t="s">
        <v>232</v>
      </c>
      <c r="L3096" t="s">
        <v>126</v>
      </c>
      <c r="M3096" t="s">
        <v>179</v>
      </c>
      <c r="N3096" t="s">
        <v>182</v>
      </c>
      <c r="O3096" t="s">
        <v>719</v>
      </c>
      <c r="P3096" t="s">
        <v>187</v>
      </c>
      <c r="Q3096">
        <v>101056700</v>
      </c>
      <c r="R3096">
        <v>3995</v>
      </c>
      <c r="S3096" s="1">
        <v>44370</v>
      </c>
      <c r="T3096" t="s">
        <v>48</v>
      </c>
      <c r="U3096">
        <v>34360</v>
      </c>
      <c r="V3096">
        <v>34360</v>
      </c>
      <c r="W3096">
        <v>1</v>
      </c>
      <c r="X3096">
        <v>220000</v>
      </c>
      <c r="Y3096">
        <v>0</v>
      </c>
      <c r="Z3096" t="s">
        <v>49</v>
      </c>
      <c r="AC3096" s="3">
        <v>1048667</v>
      </c>
      <c r="AD3096">
        <v>0</v>
      </c>
      <c r="AE3096">
        <v>0</v>
      </c>
      <c r="AF3096" t="s">
        <v>56</v>
      </c>
      <c r="AH3096" t="s">
        <v>185</v>
      </c>
      <c r="AI3096" t="s">
        <v>52</v>
      </c>
      <c r="AK3096" t="s">
        <v>59</v>
      </c>
    </row>
    <row r="3097" spans="1:37" x14ac:dyDescent="0.25">
      <c r="A3097" t="s">
        <v>38</v>
      </c>
      <c r="B3097">
        <v>101055972</v>
      </c>
      <c r="C3097">
        <v>58479</v>
      </c>
      <c r="D3097">
        <v>58259</v>
      </c>
      <c r="E3097" s="1">
        <v>44364</v>
      </c>
      <c r="F3097" s="2">
        <v>24</v>
      </c>
      <c r="G3097" s="2">
        <f t="shared" si="48"/>
        <v>6</v>
      </c>
      <c r="H3097" t="s">
        <v>39</v>
      </c>
      <c r="I3097" t="s">
        <v>179</v>
      </c>
      <c r="J3097" t="s">
        <v>41</v>
      </c>
      <c r="K3097" t="s">
        <v>221</v>
      </c>
      <c r="L3097" t="s">
        <v>126</v>
      </c>
      <c r="M3097" t="s">
        <v>179</v>
      </c>
      <c r="N3097" t="s">
        <v>182</v>
      </c>
      <c r="O3097" t="s">
        <v>194</v>
      </c>
      <c r="P3097" t="s">
        <v>195</v>
      </c>
      <c r="Q3097">
        <v>101056701</v>
      </c>
      <c r="R3097">
        <v>3992</v>
      </c>
      <c r="S3097" s="1">
        <v>44369</v>
      </c>
      <c r="T3097" t="s">
        <v>48</v>
      </c>
      <c r="U3097">
        <v>34710</v>
      </c>
      <c r="V3097">
        <v>34640</v>
      </c>
      <c r="W3097">
        <v>1</v>
      </c>
      <c r="X3097">
        <v>189354</v>
      </c>
      <c r="Y3097">
        <v>0</v>
      </c>
      <c r="Z3097" t="s">
        <v>49</v>
      </c>
      <c r="AC3097" s="3">
        <v>1057213</v>
      </c>
      <c r="AD3097">
        <v>0</v>
      </c>
      <c r="AE3097">
        <v>0</v>
      </c>
      <c r="AF3097" t="s">
        <v>56</v>
      </c>
      <c r="AH3097" t="s">
        <v>185</v>
      </c>
      <c r="AI3097" t="s">
        <v>52</v>
      </c>
      <c r="AK3097" t="s">
        <v>59</v>
      </c>
    </row>
    <row r="3098" spans="1:37" x14ac:dyDescent="0.25">
      <c r="A3098" t="s">
        <v>38</v>
      </c>
      <c r="B3098">
        <v>101055973</v>
      </c>
      <c r="C3098">
        <v>58480</v>
      </c>
      <c r="D3098">
        <v>58114</v>
      </c>
      <c r="E3098" s="1">
        <v>44364</v>
      </c>
      <c r="F3098" s="2">
        <v>24</v>
      </c>
      <c r="G3098" s="2">
        <f t="shared" si="48"/>
        <v>6</v>
      </c>
      <c r="H3098" t="s">
        <v>256</v>
      </c>
      <c r="I3098" t="s">
        <v>79</v>
      </c>
      <c r="J3098" t="s">
        <v>41</v>
      </c>
      <c r="K3098" t="s">
        <v>79</v>
      </c>
      <c r="L3098" t="s">
        <v>45</v>
      </c>
      <c r="M3098" t="s">
        <v>262</v>
      </c>
      <c r="N3098" t="s">
        <v>263</v>
      </c>
      <c r="O3098" t="s">
        <v>366</v>
      </c>
      <c r="P3098" t="s">
        <v>367</v>
      </c>
      <c r="Q3098">
        <v>101056702</v>
      </c>
      <c r="R3098" t="s">
        <v>1378</v>
      </c>
      <c r="S3098" s="1">
        <v>44366</v>
      </c>
      <c r="T3098" t="s">
        <v>48</v>
      </c>
      <c r="U3098">
        <v>10068</v>
      </c>
      <c r="V3098">
        <v>10124</v>
      </c>
      <c r="W3098">
        <v>1</v>
      </c>
      <c r="X3098">
        <v>244373</v>
      </c>
      <c r="Y3098">
        <v>0</v>
      </c>
      <c r="Z3098" t="s">
        <v>49</v>
      </c>
      <c r="AC3098" s="3">
        <v>2013600</v>
      </c>
      <c r="AD3098">
        <v>0</v>
      </c>
      <c r="AE3098">
        <v>0</v>
      </c>
      <c r="AF3098" t="s">
        <v>56</v>
      </c>
      <c r="AH3098" t="s">
        <v>212</v>
      </c>
      <c r="AI3098" t="s">
        <v>52</v>
      </c>
      <c r="AK3098" t="s">
        <v>59</v>
      </c>
    </row>
    <row r="3099" spans="1:37" x14ac:dyDescent="0.25">
      <c r="A3099" t="s">
        <v>38</v>
      </c>
      <c r="B3099">
        <v>101055974</v>
      </c>
      <c r="C3099">
        <v>58481</v>
      </c>
      <c r="D3099">
        <v>58260</v>
      </c>
      <c r="E3099" s="1">
        <v>44364</v>
      </c>
      <c r="F3099" s="2">
        <v>24</v>
      </c>
      <c r="G3099" s="2">
        <f t="shared" si="48"/>
        <v>6</v>
      </c>
      <c r="H3099" t="s">
        <v>39</v>
      </c>
      <c r="I3099" t="s">
        <v>179</v>
      </c>
      <c r="J3099" t="s">
        <v>41</v>
      </c>
      <c r="K3099" t="s">
        <v>233</v>
      </c>
      <c r="L3099" t="s">
        <v>126</v>
      </c>
      <c r="M3099" t="s">
        <v>179</v>
      </c>
      <c r="N3099" t="s">
        <v>182</v>
      </c>
      <c r="O3099" t="s">
        <v>189</v>
      </c>
      <c r="P3099" t="s">
        <v>190</v>
      </c>
      <c r="Q3099">
        <v>101056703</v>
      </c>
      <c r="R3099">
        <v>3987</v>
      </c>
      <c r="S3099" s="1">
        <v>44369</v>
      </c>
      <c r="T3099" t="s">
        <v>48</v>
      </c>
      <c r="U3099">
        <v>34320</v>
      </c>
      <c r="V3099">
        <v>34290</v>
      </c>
      <c r="W3099">
        <v>1</v>
      </c>
      <c r="X3099">
        <v>189354</v>
      </c>
      <c r="Y3099">
        <v>102400</v>
      </c>
      <c r="Z3099" t="s">
        <v>49</v>
      </c>
      <c r="AC3099" s="3">
        <v>1046531</v>
      </c>
      <c r="AD3099">
        <v>0</v>
      </c>
      <c r="AE3099">
        <v>0</v>
      </c>
      <c r="AF3099" t="s">
        <v>50</v>
      </c>
      <c r="AH3099" t="s">
        <v>185</v>
      </c>
      <c r="AI3099" t="s">
        <v>52</v>
      </c>
      <c r="AK3099" t="s">
        <v>59</v>
      </c>
    </row>
    <row r="3100" spans="1:37" x14ac:dyDescent="0.25">
      <c r="A3100" t="s">
        <v>38</v>
      </c>
      <c r="B3100">
        <v>101055975</v>
      </c>
      <c r="C3100">
        <v>58482</v>
      </c>
      <c r="D3100">
        <v>58165</v>
      </c>
      <c r="E3100" s="1">
        <v>44364</v>
      </c>
      <c r="F3100" s="2">
        <v>24</v>
      </c>
      <c r="G3100" s="2">
        <f t="shared" si="48"/>
        <v>6</v>
      </c>
      <c r="H3100" t="s">
        <v>256</v>
      </c>
      <c r="I3100" t="s">
        <v>79</v>
      </c>
      <c r="J3100" t="s">
        <v>41</v>
      </c>
      <c r="K3100" t="s">
        <v>79</v>
      </c>
      <c r="L3100" t="s">
        <v>45</v>
      </c>
      <c r="M3100" t="s">
        <v>262</v>
      </c>
      <c r="N3100" t="s">
        <v>263</v>
      </c>
      <c r="O3100" t="s">
        <v>298</v>
      </c>
      <c r="P3100" t="s">
        <v>299</v>
      </c>
      <c r="Q3100">
        <v>101056704</v>
      </c>
      <c r="R3100" t="s">
        <v>1379</v>
      </c>
      <c r="S3100" s="1">
        <v>44368</v>
      </c>
      <c r="T3100" t="s">
        <v>48</v>
      </c>
      <c r="U3100">
        <v>10128</v>
      </c>
      <c r="V3100">
        <v>10128</v>
      </c>
      <c r="W3100">
        <v>1</v>
      </c>
      <c r="X3100">
        <v>244373</v>
      </c>
      <c r="Y3100">
        <v>0</v>
      </c>
      <c r="Z3100" t="s">
        <v>49</v>
      </c>
      <c r="AC3100" s="3">
        <v>2025600</v>
      </c>
      <c r="AD3100">
        <v>0</v>
      </c>
      <c r="AE3100">
        <v>0</v>
      </c>
      <c r="AF3100" t="s">
        <v>56</v>
      </c>
      <c r="AH3100" t="s">
        <v>212</v>
      </c>
      <c r="AI3100" t="s">
        <v>52</v>
      </c>
      <c r="AK3100" t="s">
        <v>59</v>
      </c>
    </row>
    <row r="3101" spans="1:37" x14ac:dyDescent="0.25">
      <c r="A3101" t="s">
        <v>38</v>
      </c>
      <c r="B3101">
        <v>101055976</v>
      </c>
      <c r="C3101">
        <v>58483</v>
      </c>
      <c r="D3101">
        <v>58261</v>
      </c>
      <c r="E3101" s="1">
        <v>44364</v>
      </c>
      <c r="F3101" s="2">
        <v>24</v>
      </c>
      <c r="G3101" s="2">
        <f t="shared" si="48"/>
        <v>6</v>
      </c>
      <c r="H3101" t="s">
        <v>39</v>
      </c>
      <c r="I3101" t="s">
        <v>179</v>
      </c>
      <c r="J3101" t="s">
        <v>41</v>
      </c>
      <c r="K3101" t="s">
        <v>233</v>
      </c>
      <c r="L3101" t="s">
        <v>126</v>
      </c>
      <c r="M3101" t="s">
        <v>179</v>
      </c>
      <c r="N3101" t="s">
        <v>182</v>
      </c>
      <c r="O3101" t="s">
        <v>222</v>
      </c>
      <c r="P3101" t="s">
        <v>223</v>
      </c>
      <c r="Q3101">
        <v>101056705</v>
      </c>
      <c r="R3101">
        <v>3996</v>
      </c>
      <c r="S3101" s="1">
        <v>44369</v>
      </c>
      <c r="T3101" t="s">
        <v>48</v>
      </c>
      <c r="U3101">
        <v>34580</v>
      </c>
      <c r="V3101">
        <v>34540</v>
      </c>
      <c r="W3101">
        <v>1</v>
      </c>
      <c r="X3101">
        <v>189354</v>
      </c>
      <c r="Y3101">
        <v>0</v>
      </c>
      <c r="Z3101" t="s">
        <v>49</v>
      </c>
      <c r="AC3101" s="3">
        <v>1054161</v>
      </c>
      <c r="AD3101">
        <v>0</v>
      </c>
      <c r="AE3101">
        <v>0</v>
      </c>
      <c r="AF3101" t="s">
        <v>56</v>
      </c>
      <c r="AH3101" t="s">
        <v>185</v>
      </c>
      <c r="AI3101" t="s">
        <v>52</v>
      </c>
      <c r="AK3101" t="s">
        <v>59</v>
      </c>
    </row>
    <row r="3102" spans="1:37" x14ac:dyDescent="0.25">
      <c r="A3102" t="s">
        <v>38</v>
      </c>
      <c r="B3102">
        <v>101055977</v>
      </c>
      <c r="C3102">
        <v>58484</v>
      </c>
      <c r="D3102">
        <v>58262</v>
      </c>
      <c r="E3102" s="1">
        <v>44364</v>
      </c>
      <c r="F3102" s="2">
        <v>24</v>
      </c>
      <c r="G3102" s="2">
        <f t="shared" si="48"/>
        <v>6</v>
      </c>
      <c r="H3102" t="s">
        <v>39</v>
      </c>
      <c r="I3102" t="s">
        <v>179</v>
      </c>
      <c r="J3102" t="s">
        <v>41</v>
      </c>
      <c r="K3102" t="s">
        <v>233</v>
      </c>
      <c r="L3102" t="s">
        <v>126</v>
      </c>
      <c r="M3102" t="s">
        <v>179</v>
      </c>
      <c r="N3102" t="s">
        <v>182</v>
      </c>
      <c r="O3102" t="s">
        <v>183</v>
      </c>
      <c r="P3102" t="s">
        <v>184</v>
      </c>
      <c r="Q3102">
        <v>101056706</v>
      </c>
      <c r="R3102">
        <v>3998</v>
      </c>
      <c r="S3102" s="1">
        <v>44369</v>
      </c>
      <c r="T3102" t="s">
        <v>48</v>
      </c>
      <c r="U3102">
        <v>34360</v>
      </c>
      <c r="V3102">
        <v>34330</v>
      </c>
      <c r="W3102">
        <v>1</v>
      </c>
      <c r="X3102">
        <v>189354</v>
      </c>
      <c r="Y3102">
        <v>0</v>
      </c>
      <c r="Z3102" t="s">
        <v>49</v>
      </c>
      <c r="AC3102" s="3">
        <v>1047752</v>
      </c>
      <c r="AD3102">
        <v>0</v>
      </c>
      <c r="AE3102">
        <v>0</v>
      </c>
      <c r="AF3102" t="s">
        <v>56</v>
      </c>
      <c r="AH3102" t="s">
        <v>185</v>
      </c>
      <c r="AI3102" t="s">
        <v>52</v>
      </c>
      <c r="AK3102" t="s">
        <v>59</v>
      </c>
    </row>
    <row r="3103" spans="1:37" x14ac:dyDescent="0.25">
      <c r="A3103" t="s">
        <v>38</v>
      </c>
      <c r="B3103">
        <v>101055978</v>
      </c>
      <c r="C3103">
        <v>58485</v>
      </c>
      <c r="D3103">
        <v>58228</v>
      </c>
      <c r="E3103" s="1">
        <v>44364</v>
      </c>
      <c r="F3103" s="2">
        <v>24</v>
      </c>
      <c r="G3103" s="2">
        <f t="shared" si="48"/>
        <v>6</v>
      </c>
      <c r="H3103" t="s">
        <v>256</v>
      </c>
      <c r="I3103" t="s">
        <v>79</v>
      </c>
      <c r="J3103" t="s">
        <v>41</v>
      </c>
      <c r="K3103" t="s">
        <v>79</v>
      </c>
      <c r="L3103" t="s">
        <v>45</v>
      </c>
      <c r="M3103" t="s">
        <v>257</v>
      </c>
      <c r="N3103" t="s">
        <v>258</v>
      </c>
      <c r="O3103" t="s">
        <v>375</v>
      </c>
      <c r="P3103" t="s">
        <v>376</v>
      </c>
      <c r="Q3103">
        <v>101056707</v>
      </c>
      <c r="R3103" t="s">
        <v>1380</v>
      </c>
      <c r="S3103" s="1">
        <v>44369</v>
      </c>
      <c r="T3103" t="s">
        <v>48</v>
      </c>
      <c r="U3103">
        <v>10145</v>
      </c>
      <c r="V3103">
        <v>10145</v>
      </c>
      <c r="W3103">
        <v>1</v>
      </c>
      <c r="X3103">
        <v>442664</v>
      </c>
      <c r="Y3103">
        <v>0</v>
      </c>
      <c r="Z3103" t="s">
        <v>49</v>
      </c>
      <c r="AC3103" s="3">
        <v>3357082</v>
      </c>
      <c r="AD3103">
        <v>0</v>
      </c>
      <c r="AE3103">
        <v>0</v>
      </c>
      <c r="AF3103" t="s">
        <v>56</v>
      </c>
      <c r="AH3103" t="s">
        <v>212</v>
      </c>
      <c r="AI3103" t="s">
        <v>52</v>
      </c>
      <c r="AK3103" t="s">
        <v>59</v>
      </c>
    </row>
    <row r="3104" spans="1:37" x14ac:dyDescent="0.25">
      <c r="A3104" t="s">
        <v>38</v>
      </c>
      <c r="B3104">
        <v>101055979</v>
      </c>
      <c r="C3104">
        <v>58486</v>
      </c>
      <c r="D3104">
        <v>58113</v>
      </c>
      <c r="E3104" s="1">
        <v>44364</v>
      </c>
      <c r="F3104" s="2">
        <v>24</v>
      </c>
      <c r="G3104" s="2">
        <f t="shared" si="48"/>
        <v>6</v>
      </c>
      <c r="H3104" t="s">
        <v>256</v>
      </c>
      <c r="I3104" t="s">
        <v>79</v>
      </c>
      <c r="J3104" t="s">
        <v>41</v>
      </c>
      <c r="K3104" t="s">
        <v>79</v>
      </c>
      <c r="L3104" t="s">
        <v>45</v>
      </c>
      <c r="M3104" t="s">
        <v>257</v>
      </c>
      <c r="N3104" t="s">
        <v>268</v>
      </c>
      <c r="O3104" t="s">
        <v>372</v>
      </c>
      <c r="P3104" t="s">
        <v>373</v>
      </c>
      <c r="Q3104">
        <v>101056708</v>
      </c>
      <c r="R3104" t="s">
        <v>1381</v>
      </c>
      <c r="S3104" s="1">
        <v>44366</v>
      </c>
      <c r="T3104" t="s">
        <v>48</v>
      </c>
      <c r="U3104">
        <v>10134</v>
      </c>
      <c r="V3104">
        <v>10138</v>
      </c>
      <c r="W3104">
        <v>1</v>
      </c>
      <c r="X3104">
        <v>429712</v>
      </c>
      <c r="Y3104">
        <v>0</v>
      </c>
      <c r="Z3104" t="s">
        <v>49</v>
      </c>
      <c r="AC3104" s="3">
        <v>2026800</v>
      </c>
      <c r="AD3104">
        <v>0</v>
      </c>
      <c r="AE3104">
        <v>0</v>
      </c>
      <c r="AF3104" t="s">
        <v>56</v>
      </c>
      <c r="AH3104" t="s">
        <v>212</v>
      </c>
      <c r="AI3104" t="s">
        <v>52</v>
      </c>
      <c r="AK3104" t="s">
        <v>59</v>
      </c>
    </row>
    <row r="3105" spans="1:37" x14ac:dyDescent="0.25">
      <c r="A3105" t="s">
        <v>38</v>
      </c>
      <c r="B3105">
        <v>101055980</v>
      </c>
      <c r="C3105">
        <v>58487</v>
      </c>
      <c r="D3105">
        <v>58626</v>
      </c>
      <c r="E3105" s="1">
        <v>44364</v>
      </c>
      <c r="F3105" s="2">
        <v>24</v>
      </c>
      <c r="G3105" s="2">
        <f t="shared" si="48"/>
        <v>6</v>
      </c>
      <c r="H3105" t="s">
        <v>39</v>
      </c>
      <c r="I3105" t="s">
        <v>40</v>
      </c>
      <c r="J3105" t="s">
        <v>41</v>
      </c>
      <c r="K3105" t="s">
        <v>42</v>
      </c>
      <c r="L3105" t="s">
        <v>43</v>
      </c>
      <c r="M3105" t="s">
        <v>44</v>
      </c>
      <c r="N3105" t="s">
        <v>45</v>
      </c>
      <c r="O3105" t="s">
        <v>224</v>
      </c>
      <c r="P3105" t="s">
        <v>662</v>
      </c>
      <c r="Q3105">
        <v>101056709</v>
      </c>
      <c r="R3105">
        <v>77416</v>
      </c>
      <c r="S3105" s="1">
        <v>44375</v>
      </c>
      <c r="T3105" t="s">
        <v>48</v>
      </c>
      <c r="U3105">
        <v>34100</v>
      </c>
      <c r="V3105">
        <v>34180</v>
      </c>
      <c r="W3105">
        <v>1</v>
      </c>
      <c r="X3105">
        <v>80722</v>
      </c>
      <c r="Y3105">
        <v>0</v>
      </c>
      <c r="Z3105" t="s">
        <v>49</v>
      </c>
      <c r="AC3105" s="3">
        <v>1206799</v>
      </c>
      <c r="AD3105">
        <v>0</v>
      </c>
      <c r="AE3105">
        <v>0</v>
      </c>
      <c r="AF3105" t="s">
        <v>56</v>
      </c>
      <c r="AH3105" t="s">
        <v>51</v>
      </c>
      <c r="AI3105" t="s">
        <v>52</v>
      </c>
      <c r="AK3105" t="s">
        <v>59</v>
      </c>
    </row>
    <row r="3106" spans="1:37" x14ac:dyDescent="0.25">
      <c r="A3106" t="s">
        <v>38</v>
      </c>
      <c r="B3106">
        <v>101055981</v>
      </c>
      <c r="C3106">
        <v>58488</v>
      </c>
      <c r="D3106">
        <v>58205</v>
      </c>
      <c r="E3106" s="1">
        <v>44364</v>
      </c>
      <c r="F3106" s="2">
        <v>24</v>
      </c>
      <c r="G3106" s="2">
        <f t="shared" si="48"/>
        <v>6</v>
      </c>
      <c r="H3106" t="s">
        <v>256</v>
      </c>
      <c r="I3106" t="s">
        <v>79</v>
      </c>
      <c r="J3106" t="s">
        <v>41</v>
      </c>
      <c r="K3106" t="s">
        <v>79</v>
      </c>
      <c r="L3106" t="s">
        <v>45</v>
      </c>
      <c r="M3106" t="s">
        <v>257</v>
      </c>
      <c r="N3106" t="s">
        <v>258</v>
      </c>
      <c r="O3106" t="s">
        <v>286</v>
      </c>
      <c r="P3106" t="s">
        <v>881</v>
      </c>
      <c r="Q3106">
        <v>101056710</v>
      </c>
      <c r="R3106" t="s">
        <v>1382</v>
      </c>
      <c r="S3106" s="1">
        <v>44369</v>
      </c>
      <c r="T3106" t="s">
        <v>48</v>
      </c>
      <c r="U3106">
        <v>10150</v>
      </c>
      <c r="V3106">
        <v>10150</v>
      </c>
      <c r="W3106">
        <v>1</v>
      </c>
      <c r="X3106">
        <v>442664</v>
      </c>
      <c r="Y3106">
        <v>0</v>
      </c>
      <c r="Z3106" t="s">
        <v>49</v>
      </c>
      <c r="AC3106" s="3">
        <v>3358737</v>
      </c>
      <c r="AD3106">
        <v>0</v>
      </c>
      <c r="AE3106">
        <v>0</v>
      </c>
      <c r="AF3106" t="s">
        <v>56</v>
      </c>
      <c r="AH3106" t="s">
        <v>212</v>
      </c>
      <c r="AI3106" t="s">
        <v>52</v>
      </c>
      <c r="AK3106" t="s">
        <v>59</v>
      </c>
    </row>
    <row r="3107" spans="1:37" x14ac:dyDescent="0.25">
      <c r="A3107" t="s">
        <v>38</v>
      </c>
      <c r="B3107">
        <v>101055982</v>
      </c>
      <c r="C3107">
        <v>58489</v>
      </c>
      <c r="D3107">
        <v>58310</v>
      </c>
      <c r="E3107" s="1">
        <v>44364</v>
      </c>
      <c r="F3107" s="2">
        <v>24</v>
      </c>
      <c r="G3107" s="2">
        <f t="shared" si="48"/>
        <v>6</v>
      </c>
      <c r="H3107" t="s">
        <v>39</v>
      </c>
      <c r="I3107" t="s">
        <v>40</v>
      </c>
      <c r="J3107" t="s">
        <v>41</v>
      </c>
      <c r="K3107" t="s">
        <v>42</v>
      </c>
      <c r="L3107" t="s">
        <v>43</v>
      </c>
      <c r="M3107" t="s">
        <v>44</v>
      </c>
      <c r="N3107" t="s">
        <v>45</v>
      </c>
      <c r="O3107" t="s">
        <v>57</v>
      </c>
      <c r="P3107" t="s">
        <v>58</v>
      </c>
      <c r="Q3107">
        <v>101056711</v>
      </c>
      <c r="R3107">
        <v>77277</v>
      </c>
      <c r="S3107" s="1">
        <v>44370</v>
      </c>
      <c r="T3107" t="s">
        <v>48</v>
      </c>
      <c r="U3107">
        <v>34560</v>
      </c>
      <c r="V3107">
        <v>34620</v>
      </c>
      <c r="W3107">
        <v>1</v>
      </c>
      <c r="X3107">
        <v>80722</v>
      </c>
      <c r="Y3107">
        <v>0</v>
      </c>
      <c r="Z3107" t="s">
        <v>49</v>
      </c>
      <c r="AC3107" s="3">
        <v>1223078</v>
      </c>
      <c r="AD3107">
        <v>0</v>
      </c>
      <c r="AE3107">
        <v>0</v>
      </c>
      <c r="AF3107" t="s">
        <v>56</v>
      </c>
      <c r="AH3107" t="s">
        <v>51</v>
      </c>
      <c r="AI3107" t="s">
        <v>52</v>
      </c>
      <c r="AK3107" t="s">
        <v>59</v>
      </c>
    </row>
    <row r="3108" spans="1:37" x14ac:dyDescent="0.25">
      <c r="A3108" t="s">
        <v>38</v>
      </c>
      <c r="B3108">
        <v>101055983</v>
      </c>
      <c r="C3108">
        <v>58490</v>
      </c>
      <c r="D3108">
        <v>58281</v>
      </c>
      <c r="E3108" s="1">
        <v>44364</v>
      </c>
      <c r="F3108" s="2">
        <v>24</v>
      </c>
      <c r="G3108" s="2">
        <f t="shared" si="48"/>
        <v>6</v>
      </c>
      <c r="H3108" t="s">
        <v>39</v>
      </c>
      <c r="I3108" t="s">
        <v>40</v>
      </c>
      <c r="J3108" t="s">
        <v>41</v>
      </c>
      <c r="K3108" t="s">
        <v>42</v>
      </c>
      <c r="L3108" t="s">
        <v>43</v>
      </c>
      <c r="M3108" t="s">
        <v>44</v>
      </c>
      <c r="N3108" t="s">
        <v>45</v>
      </c>
      <c r="O3108" t="s">
        <v>224</v>
      </c>
      <c r="P3108" t="s">
        <v>662</v>
      </c>
      <c r="Q3108">
        <v>101056712</v>
      </c>
      <c r="R3108">
        <v>77271</v>
      </c>
      <c r="S3108" s="1">
        <v>44370</v>
      </c>
      <c r="T3108" t="s">
        <v>48</v>
      </c>
      <c r="U3108">
        <v>34610</v>
      </c>
      <c r="V3108">
        <v>34700</v>
      </c>
      <c r="W3108">
        <v>1</v>
      </c>
      <c r="X3108">
        <v>80722</v>
      </c>
      <c r="Y3108">
        <v>15000</v>
      </c>
      <c r="Z3108" t="s">
        <v>49</v>
      </c>
      <c r="AC3108" s="3">
        <v>1224848</v>
      </c>
      <c r="AD3108">
        <v>0</v>
      </c>
      <c r="AE3108">
        <v>0</v>
      </c>
      <c r="AF3108" t="s">
        <v>50</v>
      </c>
      <c r="AH3108" t="s">
        <v>51</v>
      </c>
      <c r="AI3108" t="s">
        <v>52</v>
      </c>
      <c r="AK3108" t="s">
        <v>59</v>
      </c>
    </row>
    <row r="3109" spans="1:37" x14ac:dyDescent="0.25">
      <c r="A3109" t="s">
        <v>38</v>
      </c>
      <c r="B3109">
        <v>101055984</v>
      </c>
      <c r="C3109">
        <v>58491</v>
      </c>
      <c r="D3109">
        <v>58105</v>
      </c>
      <c r="E3109" s="1">
        <v>44364</v>
      </c>
      <c r="F3109" s="2">
        <v>24</v>
      </c>
      <c r="G3109" s="2">
        <f t="shared" si="48"/>
        <v>6</v>
      </c>
      <c r="H3109" t="s">
        <v>256</v>
      </c>
      <c r="I3109" t="s">
        <v>79</v>
      </c>
      <c r="J3109" t="s">
        <v>41</v>
      </c>
      <c r="K3109" t="s">
        <v>79</v>
      </c>
      <c r="L3109" t="s">
        <v>45</v>
      </c>
      <c r="M3109" t="s">
        <v>257</v>
      </c>
      <c r="N3109" t="s">
        <v>268</v>
      </c>
      <c r="O3109" t="s">
        <v>300</v>
      </c>
      <c r="P3109" t="s">
        <v>301</v>
      </c>
      <c r="Q3109">
        <v>101056713</v>
      </c>
      <c r="R3109" t="s">
        <v>1383</v>
      </c>
      <c r="S3109" s="1">
        <v>44366</v>
      </c>
      <c r="T3109" t="s">
        <v>48</v>
      </c>
      <c r="U3109">
        <v>10135</v>
      </c>
      <c r="V3109">
        <v>10155</v>
      </c>
      <c r="W3109">
        <v>1</v>
      </c>
      <c r="X3109">
        <v>429712</v>
      </c>
      <c r="Y3109">
        <v>0</v>
      </c>
      <c r="Z3109" t="s">
        <v>49</v>
      </c>
      <c r="AC3109" s="3">
        <v>2027000</v>
      </c>
      <c r="AD3109">
        <v>0</v>
      </c>
      <c r="AE3109">
        <v>0</v>
      </c>
      <c r="AF3109" t="s">
        <v>56</v>
      </c>
      <c r="AH3109" t="s">
        <v>212</v>
      </c>
      <c r="AI3109" t="s">
        <v>52</v>
      </c>
      <c r="AK3109" t="s">
        <v>59</v>
      </c>
    </row>
    <row r="3110" spans="1:37" x14ac:dyDescent="0.25">
      <c r="A3110" t="s">
        <v>38</v>
      </c>
      <c r="B3110">
        <v>101055985</v>
      </c>
      <c r="C3110">
        <v>58492</v>
      </c>
      <c r="D3110">
        <v>58099</v>
      </c>
      <c r="E3110" s="1">
        <v>44364</v>
      </c>
      <c r="F3110" s="2">
        <v>24</v>
      </c>
      <c r="G3110" s="2">
        <f t="shared" si="48"/>
        <v>6</v>
      </c>
      <c r="H3110" t="s">
        <v>256</v>
      </c>
      <c r="I3110" t="s">
        <v>79</v>
      </c>
      <c r="J3110" t="s">
        <v>41</v>
      </c>
      <c r="K3110" t="s">
        <v>79</v>
      </c>
      <c r="L3110" t="s">
        <v>45</v>
      </c>
      <c r="M3110" t="s">
        <v>383</v>
      </c>
      <c r="N3110" t="s">
        <v>285</v>
      </c>
      <c r="O3110" t="s">
        <v>369</v>
      </c>
      <c r="P3110" t="s">
        <v>370</v>
      </c>
      <c r="Q3110">
        <v>101056714</v>
      </c>
      <c r="R3110" t="s">
        <v>1384</v>
      </c>
      <c r="S3110" s="1">
        <v>44366</v>
      </c>
      <c r="T3110" t="s">
        <v>48</v>
      </c>
      <c r="U3110">
        <v>10132</v>
      </c>
      <c r="V3110">
        <v>10127</v>
      </c>
      <c r="W3110">
        <v>1</v>
      </c>
      <c r="X3110">
        <v>221080</v>
      </c>
      <c r="Y3110">
        <v>0</v>
      </c>
      <c r="Z3110" t="s">
        <v>49</v>
      </c>
      <c r="AC3110" s="3">
        <v>1446748</v>
      </c>
      <c r="AD3110">
        <v>0</v>
      </c>
      <c r="AE3110">
        <v>0</v>
      </c>
      <c r="AF3110" t="s">
        <v>56</v>
      </c>
      <c r="AH3110" t="s">
        <v>212</v>
      </c>
      <c r="AI3110" t="s">
        <v>52</v>
      </c>
      <c r="AK3110" t="s">
        <v>59</v>
      </c>
    </row>
    <row r="3111" spans="1:37" x14ac:dyDescent="0.25">
      <c r="A3111" t="s">
        <v>38</v>
      </c>
      <c r="B3111">
        <v>101055986</v>
      </c>
      <c r="C3111">
        <v>58493</v>
      </c>
      <c r="D3111">
        <v>58416</v>
      </c>
      <c r="E3111" s="1">
        <v>44364</v>
      </c>
      <c r="F3111" s="2">
        <v>24</v>
      </c>
      <c r="G3111" s="2">
        <f t="shared" si="48"/>
        <v>6</v>
      </c>
      <c r="H3111" t="s">
        <v>114</v>
      </c>
      <c r="I3111" t="s">
        <v>40</v>
      </c>
      <c r="J3111" t="s">
        <v>41</v>
      </c>
      <c r="K3111" t="s">
        <v>44</v>
      </c>
      <c r="L3111" t="s">
        <v>45</v>
      </c>
      <c r="M3111" t="s">
        <v>107</v>
      </c>
      <c r="N3111" t="s">
        <v>45</v>
      </c>
      <c r="O3111" t="s">
        <v>115</v>
      </c>
      <c r="P3111" t="s">
        <v>154</v>
      </c>
      <c r="Q3111">
        <v>101056715</v>
      </c>
      <c r="R3111" t="s">
        <v>1385</v>
      </c>
      <c r="S3111" s="1">
        <v>44372</v>
      </c>
      <c r="T3111" t="s">
        <v>48</v>
      </c>
      <c r="U3111">
        <v>1</v>
      </c>
      <c r="V3111">
        <v>1</v>
      </c>
      <c r="W3111">
        <v>1</v>
      </c>
      <c r="X3111">
        <v>0</v>
      </c>
      <c r="Y3111">
        <v>0</v>
      </c>
      <c r="AC3111" s="3">
        <v>324601</v>
      </c>
      <c r="AD3111">
        <v>0</v>
      </c>
      <c r="AE3111">
        <v>0</v>
      </c>
      <c r="AH3111" t="s">
        <v>64</v>
      </c>
      <c r="AI3111" t="s">
        <v>52</v>
      </c>
      <c r="AK3111" t="s">
        <v>59</v>
      </c>
    </row>
    <row r="3112" spans="1:37" x14ac:dyDescent="0.25">
      <c r="A3112" t="s">
        <v>38</v>
      </c>
      <c r="B3112">
        <v>101055987</v>
      </c>
      <c r="C3112">
        <v>58494</v>
      </c>
      <c r="D3112">
        <v>58498</v>
      </c>
      <c r="E3112" s="1">
        <v>44364</v>
      </c>
      <c r="F3112" s="2">
        <v>24</v>
      </c>
      <c r="G3112" s="2">
        <f t="shared" si="48"/>
        <v>6</v>
      </c>
      <c r="H3112" t="s">
        <v>101</v>
      </c>
      <c r="I3112" t="s">
        <v>38</v>
      </c>
      <c r="J3112" t="s">
        <v>41</v>
      </c>
      <c r="K3112" t="s">
        <v>38</v>
      </c>
      <c r="L3112" t="s">
        <v>91</v>
      </c>
      <c r="M3112" t="s">
        <v>237</v>
      </c>
      <c r="N3112" t="s">
        <v>91</v>
      </c>
      <c r="O3112" t="s">
        <v>294</v>
      </c>
      <c r="P3112" t="s">
        <v>295</v>
      </c>
      <c r="Q3112">
        <v>101056716</v>
      </c>
      <c r="R3112">
        <v>0</v>
      </c>
      <c r="S3112" s="1">
        <v>44372</v>
      </c>
      <c r="T3112" t="s">
        <v>48</v>
      </c>
      <c r="U3112">
        <v>1</v>
      </c>
      <c r="V3112">
        <v>1</v>
      </c>
      <c r="W3112">
        <v>1</v>
      </c>
      <c r="X3112">
        <v>0</v>
      </c>
      <c r="Y3112">
        <v>514000</v>
      </c>
      <c r="Z3112" t="s">
        <v>49</v>
      </c>
      <c r="AC3112" s="3">
        <v>0</v>
      </c>
      <c r="AD3112">
        <v>0</v>
      </c>
      <c r="AE3112">
        <v>0</v>
      </c>
      <c r="AF3112" t="s">
        <v>72</v>
      </c>
      <c r="AH3112" t="s">
        <v>212</v>
      </c>
      <c r="AI3112" t="s">
        <v>52</v>
      </c>
      <c r="AK3112" t="s">
        <v>59</v>
      </c>
    </row>
    <row r="3113" spans="1:37" x14ac:dyDescent="0.25">
      <c r="A3113" t="s">
        <v>38</v>
      </c>
      <c r="B3113">
        <v>101055988</v>
      </c>
      <c r="C3113">
        <v>58495</v>
      </c>
      <c r="D3113">
        <v>58417</v>
      </c>
      <c r="E3113" s="1">
        <v>44364</v>
      </c>
      <c r="F3113" s="2">
        <v>24</v>
      </c>
      <c r="G3113" s="2">
        <f t="shared" si="48"/>
        <v>6</v>
      </c>
      <c r="H3113" t="s">
        <v>114</v>
      </c>
      <c r="I3113" t="s">
        <v>40</v>
      </c>
      <c r="J3113" t="s">
        <v>41</v>
      </c>
      <c r="K3113" t="s">
        <v>44</v>
      </c>
      <c r="L3113" t="s">
        <v>45</v>
      </c>
      <c r="M3113" t="s">
        <v>107</v>
      </c>
      <c r="N3113" t="s">
        <v>45</v>
      </c>
      <c r="O3113" t="s">
        <v>115</v>
      </c>
      <c r="P3113" t="s">
        <v>154</v>
      </c>
      <c r="Q3113">
        <v>101056717</v>
      </c>
      <c r="R3113" t="s">
        <v>1386</v>
      </c>
      <c r="S3113" s="1">
        <v>44372</v>
      </c>
      <c r="T3113" t="s">
        <v>48</v>
      </c>
      <c r="U3113">
        <v>1</v>
      </c>
      <c r="V3113">
        <v>1</v>
      </c>
      <c r="W3113">
        <v>1</v>
      </c>
      <c r="X3113">
        <v>0</v>
      </c>
      <c r="Y3113">
        <v>0</v>
      </c>
      <c r="AC3113" s="3">
        <v>324601</v>
      </c>
      <c r="AD3113">
        <v>0</v>
      </c>
      <c r="AE3113">
        <v>0</v>
      </c>
      <c r="AH3113" t="s">
        <v>64</v>
      </c>
      <c r="AI3113" t="s">
        <v>52</v>
      </c>
      <c r="AK3113" t="s">
        <v>59</v>
      </c>
    </row>
    <row r="3114" spans="1:37" x14ac:dyDescent="0.25">
      <c r="A3114" t="s">
        <v>38</v>
      </c>
      <c r="B3114">
        <v>101055989</v>
      </c>
      <c r="C3114">
        <v>58496</v>
      </c>
      <c r="D3114">
        <v>58418</v>
      </c>
      <c r="E3114" s="1">
        <v>44364</v>
      </c>
      <c r="F3114" s="2">
        <v>24</v>
      </c>
      <c r="G3114" s="2">
        <f t="shared" si="48"/>
        <v>6</v>
      </c>
      <c r="H3114" t="s">
        <v>114</v>
      </c>
      <c r="I3114" t="s">
        <v>40</v>
      </c>
      <c r="J3114" t="s">
        <v>41</v>
      </c>
      <c r="K3114" t="s">
        <v>44</v>
      </c>
      <c r="L3114" t="s">
        <v>45</v>
      </c>
      <c r="M3114" t="s">
        <v>107</v>
      </c>
      <c r="N3114" t="s">
        <v>45</v>
      </c>
      <c r="O3114" t="s">
        <v>153</v>
      </c>
      <c r="P3114" t="s">
        <v>235</v>
      </c>
      <c r="Q3114">
        <v>101056718</v>
      </c>
      <c r="R3114" t="s">
        <v>1387</v>
      </c>
      <c r="S3114" s="1">
        <v>44372</v>
      </c>
      <c r="T3114" t="s">
        <v>48</v>
      </c>
      <c r="U3114">
        <v>1</v>
      </c>
      <c r="V3114">
        <v>1</v>
      </c>
      <c r="W3114">
        <v>1</v>
      </c>
      <c r="X3114">
        <v>10000</v>
      </c>
      <c r="Y3114">
        <v>0</v>
      </c>
      <c r="Z3114" t="s">
        <v>49</v>
      </c>
      <c r="AC3114" s="3">
        <v>324601</v>
      </c>
      <c r="AD3114">
        <v>0</v>
      </c>
      <c r="AE3114">
        <v>0</v>
      </c>
      <c r="AF3114" t="s">
        <v>56</v>
      </c>
      <c r="AH3114" t="s">
        <v>64</v>
      </c>
      <c r="AI3114" t="s">
        <v>52</v>
      </c>
      <c r="AK3114" t="s">
        <v>59</v>
      </c>
    </row>
    <row r="3115" spans="1:37" x14ac:dyDescent="0.25">
      <c r="A3115" t="s">
        <v>38</v>
      </c>
      <c r="B3115">
        <v>101055990</v>
      </c>
      <c r="C3115">
        <v>58497</v>
      </c>
      <c r="D3115">
        <v>58419</v>
      </c>
      <c r="E3115" s="1">
        <v>44364</v>
      </c>
      <c r="F3115" s="2">
        <v>24</v>
      </c>
      <c r="G3115" s="2">
        <f t="shared" si="48"/>
        <v>6</v>
      </c>
      <c r="H3115" t="s">
        <v>114</v>
      </c>
      <c r="I3115" t="s">
        <v>40</v>
      </c>
      <c r="J3115" t="s">
        <v>41</v>
      </c>
      <c r="K3115" t="s">
        <v>44</v>
      </c>
      <c r="L3115" t="s">
        <v>45</v>
      </c>
      <c r="M3115" t="s">
        <v>107</v>
      </c>
      <c r="N3115" t="s">
        <v>45</v>
      </c>
      <c r="O3115" t="s">
        <v>153</v>
      </c>
      <c r="P3115" t="s">
        <v>235</v>
      </c>
      <c r="Q3115">
        <v>101056719</v>
      </c>
      <c r="R3115" t="s">
        <v>1388</v>
      </c>
      <c r="S3115" s="1">
        <v>44372</v>
      </c>
      <c r="T3115" t="s">
        <v>48</v>
      </c>
      <c r="U3115">
        <v>1</v>
      </c>
      <c r="V3115">
        <v>1</v>
      </c>
      <c r="W3115">
        <v>1</v>
      </c>
      <c r="X3115">
        <v>0</v>
      </c>
      <c r="Y3115">
        <v>0</v>
      </c>
      <c r="AC3115" s="3">
        <v>324601</v>
      </c>
      <c r="AD3115">
        <v>0</v>
      </c>
      <c r="AE3115">
        <v>0</v>
      </c>
      <c r="AH3115" t="s">
        <v>64</v>
      </c>
      <c r="AI3115" t="s">
        <v>52</v>
      </c>
      <c r="AK3115" t="s">
        <v>59</v>
      </c>
    </row>
    <row r="3116" spans="1:37" x14ac:dyDescent="0.25">
      <c r="A3116" t="s">
        <v>38</v>
      </c>
      <c r="B3116">
        <v>101055991</v>
      </c>
      <c r="C3116">
        <v>58498</v>
      </c>
      <c r="D3116">
        <v>58420</v>
      </c>
      <c r="E3116" s="1">
        <v>44364</v>
      </c>
      <c r="F3116" s="2">
        <v>24</v>
      </c>
      <c r="G3116" s="2">
        <f t="shared" si="48"/>
        <v>6</v>
      </c>
      <c r="H3116" t="s">
        <v>114</v>
      </c>
      <c r="I3116" t="s">
        <v>40</v>
      </c>
      <c r="J3116" t="s">
        <v>41</v>
      </c>
      <c r="K3116" t="s">
        <v>44</v>
      </c>
      <c r="L3116" t="s">
        <v>45</v>
      </c>
      <c r="M3116" t="s">
        <v>107</v>
      </c>
      <c r="N3116" t="s">
        <v>45</v>
      </c>
      <c r="O3116" t="s">
        <v>115</v>
      </c>
      <c r="P3116" t="s">
        <v>154</v>
      </c>
      <c r="Q3116">
        <v>101056720</v>
      </c>
      <c r="R3116" t="s">
        <v>1389</v>
      </c>
      <c r="S3116" s="1">
        <v>44372</v>
      </c>
      <c r="T3116" t="s">
        <v>48</v>
      </c>
      <c r="U3116">
        <v>1</v>
      </c>
      <c r="V3116">
        <v>1</v>
      </c>
      <c r="W3116">
        <v>1</v>
      </c>
      <c r="X3116">
        <v>10000</v>
      </c>
      <c r="Y3116">
        <v>0</v>
      </c>
      <c r="Z3116" t="s">
        <v>49</v>
      </c>
      <c r="AC3116" s="3">
        <v>324601</v>
      </c>
      <c r="AD3116">
        <v>0</v>
      </c>
      <c r="AE3116">
        <v>0</v>
      </c>
      <c r="AF3116" t="s">
        <v>56</v>
      </c>
      <c r="AH3116" t="s">
        <v>64</v>
      </c>
      <c r="AI3116" t="s">
        <v>52</v>
      </c>
      <c r="AK3116" t="s">
        <v>59</v>
      </c>
    </row>
    <row r="3117" spans="1:37" x14ac:dyDescent="0.25">
      <c r="A3117" t="s">
        <v>38</v>
      </c>
      <c r="B3117">
        <v>101055992</v>
      </c>
      <c r="C3117">
        <v>58499</v>
      </c>
      <c r="D3117">
        <v>58377</v>
      </c>
      <c r="E3117" s="1">
        <v>44364</v>
      </c>
      <c r="F3117" s="2">
        <v>24</v>
      </c>
      <c r="G3117" s="2">
        <f t="shared" si="48"/>
        <v>6</v>
      </c>
      <c r="H3117" t="s">
        <v>171</v>
      </c>
      <c r="I3117" t="s">
        <v>124</v>
      </c>
      <c r="J3117" t="s">
        <v>41</v>
      </c>
      <c r="K3117" t="s">
        <v>570</v>
      </c>
      <c r="L3117" t="s">
        <v>571</v>
      </c>
      <c r="M3117" t="s">
        <v>42</v>
      </c>
      <c r="N3117" t="s">
        <v>43</v>
      </c>
      <c r="O3117" t="s">
        <v>174</v>
      </c>
      <c r="P3117" t="s">
        <v>175</v>
      </c>
      <c r="Q3117">
        <v>101056721</v>
      </c>
      <c r="R3117">
        <v>82341</v>
      </c>
      <c r="S3117" s="1">
        <v>44371</v>
      </c>
      <c r="T3117" t="s">
        <v>48</v>
      </c>
      <c r="U3117">
        <v>28800</v>
      </c>
      <c r="V3117">
        <v>28800</v>
      </c>
      <c r="W3117">
        <v>1</v>
      </c>
      <c r="X3117">
        <v>200792</v>
      </c>
      <c r="Y3117">
        <v>0</v>
      </c>
      <c r="Z3117" t="s">
        <v>49</v>
      </c>
      <c r="AC3117" s="3">
        <v>740160</v>
      </c>
      <c r="AD3117">
        <v>0</v>
      </c>
      <c r="AE3117">
        <v>0</v>
      </c>
      <c r="AF3117" t="s">
        <v>56</v>
      </c>
      <c r="AH3117" t="s">
        <v>64</v>
      </c>
      <c r="AI3117" t="s">
        <v>52</v>
      </c>
      <c r="AK3117" t="s">
        <v>59</v>
      </c>
    </row>
    <row r="3118" spans="1:37" x14ac:dyDescent="0.25">
      <c r="A3118" t="s">
        <v>38</v>
      </c>
      <c r="B3118">
        <v>101055993</v>
      </c>
      <c r="C3118">
        <v>58500</v>
      </c>
      <c r="D3118">
        <v>58368</v>
      </c>
      <c r="E3118" s="1">
        <v>44364</v>
      </c>
      <c r="F3118" s="2">
        <v>24</v>
      </c>
      <c r="G3118" s="2">
        <f t="shared" si="48"/>
        <v>6</v>
      </c>
      <c r="H3118" t="s">
        <v>171</v>
      </c>
      <c r="I3118" t="s">
        <v>124</v>
      </c>
      <c r="J3118" t="s">
        <v>41</v>
      </c>
      <c r="K3118" t="s">
        <v>172</v>
      </c>
      <c r="L3118" t="s">
        <v>173</v>
      </c>
      <c r="M3118" t="s">
        <v>42</v>
      </c>
      <c r="N3118" t="s">
        <v>43</v>
      </c>
      <c r="O3118" t="s">
        <v>202</v>
      </c>
      <c r="P3118" t="s">
        <v>203</v>
      </c>
      <c r="Q3118">
        <v>101056722</v>
      </c>
      <c r="R3118">
        <v>82207</v>
      </c>
      <c r="S3118" s="1">
        <v>44371</v>
      </c>
      <c r="T3118" t="s">
        <v>48</v>
      </c>
      <c r="U3118">
        <v>34400</v>
      </c>
      <c r="V3118">
        <v>34590</v>
      </c>
      <c r="W3118">
        <v>1</v>
      </c>
      <c r="X3118">
        <v>0</v>
      </c>
      <c r="Y3118">
        <v>58000</v>
      </c>
      <c r="Z3118" t="s">
        <v>49</v>
      </c>
      <c r="AC3118" s="3">
        <v>694192</v>
      </c>
      <c r="AD3118">
        <v>0</v>
      </c>
      <c r="AE3118">
        <v>0</v>
      </c>
      <c r="AF3118" t="s">
        <v>72</v>
      </c>
      <c r="AH3118" t="s">
        <v>64</v>
      </c>
      <c r="AI3118" t="s">
        <v>52</v>
      </c>
      <c r="AK3118" t="s">
        <v>59</v>
      </c>
    </row>
    <row r="3119" spans="1:37" x14ac:dyDescent="0.25">
      <c r="A3119" t="s">
        <v>38</v>
      </c>
      <c r="B3119">
        <v>101055994</v>
      </c>
      <c r="C3119">
        <v>58501</v>
      </c>
      <c r="D3119">
        <v>58424</v>
      </c>
      <c r="E3119" s="1">
        <v>44364</v>
      </c>
      <c r="F3119" s="2">
        <v>24</v>
      </c>
      <c r="G3119" s="2">
        <f t="shared" si="48"/>
        <v>6</v>
      </c>
      <c r="H3119" t="s">
        <v>114</v>
      </c>
      <c r="I3119" t="s">
        <v>40</v>
      </c>
      <c r="J3119" t="s">
        <v>41</v>
      </c>
      <c r="K3119" t="s">
        <v>44</v>
      </c>
      <c r="L3119" t="s">
        <v>45</v>
      </c>
      <c r="M3119" t="s">
        <v>107</v>
      </c>
      <c r="N3119" t="s">
        <v>45</v>
      </c>
      <c r="O3119" t="s">
        <v>153</v>
      </c>
      <c r="P3119" t="s">
        <v>235</v>
      </c>
      <c r="Q3119">
        <v>101056723</v>
      </c>
      <c r="R3119" t="s">
        <v>1361</v>
      </c>
      <c r="S3119" s="1">
        <v>44372</v>
      </c>
      <c r="T3119" t="s">
        <v>48</v>
      </c>
      <c r="U3119">
        <v>1</v>
      </c>
      <c r="V3119">
        <v>1</v>
      </c>
      <c r="W3119">
        <v>1</v>
      </c>
      <c r="X3119">
        <v>0</v>
      </c>
      <c r="Y3119">
        <v>0</v>
      </c>
      <c r="AC3119" s="3">
        <v>324601</v>
      </c>
      <c r="AD3119">
        <v>0</v>
      </c>
      <c r="AE3119">
        <v>0</v>
      </c>
      <c r="AH3119" t="s">
        <v>64</v>
      </c>
      <c r="AI3119" t="s">
        <v>52</v>
      </c>
      <c r="AK3119" t="s">
        <v>59</v>
      </c>
    </row>
    <row r="3120" spans="1:37" x14ac:dyDescent="0.25">
      <c r="A3120" t="s">
        <v>38</v>
      </c>
      <c r="B3120">
        <v>101055995</v>
      </c>
      <c r="C3120">
        <v>58502</v>
      </c>
      <c r="D3120">
        <v>58590</v>
      </c>
      <c r="E3120" s="1">
        <v>44364</v>
      </c>
      <c r="F3120" s="2">
        <v>24</v>
      </c>
      <c r="G3120" s="2">
        <f t="shared" si="48"/>
        <v>6</v>
      </c>
      <c r="H3120" t="s">
        <v>39</v>
      </c>
      <c r="I3120" t="s">
        <v>179</v>
      </c>
      <c r="J3120" t="s">
        <v>41</v>
      </c>
      <c r="K3120" t="s">
        <v>221</v>
      </c>
      <c r="L3120" t="s">
        <v>126</v>
      </c>
      <c r="M3120" t="s">
        <v>179</v>
      </c>
      <c r="N3120" t="s">
        <v>182</v>
      </c>
      <c r="O3120" t="s">
        <v>192</v>
      </c>
      <c r="P3120" t="s">
        <v>193</v>
      </c>
      <c r="Q3120">
        <v>101056724</v>
      </c>
      <c r="R3120">
        <v>4343</v>
      </c>
      <c r="S3120" s="1">
        <v>44375</v>
      </c>
      <c r="T3120" t="s">
        <v>48</v>
      </c>
      <c r="U3120">
        <v>34550</v>
      </c>
      <c r="V3120">
        <v>34500</v>
      </c>
      <c r="W3120">
        <v>1</v>
      </c>
      <c r="X3120">
        <v>189354</v>
      </c>
      <c r="Y3120">
        <v>0</v>
      </c>
      <c r="Z3120" t="s">
        <v>49</v>
      </c>
      <c r="AC3120" s="3">
        <v>1052940</v>
      </c>
      <c r="AD3120">
        <v>0</v>
      </c>
      <c r="AE3120">
        <v>0</v>
      </c>
      <c r="AF3120" t="s">
        <v>56</v>
      </c>
      <c r="AH3120" t="s">
        <v>185</v>
      </c>
      <c r="AI3120" t="s">
        <v>52</v>
      </c>
      <c r="AK3120" t="s">
        <v>59</v>
      </c>
    </row>
    <row r="3121" spans="1:37" x14ac:dyDescent="0.25">
      <c r="A3121" t="s">
        <v>38</v>
      </c>
      <c r="B3121">
        <v>101055996</v>
      </c>
      <c r="C3121">
        <v>58503</v>
      </c>
      <c r="D3121">
        <v>58369</v>
      </c>
      <c r="E3121" s="1">
        <v>44364</v>
      </c>
      <c r="F3121" s="2">
        <v>24</v>
      </c>
      <c r="G3121" s="2">
        <f t="shared" si="48"/>
        <v>6</v>
      </c>
      <c r="H3121" t="s">
        <v>171</v>
      </c>
      <c r="I3121" t="s">
        <v>124</v>
      </c>
      <c r="J3121" t="s">
        <v>41</v>
      </c>
      <c r="K3121" t="s">
        <v>172</v>
      </c>
      <c r="L3121" t="s">
        <v>173</v>
      </c>
      <c r="M3121" t="s">
        <v>42</v>
      </c>
      <c r="N3121" t="s">
        <v>43</v>
      </c>
      <c r="O3121" t="s">
        <v>202</v>
      </c>
      <c r="P3121" t="s">
        <v>203</v>
      </c>
      <c r="Q3121">
        <v>101056725</v>
      </c>
      <c r="R3121">
        <v>82305</v>
      </c>
      <c r="S3121" s="1">
        <v>44371</v>
      </c>
      <c r="T3121" t="s">
        <v>48</v>
      </c>
      <c r="U3121">
        <v>32150</v>
      </c>
      <c r="V3121">
        <v>32150</v>
      </c>
      <c r="W3121">
        <v>1</v>
      </c>
      <c r="X3121">
        <v>0</v>
      </c>
      <c r="Y3121">
        <v>0</v>
      </c>
      <c r="AC3121" s="3">
        <v>648787</v>
      </c>
      <c r="AD3121">
        <v>0</v>
      </c>
      <c r="AE3121">
        <v>0</v>
      </c>
      <c r="AH3121" t="s">
        <v>64</v>
      </c>
      <c r="AI3121" t="s">
        <v>52</v>
      </c>
      <c r="AK3121" t="s">
        <v>59</v>
      </c>
    </row>
    <row r="3122" spans="1:37" x14ac:dyDescent="0.25">
      <c r="A3122" t="s">
        <v>38</v>
      </c>
      <c r="B3122">
        <v>101055997</v>
      </c>
      <c r="C3122">
        <v>58504</v>
      </c>
      <c r="D3122">
        <v>58370</v>
      </c>
      <c r="E3122" s="1">
        <v>44364</v>
      </c>
      <c r="F3122" s="2">
        <v>24</v>
      </c>
      <c r="G3122" s="2">
        <f t="shared" si="48"/>
        <v>6</v>
      </c>
      <c r="H3122" t="s">
        <v>171</v>
      </c>
      <c r="I3122" t="s">
        <v>124</v>
      </c>
      <c r="J3122" t="s">
        <v>41</v>
      </c>
      <c r="K3122" t="s">
        <v>172</v>
      </c>
      <c r="L3122" t="s">
        <v>173</v>
      </c>
      <c r="M3122" t="s">
        <v>42</v>
      </c>
      <c r="N3122" t="s">
        <v>43</v>
      </c>
      <c r="O3122" t="s">
        <v>202</v>
      </c>
      <c r="P3122" t="s">
        <v>203</v>
      </c>
      <c r="Q3122">
        <v>101056726</v>
      </c>
      <c r="R3122">
        <v>82350</v>
      </c>
      <c r="S3122" s="1">
        <v>44371</v>
      </c>
      <c r="T3122" t="s">
        <v>48</v>
      </c>
      <c r="U3122">
        <v>32520</v>
      </c>
      <c r="V3122">
        <v>32520</v>
      </c>
      <c r="W3122">
        <v>1</v>
      </c>
      <c r="X3122">
        <v>0</v>
      </c>
      <c r="Y3122">
        <v>0</v>
      </c>
      <c r="AC3122" s="3">
        <v>656254</v>
      </c>
      <c r="AD3122">
        <v>0</v>
      </c>
      <c r="AE3122">
        <v>0</v>
      </c>
      <c r="AH3122" t="s">
        <v>64</v>
      </c>
      <c r="AI3122" t="s">
        <v>52</v>
      </c>
      <c r="AK3122" t="s">
        <v>59</v>
      </c>
    </row>
    <row r="3123" spans="1:37" x14ac:dyDescent="0.25">
      <c r="A3123" t="s">
        <v>38</v>
      </c>
      <c r="B3123">
        <v>101055998</v>
      </c>
      <c r="C3123">
        <v>58505</v>
      </c>
      <c r="D3123">
        <v>58371</v>
      </c>
      <c r="E3123" s="1">
        <v>44364</v>
      </c>
      <c r="F3123" s="2">
        <v>24</v>
      </c>
      <c r="G3123" s="2">
        <f t="shared" si="48"/>
        <v>6</v>
      </c>
      <c r="H3123" t="s">
        <v>171</v>
      </c>
      <c r="I3123" t="s">
        <v>124</v>
      </c>
      <c r="J3123" t="s">
        <v>41</v>
      </c>
      <c r="K3123" t="s">
        <v>172</v>
      </c>
      <c r="L3123" t="s">
        <v>173</v>
      </c>
      <c r="M3123" t="s">
        <v>42</v>
      </c>
      <c r="N3123" t="s">
        <v>43</v>
      </c>
      <c r="O3123" t="s">
        <v>202</v>
      </c>
      <c r="P3123" t="s">
        <v>203</v>
      </c>
      <c r="Q3123">
        <v>101056727</v>
      </c>
      <c r="R3123">
        <v>82391</v>
      </c>
      <c r="S3123" s="1">
        <v>44371</v>
      </c>
      <c r="T3123" t="s">
        <v>48</v>
      </c>
      <c r="U3123">
        <v>27690</v>
      </c>
      <c r="V3123">
        <v>28200</v>
      </c>
      <c r="W3123">
        <v>1</v>
      </c>
      <c r="X3123">
        <v>0</v>
      </c>
      <c r="Y3123">
        <v>0</v>
      </c>
      <c r="AC3123" s="3">
        <v>558784</v>
      </c>
      <c r="AD3123">
        <v>0</v>
      </c>
      <c r="AE3123">
        <v>0</v>
      </c>
      <c r="AH3123" t="s">
        <v>64</v>
      </c>
      <c r="AI3123" t="s">
        <v>52</v>
      </c>
      <c r="AK3123" t="s">
        <v>59</v>
      </c>
    </row>
    <row r="3124" spans="1:37" x14ac:dyDescent="0.25">
      <c r="A3124" t="s">
        <v>38</v>
      </c>
      <c r="B3124">
        <v>101055999</v>
      </c>
      <c r="C3124">
        <v>58506</v>
      </c>
      <c r="D3124">
        <v>58365</v>
      </c>
      <c r="E3124" s="1">
        <v>44364</v>
      </c>
      <c r="F3124" s="2">
        <v>24</v>
      </c>
      <c r="G3124" s="2">
        <f t="shared" si="48"/>
        <v>6</v>
      </c>
      <c r="H3124" t="s">
        <v>94</v>
      </c>
      <c r="I3124" t="s">
        <v>95</v>
      </c>
      <c r="J3124" t="s">
        <v>41</v>
      </c>
      <c r="K3124" t="s">
        <v>96</v>
      </c>
      <c r="L3124" t="s">
        <v>97</v>
      </c>
      <c r="M3124" t="s">
        <v>98</v>
      </c>
      <c r="N3124" t="s">
        <v>45</v>
      </c>
      <c r="O3124" t="s">
        <v>159</v>
      </c>
      <c r="P3124" t="s">
        <v>160</v>
      </c>
      <c r="Q3124">
        <v>101056728</v>
      </c>
      <c r="R3124">
        <v>521145</v>
      </c>
      <c r="S3124" s="1">
        <v>44371</v>
      </c>
      <c r="T3124" t="s">
        <v>48</v>
      </c>
      <c r="U3124">
        <v>33720</v>
      </c>
      <c r="V3124">
        <v>33700</v>
      </c>
      <c r="W3124">
        <v>1</v>
      </c>
      <c r="X3124">
        <v>1078648</v>
      </c>
      <c r="Y3124">
        <v>0</v>
      </c>
      <c r="Z3124" t="s">
        <v>49</v>
      </c>
      <c r="AC3124" s="3">
        <v>4552200</v>
      </c>
      <c r="AD3124">
        <v>0</v>
      </c>
      <c r="AE3124">
        <v>0</v>
      </c>
      <c r="AF3124" t="s">
        <v>56</v>
      </c>
      <c r="AH3124" t="s">
        <v>87</v>
      </c>
      <c r="AI3124" t="s">
        <v>52</v>
      </c>
      <c r="AK3124" t="s">
        <v>59</v>
      </c>
    </row>
    <row r="3125" spans="1:37" x14ac:dyDescent="0.25">
      <c r="A3125" t="s">
        <v>38</v>
      </c>
      <c r="B3125">
        <v>101056000</v>
      </c>
      <c r="C3125">
        <v>58507</v>
      </c>
      <c r="D3125">
        <v>58246</v>
      </c>
      <c r="E3125" s="1">
        <v>44364</v>
      </c>
      <c r="F3125" s="2">
        <v>24</v>
      </c>
      <c r="G3125" s="2">
        <f t="shared" si="48"/>
        <v>6</v>
      </c>
      <c r="H3125" t="s">
        <v>94</v>
      </c>
      <c r="I3125" t="s">
        <v>95</v>
      </c>
      <c r="J3125" t="s">
        <v>41</v>
      </c>
      <c r="K3125" t="s">
        <v>96</v>
      </c>
      <c r="L3125" t="s">
        <v>97</v>
      </c>
      <c r="M3125" t="s">
        <v>98</v>
      </c>
      <c r="N3125" t="s">
        <v>45</v>
      </c>
      <c r="O3125" t="s">
        <v>847</v>
      </c>
      <c r="P3125" t="s">
        <v>333</v>
      </c>
      <c r="Q3125">
        <v>101056729</v>
      </c>
      <c r="R3125">
        <v>521189</v>
      </c>
      <c r="S3125" s="1">
        <v>44369</v>
      </c>
      <c r="T3125" t="s">
        <v>48</v>
      </c>
      <c r="U3125">
        <v>33090</v>
      </c>
      <c r="V3125">
        <v>33320</v>
      </c>
      <c r="W3125">
        <v>1</v>
      </c>
      <c r="X3125">
        <v>1078648</v>
      </c>
      <c r="Y3125">
        <v>0</v>
      </c>
      <c r="Z3125" t="s">
        <v>49</v>
      </c>
      <c r="AC3125" s="3">
        <v>4467150</v>
      </c>
      <c r="AD3125">
        <v>0</v>
      </c>
      <c r="AE3125">
        <v>0</v>
      </c>
      <c r="AF3125" t="s">
        <v>56</v>
      </c>
      <c r="AH3125" t="s">
        <v>87</v>
      </c>
      <c r="AI3125" t="s">
        <v>52</v>
      </c>
      <c r="AK3125" t="s">
        <v>59</v>
      </c>
    </row>
    <row r="3126" spans="1:37" x14ac:dyDescent="0.25">
      <c r="A3126" t="s">
        <v>38</v>
      </c>
      <c r="B3126">
        <v>101056001</v>
      </c>
      <c r="C3126">
        <v>58508</v>
      </c>
      <c r="D3126">
        <v>58340</v>
      </c>
      <c r="E3126" s="1">
        <v>44364</v>
      </c>
      <c r="F3126" s="2">
        <v>24</v>
      </c>
      <c r="G3126" s="2">
        <f t="shared" si="48"/>
        <v>6</v>
      </c>
      <c r="H3126" t="s">
        <v>94</v>
      </c>
      <c r="I3126" t="s">
        <v>95</v>
      </c>
      <c r="J3126" t="s">
        <v>41</v>
      </c>
      <c r="K3126" t="s">
        <v>96</v>
      </c>
      <c r="L3126" t="s">
        <v>97</v>
      </c>
      <c r="M3126" t="s">
        <v>98</v>
      </c>
      <c r="N3126" t="s">
        <v>45</v>
      </c>
      <c r="O3126" t="s">
        <v>387</v>
      </c>
      <c r="P3126" t="s">
        <v>388</v>
      </c>
      <c r="Q3126">
        <v>101056730</v>
      </c>
      <c r="R3126">
        <v>521167</v>
      </c>
      <c r="S3126" s="1">
        <v>44370</v>
      </c>
      <c r="T3126" t="s">
        <v>48</v>
      </c>
      <c r="U3126">
        <v>32050</v>
      </c>
      <c r="V3126">
        <v>32100</v>
      </c>
      <c r="W3126">
        <v>1</v>
      </c>
      <c r="X3126">
        <v>1078648</v>
      </c>
      <c r="Y3126">
        <v>0</v>
      </c>
      <c r="Z3126" t="s">
        <v>49</v>
      </c>
      <c r="AC3126" s="3">
        <v>4326750</v>
      </c>
      <c r="AD3126">
        <v>0</v>
      </c>
      <c r="AE3126">
        <v>0</v>
      </c>
      <c r="AF3126" t="s">
        <v>56</v>
      </c>
      <c r="AH3126" t="s">
        <v>87</v>
      </c>
      <c r="AI3126" t="s">
        <v>52</v>
      </c>
      <c r="AK3126" t="s">
        <v>59</v>
      </c>
    </row>
    <row r="3127" spans="1:37" x14ac:dyDescent="0.25">
      <c r="A3127" t="s">
        <v>38</v>
      </c>
      <c r="B3127">
        <v>101056002</v>
      </c>
      <c r="C3127">
        <v>58509</v>
      </c>
      <c r="D3127">
        <v>58200</v>
      </c>
      <c r="E3127" s="1">
        <v>44364</v>
      </c>
      <c r="F3127" s="2">
        <v>24</v>
      </c>
      <c r="G3127" s="2">
        <f t="shared" si="48"/>
        <v>6</v>
      </c>
      <c r="H3127" t="s">
        <v>94</v>
      </c>
      <c r="I3127" t="s">
        <v>95</v>
      </c>
      <c r="J3127" t="s">
        <v>41</v>
      </c>
      <c r="K3127" t="s">
        <v>96</v>
      </c>
      <c r="L3127" t="s">
        <v>97</v>
      </c>
      <c r="M3127" t="s">
        <v>98</v>
      </c>
      <c r="N3127" t="s">
        <v>45</v>
      </c>
      <c r="O3127" t="s">
        <v>576</v>
      </c>
      <c r="P3127" t="s">
        <v>577</v>
      </c>
      <c r="Q3127">
        <v>101056731</v>
      </c>
      <c r="R3127">
        <v>521163</v>
      </c>
      <c r="S3127" s="1">
        <v>44369</v>
      </c>
      <c r="T3127" t="s">
        <v>48</v>
      </c>
      <c r="U3127">
        <v>34150</v>
      </c>
      <c r="V3127">
        <v>34300</v>
      </c>
      <c r="W3127">
        <v>1</v>
      </c>
      <c r="X3127">
        <v>1078648</v>
      </c>
      <c r="Y3127">
        <v>0</v>
      </c>
      <c r="Z3127" t="s">
        <v>49</v>
      </c>
      <c r="AC3127" s="3">
        <v>4610250</v>
      </c>
      <c r="AD3127">
        <v>0</v>
      </c>
      <c r="AE3127">
        <v>0</v>
      </c>
      <c r="AF3127" t="s">
        <v>56</v>
      </c>
      <c r="AH3127" t="s">
        <v>87</v>
      </c>
      <c r="AI3127" t="s">
        <v>52</v>
      </c>
      <c r="AK3127" t="s">
        <v>59</v>
      </c>
    </row>
    <row r="3128" spans="1:37" x14ac:dyDescent="0.25">
      <c r="A3128" t="s">
        <v>38</v>
      </c>
      <c r="B3128">
        <v>101056003</v>
      </c>
      <c r="C3128">
        <v>58510</v>
      </c>
      <c r="D3128">
        <v>58336</v>
      </c>
      <c r="E3128" s="1">
        <v>44364</v>
      </c>
      <c r="F3128" s="2">
        <v>24</v>
      </c>
      <c r="G3128" s="2">
        <f t="shared" si="48"/>
        <v>6</v>
      </c>
      <c r="H3128" t="s">
        <v>94</v>
      </c>
      <c r="I3128" t="s">
        <v>95</v>
      </c>
      <c r="J3128" t="s">
        <v>41</v>
      </c>
      <c r="K3128" t="s">
        <v>96</v>
      </c>
      <c r="L3128" t="s">
        <v>97</v>
      </c>
      <c r="M3128" t="s">
        <v>98</v>
      </c>
      <c r="N3128" t="s">
        <v>45</v>
      </c>
      <c r="O3128" t="s">
        <v>142</v>
      </c>
      <c r="P3128" t="s">
        <v>143</v>
      </c>
      <c r="Q3128">
        <v>101056732</v>
      </c>
      <c r="R3128">
        <v>521194</v>
      </c>
      <c r="S3128" s="1">
        <v>44370</v>
      </c>
      <c r="T3128" t="s">
        <v>48</v>
      </c>
      <c r="U3128">
        <v>33620</v>
      </c>
      <c r="V3128">
        <v>33930</v>
      </c>
      <c r="W3128">
        <v>1</v>
      </c>
      <c r="X3128">
        <v>1078648</v>
      </c>
      <c r="Y3128">
        <v>0</v>
      </c>
      <c r="Z3128" t="s">
        <v>49</v>
      </c>
      <c r="AC3128" s="3">
        <v>4538700</v>
      </c>
      <c r="AD3128">
        <v>0</v>
      </c>
      <c r="AE3128">
        <v>0</v>
      </c>
      <c r="AF3128" t="s">
        <v>56</v>
      </c>
      <c r="AH3128" t="s">
        <v>87</v>
      </c>
      <c r="AI3128" t="s">
        <v>52</v>
      </c>
      <c r="AK3128" t="s">
        <v>59</v>
      </c>
    </row>
    <row r="3129" spans="1:37" x14ac:dyDescent="0.25">
      <c r="A3129" t="s">
        <v>38</v>
      </c>
      <c r="B3129">
        <v>101056004</v>
      </c>
      <c r="C3129">
        <v>58511</v>
      </c>
      <c r="D3129">
        <v>58335</v>
      </c>
      <c r="E3129" s="1">
        <v>44364</v>
      </c>
      <c r="F3129" s="2">
        <v>24</v>
      </c>
      <c r="G3129" s="2">
        <f t="shared" si="48"/>
        <v>6</v>
      </c>
      <c r="H3129" t="s">
        <v>94</v>
      </c>
      <c r="I3129" t="s">
        <v>95</v>
      </c>
      <c r="J3129" t="s">
        <v>41</v>
      </c>
      <c r="K3129" t="s">
        <v>96</v>
      </c>
      <c r="L3129" t="s">
        <v>97</v>
      </c>
      <c r="M3129" t="s">
        <v>98</v>
      </c>
      <c r="N3129" t="s">
        <v>45</v>
      </c>
      <c r="O3129" t="s">
        <v>92</v>
      </c>
      <c r="P3129" t="s">
        <v>93</v>
      </c>
      <c r="Q3129">
        <v>101056733</v>
      </c>
      <c r="R3129">
        <v>521148</v>
      </c>
      <c r="S3129" s="1">
        <v>44370</v>
      </c>
      <c r="T3129" t="s">
        <v>48</v>
      </c>
      <c r="U3129">
        <v>33610</v>
      </c>
      <c r="V3129">
        <v>33780</v>
      </c>
      <c r="W3129">
        <v>1</v>
      </c>
      <c r="X3129">
        <v>1078648</v>
      </c>
      <c r="Y3129">
        <v>0</v>
      </c>
      <c r="Z3129" t="s">
        <v>49</v>
      </c>
      <c r="AC3129" s="3">
        <v>4537350</v>
      </c>
      <c r="AD3129">
        <v>0</v>
      </c>
      <c r="AE3129">
        <v>0</v>
      </c>
      <c r="AF3129" t="s">
        <v>56</v>
      </c>
      <c r="AH3129" t="s">
        <v>87</v>
      </c>
      <c r="AI3129" t="s">
        <v>52</v>
      </c>
      <c r="AK3129" t="s">
        <v>59</v>
      </c>
    </row>
    <row r="3130" spans="1:37" x14ac:dyDescent="0.25">
      <c r="A3130" t="s">
        <v>38</v>
      </c>
      <c r="B3130">
        <v>101056005</v>
      </c>
      <c r="C3130">
        <v>58512</v>
      </c>
      <c r="D3130">
        <v>58192</v>
      </c>
      <c r="E3130" s="1">
        <v>44364</v>
      </c>
      <c r="F3130" s="2">
        <v>24</v>
      </c>
      <c r="G3130" s="2">
        <f t="shared" si="48"/>
        <v>6</v>
      </c>
      <c r="H3130" t="s">
        <v>94</v>
      </c>
      <c r="I3130" t="s">
        <v>95</v>
      </c>
      <c r="J3130" t="s">
        <v>41</v>
      </c>
      <c r="K3130" t="s">
        <v>96</v>
      </c>
      <c r="L3130" t="s">
        <v>97</v>
      </c>
      <c r="M3130" t="s">
        <v>98</v>
      </c>
      <c r="N3130" t="s">
        <v>45</v>
      </c>
      <c r="O3130" t="s">
        <v>389</v>
      </c>
      <c r="P3130" t="s">
        <v>390</v>
      </c>
      <c r="Q3130">
        <v>101056734</v>
      </c>
      <c r="R3130">
        <v>521165</v>
      </c>
      <c r="S3130" s="1">
        <v>44369</v>
      </c>
      <c r="T3130" t="s">
        <v>48</v>
      </c>
      <c r="U3130">
        <v>32880</v>
      </c>
      <c r="V3130">
        <v>32940</v>
      </c>
      <c r="W3130">
        <v>1</v>
      </c>
      <c r="X3130">
        <v>1078648</v>
      </c>
      <c r="Y3130">
        <v>0</v>
      </c>
      <c r="Z3130" t="s">
        <v>49</v>
      </c>
      <c r="AC3130" s="3">
        <v>4438800</v>
      </c>
      <c r="AD3130">
        <v>0</v>
      </c>
      <c r="AE3130">
        <v>0</v>
      </c>
      <c r="AF3130" t="s">
        <v>56</v>
      </c>
      <c r="AH3130" t="s">
        <v>87</v>
      </c>
      <c r="AI3130" t="s">
        <v>52</v>
      </c>
      <c r="AK3130" t="s">
        <v>59</v>
      </c>
    </row>
    <row r="3131" spans="1:37" x14ac:dyDescent="0.25">
      <c r="A3131" t="s">
        <v>38</v>
      </c>
      <c r="B3131">
        <v>101056006</v>
      </c>
      <c r="C3131">
        <v>58513</v>
      </c>
      <c r="D3131">
        <v>58292</v>
      </c>
      <c r="E3131" s="1">
        <v>44364</v>
      </c>
      <c r="F3131" s="2">
        <v>24</v>
      </c>
      <c r="G3131" s="2">
        <f t="shared" si="48"/>
        <v>6</v>
      </c>
      <c r="H3131" t="s">
        <v>88</v>
      </c>
      <c r="I3131" t="s">
        <v>83</v>
      </c>
      <c r="J3131" t="s">
        <v>41</v>
      </c>
      <c r="K3131" t="s">
        <v>83</v>
      </c>
      <c r="L3131" t="s">
        <v>45</v>
      </c>
      <c r="M3131" t="s">
        <v>83</v>
      </c>
      <c r="N3131" t="s">
        <v>84</v>
      </c>
      <c r="O3131" t="s">
        <v>499</v>
      </c>
      <c r="P3131" t="s">
        <v>500</v>
      </c>
      <c r="Q3131">
        <v>101056735</v>
      </c>
      <c r="R3131">
        <v>98489</v>
      </c>
      <c r="S3131" s="1">
        <v>44370</v>
      </c>
      <c r="T3131" t="s">
        <v>48</v>
      </c>
      <c r="U3131">
        <v>33800</v>
      </c>
      <c r="V3131">
        <v>33780</v>
      </c>
      <c r="W3131">
        <v>1</v>
      </c>
      <c r="X3131">
        <v>882851</v>
      </c>
      <c r="Y3131">
        <v>0</v>
      </c>
      <c r="Z3131" t="s">
        <v>49</v>
      </c>
      <c r="AC3131" s="3">
        <v>5070000</v>
      </c>
      <c r="AD3131">
        <v>0</v>
      </c>
      <c r="AE3131">
        <v>0</v>
      </c>
      <c r="AF3131" t="s">
        <v>56</v>
      </c>
      <c r="AH3131" t="s">
        <v>87</v>
      </c>
      <c r="AI3131" t="s">
        <v>52</v>
      </c>
      <c r="AK3131" t="s">
        <v>59</v>
      </c>
    </row>
    <row r="3132" spans="1:37" x14ac:dyDescent="0.25">
      <c r="A3132" t="s">
        <v>38</v>
      </c>
      <c r="B3132">
        <v>101056007</v>
      </c>
      <c r="C3132">
        <v>58514</v>
      </c>
      <c r="D3132">
        <v>58545</v>
      </c>
      <c r="E3132" s="1">
        <v>44364</v>
      </c>
      <c r="F3132" s="2">
        <v>24</v>
      </c>
      <c r="G3132" s="2">
        <f t="shared" si="48"/>
        <v>6</v>
      </c>
      <c r="H3132" t="s">
        <v>88</v>
      </c>
      <c r="I3132" t="s">
        <v>314</v>
      </c>
      <c r="J3132" t="s">
        <v>41</v>
      </c>
      <c r="K3132" t="s">
        <v>315</v>
      </c>
      <c r="L3132" t="s">
        <v>45</v>
      </c>
      <c r="M3132" t="s">
        <v>315</v>
      </c>
      <c r="N3132" t="s">
        <v>316</v>
      </c>
      <c r="O3132" t="s">
        <v>306</v>
      </c>
      <c r="P3132" t="s">
        <v>307</v>
      </c>
      <c r="Q3132">
        <v>101056736</v>
      </c>
      <c r="R3132">
        <v>41146454</v>
      </c>
      <c r="S3132" s="1">
        <v>44373</v>
      </c>
      <c r="T3132" t="s">
        <v>48</v>
      </c>
      <c r="U3132">
        <v>33200</v>
      </c>
      <c r="V3132">
        <v>33100</v>
      </c>
      <c r="W3132">
        <v>1</v>
      </c>
      <c r="X3132">
        <v>936734</v>
      </c>
      <c r="Y3132">
        <v>25000</v>
      </c>
      <c r="Z3132" t="s">
        <v>49</v>
      </c>
      <c r="AC3132" s="3">
        <v>4980000</v>
      </c>
      <c r="AD3132">
        <v>0</v>
      </c>
      <c r="AE3132">
        <v>0</v>
      </c>
      <c r="AF3132" t="s">
        <v>50</v>
      </c>
      <c r="AH3132" t="s">
        <v>87</v>
      </c>
      <c r="AI3132" t="s">
        <v>52</v>
      </c>
      <c r="AK3132" t="s">
        <v>59</v>
      </c>
    </row>
    <row r="3133" spans="1:37" x14ac:dyDescent="0.25">
      <c r="A3133" t="s">
        <v>38</v>
      </c>
      <c r="B3133">
        <v>101056008</v>
      </c>
      <c r="C3133">
        <v>58515</v>
      </c>
      <c r="D3133">
        <v>58530</v>
      </c>
      <c r="E3133" s="1">
        <v>44364</v>
      </c>
      <c r="F3133" s="2">
        <v>24</v>
      </c>
      <c r="G3133" s="2">
        <f t="shared" si="48"/>
        <v>6</v>
      </c>
      <c r="H3133" t="s">
        <v>88</v>
      </c>
      <c r="I3133" t="s">
        <v>314</v>
      </c>
      <c r="J3133" t="s">
        <v>41</v>
      </c>
      <c r="K3133" t="s">
        <v>315</v>
      </c>
      <c r="L3133" t="s">
        <v>45</v>
      </c>
      <c r="M3133" t="s">
        <v>315</v>
      </c>
      <c r="N3133" t="s">
        <v>316</v>
      </c>
      <c r="O3133" t="s">
        <v>127</v>
      </c>
      <c r="P3133" t="s">
        <v>128</v>
      </c>
      <c r="Q3133">
        <v>101056737</v>
      </c>
      <c r="R3133">
        <v>41146455</v>
      </c>
      <c r="S3133" s="1">
        <v>44372</v>
      </c>
      <c r="T3133" t="s">
        <v>48</v>
      </c>
      <c r="U3133">
        <v>34510</v>
      </c>
      <c r="V3133">
        <v>34320</v>
      </c>
      <c r="W3133">
        <v>1</v>
      </c>
      <c r="X3133">
        <v>936734</v>
      </c>
      <c r="Y3133">
        <v>25000</v>
      </c>
      <c r="Z3133" t="s">
        <v>49</v>
      </c>
      <c r="AC3133" s="3">
        <v>5176500</v>
      </c>
      <c r="AD3133">
        <v>0</v>
      </c>
      <c r="AE3133">
        <v>0</v>
      </c>
      <c r="AF3133" t="s">
        <v>50</v>
      </c>
      <c r="AH3133" t="s">
        <v>87</v>
      </c>
      <c r="AI3133" t="s">
        <v>52</v>
      </c>
      <c r="AK3133" t="s">
        <v>59</v>
      </c>
    </row>
    <row r="3134" spans="1:37" x14ac:dyDescent="0.25">
      <c r="A3134" t="s">
        <v>38</v>
      </c>
      <c r="B3134">
        <v>101056009</v>
      </c>
      <c r="C3134">
        <v>58516</v>
      </c>
      <c r="D3134">
        <v>58576</v>
      </c>
      <c r="E3134" s="1">
        <v>44365</v>
      </c>
      <c r="F3134" s="2">
        <v>24</v>
      </c>
      <c r="G3134" s="2">
        <f t="shared" si="48"/>
        <v>6</v>
      </c>
      <c r="H3134" t="s">
        <v>256</v>
      </c>
      <c r="I3134" t="s">
        <v>79</v>
      </c>
      <c r="J3134" t="s">
        <v>41</v>
      </c>
      <c r="K3134" t="s">
        <v>79</v>
      </c>
      <c r="L3134" t="s">
        <v>45</v>
      </c>
      <c r="M3134" t="s">
        <v>267</v>
      </c>
      <c r="N3134" t="s">
        <v>268</v>
      </c>
      <c r="O3134" t="s">
        <v>259</v>
      </c>
      <c r="P3134" t="s">
        <v>260</v>
      </c>
      <c r="Q3134">
        <v>101056738</v>
      </c>
      <c r="R3134" t="s">
        <v>1390</v>
      </c>
      <c r="S3134" s="1">
        <v>44375</v>
      </c>
      <c r="T3134" t="s">
        <v>48</v>
      </c>
      <c r="U3134">
        <v>10150</v>
      </c>
      <c r="V3134">
        <v>10147</v>
      </c>
      <c r="W3134">
        <v>1</v>
      </c>
      <c r="X3134">
        <v>493712</v>
      </c>
      <c r="Y3134">
        <v>0</v>
      </c>
      <c r="Z3134" t="s">
        <v>49</v>
      </c>
      <c r="AC3134" s="3">
        <v>2030000</v>
      </c>
      <c r="AD3134">
        <v>0</v>
      </c>
      <c r="AE3134">
        <v>0</v>
      </c>
      <c r="AF3134" t="s">
        <v>56</v>
      </c>
      <c r="AH3134" t="s">
        <v>212</v>
      </c>
      <c r="AI3134" t="s">
        <v>52</v>
      </c>
      <c r="AK3134" t="s">
        <v>59</v>
      </c>
    </row>
    <row r="3135" spans="1:37" x14ac:dyDescent="0.25">
      <c r="A3135" t="s">
        <v>38</v>
      </c>
      <c r="B3135">
        <v>101056010</v>
      </c>
      <c r="C3135">
        <v>58517</v>
      </c>
      <c r="D3135">
        <v>58162</v>
      </c>
      <c r="E3135" s="1">
        <v>44365</v>
      </c>
      <c r="F3135" s="2">
        <v>24</v>
      </c>
      <c r="G3135" s="2">
        <f t="shared" si="48"/>
        <v>6</v>
      </c>
      <c r="H3135" t="s">
        <v>256</v>
      </c>
      <c r="I3135" t="s">
        <v>79</v>
      </c>
      <c r="J3135" t="s">
        <v>41</v>
      </c>
      <c r="K3135" t="s">
        <v>79</v>
      </c>
      <c r="L3135" t="s">
        <v>45</v>
      </c>
      <c r="M3135" t="s">
        <v>267</v>
      </c>
      <c r="N3135" t="s">
        <v>268</v>
      </c>
      <c r="O3135" t="s">
        <v>320</v>
      </c>
      <c r="P3135" t="s">
        <v>321</v>
      </c>
      <c r="Q3135">
        <v>101056739</v>
      </c>
      <c r="R3135" t="s">
        <v>1391</v>
      </c>
      <c r="S3135" s="1">
        <v>44368</v>
      </c>
      <c r="T3135" t="s">
        <v>48</v>
      </c>
      <c r="U3135">
        <v>10161</v>
      </c>
      <c r="V3135">
        <v>10154</v>
      </c>
      <c r="W3135">
        <v>1</v>
      </c>
      <c r="X3135">
        <v>493712</v>
      </c>
      <c r="Y3135">
        <v>0</v>
      </c>
      <c r="Z3135" t="s">
        <v>49</v>
      </c>
      <c r="AC3135" s="3">
        <v>2032200</v>
      </c>
      <c r="AD3135">
        <v>0</v>
      </c>
      <c r="AE3135">
        <v>0</v>
      </c>
      <c r="AF3135" t="s">
        <v>56</v>
      </c>
      <c r="AH3135" t="s">
        <v>212</v>
      </c>
      <c r="AI3135" t="s">
        <v>52</v>
      </c>
      <c r="AK3135" t="s">
        <v>59</v>
      </c>
    </row>
    <row r="3136" spans="1:37" x14ac:dyDescent="0.25">
      <c r="A3136" t="s">
        <v>38</v>
      </c>
      <c r="B3136">
        <v>101056011</v>
      </c>
      <c r="C3136">
        <v>58518</v>
      </c>
      <c r="D3136">
        <v>58691</v>
      </c>
      <c r="E3136" s="1">
        <v>44365</v>
      </c>
      <c r="F3136" s="2">
        <v>24</v>
      </c>
      <c r="G3136" s="2">
        <f t="shared" si="48"/>
        <v>6</v>
      </c>
      <c r="H3136" t="s">
        <v>171</v>
      </c>
      <c r="I3136" t="s">
        <v>124</v>
      </c>
      <c r="J3136" t="s">
        <v>41</v>
      </c>
      <c r="K3136" t="s">
        <v>454</v>
      </c>
      <c r="L3136" t="s">
        <v>166</v>
      </c>
      <c r="M3136" t="s">
        <v>42</v>
      </c>
      <c r="N3136" t="s">
        <v>43</v>
      </c>
      <c r="O3136" t="s">
        <v>176</v>
      </c>
      <c r="P3136" t="s">
        <v>177</v>
      </c>
      <c r="Q3136">
        <v>101056740</v>
      </c>
      <c r="R3136">
        <v>82442</v>
      </c>
      <c r="S3136" s="1">
        <v>44376</v>
      </c>
      <c r="T3136" t="s">
        <v>48</v>
      </c>
      <c r="U3136">
        <v>29580</v>
      </c>
      <c r="V3136">
        <v>30260</v>
      </c>
      <c r="W3136">
        <v>1</v>
      </c>
      <c r="X3136">
        <v>140600</v>
      </c>
      <c r="Y3136">
        <v>0</v>
      </c>
      <c r="Z3136" t="s">
        <v>49</v>
      </c>
      <c r="AC3136" s="3">
        <v>1858511</v>
      </c>
      <c r="AD3136">
        <v>0</v>
      </c>
      <c r="AE3136">
        <v>0</v>
      </c>
      <c r="AF3136" t="s">
        <v>56</v>
      </c>
      <c r="AH3136" t="s">
        <v>64</v>
      </c>
      <c r="AI3136" t="s">
        <v>52</v>
      </c>
      <c r="AK3136" t="s">
        <v>59</v>
      </c>
    </row>
    <row r="3137" spans="1:37" x14ac:dyDescent="0.25">
      <c r="A3137" t="s">
        <v>38</v>
      </c>
      <c r="B3137">
        <v>101056012</v>
      </c>
      <c r="C3137">
        <v>58519</v>
      </c>
      <c r="E3137" s="1">
        <v>44365</v>
      </c>
      <c r="F3137" s="2">
        <v>24</v>
      </c>
      <c r="G3137" s="2">
        <f t="shared" si="48"/>
        <v>6</v>
      </c>
      <c r="H3137" t="s">
        <v>39</v>
      </c>
      <c r="I3137" t="s">
        <v>40</v>
      </c>
      <c r="J3137" t="s">
        <v>41</v>
      </c>
      <c r="K3137" t="s">
        <v>247</v>
      </c>
      <c r="L3137" t="s">
        <v>248</v>
      </c>
      <c r="M3137" t="s">
        <v>69</v>
      </c>
      <c r="N3137" t="s">
        <v>45</v>
      </c>
      <c r="O3137" t="s">
        <v>410</v>
      </c>
      <c r="P3137" t="s">
        <v>411</v>
      </c>
      <c r="Q3137">
        <v>101056741</v>
      </c>
      <c r="R3137">
        <v>75694</v>
      </c>
      <c r="S3137" s="1">
        <v>44365</v>
      </c>
      <c r="T3137" t="s">
        <v>412</v>
      </c>
      <c r="U3137">
        <v>35020</v>
      </c>
      <c r="V3137">
        <v>35020</v>
      </c>
      <c r="W3137">
        <v>1</v>
      </c>
      <c r="X3137">
        <v>0</v>
      </c>
      <c r="Y3137">
        <v>0</v>
      </c>
      <c r="AC3137" s="3">
        <v>1349321</v>
      </c>
      <c r="AD3137">
        <v>1207500</v>
      </c>
      <c r="AE3137">
        <v>-18200</v>
      </c>
      <c r="AH3137" t="s">
        <v>51</v>
      </c>
      <c r="AI3137" t="s">
        <v>52</v>
      </c>
      <c r="AK3137" t="s">
        <v>59</v>
      </c>
    </row>
    <row r="3138" spans="1:37" x14ac:dyDescent="0.25">
      <c r="A3138" t="s">
        <v>38</v>
      </c>
      <c r="B3138">
        <v>101056013</v>
      </c>
      <c r="C3138">
        <v>58520</v>
      </c>
      <c r="E3138" s="1">
        <v>44365</v>
      </c>
      <c r="F3138" s="2">
        <v>24</v>
      </c>
      <c r="G3138" s="2">
        <f t="shared" si="48"/>
        <v>6</v>
      </c>
      <c r="H3138" t="s">
        <v>39</v>
      </c>
      <c r="I3138" t="s">
        <v>40</v>
      </c>
      <c r="J3138" t="s">
        <v>41</v>
      </c>
      <c r="K3138" t="s">
        <v>42</v>
      </c>
      <c r="L3138" t="s">
        <v>43</v>
      </c>
      <c r="M3138" t="s">
        <v>44</v>
      </c>
      <c r="N3138" t="s">
        <v>45</v>
      </c>
      <c r="O3138" t="s">
        <v>410</v>
      </c>
      <c r="P3138" t="s">
        <v>411</v>
      </c>
      <c r="Q3138">
        <v>101056742</v>
      </c>
      <c r="R3138">
        <v>57140</v>
      </c>
      <c r="S3138" s="1">
        <v>44365</v>
      </c>
      <c r="T3138" t="s">
        <v>412</v>
      </c>
      <c r="U3138">
        <v>35400</v>
      </c>
      <c r="V3138">
        <v>35400</v>
      </c>
      <c r="W3138">
        <v>1</v>
      </c>
      <c r="X3138">
        <v>0</v>
      </c>
      <c r="Y3138">
        <v>0</v>
      </c>
      <c r="AC3138" s="3">
        <v>1252806</v>
      </c>
      <c r="AD3138">
        <v>1000500</v>
      </c>
      <c r="AE3138">
        <v>-26100</v>
      </c>
      <c r="AH3138" t="s">
        <v>51</v>
      </c>
      <c r="AI3138" t="s">
        <v>52</v>
      </c>
      <c r="AK3138" t="s">
        <v>59</v>
      </c>
    </row>
    <row r="3139" spans="1:37" x14ac:dyDescent="0.25">
      <c r="A3139" t="s">
        <v>38</v>
      </c>
      <c r="B3139">
        <v>101056014</v>
      </c>
      <c r="C3139">
        <v>58521</v>
      </c>
      <c r="E3139" s="1">
        <v>44365</v>
      </c>
      <c r="F3139" s="2">
        <v>24</v>
      </c>
      <c r="G3139" s="2">
        <f t="shared" ref="G3139:G3202" si="49">+MONTH(E3139)</f>
        <v>6</v>
      </c>
      <c r="H3139" t="s">
        <v>67</v>
      </c>
      <c r="I3139" t="s">
        <v>40</v>
      </c>
      <c r="J3139" t="s">
        <v>41</v>
      </c>
      <c r="K3139" t="s">
        <v>68</v>
      </c>
      <c r="L3139" t="s">
        <v>45</v>
      </c>
      <c r="M3139" t="s">
        <v>69</v>
      </c>
      <c r="N3139" t="s">
        <v>45</v>
      </c>
      <c r="O3139" t="s">
        <v>410</v>
      </c>
      <c r="P3139" t="s">
        <v>411</v>
      </c>
      <c r="Q3139">
        <v>101056743</v>
      </c>
      <c r="R3139">
        <v>57756</v>
      </c>
      <c r="S3139" s="1">
        <v>44365</v>
      </c>
      <c r="T3139" t="s">
        <v>412</v>
      </c>
      <c r="U3139">
        <v>34870</v>
      </c>
      <c r="V3139">
        <v>34870</v>
      </c>
      <c r="W3139">
        <v>1</v>
      </c>
      <c r="X3139">
        <v>0</v>
      </c>
      <c r="Y3139">
        <v>0</v>
      </c>
      <c r="AC3139" s="3">
        <v>547808</v>
      </c>
      <c r="AD3139">
        <v>448500</v>
      </c>
      <c r="AE3139">
        <v>-4810</v>
      </c>
      <c r="AH3139" t="s">
        <v>51</v>
      </c>
      <c r="AI3139" t="s">
        <v>52</v>
      </c>
      <c r="AK3139" t="s">
        <v>59</v>
      </c>
    </row>
    <row r="3140" spans="1:37" x14ac:dyDescent="0.25">
      <c r="A3140" t="s">
        <v>38</v>
      </c>
      <c r="B3140">
        <v>101056015</v>
      </c>
      <c r="C3140">
        <v>58522</v>
      </c>
      <c r="D3140">
        <v>58381</v>
      </c>
      <c r="E3140" s="1">
        <v>44365</v>
      </c>
      <c r="F3140" s="2">
        <v>24</v>
      </c>
      <c r="G3140" s="2">
        <f t="shared" si="49"/>
        <v>6</v>
      </c>
      <c r="H3140" t="s">
        <v>60</v>
      </c>
      <c r="I3140" t="s">
        <v>61</v>
      </c>
      <c r="J3140" t="s">
        <v>41</v>
      </c>
      <c r="K3140" t="s">
        <v>1113</v>
      </c>
      <c r="L3140" t="s">
        <v>1114</v>
      </c>
      <c r="M3140" t="s">
        <v>61</v>
      </c>
      <c r="N3140" t="s">
        <v>45</v>
      </c>
      <c r="O3140" t="s">
        <v>229</v>
      </c>
      <c r="P3140" t="s">
        <v>110</v>
      </c>
      <c r="Q3140">
        <v>101056744</v>
      </c>
      <c r="R3140">
        <v>11257</v>
      </c>
      <c r="S3140" s="1">
        <v>44371</v>
      </c>
      <c r="T3140" t="s">
        <v>48</v>
      </c>
      <c r="U3140">
        <v>20750</v>
      </c>
      <c r="V3140">
        <v>20850</v>
      </c>
      <c r="W3140">
        <v>1</v>
      </c>
      <c r="X3140">
        <v>274000</v>
      </c>
      <c r="Y3140">
        <v>0</v>
      </c>
      <c r="Z3140" t="s">
        <v>49</v>
      </c>
      <c r="AC3140" s="3">
        <v>997037</v>
      </c>
      <c r="AD3140">
        <v>0</v>
      </c>
      <c r="AE3140">
        <v>0</v>
      </c>
      <c r="AF3140" t="s">
        <v>56</v>
      </c>
      <c r="AH3140" t="s">
        <v>504</v>
      </c>
      <c r="AI3140" t="s">
        <v>52</v>
      </c>
      <c r="AK3140" t="s">
        <v>59</v>
      </c>
    </row>
    <row r="3141" spans="1:37" x14ac:dyDescent="0.25">
      <c r="A3141" t="s">
        <v>38</v>
      </c>
      <c r="B3141">
        <v>101056016</v>
      </c>
      <c r="C3141">
        <v>58523</v>
      </c>
      <c r="E3141" s="1">
        <v>44365</v>
      </c>
      <c r="F3141" s="2">
        <v>24</v>
      </c>
      <c r="G3141" s="2">
        <f t="shared" si="49"/>
        <v>6</v>
      </c>
      <c r="H3141" t="s">
        <v>39</v>
      </c>
      <c r="I3141" t="s">
        <v>40</v>
      </c>
      <c r="J3141" t="s">
        <v>41</v>
      </c>
      <c r="K3141" t="s">
        <v>247</v>
      </c>
      <c r="L3141" t="s">
        <v>248</v>
      </c>
      <c r="M3141" t="s">
        <v>69</v>
      </c>
      <c r="N3141" t="s">
        <v>45</v>
      </c>
      <c r="O3141" t="s">
        <v>1151</v>
      </c>
      <c r="P3141" t="s">
        <v>1071</v>
      </c>
      <c r="Q3141">
        <v>101056745</v>
      </c>
      <c r="R3141">
        <v>57963</v>
      </c>
      <c r="S3141" s="1">
        <v>44367</v>
      </c>
      <c r="T3141" t="s">
        <v>251</v>
      </c>
      <c r="U3141">
        <v>34310</v>
      </c>
      <c r="V3141">
        <v>34290</v>
      </c>
      <c r="W3141">
        <v>1</v>
      </c>
      <c r="X3141">
        <v>0</v>
      </c>
      <c r="Y3141">
        <v>0</v>
      </c>
      <c r="AC3141" s="3">
        <v>1321964</v>
      </c>
      <c r="AD3141">
        <v>1207500</v>
      </c>
      <c r="AE3141">
        <v>6650</v>
      </c>
      <c r="AH3141" t="s">
        <v>51</v>
      </c>
      <c r="AI3141" t="s">
        <v>52</v>
      </c>
      <c r="AK3141" t="s">
        <v>59</v>
      </c>
    </row>
    <row r="3142" spans="1:37" x14ac:dyDescent="0.25">
      <c r="A3142" t="s">
        <v>38</v>
      </c>
      <c r="B3142">
        <v>101056017</v>
      </c>
      <c r="C3142">
        <v>58524</v>
      </c>
      <c r="E3142" s="1">
        <v>44365</v>
      </c>
      <c r="F3142" s="2">
        <v>24</v>
      </c>
      <c r="G3142" s="2">
        <f t="shared" si="49"/>
        <v>6</v>
      </c>
      <c r="H3142" t="s">
        <v>39</v>
      </c>
      <c r="I3142" t="s">
        <v>40</v>
      </c>
      <c r="J3142" t="s">
        <v>41</v>
      </c>
      <c r="K3142" t="s">
        <v>68</v>
      </c>
      <c r="L3142" t="s">
        <v>45</v>
      </c>
      <c r="M3142" t="s">
        <v>69</v>
      </c>
      <c r="N3142" t="s">
        <v>45</v>
      </c>
      <c r="O3142" t="s">
        <v>663</v>
      </c>
      <c r="P3142" t="s">
        <v>664</v>
      </c>
      <c r="Q3142">
        <v>101056746</v>
      </c>
      <c r="R3142">
        <v>58003</v>
      </c>
      <c r="S3142" s="1">
        <v>44367</v>
      </c>
      <c r="T3142" t="s">
        <v>170</v>
      </c>
      <c r="U3142">
        <v>36030</v>
      </c>
      <c r="V3142">
        <v>36050</v>
      </c>
      <c r="W3142">
        <v>1</v>
      </c>
      <c r="X3142">
        <v>0</v>
      </c>
      <c r="Y3142">
        <v>0</v>
      </c>
      <c r="AC3142" s="3">
        <v>566031</v>
      </c>
      <c r="AD3142">
        <v>448500</v>
      </c>
      <c r="AE3142">
        <v>-19890</v>
      </c>
      <c r="AH3142" t="s">
        <v>51</v>
      </c>
      <c r="AI3142" t="s">
        <v>52</v>
      </c>
      <c r="AK3142" t="s">
        <v>59</v>
      </c>
    </row>
    <row r="3143" spans="1:37" x14ac:dyDescent="0.25">
      <c r="A3143" t="s">
        <v>38</v>
      </c>
      <c r="B3143">
        <v>101056018</v>
      </c>
      <c r="C3143">
        <v>58525</v>
      </c>
      <c r="E3143" s="1">
        <v>44365</v>
      </c>
      <c r="F3143" s="2">
        <v>24</v>
      </c>
      <c r="G3143" s="2">
        <f t="shared" si="49"/>
        <v>6</v>
      </c>
      <c r="H3143" t="s">
        <v>67</v>
      </c>
      <c r="I3143" t="s">
        <v>40</v>
      </c>
      <c r="J3143" t="s">
        <v>41</v>
      </c>
      <c r="K3143" t="s">
        <v>68</v>
      </c>
      <c r="L3143" t="s">
        <v>45</v>
      </c>
      <c r="M3143" t="s">
        <v>69</v>
      </c>
      <c r="N3143" t="s">
        <v>45</v>
      </c>
      <c r="O3143" t="s">
        <v>663</v>
      </c>
      <c r="P3143" t="s">
        <v>664</v>
      </c>
      <c r="Q3143">
        <v>101056747</v>
      </c>
      <c r="R3143">
        <v>58012</v>
      </c>
      <c r="S3143" s="1">
        <v>44367</v>
      </c>
      <c r="T3143" t="s">
        <v>170</v>
      </c>
      <c r="U3143">
        <v>36030</v>
      </c>
      <c r="V3143">
        <v>36040</v>
      </c>
      <c r="W3143">
        <v>1</v>
      </c>
      <c r="X3143">
        <v>0</v>
      </c>
      <c r="Y3143">
        <v>0</v>
      </c>
      <c r="AC3143" s="3">
        <v>566031</v>
      </c>
      <c r="AD3143">
        <v>448500</v>
      </c>
      <c r="AE3143">
        <v>-19890</v>
      </c>
      <c r="AH3143" t="s">
        <v>51</v>
      </c>
      <c r="AI3143" t="s">
        <v>52</v>
      </c>
      <c r="AK3143" t="s">
        <v>59</v>
      </c>
    </row>
    <row r="3144" spans="1:37" x14ac:dyDescent="0.25">
      <c r="A3144" t="s">
        <v>38</v>
      </c>
      <c r="B3144">
        <v>101056019</v>
      </c>
      <c r="C3144">
        <v>58526</v>
      </c>
      <c r="D3144">
        <v>58288</v>
      </c>
      <c r="E3144" s="1">
        <v>44365</v>
      </c>
      <c r="F3144" s="2">
        <v>24</v>
      </c>
      <c r="G3144" s="2">
        <f t="shared" si="49"/>
        <v>6</v>
      </c>
      <c r="H3144" t="s">
        <v>39</v>
      </c>
      <c r="I3144" t="s">
        <v>40</v>
      </c>
      <c r="J3144" t="s">
        <v>41</v>
      </c>
      <c r="K3144" t="s">
        <v>42</v>
      </c>
      <c r="L3144" t="s">
        <v>43</v>
      </c>
      <c r="M3144" t="s">
        <v>44</v>
      </c>
      <c r="N3144" t="s">
        <v>45</v>
      </c>
      <c r="O3144" t="s">
        <v>245</v>
      </c>
      <c r="P3144" t="s">
        <v>246</v>
      </c>
      <c r="Q3144">
        <v>101056748</v>
      </c>
      <c r="R3144">
        <v>77320</v>
      </c>
      <c r="S3144" s="1">
        <v>44370</v>
      </c>
      <c r="T3144" t="s">
        <v>48</v>
      </c>
      <c r="U3144">
        <v>32990</v>
      </c>
      <c r="V3144">
        <v>32990</v>
      </c>
      <c r="W3144">
        <v>1</v>
      </c>
      <c r="X3144">
        <v>80722</v>
      </c>
      <c r="Y3144">
        <v>0</v>
      </c>
      <c r="Z3144" t="s">
        <v>49</v>
      </c>
      <c r="AC3144" s="3">
        <v>1167516</v>
      </c>
      <c r="AD3144">
        <v>0</v>
      </c>
      <c r="AE3144">
        <v>0</v>
      </c>
      <c r="AF3144" t="s">
        <v>56</v>
      </c>
      <c r="AH3144" t="s">
        <v>51</v>
      </c>
      <c r="AI3144" t="s">
        <v>52</v>
      </c>
      <c r="AK3144" t="s">
        <v>59</v>
      </c>
    </row>
    <row r="3145" spans="1:37" x14ac:dyDescent="0.25">
      <c r="A3145" t="s">
        <v>38</v>
      </c>
      <c r="B3145">
        <v>101056020</v>
      </c>
      <c r="C3145">
        <v>58527</v>
      </c>
      <c r="D3145">
        <v>58559</v>
      </c>
      <c r="E3145" s="1">
        <v>44365</v>
      </c>
      <c r="F3145" s="2">
        <v>24</v>
      </c>
      <c r="G3145" s="2">
        <f t="shared" si="49"/>
        <v>6</v>
      </c>
      <c r="H3145" t="s">
        <v>39</v>
      </c>
      <c r="I3145" t="s">
        <v>179</v>
      </c>
      <c r="J3145" t="s">
        <v>41</v>
      </c>
      <c r="K3145" t="s">
        <v>233</v>
      </c>
      <c r="L3145" t="s">
        <v>126</v>
      </c>
      <c r="M3145" t="s">
        <v>179</v>
      </c>
      <c r="N3145" t="s">
        <v>182</v>
      </c>
      <c r="O3145" t="s">
        <v>200</v>
      </c>
      <c r="P3145" t="s">
        <v>201</v>
      </c>
      <c r="Q3145">
        <v>101056749</v>
      </c>
      <c r="R3145">
        <v>4154</v>
      </c>
      <c r="S3145" s="1">
        <v>44374</v>
      </c>
      <c r="T3145" t="s">
        <v>48</v>
      </c>
      <c r="U3145">
        <v>34300</v>
      </c>
      <c r="V3145">
        <v>34280</v>
      </c>
      <c r="W3145">
        <v>1</v>
      </c>
      <c r="X3145">
        <v>220000</v>
      </c>
      <c r="Y3145">
        <v>0</v>
      </c>
      <c r="Z3145" t="s">
        <v>49</v>
      </c>
      <c r="AC3145" s="3">
        <v>1046226</v>
      </c>
      <c r="AD3145">
        <v>0</v>
      </c>
      <c r="AE3145">
        <v>0</v>
      </c>
      <c r="AF3145" t="s">
        <v>56</v>
      </c>
      <c r="AH3145" t="s">
        <v>185</v>
      </c>
      <c r="AI3145" t="s">
        <v>52</v>
      </c>
      <c r="AK3145" t="s">
        <v>59</v>
      </c>
    </row>
    <row r="3146" spans="1:37" x14ac:dyDescent="0.25">
      <c r="A3146" t="s">
        <v>38</v>
      </c>
      <c r="B3146">
        <v>101056021</v>
      </c>
      <c r="C3146">
        <v>58528</v>
      </c>
      <c r="E3146" s="1">
        <v>44365</v>
      </c>
      <c r="F3146" s="2">
        <v>24</v>
      </c>
      <c r="G3146" s="2">
        <f t="shared" si="49"/>
        <v>6</v>
      </c>
      <c r="H3146" t="s">
        <v>39</v>
      </c>
      <c r="I3146" t="s">
        <v>179</v>
      </c>
      <c r="J3146" t="s">
        <v>41</v>
      </c>
      <c r="K3146" t="s">
        <v>221</v>
      </c>
      <c r="L3146" t="s">
        <v>126</v>
      </c>
      <c r="M3146" t="s">
        <v>179</v>
      </c>
      <c r="N3146" t="s">
        <v>182</v>
      </c>
      <c r="O3146" t="s">
        <v>398</v>
      </c>
      <c r="P3146" t="s">
        <v>399</v>
      </c>
      <c r="Q3146">
        <v>101056750</v>
      </c>
      <c r="R3146">
        <v>3999</v>
      </c>
      <c r="S3146" s="1">
        <v>44369</v>
      </c>
      <c r="T3146" t="s">
        <v>170</v>
      </c>
      <c r="U3146">
        <v>34620</v>
      </c>
      <c r="V3146">
        <v>34610</v>
      </c>
      <c r="W3146">
        <v>1</v>
      </c>
      <c r="X3146">
        <v>0</v>
      </c>
      <c r="Y3146">
        <v>0</v>
      </c>
      <c r="AC3146" s="3">
        <v>1056297</v>
      </c>
      <c r="AD3146">
        <v>1000500</v>
      </c>
      <c r="AE3146">
        <v>-3190</v>
      </c>
      <c r="AH3146" t="s">
        <v>185</v>
      </c>
      <c r="AI3146" t="s">
        <v>52</v>
      </c>
      <c r="AK3146" t="s">
        <v>59</v>
      </c>
    </row>
    <row r="3147" spans="1:37" x14ac:dyDescent="0.25">
      <c r="A3147" t="s">
        <v>38</v>
      </c>
      <c r="B3147">
        <v>101056022</v>
      </c>
      <c r="C3147">
        <v>58529</v>
      </c>
      <c r="E3147" s="1">
        <v>44365</v>
      </c>
      <c r="F3147" s="2">
        <v>24</v>
      </c>
      <c r="G3147" s="2">
        <f t="shared" si="49"/>
        <v>6</v>
      </c>
      <c r="H3147" t="s">
        <v>39</v>
      </c>
      <c r="I3147" t="s">
        <v>179</v>
      </c>
      <c r="J3147" t="s">
        <v>41</v>
      </c>
      <c r="K3147" t="s">
        <v>221</v>
      </c>
      <c r="L3147" t="s">
        <v>126</v>
      </c>
      <c r="M3147" t="s">
        <v>179</v>
      </c>
      <c r="N3147" t="s">
        <v>182</v>
      </c>
      <c r="O3147" t="s">
        <v>396</v>
      </c>
      <c r="P3147" t="s">
        <v>397</v>
      </c>
      <c r="Q3147">
        <v>101056751</v>
      </c>
      <c r="R3147">
        <v>4000</v>
      </c>
      <c r="S3147" s="1">
        <v>44369</v>
      </c>
      <c r="T3147" t="s">
        <v>598</v>
      </c>
      <c r="U3147">
        <v>34820</v>
      </c>
      <c r="V3147">
        <v>34760</v>
      </c>
      <c r="W3147">
        <v>1</v>
      </c>
      <c r="X3147">
        <v>0</v>
      </c>
      <c r="Y3147">
        <v>0</v>
      </c>
      <c r="AC3147" s="3">
        <v>1060875</v>
      </c>
      <c r="AD3147">
        <v>1000500</v>
      </c>
      <c r="AE3147">
        <v>-7540</v>
      </c>
      <c r="AH3147" t="s">
        <v>185</v>
      </c>
      <c r="AI3147" t="s">
        <v>52</v>
      </c>
      <c r="AK3147" t="s">
        <v>59</v>
      </c>
    </row>
    <row r="3148" spans="1:37" x14ac:dyDescent="0.25">
      <c r="A3148" t="s">
        <v>38</v>
      </c>
      <c r="B3148">
        <v>101056023</v>
      </c>
      <c r="C3148">
        <v>58530</v>
      </c>
      <c r="E3148" s="1">
        <v>44365</v>
      </c>
      <c r="F3148" s="2">
        <v>24</v>
      </c>
      <c r="G3148" s="2">
        <f t="shared" si="49"/>
        <v>6</v>
      </c>
      <c r="H3148" t="s">
        <v>164</v>
      </c>
      <c r="I3148" t="s">
        <v>146</v>
      </c>
      <c r="J3148" t="s">
        <v>41</v>
      </c>
      <c r="K3148" t="s">
        <v>586</v>
      </c>
      <c r="L3148" t="s">
        <v>238</v>
      </c>
      <c r="M3148" t="s">
        <v>107</v>
      </c>
      <c r="N3148" t="s">
        <v>45</v>
      </c>
      <c r="O3148" t="s">
        <v>994</v>
      </c>
      <c r="P3148" t="s">
        <v>995</v>
      </c>
      <c r="Q3148">
        <v>101056752</v>
      </c>
      <c r="R3148" t="s">
        <v>1392</v>
      </c>
      <c r="S3148" s="1">
        <v>44368</v>
      </c>
      <c r="T3148" t="s">
        <v>170</v>
      </c>
      <c r="U3148">
        <v>1</v>
      </c>
      <c r="V3148">
        <v>1</v>
      </c>
      <c r="W3148">
        <v>1</v>
      </c>
      <c r="X3148">
        <v>0</v>
      </c>
      <c r="Y3148">
        <v>0</v>
      </c>
      <c r="AC3148" s="3">
        <v>680615</v>
      </c>
      <c r="AD3148">
        <v>650000</v>
      </c>
      <c r="AE3148">
        <v>0</v>
      </c>
      <c r="AH3148" t="s">
        <v>64</v>
      </c>
      <c r="AI3148" t="s">
        <v>52</v>
      </c>
      <c r="AK3148" t="s">
        <v>59</v>
      </c>
    </row>
    <row r="3149" spans="1:37" x14ac:dyDescent="0.25">
      <c r="A3149" t="s">
        <v>38</v>
      </c>
      <c r="B3149">
        <v>101056024</v>
      </c>
      <c r="C3149">
        <v>58531</v>
      </c>
      <c r="E3149" s="1">
        <v>44365</v>
      </c>
      <c r="F3149" s="2">
        <v>24</v>
      </c>
      <c r="G3149" s="2">
        <f t="shared" si="49"/>
        <v>6</v>
      </c>
      <c r="H3149" t="s">
        <v>164</v>
      </c>
      <c r="I3149" t="s">
        <v>146</v>
      </c>
      <c r="J3149" t="s">
        <v>41</v>
      </c>
      <c r="K3149" t="s">
        <v>165</v>
      </c>
      <c r="L3149" t="s">
        <v>166</v>
      </c>
      <c r="M3149" t="s">
        <v>107</v>
      </c>
      <c r="N3149" t="s">
        <v>45</v>
      </c>
      <c r="O3149" t="s">
        <v>871</v>
      </c>
      <c r="P3149" t="s">
        <v>872</v>
      </c>
      <c r="Q3149">
        <v>101056753</v>
      </c>
      <c r="R3149" t="s">
        <v>1393</v>
      </c>
      <c r="S3149" s="1">
        <v>44372</v>
      </c>
      <c r="T3149" t="s">
        <v>170</v>
      </c>
      <c r="U3149">
        <v>1</v>
      </c>
      <c r="V3149">
        <v>1</v>
      </c>
      <c r="W3149">
        <v>1</v>
      </c>
      <c r="X3149">
        <v>0</v>
      </c>
      <c r="Y3149">
        <v>0</v>
      </c>
      <c r="AC3149" s="3">
        <v>1188458</v>
      </c>
      <c r="AD3149">
        <v>1000000</v>
      </c>
      <c r="AE3149">
        <v>0</v>
      </c>
      <c r="AH3149" t="s">
        <v>64</v>
      </c>
      <c r="AI3149" t="s">
        <v>52</v>
      </c>
      <c r="AK3149" t="s">
        <v>59</v>
      </c>
    </row>
    <row r="3150" spans="1:37" x14ac:dyDescent="0.25">
      <c r="A3150" t="s">
        <v>38</v>
      </c>
      <c r="B3150">
        <v>101056025</v>
      </c>
      <c r="C3150">
        <v>58532</v>
      </c>
      <c r="E3150" s="1">
        <v>44365</v>
      </c>
      <c r="F3150" s="2">
        <v>24</v>
      </c>
      <c r="G3150" s="2">
        <f t="shared" si="49"/>
        <v>6</v>
      </c>
      <c r="H3150" t="s">
        <v>164</v>
      </c>
      <c r="I3150" t="s">
        <v>146</v>
      </c>
      <c r="J3150" t="s">
        <v>41</v>
      </c>
      <c r="K3150" t="s">
        <v>165</v>
      </c>
      <c r="L3150" t="s">
        <v>166</v>
      </c>
      <c r="M3150" t="s">
        <v>107</v>
      </c>
      <c r="N3150" t="s">
        <v>45</v>
      </c>
      <c r="O3150" t="s">
        <v>911</v>
      </c>
      <c r="P3150" t="s">
        <v>912</v>
      </c>
      <c r="Q3150">
        <v>101056754</v>
      </c>
      <c r="R3150" t="s">
        <v>1394</v>
      </c>
      <c r="S3150" s="1">
        <v>44372</v>
      </c>
      <c r="T3150" t="s">
        <v>170</v>
      </c>
      <c r="U3150">
        <v>1</v>
      </c>
      <c r="V3150">
        <v>1</v>
      </c>
      <c r="W3150">
        <v>1</v>
      </c>
      <c r="X3150">
        <v>0</v>
      </c>
      <c r="Y3150">
        <v>0</v>
      </c>
      <c r="AC3150" s="3">
        <v>1188458</v>
      </c>
      <c r="AD3150">
        <v>1000000</v>
      </c>
      <c r="AE3150">
        <v>0</v>
      </c>
      <c r="AH3150" t="s">
        <v>64</v>
      </c>
      <c r="AI3150" t="s">
        <v>52</v>
      </c>
      <c r="AK3150" t="s">
        <v>59</v>
      </c>
    </row>
    <row r="3151" spans="1:37" x14ac:dyDescent="0.25">
      <c r="A3151" t="s">
        <v>38</v>
      </c>
      <c r="B3151">
        <v>101056026</v>
      </c>
      <c r="C3151">
        <v>58533</v>
      </c>
      <c r="D3151">
        <v>58451</v>
      </c>
      <c r="E3151" s="1">
        <v>44365</v>
      </c>
      <c r="F3151" s="2">
        <v>24</v>
      </c>
      <c r="G3151" s="2">
        <f t="shared" si="49"/>
        <v>6</v>
      </c>
      <c r="H3151" t="s">
        <v>402</v>
      </c>
      <c r="I3151" t="s">
        <v>146</v>
      </c>
      <c r="J3151" t="s">
        <v>41</v>
      </c>
      <c r="K3151" t="s">
        <v>165</v>
      </c>
      <c r="L3151" t="s">
        <v>166</v>
      </c>
      <c r="M3151" t="s">
        <v>107</v>
      </c>
      <c r="N3151" t="s">
        <v>45</v>
      </c>
      <c r="O3151" t="s">
        <v>109</v>
      </c>
      <c r="P3151" t="s">
        <v>1363</v>
      </c>
      <c r="Q3151">
        <v>101056755</v>
      </c>
      <c r="R3151" t="s">
        <v>1395</v>
      </c>
      <c r="S3151" s="1">
        <v>44372</v>
      </c>
      <c r="T3151" t="s">
        <v>48</v>
      </c>
      <c r="U3151">
        <v>1</v>
      </c>
      <c r="V3151">
        <v>1</v>
      </c>
      <c r="W3151">
        <v>1</v>
      </c>
      <c r="X3151">
        <v>10000</v>
      </c>
      <c r="Y3151">
        <v>0</v>
      </c>
      <c r="Z3151" t="s">
        <v>49</v>
      </c>
      <c r="AC3151" s="3">
        <v>1188458</v>
      </c>
      <c r="AD3151">
        <v>0</v>
      </c>
      <c r="AE3151">
        <v>0</v>
      </c>
      <c r="AF3151" t="s">
        <v>56</v>
      </c>
      <c r="AH3151" t="s">
        <v>64</v>
      </c>
      <c r="AI3151" t="s">
        <v>52</v>
      </c>
      <c r="AK3151" t="s">
        <v>59</v>
      </c>
    </row>
    <row r="3152" spans="1:37" x14ac:dyDescent="0.25">
      <c r="A3152" t="s">
        <v>38</v>
      </c>
      <c r="B3152">
        <v>101056027</v>
      </c>
      <c r="C3152">
        <v>58534</v>
      </c>
      <c r="D3152">
        <v>58347</v>
      </c>
      <c r="E3152" s="1">
        <v>44365</v>
      </c>
      <c r="F3152" s="2">
        <v>24</v>
      </c>
      <c r="G3152" s="2">
        <f t="shared" si="49"/>
        <v>6</v>
      </c>
      <c r="H3152" t="s">
        <v>39</v>
      </c>
      <c r="I3152" t="s">
        <v>40</v>
      </c>
      <c r="J3152" t="s">
        <v>41</v>
      </c>
      <c r="K3152" t="s">
        <v>125</v>
      </c>
      <c r="L3152" t="s">
        <v>126</v>
      </c>
      <c r="M3152" t="s">
        <v>79</v>
      </c>
      <c r="N3152" t="s">
        <v>45</v>
      </c>
      <c r="O3152" t="s">
        <v>337</v>
      </c>
      <c r="P3152" t="s">
        <v>338</v>
      </c>
      <c r="Q3152">
        <v>101056756</v>
      </c>
      <c r="R3152">
        <v>58148</v>
      </c>
      <c r="S3152" s="1">
        <v>44370</v>
      </c>
      <c r="T3152" t="s">
        <v>48</v>
      </c>
      <c r="U3152">
        <v>34540</v>
      </c>
      <c r="V3152">
        <v>34600</v>
      </c>
      <c r="W3152">
        <v>1</v>
      </c>
      <c r="X3152">
        <v>294975</v>
      </c>
      <c r="Y3152">
        <v>0</v>
      </c>
      <c r="Z3152" t="s">
        <v>49</v>
      </c>
      <c r="AC3152" s="3">
        <v>3281300</v>
      </c>
      <c r="AD3152">
        <v>0</v>
      </c>
      <c r="AE3152">
        <v>0</v>
      </c>
      <c r="AF3152" t="s">
        <v>56</v>
      </c>
      <c r="AH3152" t="s">
        <v>212</v>
      </c>
      <c r="AI3152" t="s">
        <v>52</v>
      </c>
      <c r="AK3152" t="s">
        <v>59</v>
      </c>
    </row>
    <row r="3153" spans="1:37" x14ac:dyDescent="0.25">
      <c r="A3153" t="s">
        <v>38</v>
      </c>
      <c r="B3153">
        <v>101056028</v>
      </c>
      <c r="C3153">
        <v>58535</v>
      </c>
      <c r="D3153">
        <v>58250</v>
      </c>
      <c r="E3153" s="1">
        <v>44365</v>
      </c>
      <c r="F3153" s="2">
        <v>24</v>
      </c>
      <c r="G3153" s="2">
        <f t="shared" si="49"/>
        <v>6</v>
      </c>
      <c r="H3153" t="s">
        <v>39</v>
      </c>
      <c r="I3153" t="s">
        <v>40</v>
      </c>
      <c r="J3153" t="s">
        <v>41</v>
      </c>
      <c r="K3153" t="s">
        <v>125</v>
      </c>
      <c r="L3153" t="s">
        <v>126</v>
      </c>
      <c r="M3153" t="s">
        <v>44</v>
      </c>
      <c r="N3153" t="s">
        <v>45</v>
      </c>
      <c r="O3153" t="s">
        <v>375</v>
      </c>
      <c r="P3153" t="s">
        <v>376</v>
      </c>
      <c r="Q3153">
        <v>101056757</v>
      </c>
      <c r="R3153">
        <v>58158</v>
      </c>
      <c r="S3153" s="1">
        <v>44369</v>
      </c>
      <c r="T3153" t="s">
        <v>48</v>
      </c>
      <c r="U3153">
        <v>34190</v>
      </c>
      <c r="V3153">
        <v>34190</v>
      </c>
      <c r="W3153">
        <v>1</v>
      </c>
      <c r="X3153">
        <v>294975</v>
      </c>
      <c r="Y3153">
        <v>0</v>
      </c>
      <c r="Z3153" t="s">
        <v>49</v>
      </c>
      <c r="AC3153" s="3">
        <v>3248050</v>
      </c>
      <c r="AD3153">
        <v>0</v>
      </c>
      <c r="AE3153">
        <v>0</v>
      </c>
      <c r="AF3153" t="s">
        <v>56</v>
      </c>
      <c r="AH3153" t="s">
        <v>212</v>
      </c>
      <c r="AI3153" t="s">
        <v>52</v>
      </c>
      <c r="AK3153" t="s">
        <v>59</v>
      </c>
    </row>
    <row r="3154" spans="1:37" x14ac:dyDescent="0.25">
      <c r="A3154" t="s">
        <v>38</v>
      </c>
      <c r="B3154">
        <v>101056029</v>
      </c>
      <c r="C3154">
        <v>58536</v>
      </c>
      <c r="D3154">
        <v>58206</v>
      </c>
      <c r="E3154" s="1">
        <v>44365</v>
      </c>
      <c r="F3154" s="2">
        <v>24</v>
      </c>
      <c r="G3154" s="2">
        <f t="shared" si="49"/>
        <v>6</v>
      </c>
      <c r="H3154" t="s">
        <v>39</v>
      </c>
      <c r="I3154" t="s">
        <v>40</v>
      </c>
      <c r="J3154" t="s">
        <v>41</v>
      </c>
      <c r="K3154" t="s">
        <v>125</v>
      </c>
      <c r="L3154" t="s">
        <v>126</v>
      </c>
      <c r="M3154" t="s">
        <v>44</v>
      </c>
      <c r="N3154" t="s">
        <v>45</v>
      </c>
      <c r="O3154" t="s">
        <v>286</v>
      </c>
      <c r="P3154" t="s">
        <v>881</v>
      </c>
      <c r="Q3154">
        <v>101056758</v>
      </c>
      <c r="R3154">
        <v>77400</v>
      </c>
      <c r="S3154" s="1">
        <v>44369</v>
      </c>
      <c r="T3154" t="s">
        <v>48</v>
      </c>
      <c r="U3154">
        <v>34350</v>
      </c>
      <c r="V3154">
        <v>34420</v>
      </c>
      <c r="W3154">
        <v>1</v>
      </c>
      <c r="X3154">
        <v>294975</v>
      </c>
      <c r="Y3154">
        <v>0</v>
      </c>
      <c r="Z3154" t="s">
        <v>49</v>
      </c>
      <c r="AC3154" s="3">
        <v>3263250</v>
      </c>
      <c r="AD3154">
        <v>0</v>
      </c>
      <c r="AE3154">
        <v>0</v>
      </c>
      <c r="AF3154" t="s">
        <v>56</v>
      </c>
      <c r="AH3154" t="s">
        <v>212</v>
      </c>
      <c r="AI3154" t="s">
        <v>52</v>
      </c>
      <c r="AK3154" t="s">
        <v>59</v>
      </c>
    </row>
    <row r="3155" spans="1:37" x14ac:dyDescent="0.25">
      <c r="A3155" t="s">
        <v>38</v>
      </c>
      <c r="B3155">
        <v>101056030</v>
      </c>
      <c r="C3155">
        <v>58537</v>
      </c>
      <c r="E3155" s="1">
        <v>44365</v>
      </c>
      <c r="F3155" s="2">
        <v>24</v>
      </c>
      <c r="G3155" s="2">
        <f t="shared" si="49"/>
        <v>6</v>
      </c>
      <c r="H3155" t="s">
        <v>39</v>
      </c>
      <c r="I3155" t="s">
        <v>40</v>
      </c>
      <c r="J3155" t="s">
        <v>41</v>
      </c>
      <c r="K3155" t="s">
        <v>42</v>
      </c>
      <c r="L3155" t="s">
        <v>43</v>
      </c>
      <c r="M3155" t="s">
        <v>44</v>
      </c>
      <c r="N3155" t="s">
        <v>45</v>
      </c>
      <c r="O3155" t="s">
        <v>410</v>
      </c>
      <c r="P3155" t="s">
        <v>411</v>
      </c>
      <c r="Q3155">
        <v>101056759</v>
      </c>
      <c r="R3155">
        <v>58078</v>
      </c>
      <c r="S3155" s="1">
        <v>44370</v>
      </c>
      <c r="T3155" t="s">
        <v>412</v>
      </c>
      <c r="U3155">
        <v>34070</v>
      </c>
      <c r="V3155">
        <v>34070</v>
      </c>
      <c r="W3155">
        <v>1</v>
      </c>
      <c r="X3155">
        <v>0</v>
      </c>
      <c r="Y3155">
        <v>0</v>
      </c>
      <c r="AC3155" s="3">
        <v>1205737</v>
      </c>
      <c r="AD3155">
        <v>1000500</v>
      </c>
      <c r="AE3155">
        <v>12470</v>
      </c>
      <c r="AH3155" t="s">
        <v>51</v>
      </c>
      <c r="AI3155" t="s">
        <v>52</v>
      </c>
      <c r="AK3155" t="s">
        <v>59</v>
      </c>
    </row>
    <row r="3156" spans="1:37" x14ac:dyDescent="0.25">
      <c r="A3156" t="s">
        <v>38</v>
      </c>
      <c r="B3156">
        <v>101056031</v>
      </c>
      <c r="C3156">
        <v>58538</v>
      </c>
      <c r="E3156" s="1">
        <v>44365</v>
      </c>
      <c r="F3156" s="2">
        <v>24</v>
      </c>
      <c r="G3156" s="2">
        <f t="shared" si="49"/>
        <v>6</v>
      </c>
      <c r="H3156" t="s">
        <v>39</v>
      </c>
      <c r="I3156" t="s">
        <v>40</v>
      </c>
      <c r="J3156" t="s">
        <v>41</v>
      </c>
      <c r="K3156" t="s">
        <v>42</v>
      </c>
      <c r="L3156" t="s">
        <v>43</v>
      </c>
      <c r="M3156" t="s">
        <v>44</v>
      </c>
      <c r="N3156" t="s">
        <v>45</v>
      </c>
      <c r="O3156" t="s">
        <v>410</v>
      </c>
      <c r="P3156" t="s">
        <v>411</v>
      </c>
      <c r="Q3156">
        <v>101056760</v>
      </c>
      <c r="R3156">
        <v>77285</v>
      </c>
      <c r="S3156" s="1">
        <v>44370</v>
      </c>
      <c r="T3156" t="s">
        <v>412</v>
      </c>
      <c r="U3156">
        <v>34860</v>
      </c>
      <c r="V3156">
        <v>34890</v>
      </c>
      <c r="W3156">
        <v>1</v>
      </c>
      <c r="X3156">
        <v>0</v>
      </c>
      <c r="Y3156">
        <v>0</v>
      </c>
      <c r="AC3156" s="3">
        <v>1233695</v>
      </c>
      <c r="AD3156">
        <v>1000500</v>
      </c>
      <c r="AE3156">
        <v>-10440</v>
      </c>
      <c r="AH3156" t="s">
        <v>51</v>
      </c>
      <c r="AI3156" t="s">
        <v>52</v>
      </c>
      <c r="AK3156" t="s">
        <v>59</v>
      </c>
    </row>
    <row r="3157" spans="1:37" x14ac:dyDescent="0.25">
      <c r="A3157" t="s">
        <v>38</v>
      </c>
      <c r="B3157">
        <v>101056032</v>
      </c>
      <c r="C3157">
        <v>58539</v>
      </c>
      <c r="E3157" s="1">
        <v>44365</v>
      </c>
      <c r="F3157" s="2">
        <v>24</v>
      </c>
      <c r="G3157" s="2">
        <f t="shared" si="49"/>
        <v>6</v>
      </c>
      <c r="H3157" t="s">
        <v>39</v>
      </c>
      <c r="I3157" t="s">
        <v>40</v>
      </c>
      <c r="J3157" t="s">
        <v>41</v>
      </c>
      <c r="K3157" t="s">
        <v>42</v>
      </c>
      <c r="L3157" t="s">
        <v>43</v>
      </c>
      <c r="M3157" t="s">
        <v>44</v>
      </c>
      <c r="N3157" t="s">
        <v>45</v>
      </c>
      <c r="O3157" t="s">
        <v>240</v>
      </c>
      <c r="P3157" t="s">
        <v>241</v>
      </c>
      <c r="Q3157">
        <v>101056761</v>
      </c>
      <c r="R3157">
        <v>77253</v>
      </c>
      <c r="S3157" s="1">
        <v>44370</v>
      </c>
      <c r="T3157" t="s">
        <v>170</v>
      </c>
      <c r="U3157">
        <v>34240</v>
      </c>
      <c r="V3157">
        <v>34240</v>
      </c>
      <c r="W3157">
        <v>1</v>
      </c>
      <c r="X3157">
        <v>0</v>
      </c>
      <c r="Y3157">
        <v>0</v>
      </c>
      <c r="AC3157" s="3">
        <v>1211754</v>
      </c>
      <c r="AD3157">
        <v>1000500</v>
      </c>
      <c r="AE3157">
        <v>7540</v>
      </c>
      <c r="AH3157" t="s">
        <v>51</v>
      </c>
      <c r="AI3157" t="s">
        <v>52</v>
      </c>
      <c r="AK3157" t="s">
        <v>59</v>
      </c>
    </row>
    <row r="3158" spans="1:37" x14ac:dyDescent="0.25">
      <c r="A3158" t="s">
        <v>38</v>
      </c>
      <c r="B3158">
        <v>101056033</v>
      </c>
      <c r="C3158">
        <v>58540</v>
      </c>
      <c r="E3158" s="1">
        <v>44365</v>
      </c>
      <c r="F3158" s="2">
        <v>24</v>
      </c>
      <c r="G3158" s="2">
        <f t="shared" si="49"/>
        <v>6</v>
      </c>
      <c r="H3158" t="s">
        <v>39</v>
      </c>
      <c r="I3158" t="s">
        <v>40</v>
      </c>
      <c r="J3158" t="s">
        <v>41</v>
      </c>
      <c r="K3158" t="s">
        <v>42</v>
      </c>
      <c r="L3158" t="s">
        <v>43</v>
      </c>
      <c r="M3158" t="s">
        <v>44</v>
      </c>
      <c r="N3158" t="s">
        <v>45</v>
      </c>
      <c r="O3158" t="s">
        <v>240</v>
      </c>
      <c r="P3158" t="s">
        <v>241</v>
      </c>
      <c r="Q3158">
        <v>101056762</v>
      </c>
      <c r="R3158">
        <v>77286</v>
      </c>
      <c r="S3158" s="1">
        <v>44370</v>
      </c>
      <c r="T3158" t="s">
        <v>170</v>
      </c>
      <c r="U3158">
        <v>33290</v>
      </c>
      <c r="V3158">
        <v>33290</v>
      </c>
      <c r="W3158">
        <v>1</v>
      </c>
      <c r="X3158">
        <v>0</v>
      </c>
      <c r="Y3158">
        <v>0</v>
      </c>
      <c r="AC3158" s="3">
        <v>1178133</v>
      </c>
      <c r="AD3158">
        <v>1000500</v>
      </c>
      <c r="AE3158">
        <v>35090</v>
      </c>
      <c r="AH3158" t="s">
        <v>51</v>
      </c>
      <c r="AI3158" t="s">
        <v>52</v>
      </c>
      <c r="AK3158" t="s">
        <v>59</v>
      </c>
    </row>
    <row r="3159" spans="1:37" x14ac:dyDescent="0.25">
      <c r="A3159" t="s">
        <v>38</v>
      </c>
      <c r="B3159">
        <v>101056034</v>
      </c>
      <c r="C3159">
        <v>58541</v>
      </c>
      <c r="D3159">
        <v>58225</v>
      </c>
      <c r="E3159" s="1">
        <v>44365</v>
      </c>
      <c r="F3159" s="2">
        <v>24</v>
      </c>
      <c r="G3159" s="2">
        <f t="shared" si="49"/>
        <v>6</v>
      </c>
      <c r="H3159" t="s">
        <v>256</v>
      </c>
      <c r="I3159" t="s">
        <v>79</v>
      </c>
      <c r="J3159" t="s">
        <v>41</v>
      </c>
      <c r="K3159" t="s">
        <v>79</v>
      </c>
      <c r="L3159" t="s">
        <v>45</v>
      </c>
      <c r="M3159" t="s">
        <v>257</v>
      </c>
      <c r="N3159" t="s">
        <v>268</v>
      </c>
      <c r="O3159" t="s">
        <v>280</v>
      </c>
      <c r="P3159" t="s">
        <v>287</v>
      </c>
      <c r="Q3159">
        <v>101056763</v>
      </c>
      <c r="R3159" t="s">
        <v>1396</v>
      </c>
      <c r="S3159" s="1">
        <v>44369</v>
      </c>
      <c r="T3159" t="s">
        <v>48</v>
      </c>
      <c r="U3159">
        <v>10135</v>
      </c>
      <c r="V3159">
        <v>10150</v>
      </c>
      <c r="W3159">
        <v>1</v>
      </c>
      <c r="X3159">
        <v>429712</v>
      </c>
      <c r="Y3159">
        <v>0</v>
      </c>
      <c r="Z3159" t="s">
        <v>49</v>
      </c>
      <c r="AC3159" s="3">
        <v>2027000</v>
      </c>
      <c r="AD3159">
        <v>0</v>
      </c>
      <c r="AE3159">
        <v>0</v>
      </c>
      <c r="AF3159" t="s">
        <v>56</v>
      </c>
      <c r="AH3159" t="s">
        <v>212</v>
      </c>
      <c r="AI3159" t="s">
        <v>52</v>
      </c>
      <c r="AK3159" t="s">
        <v>59</v>
      </c>
    </row>
    <row r="3160" spans="1:37" x14ac:dyDescent="0.25">
      <c r="A3160" t="s">
        <v>38</v>
      </c>
      <c r="B3160">
        <v>101056035</v>
      </c>
      <c r="C3160">
        <v>58542</v>
      </c>
      <c r="D3160">
        <v>58362</v>
      </c>
      <c r="E3160" s="1">
        <v>44365</v>
      </c>
      <c r="F3160" s="2">
        <v>24</v>
      </c>
      <c r="G3160" s="2">
        <f t="shared" si="49"/>
        <v>6</v>
      </c>
      <c r="H3160" t="s">
        <v>256</v>
      </c>
      <c r="I3160" t="s">
        <v>79</v>
      </c>
      <c r="J3160" t="s">
        <v>41</v>
      </c>
      <c r="K3160" t="s">
        <v>79</v>
      </c>
      <c r="L3160" t="s">
        <v>45</v>
      </c>
      <c r="M3160" t="s">
        <v>383</v>
      </c>
      <c r="N3160" t="s">
        <v>285</v>
      </c>
      <c r="O3160" t="s">
        <v>939</v>
      </c>
      <c r="P3160" t="s">
        <v>594</v>
      </c>
      <c r="Q3160">
        <v>101056764</v>
      </c>
      <c r="R3160" t="s">
        <v>1397</v>
      </c>
      <c r="S3160" s="1">
        <v>44371</v>
      </c>
      <c r="T3160" t="s">
        <v>48</v>
      </c>
      <c r="U3160">
        <v>10259</v>
      </c>
      <c r="V3160">
        <v>10158</v>
      </c>
      <c r="W3160">
        <v>1</v>
      </c>
      <c r="X3160">
        <v>221080</v>
      </c>
      <c r="Y3160">
        <v>0</v>
      </c>
      <c r="Z3160" t="s">
        <v>49</v>
      </c>
      <c r="AC3160" s="3">
        <v>1464883</v>
      </c>
      <c r="AD3160">
        <v>0</v>
      </c>
      <c r="AE3160">
        <v>0</v>
      </c>
      <c r="AF3160" t="s">
        <v>56</v>
      </c>
      <c r="AH3160" t="s">
        <v>212</v>
      </c>
      <c r="AI3160" t="s">
        <v>52</v>
      </c>
      <c r="AK3160" t="s">
        <v>59</v>
      </c>
    </row>
    <row r="3161" spans="1:37" x14ac:dyDescent="0.25">
      <c r="A3161" t="s">
        <v>38</v>
      </c>
      <c r="B3161">
        <v>101056036</v>
      </c>
      <c r="C3161">
        <v>58543</v>
      </c>
      <c r="D3161">
        <v>58244</v>
      </c>
      <c r="E3161" s="1">
        <v>44365</v>
      </c>
      <c r="F3161" s="2">
        <v>24</v>
      </c>
      <c r="G3161" s="2">
        <f t="shared" si="49"/>
        <v>6</v>
      </c>
      <c r="H3161" t="s">
        <v>256</v>
      </c>
      <c r="I3161" t="s">
        <v>79</v>
      </c>
      <c r="J3161" t="s">
        <v>41</v>
      </c>
      <c r="K3161" t="s">
        <v>79</v>
      </c>
      <c r="L3161" t="s">
        <v>45</v>
      </c>
      <c r="M3161" t="s">
        <v>450</v>
      </c>
      <c r="N3161" t="s">
        <v>451</v>
      </c>
      <c r="O3161" t="s">
        <v>406</v>
      </c>
      <c r="P3161" t="s">
        <v>407</v>
      </c>
      <c r="Q3161">
        <v>101056765</v>
      </c>
      <c r="R3161" t="s">
        <v>1398</v>
      </c>
      <c r="S3161" s="1">
        <v>44369</v>
      </c>
      <c r="T3161" t="s">
        <v>48</v>
      </c>
      <c r="U3161">
        <v>10123</v>
      </c>
      <c r="V3161">
        <v>10124</v>
      </c>
      <c r="W3161">
        <v>1</v>
      </c>
      <c r="X3161">
        <v>221080</v>
      </c>
      <c r="Y3161">
        <v>0</v>
      </c>
      <c r="Z3161" t="s">
        <v>49</v>
      </c>
      <c r="AC3161" s="3">
        <v>1445463</v>
      </c>
      <c r="AD3161">
        <v>0</v>
      </c>
      <c r="AE3161">
        <v>0</v>
      </c>
      <c r="AF3161" t="s">
        <v>56</v>
      </c>
      <c r="AH3161" t="s">
        <v>212</v>
      </c>
      <c r="AI3161" t="s">
        <v>52</v>
      </c>
      <c r="AK3161" t="s">
        <v>59</v>
      </c>
    </row>
    <row r="3162" spans="1:37" x14ac:dyDescent="0.25">
      <c r="A3162" t="s">
        <v>38</v>
      </c>
      <c r="B3162">
        <v>101056037</v>
      </c>
      <c r="C3162">
        <v>58544</v>
      </c>
      <c r="D3162">
        <v>58465</v>
      </c>
      <c r="E3162" s="1">
        <v>44365</v>
      </c>
      <c r="F3162" s="2">
        <v>24</v>
      </c>
      <c r="G3162" s="2">
        <f t="shared" si="49"/>
        <v>6</v>
      </c>
      <c r="H3162" t="s">
        <v>39</v>
      </c>
      <c r="I3162" t="s">
        <v>40</v>
      </c>
      <c r="J3162" t="s">
        <v>41</v>
      </c>
      <c r="K3162" t="s">
        <v>247</v>
      </c>
      <c r="L3162" t="s">
        <v>248</v>
      </c>
      <c r="M3162" t="s">
        <v>69</v>
      </c>
      <c r="N3162" t="s">
        <v>45</v>
      </c>
      <c r="O3162" t="s">
        <v>70</v>
      </c>
      <c r="P3162" t="s">
        <v>71</v>
      </c>
      <c r="Q3162">
        <v>101056766</v>
      </c>
      <c r="R3162">
        <v>1648</v>
      </c>
      <c r="S3162" s="1">
        <v>44372</v>
      </c>
      <c r="T3162" t="s">
        <v>48</v>
      </c>
      <c r="U3162">
        <v>34900</v>
      </c>
      <c r="V3162">
        <v>34860</v>
      </c>
      <c r="W3162">
        <v>1</v>
      </c>
      <c r="X3162">
        <v>80722</v>
      </c>
      <c r="Y3162">
        <v>0</v>
      </c>
      <c r="Z3162" t="s">
        <v>49</v>
      </c>
      <c r="AC3162" s="3">
        <v>1344697</v>
      </c>
      <c r="AD3162">
        <v>0</v>
      </c>
      <c r="AE3162">
        <v>0</v>
      </c>
      <c r="AF3162" t="s">
        <v>56</v>
      </c>
      <c r="AH3162" t="s">
        <v>51</v>
      </c>
      <c r="AI3162" t="s">
        <v>52</v>
      </c>
      <c r="AK3162" t="s">
        <v>59</v>
      </c>
    </row>
    <row r="3163" spans="1:37" x14ac:dyDescent="0.25">
      <c r="A3163" t="s">
        <v>38</v>
      </c>
      <c r="B3163">
        <v>101056038</v>
      </c>
      <c r="C3163">
        <v>58545</v>
      </c>
      <c r="D3163">
        <v>58393</v>
      </c>
      <c r="E3163" s="1">
        <v>44365</v>
      </c>
      <c r="F3163" s="2">
        <v>24</v>
      </c>
      <c r="G3163" s="2">
        <f t="shared" si="49"/>
        <v>6</v>
      </c>
      <c r="H3163" t="s">
        <v>39</v>
      </c>
      <c r="I3163" t="s">
        <v>40</v>
      </c>
      <c r="J3163" t="s">
        <v>41</v>
      </c>
      <c r="K3163" t="s">
        <v>247</v>
      </c>
      <c r="L3163" t="s">
        <v>248</v>
      </c>
      <c r="M3163" t="s">
        <v>69</v>
      </c>
      <c r="N3163" t="s">
        <v>45</v>
      </c>
      <c r="O3163" t="s">
        <v>529</v>
      </c>
      <c r="P3163" t="s">
        <v>349</v>
      </c>
      <c r="Q3163">
        <v>101056767</v>
      </c>
      <c r="R3163">
        <v>1638</v>
      </c>
      <c r="S3163" s="1">
        <v>44371</v>
      </c>
      <c r="T3163" t="s">
        <v>48</v>
      </c>
      <c r="U3163">
        <v>34590</v>
      </c>
      <c r="V3163">
        <v>34660</v>
      </c>
      <c r="W3163">
        <v>1</v>
      </c>
      <c r="X3163">
        <v>80722</v>
      </c>
      <c r="Y3163">
        <v>0</v>
      </c>
      <c r="Z3163" t="s">
        <v>49</v>
      </c>
      <c r="AC3163" s="3">
        <v>1332753</v>
      </c>
      <c r="AD3163">
        <v>0</v>
      </c>
      <c r="AE3163">
        <v>0</v>
      </c>
      <c r="AF3163" t="s">
        <v>56</v>
      </c>
      <c r="AH3163" t="s">
        <v>51</v>
      </c>
      <c r="AI3163" t="s">
        <v>52</v>
      </c>
      <c r="AK3163" t="s">
        <v>59</v>
      </c>
    </row>
    <row r="3164" spans="1:37" x14ac:dyDescent="0.25">
      <c r="A3164" t="s">
        <v>38</v>
      </c>
      <c r="B3164">
        <v>101056039</v>
      </c>
      <c r="C3164">
        <v>58546</v>
      </c>
      <c r="D3164">
        <v>58394</v>
      </c>
      <c r="E3164" s="1">
        <v>44365</v>
      </c>
      <c r="F3164" s="2">
        <v>24</v>
      </c>
      <c r="G3164" s="2">
        <f t="shared" si="49"/>
        <v>6</v>
      </c>
      <c r="H3164" t="s">
        <v>39</v>
      </c>
      <c r="I3164" t="s">
        <v>40</v>
      </c>
      <c r="J3164" t="s">
        <v>41</v>
      </c>
      <c r="K3164" t="s">
        <v>247</v>
      </c>
      <c r="L3164" t="s">
        <v>248</v>
      </c>
      <c r="M3164" t="s">
        <v>69</v>
      </c>
      <c r="N3164" t="s">
        <v>45</v>
      </c>
      <c r="O3164" t="s">
        <v>296</v>
      </c>
      <c r="P3164" t="s">
        <v>297</v>
      </c>
      <c r="Q3164">
        <v>101056768</v>
      </c>
      <c r="R3164">
        <v>1659</v>
      </c>
      <c r="S3164" s="1">
        <v>44371</v>
      </c>
      <c r="T3164" t="s">
        <v>48</v>
      </c>
      <c r="U3164">
        <v>35160</v>
      </c>
      <c r="V3164">
        <v>35160</v>
      </c>
      <c r="W3164">
        <v>1</v>
      </c>
      <c r="X3164">
        <v>80722</v>
      </c>
      <c r="Y3164">
        <v>0</v>
      </c>
      <c r="Z3164" t="s">
        <v>49</v>
      </c>
      <c r="AC3164" s="3">
        <v>1354715</v>
      </c>
      <c r="AD3164">
        <v>0</v>
      </c>
      <c r="AE3164">
        <v>0</v>
      </c>
      <c r="AF3164" t="s">
        <v>56</v>
      </c>
      <c r="AH3164" t="s">
        <v>51</v>
      </c>
      <c r="AI3164" t="s">
        <v>52</v>
      </c>
      <c r="AK3164" t="s">
        <v>59</v>
      </c>
    </row>
    <row r="3165" spans="1:37" x14ac:dyDescent="0.25">
      <c r="A3165" t="s">
        <v>38</v>
      </c>
      <c r="B3165">
        <v>101056040</v>
      </c>
      <c r="C3165">
        <v>58547</v>
      </c>
      <c r="D3165">
        <v>58352</v>
      </c>
      <c r="E3165" s="1">
        <v>44365</v>
      </c>
      <c r="F3165" s="2">
        <v>24</v>
      </c>
      <c r="G3165" s="2">
        <f t="shared" si="49"/>
        <v>6</v>
      </c>
      <c r="H3165" t="s">
        <v>256</v>
      </c>
      <c r="I3165" t="s">
        <v>79</v>
      </c>
      <c r="J3165" t="s">
        <v>41</v>
      </c>
      <c r="K3165" t="s">
        <v>79</v>
      </c>
      <c r="L3165" t="s">
        <v>45</v>
      </c>
      <c r="M3165" t="s">
        <v>257</v>
      </c>
      <c r="N3165" t="s">
        <v>268</v>
      </c>
      <c r="O3165" t="s">
        <v>272</v>
      </c>
      <c r="P3165" t="s">
        <v>273</v>
      </c>
      <c r="Q3165">
        <v>101056769</v>
      </c>
      <c r="R3165" t="s">
        <v>1399</v>
      </c>
      <c r="S3165" s="1">
        <v>44371</v>
      </c>
      <c r="T3165" t="s">
        <v>48</v>
      </c>
      <c r="U3165">
        <v>10115</v>
      </c>
      <c r="V3165">
        <v>10130</v>
      </c>
      <c r="W3165">
        <v>1</v>
      </c>
      <c r="X3165">
        <v>429712</v>
      </c>
      <c r="Y3165">
        <v>0</v>
      </c>
      <c r="Z3165" t="s">
        <v>49</v>
      </c>
      <c r="AC3165" s="3">
        <v>2023000</v>
      </c>
      <c r="AD3165">
        <v>0</v>
      </c>
      <c r="AE3165">
        <v>0</v>
      </c>
      <c r="AF3165" t="s">
        <v>56</v>
      </c>
      <c r="AH3165" t="s">
        <v>212</v>
      </c>
      <c r="AI3165" t="s">
        <v>52</v>
      </c>
      <c r="AK3165" t="s">
        <v>59</v>
      </c>
    </row>
    <row r="3166" spans="1:37" x14ac:dyDescent="0.25">
      <c r="A3166" t="s">
        <v>38</v>
      </c>
      <c r="B3166">
        <v>101056041</v>
      </c>
      <c r="C3166">
        <v>58548</v>
      </c>
      <c r="D3166">
        <v>58164</v>
      </c>
      <c r="E3166" s="1">
        <v>44365</v>
      </c>
      <c r="F3166" s="2">
        <v>24</v>
      </c>
      <c r="G3166" s="2">
        <f t="shared" si="49"/>
        <v>6</v>
      </c>
      <c r="H3166" t="s">
        <v>39</v>
      </c>
      <c r="I3166" t="s">
        <v>40</v>
      </c>
      <c r="J3166" t="s">
        <v>41</v>
      </c>
      <c r="K3166" t="s">
        <v>247</v>
      </c>
      <c r="L3166" t="s">
        <v>248</v>
      </c>
      <c r="M3166" t="s">
        <v>69</v>
      </c>
      <c r="N3166" t="s">
        <v>45</v>
      </c>
      <c r="O3166" t="s">
        <v>264</v>
      </c>
      <c r="P3166" t="s">
        <v>265</v>
      </c>
      <c r="Q3166">
        <v>101056770</v>
      </c>
      <c r="R3166">
        <v>1641</v>
      </c>
      <c r="S3166" s="1">
        <v>44368</v>
      </c>
      <c r="T3166" t="s">
        <v>48</v>
      </c>
      <c r="U3166">
        <v>34690</v>
      </c>
      <c r="V3166">
        <v>34700</v>
      </c>
      <c r="W3166">
        <v>1</v>
      </c>
      <c r="X3166">
        <v>80722</v>
      </c>
      <c r="Y3166">
        <v>0</v>
      </c>
      <c r="Z3166" t="s">
        <v>49</v>
      </c>
      <c r="AC3166" s="3">
        <v>1336606</v>
      </c>
      <c r="AD3166">
        <v>0</v>
      </c>
      <c r="AE3166">
        <v>0</v>
      </c>
      <c r="AF3166" t="s">
        <v>56</v>
      </c>
      <c r="AH3166" t="s">
        <v>51</v>
      </c>
      <c r="AI3166" t="s">
        <v>52</v>
      </c>
      <c r="AK3166" t="s">
        <v>59</v>
      </c>
    </row>
    <row r="3167" spans="1:37" x14ac:dyDescent="0.25">
      <c r="A3167" t="s">
        <v>38</v>
      </c>
      <c r="B3167">
        <v>101056042</v>
      </c>
      <c r="C3167">
        <v>58549</v>
      </c>
      <c r="D3167">
        <v>58360</v>
      </c>
      <c r="E3167" s="1">
        <v>44365</v>
      </c>
      <c r="F3167" s="2">
        <v>24</v>
      </c>
      <c r="G3167" s="2">
        <f t="shared" si="49"/>
        <v>6</v>
      </c>
      <c r="H3167" t="s">
        <v>256</v>
      </c>
      <c r="I3167" t="s">
        <v>79</v>
      </c>
      <c r="J3167" t="s">
        <v>41</v>
      </c>
      <c r="K3167" t="s">
        <v>79</v>
      </c>
      <c r="L3167" t="s">
        <v>45</v>
      </c>
      <c r="M3167" t="s">
        <v>257</v>
      </c>
      <c r="N3167" t="s">
        <v>258</v>
      </c>
      <c r="O3167" t="s">
        <v>289</v>
      </c>
      <c r="P3167" t="s">
        <v>290</v>
      </c>
      <c r="Q3167">
        <v>101056771</v>
      </c>
      <c r="R3167" t="s">
        <v>1400</v>
      </c>
      <c r="S3167" s="1">
        <v>44371</v>
      </c>
      <c r="T3167" t="s">
        <v>48</v>
      </c>
      <c r="U3167">
        <v>10140</v>
      </c>
      <c r="V3167">
        <v>10140</v>
      </c>
      <c r="W3167">
        <v>1</v>
      </c>
      <c r="X3167">
        <v>442664</v>
      </c>
      <c r="Y3167">
        <v>0</v>
      </c>
      <c r="Z3167" t="s">
        <v>49</v>
      </c>
      <c r="AC3167" s="3">
        <v>3355427</v>
      </c>
      <c r="AD3167">
        <v>0</v>
      </c>
      <c r="AE3167">
        <v>0</v>
      </c>
      <c r="AF3167" t="s">
        <v>56</v>
      </c>
      <c r="AH3167" t="s">
        <v>212</v>
      </c>
      <c r="AI3167" t="s">
        <v>52</v>
      </c>
      <c r="AK3167" t="s">
        <v>59</v>
      </c>
    </row>
    <row r="3168" spans="1:37" x14ac:dyDescent="0.25">
      <c r="A3168" t="s">
        <v>38</v>
      </c>
      <c r="B3168">
        <v>101056043</v>
      </c>
      <c r="C3168">
        <v>58550</v>
      </c>
      <c r="D3168">
        <v>58467</v>
      </c>
      <c r="E3168" s="1">
        <v>44365</v>
      </c>
      <c r="F3168" s="2">
        <v>24</v>
      </c>
      <c r="G3168" s="2">
        <f t="shared" si="49"/>
        <v>6</v>
      </c>
      <c r="H3168" t="s">
        <v>39</v>
      </c>
      <c r="I3168" t="s">
        <v>40</v>
      </c>
      <c r="J3168" t="s">
        <v>41</v>
      </c>
      <c r="K3168" t="s">
        <v>247</v>
      </c>
      <c r="L3168" t="s">
        <v>248</v>
      </c>
      <c r="M3168" t="s">
        <v>69</v>
      </c>
      <c r="N3168" t="s">
        <v>45</v>
      </c>
      <c r="O3168" t="s">
        <v>328</v>
      </c>
      <c r="P3168" t="s">
        <v>329</v>
      </c>
      <c r="Q3168">
        <v>101056772</v>
      </c>
      <c r="R3168">
        <v>1664</v>
      </c>
      <c r="S3168" s="1">
        <v>44372</v>
      </c>
      <c r="T3168" t="s">
        <v>48</v>
      </c>
      <c r="U3168">
        <v>34840</v>
      </c>
      <c r="V3168">
        <v>34810</v>
      </c>
      <c r="W3168">
        <v>1</v>
      </c>
      <c r="X3168">
        <v>80722</v>
      </c>
      <c r="Y3168">
        <v>0</v>
      </c>
      <c r="Z3168" t="s">
        <v>49</v>
      </c>
      <c r="AC3168" s="3">
        <v>1342385</v>
      </c>
      <c r="AD3168">
        <v>0</v>
      </c>
      <c r="AE3168">
        <v>0</v>
      </c>
      <c r="AF3168" t="s">
        <v>56</v>
      </c>
      <c r="AH3168" t="s">
        <v>51</v>
      </c>
      <c r="AI3168" t="s">
        <v>52</v>
      </c>
      <c r="AK3168" t="s">
        <v>59</v>
      </c>
    </row>
    <row r="3169" spans="1:37" x14ac:dyDescent="0.25">
      <c r="A3169" t="s">
        <v>38</v>
      </c>
      <c r="B3169">
        <v>101056044</v>
      </c>
      <c r="C3169">
        <v>58551</v>
      </c>
      <c r="D3169">
        <v>58490</v>
      </c>
      <c r="E3169" s="1">
        <v>44365</v>
      </c>
      <c r="F3169" s="2">
        <v>24</v>
      </c>
      <c r="G3169" s="2">
        <f t="shared" si="49"/>
        <v>6</v>
      </c>
      <c r="H3169" t="s">
        <v>256</v>
      </c>
      <c r="I3169" t="s">
        <v>79</v>
      </c>
      <c r="J3169" t="s">
        <v>41</v>
      </c>
      <c r="K3169" t="s">
        <v>79</v>
      </c>
      <c r="L3169" t="s">
        <v>45</v>
      </c>
      <c r="M3169" t="s">
        <v>257</v>
      </c>
      <c r="N3169" t="s">
        <v>258</v>
      </c>
      <c r="O3169" t="s">
        <v>210</v>
      </c>
      <c r="P3169" t="s">
        <v>211</v>
      </c>
      <c r="Q3169">
        <v>101056773</v>
      </c>
      <c r="R3169" t="s">
        <v>1401</v>
      </c>
      <c r="S3169" s="1">
        <v>44372</v>
      </c>
      <c r="T3169" t="s">
        <v>48</v>
      </c>
      <c r="U3169">
        <v>10159</v>
      </c>
      <c r="V3169">
        <v>10159</v>
      </c>
      <c r="W3169">
        <v>1</v>
      </c>
      <c r="X3169">
        <v>442664</v>
      </c>
      <c r="Y3169">
        <v>0</v>
      </c>
      <c r="Z3169" t="s">
        <v>49</v>
      </c>
      <c r="AC3169" s="3">
        <v>3361715</v>
      </c>
      <c r="AD3169">
        <v>0</v>
      </c>
      <c r="AE3169">
        <v>0</v>
      </c>
      <c r="AF3169" t="s">
        <v>56</v>
      </c>
      <c r="AH3169" t="s">
        <v>212</v>
      </c>
      <c r="AI3169" t="s">
        <v>52</v>
      </c>
      <c r="AK3169" t="s">
        <v>59</v>
      </c>
    </row>
    <row r="3170" spans="1:37" x14ac:dyDescent="0.25">
      <c r="A3170" t="s">
        <v>38</v>
      </c>
      <c r="B3170">
        <v>101056045</v>
      </c>
      <c r="C3170">
        <v>58552</v>
      </c>
      <c r="D3170">
        <v>58166</v>
      </c>
      <c r="E3170" s="1">
        <v>44365</v>
      </c>
      <c r="F3170" s="2">
        <v>24</v>
      </c>
      <c r="G3170" s="2">
        <f t="shared" si="49"/>
        <v>6</v>
      </c>
      <c r="H3170" t="s">
        <v>39</v>
      </c>
      <c r="I3170" t="s">
        <v>40</v>
      </c>
      <c r="J3170" t="s">
        <v>41</v>
      </c>
      <c r="K3170" t="s">
        <v>247</v>
      </c>
      <c r="L3170" t="s">
        <v>248</v>
      </c>
      <c r="M3170" t="s">
        <v>69</v>
      </c>
      <c r="N3170" t="s">
        <v>45</v>
      </c>
      <c r="O3170" t="s">
        <v>298</v>
      </c>
      <c r="P3170" t="s">
        <v>299</v>
      </c>
      <c r="Q3170">
        <v>101056774</v>
      </c>
      <c r="R3170">
        <v>1640</v>
      </c>
      <c r="S3170" s="1">
        <v>44368</v>
      </c>
      <c r="T3170" t="s">
        <v>48</v>
      </c>
      <c r="U3170">
        <v>34040</v>
      </c>
      <c r="V3170">
        <v>34050</v>
      </c>
      <c r="W3170">
        <v>1</v>
      </c>
      <c r="X3170">
        <v>80722</v>
      </c>
      <c r="Y3170">
        <v>0</v>
      </c>
      <c r="Z3170" t="s">
        <v>49</v>
      </c>
      <c r="AC3170" s="3">
        <v>1311561</v>
      </c>
      <c r="AD3170">
        <v>0</v>
      </c>
      <c r="AE3170">
        <v>0</v>
      </c>
      <c r="AF3170" t="s">
        <v>56</v>
      </c>
      <c r="AH3170" t="s">
        <v>51</v>
      </c>
      <c r="AI3170" t="s">
        <v>52</v>
      </c>
      <c r="AK3170" t="s">
        <v>59</v>
      </c>
    </row>
    <row r="3171" spans="1:37" x14ac:dyDescent="0.25">
      <c r="A3171" t="s">
        <v>38</v>
      </c>
      <c r="B3171">
        <v>101056046</v>
      </c>
      <c r="C3171">
        <v>58553</v>
      </c>
      <c r="D3171">
        <v>58168</v>
      </c>
      <c r="E3171" s="1">
        <v>44365</v>
      </c>
      <c r="F3171" s="2">
        <v>24</v>
      </c>
      <c r="G3171" s="2">
        <f t="shared" si="49"/>
        <v>6</v>
      </c>
      <c r="H3171" t="s">
        <v>256</v>
      </c>
      <c r="I3171" t="s">
        <v>79</v>
      </c>
      <c r="J3171" t="s">
        <v>41</v>
      </c>
      <c r="K3171" t="s">
        <v>79</v>
      </c>
      <c r="L3171" t="s">
        <v>45</v>
      </c>
      <c r="M3171" t="s">
        <v>319</v>
      </c>
      <c r="N3171" t="s">
        <v>268</v>
      </c>
      <c r="O3171" t="s">
        <v>369</v>
      </c>
      <c r="P3171" t="s">
        <v>370</v>
      </c>
      <c r="Q3171">
        <v>101056775</v>
      </c>
      <c r="R3171" t="s">
        <v>1402</v>
      </c>
      <c r="S3171" s="1">
        <v>44368</v>
      </c>
      <c r="T3171" t="s">
        <v>48</v>
      </c>
      <c r="U3171">
        <v>10105</v>
      </c>
      <c r="V3171">
        <v>10115</v>
      </c>
      <c r="W3171">
        <v>1</v>
      </c>
      <c r="X3171">
        <v>429712</v>
      </c>
      <c r="Y3171">
        <v>0</v>
      </c>
      <c r="Z3171" t="s">
        <v>49</v>
      </c>
      <c r="AC3171" s="3">
        <v>2021000</v>
      </c>
      <c r="AD3171">
        <v>0</v>
      </c>
      <c r="AE3171">
        <v>0</v>
      </c>
      <c r="AF3171" t="s">
        <v>56</v>
      </c>
      <c r="AH3171" t="s">
        <v>212</v>
      </c>
      <c r="AI3171" t="s">
        <v>52</v>
      </c>
      <c r="AK3171" t="s">
        <v>59</v>
      </c>
    </row>
    <row r="3172" spans="1:37" x14ac:dyDescent="0.25">
      <c r="A3172" t="s">
        <v>38</v>
      </c>
      <c r="B3172">
        <v>101056047</v>
      </c>
      <c r="C3172">
        <v>58554</v>
      </c>
      <c r="D3172">
        <v>58306</v>
      </c>
      <c r="E3172" s="1">
        <v>44365</v>
      </c>
      <c r="F3172" s="2">
        <v>24</v>
      </c>
      <c r="G3172" s="2">
        <f t="shared" si="49"/>
        <v>6</v>
      </c>
      <c r="H3172" t="s">
        <v>39</v>
      </c>
      <c r="I3172" t="s">
        <v>40</v>
      </c>
      <c r="J3172" t="s">
        <v>41</v>
      </c>
      <c r="K3172" t="s">
        <v>247</v>
      </c>
      <c r="L3172" t="s">
        <v>248</v>
      </c>
      <c r="M3172" t="s">
        <v>69</v>
      </c>
      <c r="N3172" t="s">
        <v>45</v>
      </c>
      <c r="O3172" t="s">
        <v>347</v>
      </c>
      <c r="P3172" t="s">
        <v>350</v>
      </c>
      <c r="Q3172">
        <v>101056776</v>
      </c>
      <c r="R3172">
        <v>1647</v>
      </c>
      <c r="S3172" s="1">
        <v>44370</v>
      </c>
      <c r="T3172" t="s">
        <v>48</v>
      </c>
      <c r="U3172">
        <v>35000</v>
      </c>
      <c r="V3172">
        <v>34880</v>
      </c>
      <c r="W3172">
        <v>1</v>
      </c>
      <c r="X3172">
        <v>80722</v>
      </c>
      <c r="Y3172">
        <v>0</v>
      </c>
      <c r="Z3172" t="s">
        <v>49</v>
      </c>
      <c r="AC3172" s="3">
        <v>1348550</v>
      </c>
      <c r="AD3172">
        <v>0</v>
      </c>
      <c r="AE3172">
        <v>0</v>
      </c>
      <c r="AF3172" t="s">
        <v>56</v>
      </c>
      <c r="AH3172" t="s">
        <v>51</v>
      </c>
      <c r="AI3172" t="s">
        <v>52</v>
      </c>
      <c r="AK3172" t="s">
        <v>59</v>
      </c>
    </row>
    <row r="3173" spans="1:37" x14ac:dyDescent="0.25">
      <c r="A3173" t="s">
        <v>38</v>
      </c>
      <c r="B3173">
        <v>101056048</v>
      </c>
      <c r="C3173">
        <v>58555</v>
      </c>
      <c r="D3173">
        <v>58305</v>
      </c>
      <c r="E3173" s="1">
        <v>44365</v>
      </c>
      <c r="F3173" s="2">
        <v>24</v>
      </c>
      <c r="G3173" s="2">
        <f t="shared" si="49"/>
        <v>6</v>
      </c>
      <c r="H3173" t="s">
        <v>39</v>
      </c>
      <c r="I3173" t="s">
        <v>40</v>
      </c>
      <c r="J3173" t="s">
        <v>41</v>
      </c>
      <c r="K3173" t="s">
        <v>42</v>
      </c>
      <c r="L3173" t="s">
        <v>43</v>
      </c>
      <c r="M3173" t="s">
        <v>44</v>
      </c>
      <c r="N3173" t="s">
        <v>45</v>
      </c>
      <c r="O3173" t="s">
        <v>57</v>
      </c>
      <c r="P3173" t="s">
        <v>58</v>
      </c>
      <c r="Q3173">
        <v>101056777</v>
      </c>
      <c r="R3173">
        <v>77335</v>
      </c>
      <c r="S3173" s="1">
        <v>44370</v>
      </c>
      <c r="T3173" t="s">
        <v>48</v>
      </c>
      <c r="U3173">
        <v>34630</v>
      </c>
      <c r="V3173">
        <v>34630</v>
      </c>
      <c r="W3173">
        <v>1</v>
      </c>
      <c r="X3173">
        <v>80722</v>
      </c>
      <c r="Y3173">
        <v>15000</v>
      </c>
      <c r="Z3173" t="s">
        <v>49</v>
      </c>
      <c r="AC3173" s="3">
        <v>1225556</v>
      </c>
      <c r="AD3173">
        <v>0</v>
      </c>
      <c r="AE3173">
        <v>0</v>
      </c>
      <c r="AF3173" t="s">
        <v>50</v>
      </c>
      <c r="AH3173" t="s">
        <v>51</v>
      </c>
      <c r="AI3173" t="s">
        <v>52</v>
      </c>
      <c r="AK3173" t="s">
        <v>59</v>
      </c>
    </row>
    <row r="3174" spans="1:37" x14ac:dyDescent="0.25">
      <c r="A3174" t="s">
        <v>38</v>
      </c>
      <c r="B3174">
        <v>101056049</v>
      </c>
      <c r="C3174">
        <v>58556</v>
      </c>
      <c r="D3174">
        <v>58300</v>
      </c>
      <c r="E3174" s="1">
        <v>44365</v>
      </c>
      <c r="F3174" s="2">
        <v>24</v>
      </c>
      <c r="G3174" s="2">
        <f t="shared" si="49"/>
        <v>6</v>
      </c>
      <c r="H3174" t="s">
        <v>39</v>
      </c>
      <c r="I3174" t="s">
        <v>40</v>
      </c>
      <c r="J3174" t="s">
        <v>41</v>
      </c>
      <c r="K3174" t="s">
        <v>42</v>
      </c>
      <c r="L3174" t="s">
        <v>43</v>
      </c>
      <c r="M3174" t="s">
        <v>44</v>
      </c>
      <c r="N3174" t="s">
        <v>45</v>
      </c>
      <c r="O3174" t="s">
        <v>46</v>
      </c>
      <c r="P3174" t="s">
        <v>47</v>
      </c>
      <c r="Q3174">
        <v>101056778</v>
      </c>
      <c r="R3174">
        <v>77303</v>
      </c>
      <c r="S3174" s="1">
        <v>44370</v>
      </c>
      <c r="T3174" t="s">
        <v>48</v>
      </c>
      <c r="U3174">
        <v>34560</v>
      </c>
      <c r="V3174">
        <v>34560</v>
      </c>
      <c r="W3174">
        <v>1</v>
      </c>
      <c r="X3174">
        <v>10000</v>
      </c>
      <c r="Y3174">
        <v>7000</v>
      </c>
      <c r="Z3174" t="s">
        <v>49</v>
      </c>
      <c r="AC3174" s="3">
        <v>1223078</v>
      </c>
      <c r="AD3174">
        <v>0</v>
      </c>
      <c r="AE3174">
        <v>0</v>
      </c>
      <c r="AF3174" t="s">
        <v>50</v>
      </c>
      <c r="AH3174" t="s">
        <v>51</v>
      </c>
      <c r="AI3174" t="s">
        <v>52</v>
      </c>
      <c r="AK3174" t="s">
        <v>59</v>
      </c>
    </row>
    <row r="3175" spans="1:37" x14ac:dyDescent="0.25">
      <c r="A3175" t="s">
        <v>38</v>
      </c>
      <c r="B3175">
        <v>101056050</v>
      </c>
      <c r="C3175">
        <v>58557</v>
      </c>
      <c r="D3175">
        <v>58554</v>
      </c>
      <c r="E3175" s="1">
        <v>44365</v>
      </c>
      <c r="F3175" s="2">
        <v>24</v>
      </c>
      <c r="G3175" s="2">
        <f t="shared" si="49"/>
        <v>6</v>
      </c>
      <c r="H3175" t="s">
        <v>39</v>
      </c>
      <c r="I3175" t="s">
        <v>179</v>
      </c>
      <c r="J3175" t="s">
        <v>41</v>
      </c>
      <c r="K3175" t="s">
        <v>356</v>
      </c>
      <c r="L3175" t="s">
        <v>357</v>
      </c>
      <c r="M3175" t="s">
        <v>179</v>
      </c>
      <c r="N3175" t="s">
        <v>182</v>
      </c>
      <c r="O3175" t="s">
        <v>196</v>
      </c>
      <c r="P3175" t="s">
        <v>197</v>
      </c>
      <c r="Q3175">
        <v>101056779</v>
      </c>
      <c r="R3175">
        <v>4385</v>
      </c>
      <c r="S3175" s="1">
        <v>44374</v>
      </c>
      <c r="T3175" t="s">
        <v>48</v>
      </c>
      <c r="U3175">
        <v>33880</v>
      </c>
      <c r="V3175">
        <v>33840</v>
      </c>
      <c r="W3175">
        <v>1</v>
      </c>
      <c r="X3175">
        <v>366800</v>
      </c>
      <c r="Y3175">
        <v>0</v>
      </c>
      <c r="Z3175" t="s">
        <v>49</v>
      </c>
      <c r="AC3175" s="3">
        <v>1252080</v>
      </c>
      <c r="AD3175">
        <v>0</v>
      </c>
      <c r="AE3175">
        <v>0</v>
      </c>
      <c r="AF3175" t="s">
        <v>56</v>
      </c>
      <c r="AH3175" t="s">
        <v>185</v>
      </c>
      <c r="AI3175" t="s">
        <v>52</v>
      </c>
      <c r="AK3175" t="s">
        <v>59</v>
      </c>
    </row>
    <row r="3176" spans="1:37" x14ac:dyDescent="0.25">
      <c r="A3176" t="s">
        <v>38</v>
      </c>
      <c r="B3176">
        <v>101056051</v>
      </c>
      <c r="C3176">
        <v>58558</v>
      </c>
      <c r="D3176">
        <v>58274</v>
      </c>
      <c r="E3176" s="1">
        <v>44365</v>
      </c>
      <c r="F3176" s="2">
        <v>24</v>
      </c>
      <c r="G3176" s="2">
        <f t="shared" si="49"/>
        <v>6</v>
      </c>
      <c r="H3176" t="s">
        <v>39</v>
      </c>
      <c r="I3176" t="s">
        <v>179</v>
      </c>
      <c r="J3176" t="s">
        <v>41</v>
      </c>
      <c r="K3176" t="s">
        <v>356</v>
      </c>
      <c r="L3176" t="s">
        <v>357</v>
      </c>
      <c r="M3176" t="s">
        <v>179</v>
      </c>
      <c r="N3176" t="s">
        <v>182</v>
      </c>
      <c r="O3176" t="s">
        <v>183</v>
      </c>
      <c r="P3176" t="s">
        <v>184</v>
      </c>
      <c r="Q3176">
        <v>101056780</v>
      </c>
      <c r="R3176">
        <v>4043</v>
      </c>
      <c r="S3176" s="1">
        <v>44370</v>
      </c>
      <c r="T3176" t="s">
        <v>48</v>
      </c>
      <c r="U3176">
        <v>34070</v>
      </c>
      <c r="V3176">
        <v>34070</v>
      </c>
      <c r="W3176">
        <v>1</v>
      </c>
      <c r="X3176">
        <v>366800</v>
      </c>
      <c r="Y3176">
        <v>0</v>
      </c>
      <c r="Z3176" t="s">
        <v>49</v>
      </c>
      <c r="AC3176" s="3">
        <v>1260590</v>
      </c>
      <c r="AD3176">
        <v>0</v>
      </c>
      <c r="AE3176">
        <v>0</v>
      </c>
      <c r="AF3176" t="s">
        <v>56</v>
      </c>
      <c r="AH3176" t="s">
        <v>185</v>
      </c>
      <c r="AI3176" t="s">
        <v>52</v>
      </c>
      <c r="AK3176" t="s">
        <v>59</v>
      </c>
    </row>
    <row r="3177" spans="1:37" x14ac:dyDescent="0.25">
      <c r="A3177" t="s">
        <v>38</v>
      </c>
      <c r="B3177">
        <v>101056052</v>
      </c>
      <c r="C3177">
        <v>58559</v>
      </c>
      <c r="D3177">
        <v>58586</v>
      </c>
      <c r="E3177" s="1">
        <v>44365</v>
      </c>
      <c r="F3177" s="2">
        <v>24</v>
      </c>
      <c r="G3177" s="2">
        <f t="shared" si="49"/>
        <v>6</v>
      </c>
      <c r="H3177" t="s">
        <v>39</v>
      </c>
      <c r="I3177" t="s">
        <v>179</v>
      </c>
      <c r="J3177" t="s">
        <v>41</v>
      </c>
      <c r="K3177" t="s">
        <v>180</v>
      </c>
      <c r="L3177" t="s">
        <v>181</v>
      </c>
      <c r="M3177" t="s">
        <v>179</v>
      </c>
      <c r="N3177" t="s">
        <v>182</v>
      </c>
      <c r="O3177" t="s">
        <v>215</v>
      </c>
      <c r="P3177" t="s">
        <v>216</v>
      </c>
      <c r="Q3177">
        <v>101056781</v>
      </c>
      <c r="R3177">
        <v>4138</v>
      </c>
      <c r="S3177" s="1">
        <v>44375</v>
      </c>
      <c r="T3177" t="s">
        <v>48</v>
      </c>
      <c r="U3177">
        <v>34490</v>
      </c>
      <c r="V3177">
        <v>34450</v>
      </c>
      <c r="W3177">
        <v>1</v>
      </c>
      <c r="X3177">
        <v>305000</v>
      </c>
      <c r="Y3177">
        <v>0</v>
      </c>
      <c r="Z3177" t="s">
        <v>49</v>
      </c>
      <c r="AC3177" s="3">
        <v>1189903</v>
      </c>
      <c r="AD3177">
        <v>0</v>
      </c>
      <c r="AE3177">
        <v>0</v>
      </c>
      <c r="AF3177" t="s">
        <v>56</v>
      </c>
      <c r="AH3177" t="s">
        <v>185</v>
      </c>
      <c r="AI3177" t="s">
        <v>52</v>
      </c>
      <c r="AK3177" t="s">
        <v>59</v>
      </c>
    </row>
    <row r="3178" spans="1:37" x14ac:dyDescent="0.25">
      <c r="A3178" t="s">
        <v>38</v>
      </c>
      <c r="B3178">
        <v>101056053</v>
      </c>
      <c r="C3178">
        <v>58560</v>
      </c>
      <c r="D3178">
        <v>58276</v>
      </c>
      <c r="E3178" s="1">
        <v>44365</v>
      </c>
      <c r="F3178" s="2">
        <v>24</v>
      </c>
      <c r="G3178" s="2">
        <f t="shared" si="49"/>
        <v>6</v>
      </c>
      <c r="H3178" t="s">
        <v>39</v>
      </c>
      <c r="I3178" t="s">
        <v>179</v>
      </c>
      <c r="J3178" t="s">
        <v>41</v>
      </c>
      <c r="K3178" t="s">
        <v>180</v>
      </c>
      <c r="L3178" t="s">
        <v>181</v>
      </c>
      <c r="M3178" t="s">
        <v>179</v>
      </c>
      <c r="N3178" t="s">
        <v>182</v>
      </c>
      <c r="O3178" t="s">
        <v>719</v>
      </c>
      <c r="P3178" t="s">
        <v>187</v>
      </c>
      <c r="Q3178">
        <v>101056782</v>
      </c>
      <c r="R3178">
        <v>4044</v>
      </c>
      <c r="S3178" s="1">
        <v>44370</v>
      </c>
      <c r="T3178" t="s">
        <v>48</v>
      </c>
      <c r="U3178">
        <v>35020</v>
      </c>
      <c r="V3178">
        <v>34970</v>
      </c>
      <c r="W3178">
        <v>1</v>
      </c>
      <c r="X3178">
        <v>305000</v>
      </c>
      <c r="Y3178">
        <v>0</v>
      </c>
      <c r="Z3178" t="s">
        <v>49</v>
      </c>
      <c r="AC3178" s="3">
        <v>1207864</v>
      </c>
      <c r="AD3178">
        <v>0</v>
      </c>
      <c r="AE3178">
        <v>0</v>
      </c>
      <c r="AF3178" t="s">
        <v>56</v>
      </c>
      <c r="AH3178" t="s">
        <v>185</v>
      </c>
      <c r="AI3178" t="s">
        <v>52</v>
      </c>
      <c r="AK3178" t="s">
        <v>59</v>
      </c>
    </row>
    <row r="3179" spans="1:37" x14ac:dyDescent="0.25">
      <c r="A3179" t="s">
        <v>38</v>
      </c>
      <c r="B3179">
        <v>101056054</v>
      </c>
      <c r="C3179">
        <v>58561</v>
      </c>
      <c r="D3179">
        <v>58277</v>
      </c>
      <c r="E3179" s="1">
        <v>44365</v>
      </c>
      <c r="F3179" s="2">
        <v>24</v>
      </c>
      <c r="G3179" s="2">
        <f t="shared" si="49"/>
        <v>6</v>
      </c>
      <c r="H3179" t="s">
        <v>39</v>
      </c>
      <c r="I3179" t="s">
        <v>179</v>
      </c>
      <c r="J3179" t="s">
        <v>41</v>
      </c>
      <c r="K3179" t="s">
        <v>180</v>
      </c>
      <c r="L3179" t="s">
        <v>181</v>
      </c>
      <c r="M3179" t="s">
        <v>179</v>
      </c>
      <c r="N3179" t="s">
        <v>182</v>
      </c>
      <c r="O3179" t="s">
        <v>222</v>
      </c>
      <c r="P3179" t="s">
        <v>223</v>
      </c>
      <c r="Q3179">
        <v>101056783</v>
      </c>
      <c r="R3179">
        <v>4045</v>
      </c>
      <c r="S3179" s="1">
        <v>44370</v>
      </c>
      <c r="T3179" t="s">
        <v>48</v>
      </c>
      <c r="U3179">
        <v>35050</v>
      </c>
      <c r="V3179">
        <v>35000</v>
      </c>
      <c r="W3179">
        <v>1</v>
      </c>
      <c r="X3179">
        <v>305000</v>
      </c>
      <c r="Y3179">
        <v>0</v>
      </c>
      <c r="Z3179" t="s">
        <v>49</v>
      </c>
      <c r="AC3179" s="3">
        <v>1208900</v>
      </c>
      <c r="AD3179">
        <v>0</v>
      </c>
      <c r="AE3179">
        <v>0</v>
      </c>
      <c r="AF3179" t="s">
        <v>56</v>
      </c>
      <c r="AH3179" t="s">
        <v>185</v>
      </c>
      <c r="AI3179" t="s">
        <v>52</v>
      </c>
      <c r="AK3179" t="s">
        <v>59</v>
      </c>
    </row>
    <row r="3180" spans="1:37" x14ac:dyDescent="0.25">
      <c r="A3180" t="s">
        <v>38</v>
      </c>
      <c r="B3180">
        <v>101056055</v>
      </c>
      <c r="C3180">
        <v>58562</v>
      </c>
      <c r="D3180">
        <v>58556</v>
      </c>
      <c r="E3180" s="1">
        <v>44365</v>
      </c>
      <c r="F3180" s="2">
        <v>24</v>
      </c>
      <c r="G3180" s="2">
        <f t="shared" si="49"/>
        <v>6</v>
      </c>
      <c r="H3180" t="s">
        <v>39</v>
      </c>
      <c r="I3180" t="s">
        <v>179</v>
      </c>
      <c r="J3180" t="s">
        <v>41</v>
      </c>
      <c r="K3180" t="s">
        <v>233</v>
      </c>
      <c r="L3180" t="s">
        <v>126</v>
      </c>
      <c r="M3180" t="s">
        <v>179</v>
      </c>
      <c r="N3180" t="s">
        <v>182</v>
      </c>
      <c r="O3180" t="s">
        <v>230</v>
      </c>
      <c r="P3180" t="s">
        <v>231</v>
      </c>
      <c r="Q3180">
        <v>101056784</v>
      </c>
      <c r="R3180">
        <v>4087</v>
      </c>
      <c r="S3180" s="1">
        <v>44374</v>
      </c>
      <c r="T3180" t="s">
        <v>48</v>
      </c>
      <c r="U3180">
        <v>34470</v>
      </c>
      <c r="V3180">
        <v>34440</v>
      </c>
      <c r="W3180">
        <v>1</v>
      </c>
      <c r="X3180">
        <v>189354</v>
      </c>
      <c r="Y3180">
        <v>0</v>
      </c>
      <c r="Z3180" t="s">
        <v>49</v>
      </c>
      <c r="AC3180" s="3">
        <v>1051109</v>
      </c>
      <c r="AD3180">
        <v>0</v>
      </c>
      <c r="AE3180">
        <v>0</v>
      </c>
      <c r="AF3180" t="s">
        <v>56</v>
      </c>
      <c r="AH3180" t="s">
        <v>185</v>
      </c>
      <c r="AI3180" t="s">
        <v>52</v>
      </c>
      <c r="AK3180" t="s">
        <v>59</v>
      </c>
    </row>
    <row r="3181" spans="1:37" x14ac:dyDescent="0.25">
      <c r="A3181" t="s">
        <v>38</v>
      </c>
      <c r="B3181">
        <v>101056056</v>
      </c>
      <c r="C3181">
        <v>58563</v>
      </c>
      <c r="D3181">
        <v>58654</v>
      </c>
      <c r="E3181" s="1">
        <v>44365</v>
      </c>
      <c r="F3181" s="2">
        <v>24</v>
      </c>
      <c r="G3181" s="2">
        <f t="shared" si="49"/>
        <v>6</v>
      </c>
      <c r="H3181" t="s">
        <v>39</v>
      </c>
      <c r="I3181" t="s">
        <v>179</v>
      </c>
      <c r="J3181" t="s">
        <v>41</v>
      </c>
      <c r="K3181" t="s">
        <v>125</v>
      </c>
      <c r="L3181" t="s">
        <v>126</v>
      </c>
      <c r="M3181" t="s">
        <v>179</v>
      </c>
      <c r="N3181" t="s">
        <v>182</v>
      </c>
      <c r="O3181" t="s">
        <v>194</v>
      </c>
      <c r="P3181" t="s">
        <v>195</v>
      </c>
      <c r="Q3181">
        <v>101056785</v>
      </c>
      <c r="R3181">
        <v>4127</v>
      </c>
      <c r="S3181" s="1">
        <v>44375</v>
      </c>
      <c r="T3181" t="s">
        <v>48</v>
      </c>
      <c r="U3181">
        <v>34640</v>
      </c>
      <c r="V3181">
        <v>34670</v>
      </c>
      <c r="W3181">
        <v>1</v>
      </c>
      <c r="X3181">
        <v>189354</v>
      </c>
      <c r="Y3181">
        <v>0</v>
      </c>
      <c r="Z3181" t="s">
        <v>49</v>
      </c>
      <c r="AC3181" s="3">
        <v>1058128</v>
      </c>
      <c r="AD3181">
        <v>0</v>
      </c>
      <c r="AE3181">
        <v>0</v>
      </c>
      <c r="AF3181" t="s">
        <v>56</v>
      </c>
      <c r="AH3181" t="s">
        <v>185</v>
      </c>
      <c r="AI3181" t="s">
        <v>52</v>
      </c>
      <c r="AK3181" t="s">
        <v>59</v>
      </c>
    </row>
    <row r="3182" spans="1:37" x14ac:dyDescent="0.25">
      <c r="A3182" t="s">
        <v>38</v>
      </c>
      <c r="B3182">
        <v>101056057</v>
      </c>
      <c r="C3182">
        <v>58564</v>
      </c>
      <c r="D3182">
        <v>58282</v>
      </c>
      <c r="E3182" s="1">
        <v>44365</v>
      </c>
      <c r="F3182" s="2">
        <v>24</v>
      </c>
      <c r="G3182" s="2">
        <f t="shared" si="49"/>
        <v>6</v>
      </c>
      <c r="H3182" t="s">
        <v>39</v>
      </c>
      <c r="I3182" t="s">
        <v>179</v>
      </c>
      <c r="J3182" t="s">
        <v>41</v>
      </c>
      <c r="K3182" t="s">
        <v>221</v>
      </c>
      <c r="L3182" t="s">
        <v>126</v>
      </c>
      <c r="M3182" t="s">
        <v>179</v>
      </c>
      <c r="N3182" t="s">
        <v>182</v>
      </c>
      <c r="O3182" t="s">
        <v>189</v>
      </c>
      <c r="P3182" t="s">
        <v>190</v>
      </c>
      <c r="Q3182">
        <v>101056786</v>
      </c>
      <c r="R3182">
        <v>4033</v>
      </c>
      <c r="S3182" s="1">
        <v>44370</v>
      </c>
      <c r="T3182" t="s">
        <v>48</v>
      </c>
      <c r="U3182">
        <v>34780</v>
      </c>
      <c r="V3182">
        <v>34660</v>
      </c>
      <c r="W3182">
        <v>1</v>
      </c>
      <c r="X3182">
        <v>189354</v>
      </c>
      <c r="Y3182">
        <v>0</v>
      </c>
      <c r="Z3182" t="s">
        <v>49</v>
      </c>
      <c r="AC3182" s="3">
        <v>1057823</v>
      </c>
      <c r="AD3182">
        <v>0</v>
      </c>
      <c r="AE3182">
        <v>0</v>
      </c>
      <c r="AF3182" t="s">
        <v>56</v>
      </c>
      <c r="AH3182" t="s">
        <v>185</v>
      </c>
      <c r="AI3182" t="s">
        <v>52</v>
      </c>
      <c r="AK3182" t="s">
        <v>59</v>
      </c>
    </row>
    <row r="3183" spans="1:37" x14ac:dyDescent="0.25">
      <c r="A3183" t="s">
        <v>38</v>
      </c>
      <c r="B3183">
        <v>101056058</v>
      </c>
      <c r="C3183">
        <v>58565</v>
      </c>
      <c r="D3183">
        <v>58278</v>
      </c>
      <c r="E3183" s="1">
        <v>44365</v>
      </c>
      <c r="F3183" s="2">
        <v>24</v>
      </c>
      <c r="G3183" s="2">
        <f t="shared" si="49"/>
        <v>6</v>
      </c>
      <c r="H3183" t="s">
        <v>39</v>
      </c>
      <c r="I3183" t="s">
        <v>179</v>
      </c>
      <c r="J3183" t="s">
        <v>41</v>
      </c>
      <c r="K3183" t="s">
        <v>232</v>
      </c>
      <c r="L3183" t="s">
        <v>126</v>
      </c>
      <c r="M3183" t="s">
        <v>179</v>
      </c>
      <c r="N3183" t="s">
        <v>182</v>
      </c>
      <c r="O3183" t="s">
        <v>192</v>
      </c>
      <c r="P3183" t="s">
        <v>193</v>
      </c>
      <c r="Q3183">
        <v>101056787</v>
      </c>
      <c r="R3183">
        <v>4032</v>
      </c>
      <c r="S3183" s="1">
        <v>44370</v>
      </c>
      <c r="T3183" t="s">
        <v>48</v>
      </c>
      <c r="U3183">
        <v>34430</v>
      </c>
      <c r="V3183">
        <v>34460</v>
      </c>
      <c r="W3183">
        <v>1</v>
      </c>
      <c r="X3183">
        <v>220000</v>
      </c>
      <c r="Y3183">
        <v>0</v>
      </c>
      <c r="Z3183" t="s">
        <v>49</v>
      </c>
      <c r="AC3183" s="3">
        <v>1051719</v>
      </c>
      <c r="AD3183">
        <v>0</v>
      </c>
      <c r="AE3183">
        <v>0</v>
      </c>
      <c r="AF3183" t="s">
        <v>56</v>
      </c>
      <c r="AH3183" t="s">
        <v>185</v>
      </c>
      <c r="AI3183" t="s">
        <v>52</v>
      </c>
      <c r="AK3183" t="s">
        <v>59</v>
      </c>
    </row>
    <row r="3184" spans="1:37" x14ac:dyDescent="0.25">
      <c r="A3184" t="s">
        <v>38</v>
      </c>
      <c r="B3184">
        <v>101056059</v>
      </c>
      <c r="C3184">
        <v>58566</v>
      </c>
      <c r="D3184">
        <v>58396</v>
      </c>
      <c r="E3184" s="1">
        <v>44365</v>
      </c>
      <c r="F3184" s="2">
        <v>24</v>
      </c>
      <c r="G3184" s="2">
        <f t="shared" si="49"/>
        <v>6</v>
      </c>
      <c r="H3184" t="s">
        <v>39</v>
      </c>
      <c r="I3184" t="s">
        <v>40</v>
      </c>
      <c r="J3184" t="s">
        <v>41</v>
      </c>
      <c r="K3184" t="s">
        <v>247</v>
      </c>
      <c r="L3184" t="s">
        <v>248</v>
      </c>
      <c r="M3184" t="s">
        <v>69</v>
      </c>
      <c r="N3184" t="s">
        <v>45</v>
      </c>
      <c r="O3184" t="s">
        <v>593</v>
      </c>
      <c r="P3184" t="s">
        <v>281</v>
      </c>
      <c r="Q3184">
        <v>101056788</v>
      </c>
      <c r="R3184">
        <v>1687</v>
      </c>
      <c r="S3184" s="1">
        <v>44372</v>
      </c>
      <c r="T3184" t="s">
        <v>48</v>
      </c>
      <c r="U3184">
        <v>35090</v>
      </c>
      <c r="V3184">
        <v>35140</v>
      </c>
      <c r="W3184">
        <v>1</v>
      </c>
      <c r="X3184">
        <v>80722</v>
      </c>
      <c r="Y3184">
        <v>0</v>
      </c>
      <c r="Z3184" t="s">
        <v>49</v>
      </c>
      <c r="AC3184" s="3">
        <v>1352018</v>
      </c>
      <c r="AD3184">
        <v>0</v>
      </c>
      <c r="AE3184">
        <v>0</v>
      </c>
      <c r="AF3184" t="s">
        <v>56</v>
      </c>
      <c r="AH3184" t="s">
        <v>51</v>
      </c>
      <c r="AI3184" t="s">
        <v>52</v>
      </c>
      <c r="AK3184" t="s">
        <v>59</v>
      </c>
    </row>
    <row r="3185" spans="1:37" x14ac:dyDescent="0.25">
      <c r="A3185" t="s">
        <v>38</v>
      </c>
      <c r="B3185">
        <v>101056060</v>
      </c>
      <c r="C3185">
        <v>58567</v>
      </c>
      <c r="D3185">
        <v>58284</v>
      </c>
      <c r="E3185" s="1">
        <v>44365</v>
      </c>
      <c r="F3185" s="2">
        <v>24</v>
      </c>
      <c r="G3185" s="2">
        <f t="shared" si="49"/>
        <v>6</v>
      </c>
      <c r="H3185" t="s">
        <v>39</v>
      </c>
      <c r="I3185" t="s">
        <v>179</v>
      </c>
      <c r="J3185" t="s">
        <v>41</v>
      </c>
      <c r="K3185" t="s">
        <v>125</v>
      </c>
      <c r="L3185" t="s">
        <v>126</v>
      </c>
      <c r="M3185" t="s">
        <v>179</v>
      </c>
      <c r="N3185" t="s">
        <v>182</v>
      </c>
      <c r="O3185" t="s">
        <v>226</v>
      </c>
      <c r="P3185" t="s">
        <v>796</v>
      </c>
      <c r="Q3185">
        <v>101056789</v>
      </c>
      <c r="R3185">
        <v>4080</v>
      </c>
      <c r="S3185" s="1">
        <v>44370</v>
      </c>
      <c r="T3185" t="s">
        <v>48</v>
      </c>
      <c r="U3185">
        <v>34250</v>
      </c>
      <c r="V3185">
        <v>34290</v>
      </c>
      <c r="W3185">
        <v>1</v>
      </c>
      <c r="X3185">
        <v>189354</v>
      </c>
      <c r="Y3185">
        <v>0</v>
      </c>
      <c r="Z3185" t="s">
        <v>49</v>
      </c>
      <c r="AC3185" s="3">
        <v>1046531</v>
      </c>
      <c r="AD3185">
        <v>0</v>
      </c>
      <c r="AE3185">
        <v>0</v>
      </c>
      <c r="AF3185" t="s">
        <v>56</v>
      </c>
      <c r="AH3185" t="s">
        <v>185</v>
      </c>
      <c r="AI3185" t="s">
        <v>52</v>
      </c>
      <c r="AK3185" t="s">
        <v>59</v>
      </c>
    </row>
    <row r="3186" spans="1:37" x14ac:dyDescent="0.25">
      <c r="A3186" t="s">
        <v>38</v>
      </c>
      <c r="B3186">
        <v>101056061</v>
      </c>
      <c r="C3186">
        <v>58568</v>
      </c>
      <c r="D3186">
        <v>58286</v>
      </c>
      <c r="E3186" s="1">
        <v>44365</v>
      </c>
      <c r="F3186" s="2">
        <v>24</v>
      </c>
      <c r="G3186" s="2">
        <f t="shared" si="49"/>
        <v>6</v>
      </c>
      <c r="H3186" t="s">
        <v>39</v>
      </c>
      <c r="I3186" t="s">
        <v>179</v>
      </c>
      <c r="J3186" t="s">
        <v>41</v>
      </c>
      <c r="K3186" t="s">
        <v>191</v>
      </c>
      <c r="L3186" t="s">
        <v>126</v>
      </c>
      <c r="M3186" t="s">
        <v>179</v>
      </c>
      <c r="N3186" t="s">
        <v>182</v>
      </c>
      <c r="O3186" t="s">
        <v>198</v>
      </c>
      <c r="P3186" t="s">
        <v>199</v>
      </c>
      <c r="Q3186">
        <v>101056790</v>
      </c>
      <c r="R3186">
        <v>4078</v>
      </c>
      <c r="S3186" s="1">
        <v>44370</v>
      </c>
      <c r="T3186" t="s">
        <v>48</v>
      </c>
      <c r="U3186">
        <v>34550</v>
      </c>
      <c r="V3186">
        <v>34450</v>
      </c>
      <c r="W3186">
        <v>1</v>
      </c>
      <c r="X3186">
        <v>189354</v>
      </c>
      <c r="Y3186">
        <v>0</v>
      </c>
      <c r="Z3186" t="s">
        <v>49</v>
      </c>
      <c r="AC3186" s="3">
        <v>1051414</v>
      </c>
      <c r="AD3186">
        <v>0</v>
      </c>
      <c r="AE3186">
        <v>0</v>
      </c>
      <c r="AF3186" t="s">
        <v>56</v>
      </c>
      <c r="AH3186" t="s">
        <v>185</v>
      </c>
      <c r="AI3186" t="s">
        <v>52</v>
      </c>
      <c r="AK3186" t="s">
        <v>59</v>
      </c>
    </row>
    <row r="3187" spans="1:37" x14ac:dyDescent="0.25">
      <c r="A3187" t="s">
        <v>38</v>
      </c>
      <c r="B3187">
        <v>101056062</v>
      </c>
      <c r="C3187">
        <v>58569</v>
      </c>
      <c r="D3187">
        <v>58535</v>
      </c>
      <c r="E3187" s="1">
        <v>44365</v>
      </c>
      <c r="F3187" s="2">
        <v>24</v>
      </c>
      <c r="G3187" s="2">
        <f t="shared" si="49"/>
        <v>6</v>
      </c>
      <c r="H3187" t="s">
        <v>94</v>
      </c>
      <c r="I3187" t="s">
        <v>95</v>
      </c>
      <c r="J3187" t="s">
        <v>41</v>
      </c>
      <c r="K3187" t="s">
        <v>96</v>
      </c>
      <c r="L3187" t="s">
        <v>1186</v>
      </c>
      <c r="M3187" t="s">
        <v>98</v>
      </c>
      <c r="N3187" t="s">
        <v>45</v>
      </c>
      <c r="O3187" t="s">
        <v>62</v>
      </c>
      <c r="P3187" t="s">
        <v>672</v>
      </c>
      <c r="Q3187">
        <v>101056791</v>
      </c>
      <c r="R3187">
        <v>521411</v>
      </c>
      <c r="S3187" s="1">
        <v>44372</v>
      </c>
      <c r="T3187" t="s">
        <v>48</v>
      </c>
      <c r="U3187">
        <v>33670</v>
      </c>
      <c r="V3187">
        <v>33410</v>
      </c>
      <c r="W3187">
        <v>1</v>
      </c>
      <c r="X3187">
        <v>1078648</v>
      </c>
      <c r="Y3187">
        <v>330000</v>
      </c>
      <c r="Z3187" t="s">
        <v>49</v>
      </c>
      <c r="AC3187" s="3">
        <v>4545450</v>
      </c>
      <c r="AD3187">
        <v>0</v>
      </c>
      <c r="AE3187">
        <v>0</v>
      </c>
      <c r="AF3187" t="s">
        <v>50</v>
      </c>
      <c r="AH3187" t="s">
        <v>87</v>
      </c>
      <c r="AI3187" t="s">
        <v>52</v>
      </c>
      <c r="AK3187" t="s">
        <v>59</v>
      </c>
    </row>
    <row r="3188" spans="1:37" x14ac:dyDescent="0.25">
      <c r="A3188" t="s">
        <v>38</v>
      </c>
      <c r="B3188">
        <v>101056063</v>
      </c>
      <c r="C3188">
        <v>58570</v>
      </c>
      <c r="D3188">
        <v>58555</v>
      </c>
      <c r="E3188" s="1">
        <v>44365</v>
      </c>
      <c r="F3188" s="2">
        <v>24</v>
      </c>
      <c r="G3188" s="2">
        <f t="shared" si="49"/>
        <v>6</v>
      </c>
      <c r="H3188" t="s">
        <v>94</v>
      </c>
      <c r="I3188" t="s">
        <v>95</v>
      </c>
      <c r="J3188" t="s">
        <v>41</v>
      </c>
      <c r="K3188" t="s">
        <v>96</v>
      </c>
      <c r="L3188" t="s">
        <v>1186</v>
      </c>
      <c r="M3188" t="s">
        <v>98</v>
      </c>
      <c r="N3188" t="s">
        <v>45</v>
      </c>
      <c r="O3188" t="s">
        <v>465</v>
      </c>
      <c r="P3188" t="s">
        <v>466</v>
      </c>
      <c r="Q3188">
        <v>101056792</v>
      </c>
      <c r="R3188">
        <v>521403</v>
      </c>
      <c r="S3188" s="1">
        <v>44375</v>
      </c>
      <c r="T3188" t="s">
        <v>48</v>
      </c>
      <c r="U3188">
        <v>33490</v>
      </c>
      <c r="V3188">
        <v>33360</v>
      </c>
      <c r="W3188">
        <v>1</v>
      </c>
      <c r="X3188">
        <v>1078648</v>
      </c>
      <c r="Y3188">
        <v>0</v>
      </c>
      <c r="Z3188" t="s">
        <v>49</v>
      </c>
      <c r="AC3188" s="3">
        <v>4521150</v>
      </c>
      <c r="AD3188">
        <v>0</v>
      </c>
      <c r="AE3188">
        <v>0</v>
      </c>
      <c r="AF3188" t="s">
        <v>56</v>
      </c>
      <c r="AH3188" t="s">
        <v>87</v>
      </c>
      <c r="AI3188" t="s">
        <v>52</v>
      </c>
      <c r="AK3188" t="s">
        <v>59</v>
      </c>
    </row>
    <row r="3189" spans="1:37" x14ac:dyDescent="0.25">
      <c r="A3189" t="s">
        <v>38</v>
      </c>
      <c r="B3189">
        <v>101056064</v>
      </c>
      <c r="C3189">
        <v>58571</v>
      </c>
      <c r="D3189">
        <v>58283</v>
      </c>
      <c r="E3189" s="1">
        <v>44365</v>
      </c>
      <c r="F3189" s="2">
        <v>24</v>
      </c>
      <c r="G3189" s="2">
        <f t="shared" si="49"/>
        <v>6</v>
      </c>
      <c r="H3189" t="s">
        <v>39</v>
      </c>
      <c r="I3189" t="s">
        <v>179</v>
      </c>
      <c r="J3189" t="s">
        <v>41</v>
      </c>
      <c r="K3189" t="s">
        <v>125</v>
      </c>
      <c r="L3189" t="s">
        <v>126</v>
      </c>
      <c r="M3189" t="s">
        <v>179</v>
      </c>
      <c r="N3189" t="s">
        <v>182</v>
      </c>
      <c r="O3189" t="s">
        <v>200</v>
      </c>
      <c r="P3189" t="s">
        <v>201</v>
      </c>
      <c r="Q3189">
        <v>101056793</v>
      </c>
      <c r="R3189">
        <v>4042</v>
      </c>
      <c r="S3189" s="1">
        <v>44370</v>
      </c>
      <c r="T3189" t="s">
        <v>48</v>
      </c>
      <c r="U3189">
        <v>34080</v>
      </c>
      <c r="V3189">
        <v>34080</v>
      </c>
      <c r="W3189">
        <v>1</v>
      </c>
      <c r="X3189">
        <v>189354</v>
      </c>
      <c r="Y3189">
        <v>58000</v>
      </c>
      <c r="Z3189" t="s">
        <v>49</v>
      </c>
      <c r="AC3189" s="3">
        <v>1040122</v>
      </c>
      <c r="AD3189">
        <v>0</v>
      </c>
      <c r="AE3189">
        <v>0</v>
      </c>
      <c r="AF3189" t="s">
        <v>50</v>
      </c>
      <c r="AH3189" t="s">
        <v>185</v>
      </c>
      <c r="AI3189" t="s">
        <v>52</v>
      </c>
      <c r="AK3189" t="s">
        <v>59</v>
      </c>
    </row>
    <row r="3190" spans="1:37" x14ac:dyDescent="0.25">
      <c r="A3190" t="s">
        <v>38</v>
      </c>
      <c r="B3190">
        <v>101056065</v>
      </c>
      <c r="C3190">
        <v>58572</v>
      </c>
      <c r="D3190">
        <v>58367</v>
      </c>
      <c r="E3190" s="1">
        <v>44365</v>
      </c>
      <c r="F3190" s="2">
        <v>24</v>
      </c>
      <c r="G3190" s="2">
        <f t="shared" si="49"/>
        <v>6</v>
      </c>
      <c r="H3190" t="s">
        <v>94</v>
      </c>
      <c r="I3190" t="s">
        <v>95</v>
      </c>
      <c r="J3190" t="s">
        <v>41</v>
      </c>
      <c r="K3190" t="s">
        <v>96</v>
      </c>
      <c r="L3190" t="s">
        <v>97</v>
      </c>
      <c r="M3190" t="s">
        <v>98</v>
      </c>
      <c r="N3190" t="s">
        <v>45</v>
      </c>
      <c r="O3190" t="s">
        <v>85</v>
      </c>
      <c r="P3190" t="s">
        <v>86</v>
      </c>
      <c r="Q3190">
        <v>101056794</v>
      </c>
      <c r="R3190">
        <v>521258</v>
      </c>
      <c r="S3190" s="1">
        <v>44371</v>
      </c>
      <c r="T3190" t="s">
        <v>48</v>
      </c>
      <c r="U3190">
        <v>33310</v>
      </c>
      <c r="V3190">
        <v>33430</v>
      </c>
      <c r="W3190">
        <v>1</v>
      </c>
      <c r="X3190">
        <v>1078648</v>
      </c>
      <c r="Y3190">
        <v>0</v>
      </c>
      <c r="Z3190" t="s">
        <v>49</v>
      </c>
      <c r="AC3190" s="3">
        <v>4496850</v>
      </c>
      <c r="AD3190">
        <v>0</v>
      </c>
      <c r="AE3190">
        <v>0</v>
      </c>
      <c r="AF3190" t="s">
        <v>56</v>
      </c>
      <c r="AH3190" t="s">
        <v>87</v>
      </c>
      <c r="AI3190" t="s">
        <v>52</v>
      </c>
      <c r="AK3190" t="s">
        <v>59</v>
      </c>
    </row>
    <row r="3191" spans="1:37" x14ac:dyDescent="0.25">
      <c r="A3191" t="s">
        <v>38</v>
      </c>
      <c r="B3191">
        <v>101056066</v>
      </c>
      <c r="C3191">
        <v>58573</v>
      </c>
      <c r="D3191">
        <v>58533</v>
      </c>
      <c r="E3191" s="1">
        <v>44365</v>
      </c>
      <c r="F3191" s="2">
        <v>24</v>
      </c>
      <c r="G3191" s="2">
        <f t="shared" si="49"/>
        <v>6</v>
      </c>
      <c r="H3191" t="s">
        <v>94</v>
      </c>
      <c r="I3191" t="s">
        <v>95</v>
      </c>
      <c r="J3191" t="s">
        <v>41</v>
      </c>
      <c r="K3191" t="s">
        <v>96</v>
      </c>
      <c r="L3191" t="s">
        <v>1186</v>
      </c>
      <c r="M3191" t="s">
        <v>98</v>
      </c>
      <c r="N3191" t="s">
        <v>45</v>
      </c>
      <c r="O3191" t="s">
        <v>497</v>
      </c>
      <c r="P3191" t="s">
        <v>498</v>
      </c>
      <c r="Q3191">
        <v>101056795</v>
      </c>
      <c r="R3191">
        <v>521505</v>
      </c>
      <c r="S3191" s="1">
        <v>44375</v>
      </c>
      <c r="T3191" t="s">
        <v>48</v>
      </c>
      <c r="U3191">
        <v>34790</v>
      </c>
      <c r="V3191">
        <v>35220</v>
      </c>
      <c r="W3191">
        <v>1</v>
      </c>
      <c r="X3191">
        <v>1078648</v>
      </c>
      <c r="Y3191">
        <v>0</v>
      </c>
      <c r="Z3191" t="s">
        <v>49</v>
      </c>
      <c r="AC3191" s="3">
        <v>4696650</v>
      </c>
      <c r="AD3191">
        <v>0</v>
      </c>
      <c r="AE3191">
        <v>0</v>
      </c>
      <c r="AF3191" t="s">
        <v>56</v>
      </c>
      <c r="AH3191" t="s">
        <v>87</v>
      </c>
      <c r="AI3191" t="s">
        <v>52</v>
      </c>
      <c r="AK3191" t="s">
        <v>59</v>
      </c>
    </row>
    <row r="3192" spans="1:37" x14ac:dyDescent="0.25">
      <c r="A3192" t="s">
        <v>38</v>
      </c>
      <c r="B3192">
        <v>101056067</v>
      </c>
      <c r="C3192">
        <v>58574</v>
      </c>
      <c r="D3192">
        <v>58304</v>
      </c>
      <c r="E3192" s="1">
        <v>44365</v>
      </c>
      <c r="F3192" s="2">
        <v>24</v>
      </c>
      <c r="G3192" s="2">
        <f t="shared" si="49"/>
        <v>6</v>
      </c>
      <c r="H3192" t="s">
        <v>39</v>
      </c>
      <c r="I3192" t="s">
        <v>40</v>
      </c>
      <c r="J3192" t="s">
        <v>41</v>
      </c>
      <c r="K3192" t="s">
        <v>42</v>
      </c>
      <c r="L3192" t="s">
        <v>43</v>
      </c>
      <c r="M3192" t="s">
        <v>44</v>
      </c>
      <c r="N3192" t="s">
        <v>45</v>
      </c>
      <c r="O3192" t="s">
        <v>57</v>
      </c>
      <c r="P3192" t="s">
        <v>58</v>
      </c>
      <c r="Q3192">
        <v>101056796</v>
      </c>
      <c r="R3192">
        <v>77373</v>
      </c>
      <c r="S3192" s="1">
        <v>44370</v>
      </c>
      <c r="T3192" t="s">
        <v>48</v>
      </c>
      <c r="U3192">
        <v>34010</v>
      </c>
      <c r="V3192">
        <v>34070</v>
      </c>
      <c r="W3192">
        <v>1</v>
      </c>
      <c r="X3192">
        <v>80722</v>
      </c>
      <c r="Y3192">
        <v>0</v>
      </c>
      <c r="Z3192" t="s">
        <v>49</v>
      </c>
      <c r="AC3192" s="3">
        <v>1203614</v>
      </c>
      <c r="AD3192">
        <v>0</v>
      </c>
      <c r="AE3192">
        <v>0</v>
      </c>
      <c r="AF3192" t="s">
        <v>56</v>
      </c>
      <c r="AH3192" t="s">
        <v>51</v>
      </c>
      <c r="AI3192" t="s">
        <v>52</v>
      </c>
      <c r="AK3192" t="s">
        <v>59</v>
      </c>
    </row>
    <row r="3193" spans="1:37" x14ac:dyDescent="0.25">
      <c r="A3193" t="s">
        <v>38</v>
      </c>
      <c r="B3193">
        <v>101056068</v>
      </c>
      <c r="C3193">
        <v>58575</v>
      </c>
      <c r="D3193">
        <v>58285</v>
      </c>
      <c r="E3193" s="1">
        <v>44365</v>
      </c>
      <c r="F3193" s="2">
        <v>24</v>
      </c>
      <c r="G3193" s="2">
        <f t="shared" si="49"/>
        <v>6</v>
      </c>
      <c r="H3193" t="s">
        <v>39</v>
      </c>
      <c r="I3193" t="s">
        <v>40</v>
      </c>
      <c r="J3193" t="s">
        <v>41</v>
      </c>
      <c r="K3193" t="s">
        <v>42</v>
      </c>
      <c r="L3193" t="s">
        <v>43</v>
      </c>
      <c r="M3193" t="s">
        <v>44</v>
      </c>
      <c r="N3193" t="s">
        <v>45</v>
      </c>
      <c r="O3193" t="s">
        <v>224</v>
      </c>
      <c r="P3193" t="s">
        <v>662</v>
      </c>
      <c r="Q3193">
        <v>101056797</v>
      </c>
      <c r="R3193">
        <v>77339</v>
      </c>
      <c r="S3193" s="1">
        <v>44370</v>
      </c>
      <c r="T3193" t="s">
        <v>48</v>
      </c>
      <c r="U3193">
        <v>35940</v>
      </c>
      <c r="V3193">
        <v>35920</v>
      </c>
      <c r="W3193">
        <v>1</v>
      </c>
      <c r="X3193">
        <v>80722</v>
      </c>
      <c r="Y3193">
        <v>0</v>
      </c>
      <c r="Z3193" t="s">
        <v>49</v>
      </c>
      <c r="AC3193" s="3">
        <v>1271917</v>
      </c>
      <c r="AD3193">
        <v>0</v>
      </c>
      <c r="AE3193">
        <v>0</v>
      </c>
      <c r="AF3193" t="s">
        <v>56</v>
      </c>
      <c r="AH3193" t="s">
        <v>51</v>
      </c>
      <c r="AI3193" t="s">
        <v>52</v>
      </c>
      <c r="AK3193" t="s">
        <v>59</v>
      </c>
    </row>
    <row r="3194" spans="1:37" hidden="1" x14ac:dyDescent="0.25">
      <c r="A3194" t="s">
        <v>38</v>
      </c>
      <c r="B3194">
        <v>101056069</v>
      </c>
      <c r="C3194">
        <v>58576</v>
      </c>
      <c r="E3194" s="1">
        <v>44365</v>
      </c>
      <c r="F3194" s="2">
        <v>24</v>
      </c>
      <c r="G3194" s="2">
        <f t="shared" si="49"/>
        <v>6</v>
      </c>
      <c r="H3194" t="s">
        <v>627</v>
      </c>
      <c r="I3194" t="s">
        <v>628</v>
      </c>
      <c r="J3194" t="s">
        <v>41</v>
      </c>
      <c r="K3194" t="s">
        <v>628</v>
      </c>
      <c r="L3194" t="s">
        <v>91</v>
      </c>
      <c r="M3194" t="s">
        <v>1403</v>
      </c>
      <c r="N3194" t="s">
        <v>1005</v>
      </c>
      <c r="O3194" t="s">
        <v>1404</v>
      </c>
      <c r="P3194" t="s">
        <v>1405</v>
      </c>
      <c r="Q3194">
        <v>101056798</v>
      </c>
      <c r="R3194" t="s">
        <v>1406</v>
      </c>
      <c r="S3194" s="1">
        <v>44391</v>
      </c>
      <c r="T3194" t="s">
        <v>170</v>
      </c>
      <c r="U3194">
        <v>35000</v>
      </c>
      <c r="V3194">
        <v>35000</v>
      </c>
      <c r="W3194">
        <v>1</v>
      </c>
      <c r="X3194">
        <v>0</v>
      </c>
      <c r="Y3194">
        <v>0</v>
      </c>
      <c r="AC3194" s="3">
        <v>10400000</v>
      </c>
      <c r="AD3194">
        <v>6630000</v>
      </c>
      <c r="AE3194">
        <v>816000</v>
      </c>
      <c r="AH3194" t="s">
        <v>814</v>
      </c>
      <c r="AI3194" t="s">
        <v>52</v>
      </c>
      <c r="AK3194" t="s">
        <v>59</v>
      </c>
    </row>
    <row r="3195" spans="1:37" hidden="1" x14ac:dyDescent="0.25">
      <c r="A3195" t="s">
        <v>38</v>
      </c>
      <c r="B3195">
        <v>101056070</v>
      </c>
      <c r="C3195">
        <v>58577</v>
      </c>
      <c r="E3195" s="1">
        <v>44365</v>
      </c>
      <c r="F3195" s="2">
        <v>24</v>
      </c>
      <c r="G3195" s="2">
        <f t="shared" si="49"/>
        <v>6</v>
      </c>
      <c r="H3195" t="s">
        <v>627</v>
      </c>
      <c r="I3195" t="s">
        <v>628</v>
      </c>
      <c r="J3195" t="s">
        <v>41</v>
      </c>
      <c r="K3195" t="s">
        <v>628</v>
      </c>
      <c r="L3195" t="s">
        <v>91</v>
      </c>
      <c r="M3195" t="s">
        <v>1403</v>
      </c>
      <c r="N3195" t="s">
        <v>1005</v>
      </c>
      <c r="O3195" t="s">
        <v>1407</v>
      </c>
      <c r="P3195" t="s">
        <v>1408</v>
      </c>
      <c r="Q3195">
        <v>101056799</v>
      </c>
      <c r="S3195" s="1">
        <v>44385</v>
      </c>
      <c r="T3195" t="s">
        <v>170</v>
      </c>
      <c r="V3195">
        <v>35000</v>
      </c>
      <c r="W3195">
        <v>1</v>
      </c>
      <c r="X3195">
        <v>0</v>
      </c>
      <c r="Y3195">
        <v>0</v>
      </c>
      <c r="AC3195" s="3">
        <v>10900000</v>
      </c>
      <c r="AD3195">
        <v>7038000</v>
      </c>
      <c r="AE3195">
        <v>1224000</v>
      </c>
      <c r="AH3195" t="s">
        <v>814</v>
      </c>
      <c r="AI3195" t="s">
        <v>52</v>
      </c>
      <c r="AK3195" t="s">
        <v>59</v>
      </c>
    </row>
    <row r="3196" spans="1:37" x14ac:dyDescent="0.25">
      <c r="A3196" t="s">
        <v>38</v>
      </c>
      <c r="B3196">
        <v>101056071</v>
      </c>
      <c r="C3196">
        <v>58578</v>
      </c>
      <c r="D3196">
        <v>58397</v>
      </c>
      <c r="E3196" s="1">
        <v>44365</v>
      </c>
      <c r="F3196" s="2">
        <v>24</v>
      </c>
      <c r="G3196" s="2">
        <f t="shared" si="49"/>
        <v>6</v>
      </c>
      <c r="H3196" t="s">
        <v>39</v>
      </c>
      <c r="I3196" t="s">
        <v>40</v>
      </c>
      <c r="J3196" t="s">
        <v>41</v>
      </c>
      <c r="K3196" t="s">
        <v>42</v>
      </c>
      <c r="L3196" t="s">
        <v>43</v>
      </c>
      <c r="M3196" t="s">
        <v>44</v>
      </c>
      <c r="N3196" t="s">
        <v>45</v>
      </c>
      <c r="O3196" t="s">
        <v>391</v>
      </c>
      <c r="P3196" t="s">
        <v>948</v>
      </c>
      <c r="Q3196">
        <v>101056800</v>
      </c>
      <c r="R3196">
        <v>57945</v>
      </c>
      <c r="S3196" s="1">
        <v>44372</v>
      </c>
      <c r="T3196" t="s">
        <v>48</v>
      </c>
      <c r="U3196">
        <v>35140</v>
      </c>
      <c r="V3196">
        <v>35060</v>
      </c>
      <c r="W3196">
        <v>1</v>
      </c>
      <c r="X3196">
        <v>10000</v>
      </c>
      <c r="Y3196">
        <v>15000</v>
      </c>
      <c r="Z3196" t="s">
        <v>49</v>
      </c>
      <c r="AC3196" s="3">
        <v>1243605</v>
      </c>
      <c r="AD3196">
        <v>0</v>
      </c>
      <c r="AE3196">
        <v>0</v>
      </c>
      <c r="AF3196" t="s">
        <v>50</v>
      </c>
      <c r="AH3196" t="s">
        <v>51</v>
      </c>
      <c r="AI3196" t="s">
        <v>52</v>
      </c>
      <c r="AK3196" t="s">
        <v>59</v>
      </c>
    </row>
    <row r="3197" spans="1:37" x14ac:dyDescent="0.25">
      <c r="A3197" t="s">
        <v>38</v>
      </c>
      <c r="B3197">
        <v>101056072</v>
      </c>
      <c r="C3197">
        <v>58579</v>
      </c>
      <c r="D3197">
        <v>58312</v>
      </c>
      <c r="E3197" s="1">
        <v>44365</v>
      </c>
      <c r="F3197" s="2">
        <v>24</v>
      </c>
      <c r="G3197" s="2">
        <f t="shared" si="49"/>
        <v>6</v>
      </c>
      <c r="H3197" t="s">
        <v>39</v>
      </c>
      <c r="I3197" t="s">
        <v>40</v>
      </c>
      <c r="J3197" t="s">
        <v>41</v>
      </c>
      <c r="K3197" t="s">
        <v>42</v>
      </c>
      <c r="L3197" t="s">
        <v>43</v>
      </c>
      <c r="M3197" t="s">
        <v>44</v>
      </c>
      <c r="N3197" t="s">
        <v>45</v>
      </c>
      <c r="O3197" t="s">
        <v>391</v>
      </c>
      <c r="P3197" t="s">
        <v>948</v>
      </c>
      <c r="Q3197">
        <v>101056801</v>
      </c>
      <c r="R3197">
        <v>77263</v>
      </c>
      <c r="S3197" s="1">
        <v>44370</v>
      </c>
      <c r="T3197" t="s">
        <v>48</v>
      </c>
      <c r="U3197">
        <v>34170</v>
      </c>
      <c r="V3197">
        <v>34170</v>
      </c>
      <c r="W3197">
        <v>1</v>
      </c>
      <c r="X3197">
        <v>10000</v>
      </c>
      <c r="Y3197">
        <v>0</v>
      </c>
      <c r="Z3197" t="s">
        <v>49</v>
      </c>
      <c r="AC3197" s="3">
        <v>1209276</v>
      </c>
      <c r="AD3197">
        <v>0</v>
      </c>
      <c r="AE3197">
        <v>0</v>
      </c>
      <c r="AF3197" t="s">
        <v>56</v>
      </c>
      <c r="AH3197" t="s">
        <v>51</v>
      </c>
      <c r="AI3197" t="s">
        <v>52</v>
      </c>
      <c r="AK3197" t="s">
        <v>59</v>
      </c>
    </row>
    <row r="3198" spans="1:37" x14ac:dyDescent="0.25">
      <c r="A3198" t="s">
        <v>38</v>
      </c>
      <c r="B3198">
        <v>101056073</v>
      </c>
      <c r="C3198">
        <v>58580</v>
      </c>
      <c r="D3198">
        <v>58767</v>
      </c>
      <c r="E3198" s="1">
        <v>44365</v>
      </c>
      <c r="F3198" s="2">
        <v>24</v>
      </c>
      <c r="G3198" s="2">
        <f t="shared" si="49"/>
        <v>6</v>
      </c>
      <c r="H3198" t="s">
        <v>204</v>
      </c>
      <c r="I3198" t="s">
        <v>40</v>
      </c>
      <c r="J3198" t="s">
        <v>41</v>
      </c>
      <c r="K3198" t="s">
        <v>68</v>
      </c>
      <c r="L3198" t="s">
        <v>45</v>
      </c>
      <c r="M3198" t="s">
        <v>44</v>
      </c>
      <c r="N3198" t="s">
        <v>45</v>
      </c>
      <c r="O3198" t="s">
        <v>186</v>
      </c>
      <c r="P3198" t="s">
        <v>55</v>
      </c>
      <c r="Q3198">
        <v>101056802</v>
      </c>
      <c r="R3198">
        <v>1589</v>
      </c>
      <c r="S3198" s="1">
        <v>44376</v>
      </c>
      <c r="T3198" t="s">
        <v>48</v>
      </c>
      <c r="U3198">
        <v>37990</v>
      </c>
      <c r="V3198">
        <v>37990</v>
      </c>
      <c r="W3198">
        <v>1</v>
      </c>
      <c r="X3198">
        <v>0</v>
      </c>
      <c r="Y3198">
        <v>18000</v>
      </c>
      <c r="Z3198" t="s">
        <v>49</v>
      </c>
      <c r="AC3198" s="3">
        <v>596823</v>
      </c>
      <c r="AD3198">
        <v>0</v>
      </c>
      <c r="AE3198">
        <v>0</v>
      </c>
      <c r="AF3198" t="s">
        <v>72</v>
      </c>
      <c r="AH3198" t="s">
        <v>51</v>
      </c>
      <c r="AI3198" t="s">
        <v>52</v>
      </c>
      <c r="AK3198" t="s">
        <v>59</v>
      </c>
    </row>
    <row r="3199" spans="1:37" x14ac:dyDescent="0.25">
      <c r="A3199" t="s">
        <v>38</v>
      </c>
      <c r="B3199">
        <v>101056074</v>
      </c>
      <c r="C3199">
        <v>58581</v>
      </c>
      <c r="D3199">
        <v>58273</v>
      </c>
      <c r="E3199" s="1">
        <v>44365</v>
      </c>
      <c r="F3199" s="2">
        <v>24</v>
      </c>
      <c r="G3199" s="2">
        <f t="shared" si="49"/>
        <v>6</v>
      </c>
      <c r="H3199" t="s">
        <v>39</v>
      </c>
      <c r="I3199" t="s">
        <v>179</v>
      </c>
      <c r="J3199" t="s">
        <v>41</v>
      </c>
      <c r="K3199" t="s">
        <v>356</v>
      </c>
      <c r="L3199" t="s">
        <v>357</v>
      </c>
      <c r="M3199" t="s">
        <v>179</v>
      </c>
      <c r="N3199" t="s">
        <v>182</v>
      </c>
      <c r="O3199" t="s">
        <v>230</v>
      </c>
      <c r="P3199" t="s">
        <v>231</v>
      </c>
      <c r="Q3199">
        <v>101056803</v>
      </c>
      <c r="R3199">
        <v>4039</v>
      </c>
      <c r="S3199" s="1">
        <v>44370</v>
      </c>
      <c r="T3199" t="s">
        <v>48</v>
      </c>
      <c r="U3199">
        <v>34450</v>
      </c>
      <c r="V3199">
        <v>34430</v>
      </c>
      <c r="W3199">
        <v>1</v>
      </c>
      <c r="X3199">
        <v>366800</v>
      </c>
      <c r="Y3199">
        <v>0</v>
      </c>
      <c r="Z3199" t="s">
        <v>49</v>
      </c>
      <c r="AC3199" s="3">
        <v>1273910</v>
      </c>
      <c r="AD3199">
        <v>0</v>
      </c>
      <c r="AE3199">
        <v>0</v>
      </c>
      <c r="AF3199" t="s">
        <v>56</v>
      </c>
      <c r="AH3199" t="s">
        <v>185</v>
      </c>
      <c r="AI3199" t="s">
        <v>52</v>
      </c>
      <c r="AK3199" t="s">
        <v>59</v>
      </c>
    </row>
    <row r="3200" spans="1:37" x14ac:dyDescent="0.25">
      <c r="A3200" t="s">
        <v>38</v>
      </c>
      <c r="B3200">
        <v>101056075</v>
      </c>
      <c r="C3200">
        <v>58582</v>
      </c>
      <c r="D3200">
        <v>58275</v>
      </c>
      <c r="E3200" s="1">
        <v>44365</v>
      </c>
      <c r="F3200" s="2">
        <v>24</v>
      </c>
      <c r="G3200" s="2">
        <f t="shared" si="49"/>
        <v>6</v>
      </c>
      <c r="H3200" t="s">
        <v>39</v>
      </c>
      <c r="I3200" t="s">
        <v>179</v>
      </c>
      <c r="J3200" t="s">
        <v>41</v>
      </c>
      <c r="K3200" t="s">
        <v>180</v>
      </c>
      <c r="L3200" t="s">
        <v>181</v>
      </c>
      <c r="M3200" t="s">
        <v>179</v>
      </c>
      <c r="N3200" t="s">
        <v>182</v>
      </c>
      <c r="O3200" t="s">
        <v>194</v>
      </c>
      <c r="P3200" t="s">
        <v>195</v>
      </c>
      <c r="Q3200">
        <v>101056804</v>
      </c>
      <c r="R3200">
        <v>4076</v>
      </c>
      <c r="S3200" s="1">
        <v>44370</v>
      </c>
      <c r="T3200" t="s">
        <v>48</v>
      </c>
      <c r="U3200">
        <v>34280</v>
      </c>
      <c r="V3200">
        <v>34250</v>
      </c>
      <c r="W3200">
        <v>1</v>
      </c>
      <c r="X3200">
        <v>305000</v>
      </c>
      <c r="Y3200">
        <v>0</v>
      </c>
      <c r="Z3200" t="s">
        <v>49</v>
      </c>
      <c r="AC3200" s="3">
        <v>1182995</v>
      </c>
      <c r="AD3200">
        <v>0</v>
      </c>
      <c r="AE3200">
        <v>0</v>
      </c>
      <c r="AF3200" t="s">
        <v>56</v>
      </c>
      <c r="AH3200" t="s">
        <v>185</v>
      </c>
      <c r="AI3200" t="s">
        <v>52</v>
      </c>
      <c r="AK3200" t="s">
        <v>59</v>
      </c>
    </row>
    <row r="3201" spans="1:37" x14ac:dyDescent="0.25">
      <c r="A3201" t="s">
        <v>38</v>
      </c>
      <c r="B3201">
        <v>101056076</v>
      </c>
      <c r="C3201">
        <v>58583</v>
      </c>
      <c r="D3201">
        <v>58324</v>
      </c>
      <c r="E3201" s="1">
        <v>44365</v>
      </c>
      <c r="F3201" s="2">
        <v>24</v>
      </c>
      <c r="G3201" s="2">
        <f t="shared" si="49"/>
        <v>6</v>
      </c>
      <c r="H3201" t="s">
        <v>204</v>
      </c>
      <c r="I3201" t="s">
        <v>40</v>
      </c>
      <c r="J3201" t="s">
        <v>41</v>
      </c>
      <c r="K3201" t="s">
        <v>68</v>
      </c>
      <c r="L3201" t="s">
        <v>45</v>
      </c>
      <c r="M3201" t="s">
        <v>44</v>
      </c>
      <c r="N3201" t="s">
        <v>45</v>
      </c>
      <c r="O3201" t="s">
        <v>65</v>
      </c>
      <c r="P3201" t="s">
        <v>66</v>
      </c>
      <c r="Q3201">
        <v>101056805</v>
      </c>
      <c r="R3201">
        <v>77203</v>
      </c>
      <c r="S3201" s="1">
        <v>44370</v>
      </c>
      <c r="T3201" t="s">
        <v>48</v>
      </c>
      <c r="U3201">
        <v>35830</v>
      </c>
      <c r="V3201">
        <v>35870</v>
      </c>
      <c r="W3201">
        <v>1</v>
      </c>
      <c r="X3201">
        <v>0</v>
      </c>
      <c r="Y3201">
        <v>10000</v>
      </c>
      <c r="Z3201" t="s">
        <v>49</v>
      </c>
      <c r="AC3201" s="3">
        <v>562889</v>
      </c>
      <c r="AD3201">
        <v>0</v>
      </c>
      <c r="AE3201">
        <v>0</v>
      </c>
      <c r="AF3201" t="s">
        <v>72</v>
      </c>
      <c r="AH3201" t="s">
        <v>51</v>
      </c>
      <c r="AI3201" t="s">
        <v>52</v>
      </c>
      <c r="AK3201" t="s">
        <v>59</v>
      </c>
    </row>
    <row r="3202" spans="1:37" x14ac:dyDescent="0.25">
      <c r="A3202" t="s">
        <v>38</v>
      </c>
      <c r="B3202">
        <v>101056077</v>
      </c>
      <c r="C3202">
        <v>58584</v>
      </c>
      <c r="D3202">
        <v>58323</v>
      </c>
      <c r="E3202" s="1">
        <v>44365</v>
      </c>
      <c r="F3202" s="2">
        <v>24</v>
      </c>
      <c r="G3202" s="2">
        <f t="shared" si="49"/>
        <v>6</v>
      </c>
      <c r="H3202" t="s">
        <v>204</v>
      </c>
      <c r="I3202" t="s">
        <v>40</v>
      </c>
      <c r="J3202" t="s">
        <v>41</v>
      </c>
      <c r="K3202" t="s">
        <v>68</v>
      </c>
      <c r="L3202" t="s">
        <v>45</v>
      </c>
      <c r="M3202" t="s">
        <v>44</v>
      </c>
      <c r="N3202" t="s">
        <v>45</v>
      </c>
      <c r="O3202" t="s">
        <v>65</v>
      </c>
      <c r="P3202" t="s">
        <v>66</v>
      </c>
      <c r="Q3202">
        <v>101056806</v>
      </c>
      <c r="R3202">
        <v>77137</v>
      </c>
      <c r="S3202" s="1">
        <v>44370</v>
      </c>
      <c r="T3202" t="s">
        <v>48</v>
      </c>
      <c r="U3202">
        <v>36190</v>
      </c>
      <c r="V3202">
        <v>36190</v>
      </c>
      <c r="W3202">
        <v>1</v>
      </c>
      <c r="X3202">
        <v>0</v>
      </c>
      <c r="Y3202">
        <v>0</v>
      </c>
      <c r="AC3202" s="3">
        <v>568545</v>
      </c>
      <c r="AD3202">
        <v>0</v>
      </c>
      <c r="AE3202">
        <v>0</v>
      </c>
      <c r="AH3202" t="s">
        <v>51</v>
      </c>
      <c r="AI3202" t="s">
        <v>52</v>
      </c>
      <c r="AK3202" t="s">
        <v>59</v>
      </c>
    </row>
    <row r="3203" spans="1:37" x14ac:dyDescent="0.25">
      <c r="A3203" t="s">
        <v>38</v>
      </c>
      <c r="B3203">
        <v>101056078</v>
      </c>
      <c r="C3203">
        <v>58585</v>
      </c>
      <c r="D3203">
        <v>58322</v>
      </c>
      <c r="E3203" s="1">
        <v>44365</v>
      </c>
      <c r="F3203" s="2">
        <v>24</v>
      </c>
      <c r="G3203" s="2">
        <f t="shared" ref="G3203:G3266" si="50">+MONTH(E3203)</f>
        <v>6</v>
      </c>
      <c r="H3203" t="s">
        <v>204</v>
      </c>
      <c r="I3203" t="s">
        <v>40</v>
      </c>
      <c r="J3203" t="s">
        <v>41</v>
      </c>
      <c r="K3203" t="s">
        <v>68</v>
      </c>
      <c r="L3203" t="s">
        <v>45</v>
      </c>
      <c r="M3203" t="s">
        <v>44</v>
      </c>
      <c r="N3203" t="s">
        <v>45</v>
      </c>
      <c r="O3203" t="s">
        <v>65</v>
      </c>
      <c r="P3203" t="s">
        <v>66</v>
      </c>
      <c r="Q3203">
        <v>101056807</v>
      </c>
      <c r="R3203">
        <v>77111</v>
      </c>
      <c r="S3203" s="1">
        <v>44370</v>
      </c>
      <c r="T3203" t="s">
        <v>48</v>
      </c>
      <c r="U3203">
        <v>36060</v>
      </c>
      <c r="V3203">
        <v>36110</v>
      </c>
      <c r="W3203">
        <v>1</v>
      </c>
      <c r="X3203">
        <v>0</v>
      </c>
      <c r="Y3203">
        <v>10000</v>
      </c>
      <c r="Z3203" t="s">
        <v>49</v>
      </c>
      <c r="AC3203" s="3">
        <v>566503</v>
      </c>
      <c r="AD3203">
        <v>0</v>
      </c>
      <c r="AE3203">
        <v>0</v>
      </c>
      <c r="AF3203" t="s">
        <v>72</v>
      </c>
      <c r="AH3203" t="s">
        <v>51</v>
      </c>
      <c r="AI3203" t="s">
        <v>52</v>
      </c>
      <c r="AK3203" t="s">
        <v>59</v>
      </c>
    </row>
    <row r="3204" spans="1:37" x14ac:dyDescent="0.25">
      <c r="A3204" t="s">
        <v>38</v>
      </c>
      <c r="B3204">
        <v>101056079</v>
      </c>
      <c r="C3204">
        <v>58586</v>
      </c>
      <c r="D3204">
        <v>58327</v>
      </c>
      <c r="E3204" s="1">
        <v>44365</v>
      </c>
      <c r="F3204" s="2">
        <v>24</v>
      </c>
      <c r="G3204" s="2">
        <f t="shared" si="50"/>
        <v>6</v>
      </c>
      <c r="H3204" t="s">
        <v>204</v>
      </c>
      <c r="I3204" t="s">
        <v>40</v>
      </c>
      <c r="J3204" t="s">
        <v>41</v>
      </c>
      <c r="K3204" t="s">
        <v>68</v>
      </c>
      <c r="L3204" t="s">
        <v>45</v>
      </c>
      <c r="M3204" t="s">
        <v>44</v>
      </c>
      <c r="N3204" t="s">
        <v>45</v>
      </c>
      <c r="O3204" t="s">
        <v>65</v>
      </c>
      <c r="P3204" t="s">
        <v>66</v>
      </c>
      <c r="Q3204">
        <v>101056808</v>
      </c>
      <c r="R3204">
        <v>77274</v>
      </c>
      <c r="S3204" s="1">
        <v>44370</v>
      </c>
      <c r="T3204" t="s">
        <v>48</v>
      </c>
      <c r="U3204">
        <v>35910</v>
      </c>
      <c r="V3204">
        <v>35940</v>
      </c>
      <c r="W3204">
        <v>1</v>
      </c>
      <c r="X3204">
        <v>0</v>
      </c>
      <c r="Y3204">
        <v>0</v>
      </c>
      <c r="AC3204" s="3">
        <v>564146</v>
      </c>
      <c r="AD3204">
        <v>0</v>
      </c>
      <c r="AE3204">
        <v>0</v>
      </c>
      <c r="AH3204" t="s">
        <v>51</v>
      </c>
      <c r="AI3204" t="s">
        <v>52</v>
      </c>
      <c r="AK3204" t="s">
        <v>59</v>
      </c>
    </row>
    <row r="3205" spans="1:37" x14ac:dyDescent="0.25">
      <c r="A3205" t="s">
        <v>38</v>
      </c>
      <c r="B3205">
        <v>101056080</v>
      </c>
      <c r="C3205">
        <v>58587</v>
      </c>
      <c r="D3205">
        <v>58331</v>
      </c>
      <c r="E3205" s="1">
        <v>44365</v>
      </c>
      <c r="F3205" s="2">
        <v>24</v>
      </c>
      <c r="G3205" s="2">
        <f t="shared" si="50"/>
        <v>6</v>
      </c>
      <c r="H3205" t="s">
        <v>204</v>
      </c>
      <c r="I3205" t="s">
        <v>40</v>
      </c>
      <c r="J3205" t="s">
        <v>41</v>
      </c>
      <c r="K3205" t="s">
        <v>68</v>
      </c>
      <c r="L3205" t="s">
        <v>45</v>
      </c>
      <c r="M3205" t="s">
        <v>44</v>
      </c>
      <c r="N3205" t="s">
        <v>45</v>
      </c>
      <c r="O3205" t="s">
        <v>148</v>
      </c>
      <c r="P3205" t="s">
        <v>149</v>
      </c>
      <c r="Q3205">
        <v>101056809</v>
      </c>
      <c r="R3205">
        <v>77213</v>
      </c>
      <c r="S3205" s="1">
        <v>44370</v>
      </c>
      <c r="T3205" t="s">
        <v>48</v>
      </c>
      <c r="U3205">
        <v>32720</v>
      </c>
      <c r="V3205">
        <v>32750</v>
      </c>
      <c r="W3205">
        <v>1</v>
      </c>
      <c r="X3205">
        <v>0</v>
      </c>
      <c r="Y3205">
        <v>10000</v>
      </c>
      <c r="Z3205" t="s">
        <v>49</v>
      </c>
      <c r="AC3205" s="3">
        <v>514031</v>
      </c>
      <c r="AD3205">
        <v>0</v>
      </c>
      <c r="AE3205">
        <v>0</v>
      </c>
      <c r="AF3205" t="s">
        <v>72</v>
      </c>
      <c r="AH3205" t="s">
        <v>51</v>
      </c>
      <c r="AI3205" t="s">
        <v>52</v>
      </c>
      <c r="AK3205" t="s">
        <v>59</v>
      </c>
    </row>
    <row r="3206" spans="1:37" x14ac:dyDescent="0.25">
      <c r="A3206" t="s">
        <v>38</v>
      </c>
      <c r="B3206">
        <v>101056081</v>
      </c>
      <c r="C3206">
        <v>58588</v>
      </c>
      <c r="D3206">
        <v>58332</v>
      </c>
      <c r="E3206" s="1">
        <v>44365</v>
      </c>
      <c r="F3206" s="2">
        <v>24</v>
      </c>
      <c r="G3206" s="2">
        <f t="shared" si="50"/>
        <v>6</v>
      </c>
      <c r="H3206" t="s">
        <v>204</v>
      </c>
      <c r="I3206" t="s">
        <v>40</v>
      </c>
      <c r="J3206" t="s">
        <v>41</v>
      </c>
      <c r="K3206" t="s">
        <v>68</v>
      </c>
      <c r="L3206" t="s">
        <v>45</v>
      </c>
      <c r="M3206" t="s">
        <v>44</v>
      </c>
      <c r="N3206" t="s">
        <v>45</v>
      </c>
      <c r="O3206" t="s">
        <v>148</v>
      </c>
      <c r="P3206" t="s">
        <v>149</v>
      </c>
      <c r="Q3206">
        <v>101056810</v>
      </c>
      <c r="R3206">
        <v>77278</v>
      </c>
      <c r="S3206" s="1">
        <v>44370</v>
      </c>
      <c r="T3206" t="s">
        <v>48</v>
      </c>
      <c r="U3206">
        <v>32220</v>
      </c>
      <c r="V3206">
        <v>32230</v>
      </c>
      <c r="W3206">
        <v>1</v>
      </c>
      <c r="X3206">
        <v>0</v>
      </c>
      <c r="Y3206">
        <v>25000</v>
      </c>
      <c r="Z3206" t="s">
        <v>49</v>
      </c>
      <c r="AC3206" s="3">
        <v>506176</v>
      </c>
      <c r="AD3206">
        <v>0</v>
      </c>
      <c r="AE3206">
        <v>0</v>
      </c>
      <c r="AF3206" t="s">
        <v>72</v>
      </c>
      <c r="AH3206" t="s">
        <v>51</v>
      </c>
      <c r="AI3206" t="s">
        <v>52</v>
      </c>
      <c r="AK3206" t="s">
        <v>59</v>
      </c>
    </row>
    <row r="3207" spans="1:37" x14ac:dyDescent="0.25">
      <c r="A3207" t="s">
        <v>38</v>
      </c>
      <c r="B3207">
        <v>101056082</v>
      </c>
      <c r="C3207">
        <v>58589</v>
      </c>
      <c r="D3207">
        <v>58333</v>
      </c>
      <c r="E3207" s="1">
        <v>44365</v>
      </c>
      <c r="F3207" s="2">
        <v>24</v>
      </c>
      <c r="G3207" s="2">
        <f t="shared" si="50"/>
        <v>6</v>
      </c>
      <c r="H3207" t="s">
        <v>204</v>
      </c>
      <c r="I3207" t="s">
        <v>40</v>
      </c>
      <c r="J3207" t="s">
        <v>41</v>
      </c>
      <c r="K3207" t="s">
        <v>68</v>
      </c>
      <c r="L3207" t="s">
        <v>45</v>
      </c>
      <c r="M3207" t="s">
        <v>44</v>
      </c>
      <c r="N3207" t="s">
        <v>45</v>
      </c>
      <c r="O3207" t="s">
        <v>148</v>
      </c>
      <c r="P3207" t="s">
        <v>149</v>
      </c>
      <c r="Q3207">
        <v>101056811</v>
      </c>
      <c r="R3207">
        <v>77268</v>
      </c>
      <c r="S3207" s="1">
        <v>44370</v>
      </c>
      <c r="T3207" t="s">
        <v>48</v>
      </c>
      <c r="U3207">
        <v>32040</v>
      </c>
      <c r="V3207">
        <v>32050</v>
      </c>
      <c r="W3207">
        <v>1</v>
      </c>
      <c r="X3207">
        <v>0</v>
      </c>
      <c r="Y3207">
        <v>25000</v>
      </c>
      <c r="Z3207" t="s">
        <v>49</v>
      </c>
      <c r="AC3207" s="3">
        <v>503348</v>
      </c>
      <c r="AD3207">
        <v>0</v>
      </c>
      <c r="AE3207">
        <v>0</v>
      </c>
      <c r="AF3207" t="s">
        <v>72</v>
      </c>
      <c r="AH3207" t="s">
        <v>51</v>
      </c>
      <c r="AI3207" t="s">
        <v>52</v>
      </c>
      <c r="AK3207" t="s">
        <v>59</v>
      </c>
    </row>
    <row r="3208" spans="1:37" x14ac:dyDescent="0.25">
      <c r="A3208" t="s">
        <v>38</v>
      </c>
      <c r="B3208">
        <v>101056083</v>
      </c>
      <c r="C3208">
        <v>58590</v>
      </c>
      <c r="D3208">
        <v>58334</v>
      </c>
      <c r="E3208" s="1">
        <v>44365</v>
      </c>
      <c r="F3208" s="2">
        <v>24</v>
      </c>
      <c r="G3208" s="2">
        <f t="shared" si="50"/>
        <v>6</v>
      </c>
      <c r="H3208" t="s">
        <v>204</v>
      </c>
      <c r="I3208" t="s">
        <v>40</v>
      </c>
      <c r="J3208" t="s">
        <v>41</v>
      </c>
      <c r="K3208" t="s">
        <v>68</v>
      </c>
      <c r="L3208" t="s">
        <v>45</v>
      </c>
      <c r="M3208" t="s">
        <v>44</v>
      </c>
      <c r="N3208" t="s">
        <v>45</v>
      </c>
      <c r="O3208" t="s">
        <v>148</v>
      </c>
      <c r="P3208" t="s">
        <v>149</v>
      </c>
      <c r="Q3208">
        <v>101056812</v>
      </c>
      <c r="R3208">
        <v>77235</v>
      </c>
      <c r="S3208" s="1">
        <v>44370</v>
      </c>
      <c r="T3208" t="s">
        <v>48</v>
      </c>
      <c r="U3208">
        <v>32120</v>
      </c>
      <c r="V3208">
        <v>32120</v>
      </c>
      <c r="W3208">
        <v>1</v>
      </c>
      <c r="X3208">
        <v>0</v>
      </c>
      <c r="Y3208">
        <v>0</v>
      </c>
      <c r="AC3208" s="3">
        <v>504605</v>
      </c>
      <c r="AD3208">
        <v>0</v>
      </c>
      <c r="AE3208">
        <v>0</v>
      </c>
      <c r="AH3208" t="s">
        <v>51</v>
      </c>
      <c r="AI3208" t="s">
        <v>52</v>
      </c>
      <c r="AK3208" t="s">
        <v>59</v>
      </c>
    </row>
    <row r="3209" spans="1:37" x14ac:dyDescent="0.25">
      <c r="A3209" t="s">
        <v>38</v>
      </c>
      <c r="B3209">
        <v>101056084</v>
      </c>
      <c r="C3209">
        <v>58591</v>
      </c>
      <c r="D3209">
        <v>58616</v>
      </c>
      <c r="E3209" s="1">
        <v>44365</v>
      </c>
      <c r="F3209" s="2">
        <v>24</v>
      </c>
      <c r="G3209" s="2">
        <f t="shared" si="50"/>
        <v>6</v>
      </c>
      <c r="H3209" t="s">
        <v>204</v>
      </c>
      <c r="I3209" t="s">
        <v>40</v>
      </c>
      <c r="J3209" t="s">
        <v>41</v>
      </c>
      <c r="K3209" t="s">
        <v>68</v>
      </c>
      <c r="L3209" t="s">
        <v>45</v>
      </c>
      <c r="M3209" t="s">
        <v>44</v>
      </c>
      <c r="N3209" t="s">
        <v>45</v>
      </c>
      <c r="O3209" t="s">
        <v>148</v>
      </c>
      <c r="P3209" t="s">
        <v>149</v>
      </c>
      <c r="Q3209">
        <v>101056813</v>
      </c>
      <c r="R3209">
        <v>77310</v>
      </c>
      <c r="S3209" s="1">
        <v>44375</v>
      </c>
      <c r="T3209" t="s">
        <v>48</v>
      </c>
      <c r="U3209">
        <v>32460</v>
      </c>
      <c r="V3209">
        <v>32460</v>
      </c>
      <c r="W3209">
        <v>1</v>
      </c>
      <c r="X3209">
        <v>0</v>
      </c>
      <c r="Y3209">
        <v>10000</v>
      </c>
      <c r="Z3209" t="s">
        <v>49</v>
      </c>
      <c r="AC3209" s="3">
        <v>509947</v>
      </c>
      <c r="AD3209">
        <v>0</v>
      </c>
      <c r="AE3209">
        <v>0</v>
      </c>
      <c r="AF3209" t="s">
        <v>72</v>
      </c>
      <c r="AH3209" t="s">
        <v>51</v>
      </c>
      <c r="AI3209" t="s">
        <v>52</v>
      </c>
      <c r="AK3209" t="s">
        <v>59</v>
      </c>
    </row>
    <row r="3210" spans="1:37" x14ac:dyDescent="0.25">
      <c r="A3210" t="s">
        <v>38</v>
      </c>
      <c r="B3210">
        <v>101056085</v>
      </c>
      <c r="C3210">
        <v>58592</v>
      </c>
      <c r="D3210">
        <v>58315</v>
      </c>
      <c r="E3210" s="1">
        <v>44365</v>
      </c>
      <c r="F3210" s="2">
        <v>24</v>
      </c>
      <c r="G3210" s="2">
        <f t="shared" si="50"/>
        <v>6</v>
      </c>
      <c r="H3210" t="s">
        <v>204</v>
      </c>
      <c r="I3210" t="s">
        <v>40</v>
      </c>
      <c r="J3210" t="s">
        <v>41</v>
      </c>
      <c r="K3210" t="s">
        <v>68</v>
      </c>
      <c r="L3210" t="s">
        <v>45</v>
      </c>
      <c r="M3210" t="s">
        <v>44</v>
      </c>
      <c r="N3210" t="s">
        <v>45</v>
      </c>
      <c r="O3210" t="s">
        <v>254</v>
      </c>
      <c r="P3210" t="s">
        <v>255</v>
      </c>
      <c r="Q3210">
        <v>101056814</v>
      </c>
      <c r="R3210">
        <v>77249</v>
      </c>
      <c r="S3210" s="1">
        <v>44370</v>
      </c>
      <c r="T3210" t="s">
        <v>48</v>
      </c>
      <c r="U3210">
        <v>35060</v>
      </c>
      <c r="V3210">
        <v>35060</v>
      </c>
      <c r="W3210">
        <v>1</v>
      </c>
      <c r="X3210">
        <v>0</v>
      </c>
      <c r="Y3210">
        <v>25000</v>
      </c>
      <c r="Z3210" t="s">
        <v>49</v>
      </c>
      <c r="AC3210" s="3">
        <v>550793</v>
      </c>
      <c r="AD3210">
        <v>0</v>
      </c>
      <c r="AE3210">
        <v>0</v>
      </c>
      <c r="AF3210" t="s">
        <v>72</v>
      </c>
      <c r="AH3210" t="s">
        <v>51</v>
      </c>
      <c r="AI3210" t="s">
        <v>52</v>
      </c>
      <c r="AK3210" t="s">
        <v>59</v>
      </c>
    </row>
    <row r="3211" spans="1:37" x14ac:dyDescent="0.25">
      <c r="A3211" t="s">
        <v>38</v>
      </c>
      <c r="B3211">
        <v>101056086</v>
      </c>
      <c r="C3211">
        <v>58593</v>
      </c>
      <c r="D3211">
        <v>58314</v>
      </c>
      <c r="E3211" s="1">
        <v>44365</v>
      </c>
      <c r="F3211" s="2">
        <v>24</v>
      </c>
      <c r="G3211" s="2">
        <f t="shared" si="50"/>
        <v>6</v>
      </c>
      <c r="H3211" t="s">
        <v>204</v>
      </c>
      <c r="I3211" t="s">
        <v>40</v>
      </c>
      <c r="J3211" t="s">
        <v>41</v>
      </c>
      <c r="K3211" t="s">
        <v>68</v>
      </c>
      <c r="L3211" t="s">
        <v>45</v>
      </c>
      <c r="M3211" t="s">
        <v>44</v>
      </c>
      <c r="N3211" t="s">
        <v>45</v>
      </c>
      <c r="O3211" t="s">
        <v>254</v>
      </c>
      <c r="P3211" t="s">
        <v>255</v>
      </c>
      <c r="Q3211">
        <v>101056815</v>
      </c>
      <c r="R3211">
        <v>77270</v>
      </c>
      <c r="S3211" s="1">
        <v>44370</v>
      </c>
      <c r="T3211" t="s">
        <v>48</v>
      </c>
      <c r="U3211">
        <v>36860</v>
      </c>
      <c r="V3211">
        <v>36910</v>
      </c>
      <c r="W3211">
        <v>1</v>
      </c>
      <c r="X3211">
        <v>0</v>
      </c>
      <c r="Y3211">
        <v>25000</v>
      </c>
      <c r="Z3211" t="s">
        <v>49</v>
      </c>
      <c r="AC3211" s="3">
        <v>579071</v>
      </c>
      <c r="AD3211">
        <v>0</v>
      </c>
      <c r="AE3211">
        <v>0</v>
      </c>
      <c r="AF3211" t="s">
        <v>72</v>
      </c>
      <c r="AH3211" t="s">
        <v>51</v>
      </c>
      <c r="AI3211" t="s">
        <v>52</v>
      </c>
      <c r="AK3211" t="s">
        <v>59</v>
      </c>
    </row>
    <row r="3212" spans="1:37" x14ac:dyDescent="0.25">
      <c r="A3212" t="s">
        <v>38</v>
      </c>
      <c r="B3212">
        <v>101056087</v>
      </c>
      <c r="C3212">
        <v>58594</v>
      </c>
      <c r="D3212">
        <v>58313</v>
      </c>
      <c r="E3212" s="1">
        <v>44365</v>
      </c>
      <c r="F3212" s="2">
        <v>24</v>
      </c>
      <c r="G3212" s="2">
        <f t="shared" si="50"/>
        <v>6</v>
      </c>
      <c r="H3212" t="s">
        <v>204</v>
      </c>
      <c r="I3212" t="s">
        <v>40</v>
      </c>
      <c r="J3212" t="s">
        <v>41</v>
      </c>
      <c r="K3212" t="s">
        <v>68</v>
      </c>
      <c r="L3212" t="s">
        <v>45</v>
      </c>
      <c r="M3212" t="s">
        <v>44</v>
      </c>
      <c r="N3212" t="s">
        <v>45</v>
      </c>
      <c r="O3212" t="s">
        <v>254</v>
      </c>
      <c r="P3212" t="s">
        <v>255</v>
      </c>
      <c r="Q3212">
        <v>101056816</v>
      </c>
      <c r="R3212">
        <v>77287</v>
      </c>
      <c r="S3212" s="1">
        <v>44370</v>
      </c>
      <c r="T3212" t="s">
        <v>48</v>
      </c>
      <c r="U3212">
        <v>37890</v>
      </c>
      <c r="V3212">
        <v>37910</v>
      </c>
      <c r="W3212">
        <v>1</v>
      </c>
      <c r="X3212">
        <v>0</v>
      </c>
      <c r="Y3212">
        <v>0</v>
      </c>
      <c r="AC3212" s="3">
        <v>595252</v>
      </c>
      <c r="AD3212">
        <v>0</v>
      </c>
      <c r="AE3212">
        <v>0</v>
      </c>
      <c r="AH3212" t="s">
        <v>51</v>
      </c>
      <c r="AI3212" t="s">
        <v>52</v>
      </c>
      <c r="AK3212" t="s">
        <v>59</v>
      </c>
    </row>
    <row r="3213" spans="1:37" x14ac:dyDescent="0.25">
      <c r="A3213" t="s">
        <v>38</v>
      </c>
      <c r="B3213">
        <v>101056088</v>
      </c>
      <c r="C3213">
        <v>58595</v>
      </c>
      <c r="D3213">
        <v>58319</v>
      </c>
      <c r="E3213" s="1">
        <v>44365</v>
      </c>
      <c r="F3213" s="2">
        <v>24</v>
      </c>
      <c r="G3213" s="2">
        <f t="shared" si="50"/>
        <v>6</v>
      </c>
      <c r="H3213" t="s">
        <v>204</v>
      </c>
      <c r="I3213" t="s">
        <v>40</v>
      </c>
      <c r="J3213" t="s">
        <v>41</v>
      </c>
      <c r="K3213" t="s">
        <v>68</v>
      </c>
      <c r="L3213" t="s">
        <v>45</v>
      </c>
      <c r="M3213" t="s">
        <v>44</v>
      </c>
      <c r="N3213" t="s">
        <v>45</v>
      </c>
      <c r="O3213" t="s">
        <v>254</v>
      </c>
      <c r="P3213" t="s">
        <v>255</v>
      </c>
      <c r="Q3213">
        <v>101056817</v>
      </c>
      <c r="R3213">
        <v>77353</v>
      </c>
      <c r="S3213" s="1">
        <v>44370</v>
      </c>
      <c r="T3213" t="s">
        <v>48</v>
      </c>
      <c r="U3213">
        <v>35820</v>
      </c>
      <c r="V3213">
        <v>35850</v>
      </c>
      <c r="W3213">
        <v>1</v>
      </c>
      <c r="X3213">
        <v>0</v>
      </c>
      <c r="Y3213">
        <v>10000</v>
      </c>
      <c r="Z3213" t="s">
        <v>49</v>
      </c>
      <c r="AC3213" s="3">
        <v>562732</v>
      </c>
      <c r="AD3213">
        <v>0</v>
      </c>
      <c r="AE3213">
        <v>0</v>
      </c>
      <c r="AF3213" t="s">
        <v>72</v>
      </c>
      <c r="AH3213" t="s">
        <v>51</v>
      </c>
      <c r="AI3213" t="s">
        <v>52</v>
      </c>
      <c r="AK3213" t="s">
        <v>59</v>
      </c>
    </row>
    <row r="3214" spans="1:37" x14ac:dyDescent="0.25">
      <c r="A3214" t="s">
        <v>38</v>
      </c>
      <c r="B3214">
        <v>101056089</v>
      </c>
      <c r="C3214">
        <v>58596</v>
      </c>
      <c r="D3214">
        <v>58318</v>
      </c>
      <c r="E3214" s="1">
        <v>44365</v>
      </c>
      <c r="F3214" s="2">
        <v>24</v>
      </c>
      <c r="G3214" s="2">
        <f t="shared" si="50"/>
        <v>6</v>
      </c>
      <c r="H3214" t="s">
        <v>204</v>
      </c>
      <c r="I3214" t="s">
        <v>40</v>
      </c>
      <c r="J3214" t="s">
        <v>41</v>
      </c>
      <c r="K3214" t="s">
        <v>68</v>
      </c>
      <c r="L3214" t="s">
        <v>45</v>
      </c>
      <c r="M3214" t="s">
        <v>44</v>
      </c>
      <c r="N3214" t="s">
        <v>45</v>
      </c>
      <c r="O3214" t="s">
        <v>254</v>
      </c>
      <c r="P3214" t="s">
        <v>255</v>
      </c>
      <c r="Q3214">
        <v>101056818</v>
      </c>
      <c r="R3214">
        <v>77326</v>
      </c>
      <c r="S3214" s="1">
        <v>44370</v>
      </c>
      <c r="T3214" t="s">
        <v>48</v>
      </c>
      <c r="U3214">
        <v>36480</v>
      </c>
      <c r="V3214">
        <v>36480</v>
      </c>
      <c r="W3214">
        <v>1</v>
      </c>
      <c r="X3214">
        <v>0</v>
      </c>
      <c r="Y3214">
        <v>0</v>
      </c>
      <c r="AC3214" s="3">
        <v>573101</v>
      </c>
      <c r="AD3214">
        <v>0</v>
      </c>
      <c r="AE3214">
        <v>0</v>
      </c>
      <c r="AH3214" t="s">
        <v>51</v>
      </c>
      <c r="AI3214" t="s">
        <v>52</v>
      </c>
      <c r="AK3214" t="s">
        <v>59</v>
      </c>
    </row>
    <row r="3215" spans="1:37" x14ac:dyDescent="0.25">
      <c r="A3215" t="s">
        <v>38</v>
      </c>
      <c r="B3215">
        <v>101056090</v>
      </c>
      <c r="C3215">
        <v>58597</v>
      </c>
      <c r="D3215">
        <v>58385</v>
      </c>
      <c r="E3215" s="1">
        <v>44366</v>
      </c>
      <c r="F3215" s="2">
        <v>24</v>
      </c>
      <c r="G3215" s="2">
        <f t="shared" si="50"/>
        <v>6</v>
      </c>
      <c r="H3215" t="s">
        <v>94</v>
      </c>
      <c r="I3215" t="s">
        <v>95</v>
      </c>
      <c r="J3215" t="s">
        <v>41</v>
      </c>
      <c r="K3215" t="s">
        <v>96</v>
      </c>
      <c r="L3215" t="s">
        <v>97</v>
      </c>
      <c r="M3215" t="s">
        <v>98</v>
      </c>
      <c r="N3215" t="s">
        <v>45</v>
      </c>
      <c r="O3215" t="s">
        <v>334</v>
      </c>
      <c r="P3215" t="s">
        <v>335</v>
      </c>
      <c r="Q3215">
        <v>101056819</v>
      </c>
      <c r="R3215">
        <v>521322</v>
      </c>
      <c r="S3215" s="1">
        <v>44371</v>
      </c>
      <c r="T3215" t="s">
        <v>48</v>
      </c>
      <c r="U3215">
        <v>33060</v>
      </c>
      <c r="V3215">
        <v>33290</v>
      </c>
      <c r="W3215">
        <v>1</v>
      </c>
      <c r="X3215">
        <v>1078648</v>
      </c>
      <c r="Y3215">
        <v>0</v>
      </c>
      <c r="Z3215" t="s">
        <v>49</v>
      </c>
      <c r="AC3215" s="3">
        <v>4463100</v>
      </c>
      <c r="AD3215">
        <v>0</v>
      </c>
      <c r="AE3215">
        <v>0</v>
      </c>
      <c r="AF3215" t="s">
        <v>56</v>
      </c>
      <c r="AH3215" t="s">
        <v>87</v>
      </c>
      <c r="AI3215" t="s">
        <v>52</v>
      </c>
      <c r="AK3215" t="s">
        <v>59</v>
      </c>
    </row>
    <row r="3216" spans="1:37" x14ac:dyDescent="0.25">
      <c r="A3216" t="s">
        <v>38</v>
      </c>
      <c r="B3216">
        <v>101056091</v>
      </c>
      <c r="C3216">
        <v>58598</v>
      </c>
      <c r="D3216">
        <v>58562</v>
      </c>
      <c r="E3216" s="1">
        <v>44366</v>
      </c>
      <c r="F3216" s="2">
        <v>24</v>
      </c>
      <c r="G3216" s="2">
        <f t="shared" si="50"/>
        <v>6</v>
      </c>
      <c r="H3216" t="s">
        <v>88</v>
      </c>
      <c r="I3216" t="s">
        <v>83</v>
      </c>
      <c r="J3216" t="s">
        <v>41</v>
      </c>
      <c r="K3216" t="s">
        <v>83</v>
      </c>
      <c r="L3216" t="s">
        <v>45</v>
      </c>
      <c r="M3216" t="s">
        <v>83</v>
      </c>
      <c r="N3216" t="s">
        <v>84</v>
      </c>
      <c r="O3216" t="s">
        <v>207</v>
      </c>
      <c r="P3216" t="s">
        <v>208</v>
      </c>
      <c r="Q3216">
        <v>101056820</v>
      </c>
      <c r="R3216">
        <v>98570</v>
      </c>
      <c r="S3216" s="1">
        <v>44374</v>
      </c>
      <c r="T3216" t="s">
        <v>48</v>
      </c>
      <c r="U3216">
        <v>33586</v>
      </c>
      <c r="V3216">
        <v>33620</v>
      </c>
      <c r="W3216">
        <v>1</v>
      </c>
      <c r="X3216">
        <v>882851</v>
      </c>
      <c r="Y3216">
        <v>28000</v>
      </c>
      <c r="Z3216" t="s">
        <v>49</v>
      </c>
      <c r="AC3216" s="3">
        <v>5037900</v>
      </c>
      <c r="AD3216">
        <v>0</v>
      </c>
      <c r="AE3216">
        <v>0</v>
      </c>
      <c r="AF3216" t="s">
        <v>50</v>
      </c>
      <c r="AH3216" t="s">
        <v>87</v>
      </c>
      <c r="AI3216" t="s">
        <v>52</v>
      </c>
      <c r="AK3216" t="s">
        <v>59</v>
      </c>
    </row>
    <row r="3217" spans="1:37" x14ac:dyDescent="0.25">
      <c r="A3217" t="s">
        <v>38</v>
      </c>
      <c r="B3217">
        <v>101056092</v>
      </c>
      <c r="C3217">
        <v>58599</v>
      </c>
      <c r="D3217">
        <v>58564</v>
      </c>
      <c r="E3217" s="1">
        <v>44366</v>
      </c>
      <c r="F3217" s="2">
        <v>24</v>
      </c>
      <c r="G3217" s="2">
        <f t="shared" si="50"/>
        <v>6</v>
      </c>
      <c r="H3217" t="s">
        <v>88</v>
      </c>
      <c r="I3217" t="s">
        <v>83</v>
      </c>
      <c r="J3217" t="s">
        <v>41</v>
      </c>
      <c r="K3217" t="s">
        <v>83</v>
      </c>
      <c r="L3217" t="s">
        <v>45</v>
      </c>
      <c r="M3217" t="s">
        <v>83</v>
      </c>
      <c r="N3217" t="s">
        <v>84</v>
      </c>
      <c r="O3217" t="s">
        <v>379</v>
      </c>
      <c r="P3217" t="s">
        <v>380</v>
      </c>
      <c r="Q3217">
        <v>101056821</v>
      </c>
      <c r="R3217">
        <v>98598</v>
      </c>
      <c r="S3217" s="1">
        <v>44374</v>
      </c>
      <c r="T3217" t="s">
        <v>48</v>
      </c>
      <c r="U3217">
        <v>34016</v>
      </c>
      <c r="V3217">
        <v>34050</v>
      </c>
      <c r="W3217">
        <v>1</v>
      </c>
      <c r="X3217">
        <v>882851</v>
      </c>
      <c r="Y3217">
        <v>28000</v>
      </c>
      <c r="Z3217" t="s">
        <v>49</v>
      </c>
      <c r="AC3217" s="3">
        <v>5102400</v>
      </c>
      <c r="AD3217">
        <v>0</v>
      </c>
      <c r="AE3217">
        <v>0</v>
      </c>
      <c r="AF3217" t="s">
        <v>50</v>
      </c>
      <c r="AH3217" t="s">
        <v>87</v>
      </c>
      <c r="AI3217" t="s">
        <v>52</v>
      </c>
      <c r="AK3217" t="s">
        <v>59</v>
      </c>
    </row>
    <row r="3218" spans="1:37" x14ac:dyDescent="0.25">
      <c r="A3218" t="s">
        <v>38</v>
      </c>
      <c r="B3218">
        <v>101056093</v>
      </c>
      <c r="C3218">
        <v>58600</v>
      </c>
      <c r="D3218">
        <v>58447</v>
      </c>
      <c r="E3218" s="1">
        <v>44366</v>
      </c>
      <c r="F3218" s="2">
        <v>24</v>
      </c>
      <c r="G3218" s="2">
        <f t="shared" si="50"/>
        <v>6</v>
      </c>
      <c r="H3218" t="s">
        <v>101</v>
      </c>
      <c r="I3218" t="s">
        <v>40</v>
      </c>
      <c r="J3218" t="s">
        <v>41</v>
      </c>
      <c r="K3218" t="s">
        <v>102</v>
      </c>
      <c r="L3218" t="s">
        <v>45</v>
      </c>
      <c r="M3218" t="s">
        <v>44</v>
      </c>
      <c r="N3218" t="s">
        <v>45</v>
      </c>
      <c r="O3218" t="s">
        <v>153</v>
      </c>
      <c r="P3218" t="s">
        <v>235</v>
      </c>
      <c r="Q3218">
        <v>101056822</v>
      </c>
      <c r="R3218" t="s">
        <v>1409</v>
      </c>
      <c r="S3218" s="1">
        <v>44372</v>
      </c>
      <c r="T3218" t="s">
        <v>48</v>
      </c>
      <c r="U3218">
        <v>1</v>
      </c>
      <c r="V3218">
        <v>1</v>
      </c>
      <c r="W3218">
        <v>1</v>
      </c>
      <c r="X3218">
        <v>0</v>
      </c>
      <c r="Y3218">
        <v>0</v>
      </c>
      <c r="AC3218" s="3">
        <v>178007</v>
      </c>
      <c r="AD3218">
        <v>0</v>
      </c>
      <c r="AE3218">
        <v>0</v>
      </c>
      <c r="AH3218" t="s">
        <v>64</v>
      </c>
      <c r="AI3218" t="s">
        <v>52</v>
      </c>
      <c r="AK3218" t="s">
        <v>59</v>
      </c>
    </row>
    <row r="3219" spans="1:37" x14ac:dyDescent="0.25">
      <c r="A3219" t="s">
        <v>38</v>
      </c>
      <c r="B3219">
        <v>101056094</v>
      </c>
      <c r="C3219">
        <v>58601</v>
      </c>
      <c r="D3219">
        <v>58448</v>
      </c>
      <c r="E3219" s="1">
        <v>44366</v>
      </c>
      <c r="F3219" s="2">
        <v>24</v>
      </c>
      <c r="G3219" s="2">
        <f t="shared" si="50"/>
        <v>6</v>
      </c>
      <c r="H3219" t="s">
        <v>101</v>
      </c>
      <c r="I3219" t="s">
        <v>40</v>
      </c>
      <c r="J3219" t="s">
        <v>41</v>
      </c>
      <c r="K3219" t="s">
        <v>102</v>
      </c>
      <c r="L3219" t="s">
        <v>45</v>
      </c>
      <c r="M3219" t="s">
        <v>44</v>
      </c>
      <c r="N3219" t="s">
        <v>45</v>
      </c>
      <c r="O3219" t="s">
        <v>153</v>
      </c>
      <c r="P3219" t="s">
        <v>235</v>
      </c>
      <c r="Q3219">
        <v>101056823</v>
      </c>
      <c r="R3219" t="s">
        <v>1347</v>
      </c>
      <c r="S3219" s="1">
        <v>44372</v>
      </c>
      <c r="T3219" t="s">
        <v>48</v>
      </c>
      <c r="U3219">
        <v>1</v>
      </c>
      <c r="V3219">
        <v>1</v>
      </c>
      <c r="W3219">
        <v>1</v>
      </c>
      <c r="X3219">
        <v>0</v>
      </c>
      <c r="Y3219">
        <v>0</v>
      </c>
      <c r="AC3219" s="3">
        <v>178007</v>
      </c>
      <c r="AD3219">
        <v>0</v>
      </c>
      <c r="AE3219">
        <v>0</v>
      </c>
      <c r="AH3219" t="s">
        <v>64</v>
      </c>
      <c r="AI3219" t="s">
        <v>52</v>
      </c>
      <c r="AK3219" t="s">
        <v>59</v>
      </c>
    </row>
    <row r="3220" spans="1:37" x14ac:dyDescent="0.25">
      <c r="A3220" t="s">
        <v>38</v>
      </c>
      <c r="B3220">
        <v>101056095</v>
      </c>
      <c r="C3220">
        <v>58602</v>
      </c>
      <c r="D3220">
        <v>58449</v>
      </c>
      <c r="E3220" s="1">
        <v>44366</v>
      </c>
      <c r="F3220" s="2">
        <v>24</v>
      </c>
      <c r="G3220" s="2">
        <f t="shared" si="50"/>
        <v>6</v>
      </c>
      <c r="H3220" t="s">
        <v>101</v>
      </c>
      <c r="I3220" t="s">
        <v>40</v>
      </c>
      <c r="J3220" t="s">
        <v>41</v>
      </c>
      <c r="K3220" t="s">
        <v>102</v>
      </c>
      <c r="L3220" t="s">
        <v>45</v>
      </c>
      <c r="M3220" t="s">
        <v>44</v>
      </c>
      <c r="N3220" t="s">
        <v>45</v>
      </c>
      <c r="O3220" t="s">
        <v>153</v>
      </c>
      <c r="P3220" t="s">
        <v>235</v>
      </c>
      <c r="Q3220">
        <v>101056824</v>
      </c>
      <c r="R3220" t="s">
        <v>1339</v>
      </c>
      <c r="S3220" s="1">
        <v>44372</v>
      </c>
      <c r="T3220" t="s">
        <v>48</v>
      </c>
      <c r="U3220">
        <v>1</v>
      </c>
      <c r="V3220">
        <v>1</v>
      </c>
      <c r="W3220">
        <v>1</v>
      </c>
      <c r="X3220">
        <v>0</v>
      </c>
      <c r="Y3220">
        <v>0</v>
      </c>
      <c r="AC3220" s="3">
        <v>178007</v>
      </c>
      <c r="AD3220">
        <v>0</v>
      </c>
      <c r="AE3220">
        <v>0</v>
      </c>
      <c r="AH3220" t="s">
        <v>64</v>
      </c>
      <c r="AI3220" t="s">
        <v>52</v>
      </c>
      <c r="AK3220" t="s">
        <v>59</v>
      </c>
    </row>
    <row r="3221" spans="1:37" x14ac:dyDescent="0.25">
      <c r="A3221" t="s">
        <v>38</v>
      </c>
      <c r="B3221">
        <v>101056096</v>
      </c>
      <c r="C3221">
        <v>58603</v>
      </c>
      <c r="D3221">
        <v>58450</v>
      </c>
      <c r="E3221" s="1">
        <v>44366</v>
      </c>
      <c r="F3221" s="2">
        <v>24</v>
      </c>
      <c r="G3221" s="2">
        <f t="shared" si="50"/>
        <v>6</v>
      </c>
      <c r="H3221" t="s">
        <v>101</v>
      </c>
      <c r="I3221" t="s">
        <v>40</v>
      </c>
      <c r="J3221" t="s">
        <v>41</v>
      </c>
      <c r="K3221" t="s">
        <v>102</v>
      </c>
      <c r="L3221" t="s">
        <v>45</v>
      </c>
      <c r="M3221" t="s">
        <v>44</v>
      </c>
      <c r="N3221" t="s">
        <v>45</v>
      </c>
      <c r="O3221" t="s">
        <v>153</v>
      </c>
      <c r="P3221" t="s">
        <v>235</v>
      </c>
      <c r="Q3221">
        <v>101056825</v>
      </c>
      <c r="R3221" t="s">
        <v>1336</v>
      </c>
      <c r="S3221" s="1">
        <v>44372</v>
      </c>
      <c r="T3221" t="s">
        <v>48</v>
      </c>
      <c r="U3221">
        <v>1</v>
      </c>
      <c r="V3221">
        <v>1</v>
      </c>
      <c r="W3221">
        <v>1</v>
      </c>
      <c r="X3221">
        <v>0</v>
      </c>
      <c r="Y3221">
        <v>0</v>
      </c>
      <c r="AC3221" s="3">
        <v>178007</v>
      </c>
      <c r="AD3221">
        <v>0</v>
      </c>
      <c r="AE3221">
        <v>0</v>
      </c>
      <c r="AH3221" t="s">
        <v>64</v>
      </c>
      <c r="AI3221" t="s">
        <v>52</v>
      </c>
      <c r="AK3221" t="s">
        <v>59</v>
      </c>
    </row>
    <row r="3222" spans="1:37" x14ac:dyDescent="0.25">
      <c r="A3222" t="s">
        <v>38</v>
      </c>
      <c r="B3222">
        <v>101056097</v>
      </c>
      <c r="C3222">
        <v>58604</v>
      </c>
      <c r="D3222">
        <v>58434</v>
      </c>
      <c r="E3222" s="1">
        <v>44366</v>
      </c>
      <c r="F3222" s="2">
        <v>24</v>
      </c>
      <c r="G3222" s="2">
        <f t="shared" si="50"/>
        <v>6</v>
      </c>
      <c r="H3222" t="s">
        <v>101</v>
      </c>
      <c r="I3222" t="s">
        <v>69</v>
      </c>
      <c r="J3222" t="s">
        <v>41</v>
      </c>
      <c r="K3222" t="s">
        <v>107</v>
      </c>
      <c r="L3222" t="s">
        <v>45</v>
      </c>
      <c r="M3222" t="s">
        <v>69</v>
      </c>
      <c r="N3222" t="s">
        <v>45</v>
      </c>
      <c r="O3222" t="s">
        <v>153</v>
      </c>
      <c r="P3222" t="s">
        <v>235</v>
      </c>
      <c r="Q3222">
        <v>101056826</v>
      </c>
      <c r="R3222" t="s">
        <v>1374</v>
      </c>
      <c r="S3222" s="1">
        <v>44372</v>
      </c>
      <c r="T3222" t="s">
        <v>48</v>
      </c>
      <c r="U3222">
        <v>1</v>
      </c>
      <c r="V3222">
        <v>1</v>
      </c>
      <c r="W3222">
        <v>1</v>
      </c>
      <c r="X3222">
        <v>0</v>
      </c>
      <c r="Y3222">
        <v>0</v>
      </c>
      <c r="AC3222" s="3">
        <v>162301</v>
      </c>
      <c r="AD3222">
        <v>0</v>
      </c>
      <c r="AE3222">
        <v>0</v>
      </c>
      <c r="AH3222" t="s">
        <v>64</v>
      </c>
      <c r="AI3222" t="s">
        <v>52</v>
      </c>
      <c r="AK3222" t="s">
        <v>59</v>
      </c>
    </row>
    <row r="3223" spans="1:37" x14ac:dyDescent="0.25">
      <c r="A3223" t="s">
        <v>38</v>
      </c>
      <c r="B3223">
        <v>101056098</v>
      </c>
      <c r="C3223">
        <v>58605</v>
      </c>
      <c r="D3223">
        <v>58435</v>
      </c>
      <c r="E3223" s="1">
        <v>44366</v>
      </c>
      <c r="F3223" s="2">
        <v>24</v>
      </c>
      <c r="G3223" s="2">
        <f t="shared" si="50"/>
        <v>6</v>
      </c>
      <c r="H3223" t="s">
        <v>101</v>
      </c>
      <c r="I3223" t="s">
        <v>69</v>
      </c>
      <c r="J3223" t="s">
        <v>41</v>
      </c>
      <c r="K3223" t="s">
        <v>107</v>
      </c>
      <c r="L3223" t="s">
        <v>45</v>
      </c>
      <c r="M3223" t="s">
        <v>69</v>
      </c>
      <c r="N3223" t="s">
        <v>45</v>
      </c>
      <c r="O3223" t="s">
        <v>153</v>
      </c>
      <c r="P3223" t="s">
        <v>235</v>
      </c>
      <c r="Q3223">
        <v>101056827</v>
      </c>
      <c r="R3223" t="s">
        <v>1375</v>
      </c>
      <c r="S3223" s="1">
        <v>44372</v>
      </c>
      <c r="T3223" t="s">
        <v>48</v>
      </c>
      <c r="U3223">
        <v>1</v>
      </c>
      <c r="V3223">
        <v>1</v>
      </c>
      <c r="W3223">
        <v>1</v>
      </c>
      <c r="X3223">
        <v>0</v>
      </c>
      <c r="Y3223">
        <v>0</v>
      </c>
      <c r="AC3223" s="3">
        <v>162301</v>
      </c>
      <c r="AD3223">
        <v>0</v>
      </c>
      <c r="AE3223">
        <v>0</v>
      </c>
      <c r="AH3223" t="s">
        <v>64</v>
      </c>
      <c r="AI3223" t="s">
        <v>52</v>
      </c>
      <c r="AK3223" t="s">
        <v>59</v>
      </c>
    </row>
    <row r="3224" spans="1:37" x14ac:dyDescent="0.25">
      <c r="A3224" t="s">
        <v>38</v>
      </c>
      <c r="B3224">
        <v>101056099</v>
      </c>
      <c r="C3224">
        <v>58606</v>
      </c>
      <c r="D3224">
        <v>58436</v>
      </c>
      <c r="E3224" s="1">
        <v>44366</v>
      </c>
      <c r="F3224" s="2">
        <v>24</v>
      </c>
      <c r="G3224" s="2">
        <f t="shared" si="50"/>
        <v>6</v>
      </c>
      <c r="H3224" t="s">
        <v>122</v>
      </c>
      <c r="I3224" t="s">
        <v>69</v>
      </c>
      <c r="J3224" t="s">
        <v>41</v>
      </c>
      <c r="K3224" t="s">
        <v>69</v>
      </c>
      <c r="L3224" t="s">
        <v>45</v>
      </c>
      <c r="M3224" t="s">
        <v>69</v>
      </c>
      <c r="N3224" t="s">
        <v>45</v>
      </c>
      <c r="O3224" t="s">
        <v>153</v>
      </c>
      <c r="P3224" t="s">
        <v>235</v>
      </c>
      <c r="Q3224">
        <v>101056828</v>
      </c>
      <c r="R3224" t="s">
        <v>1374</v>
      </c>
      <c r="S3224" s="1">
        <v>44372</v>
      </c>
      <c r="T3224" t="s">
        <v>48</v>
      </c>
      <c r="U3224">
        <v>4</v>
      </c>
      <c r="V3224">
        <v>4</v>
      </c>
      <c r="W3224">
        <v>1</v>
      </c>
      <c r="X3224">
        <v>0</v>
      </c>
      <c r="Y3224">
        <v>0</v>
      </c>
      <c r="AC3224" s="3">
        <v>146594</v>
      </c>
      <c r="AD3224">
        <v>0</v>
      </c>
      <c r="AE3224">
        <v>0</v>
      </c>
      <c r="AH3224" t="s">
        <v>64</v>
      </c>
      <c r="AI3224" t="s">
        <v>52</v>
      </c>
      <c r="AK3224" t="s">
        <v>59</v>
      </c>
    </row>
    <row r="3225" spans="1:37" x14ac:dyDescent="0.25">
      <c r="A3225" t="s">
        <v>38</v>
      </c>
      <c r="B3225">
        <v>101056100</v>
      </c>
      <c r="C3225">
        <v>58607</v>
      </c>
      <c r="D3225">
        <v>58539</v>
      </c>
      <c r="E3225" s="1">
        <v>44366</v>
      </c>
      <c r="F3225" s="2">
        <v>24</v>
      </c>
      <c r="G3225" s="2">
        <f t="shared" si="50"/>
        <v>6</v>
      </c>
      <c r="H3225" t="s">
        <v>88</v>
      </c>
      <c r="I3225" t="s">
        <v>314</v>
      </c>
      <c r="J3225" t="s">
        <v>41</v>
      </c>
      <c r="K3225" t="s">
        <v>315</v>
      </c>
      <c r="L3225" t="s">
        <v>45</v>
      </c>
      <c r="M3225" t="s">
        <v>315</v>
      </c>
      <c r="N3225" t="s">
        <v>316</v>
      </c>
      <c r="O3225" t="s">
        <v>134</v>
      </c>
      <c r="P3225" t="s">
        <v>135</v>
      </c>
      <c r="Q3225">
        <v>101056829</v>
      </c>
      <c r="R3225">
        <v>41146424</v>
      </c>
      <c r="S3225" s="1">
        <v>44372</v>
      </c>
      <c r="T3225" t="s">
        <v>48</v>
      </c>
      <c r="U3225">
        <v>34490</v>
      </c>
      <c r="V3225">
        <v>34450</v>
      </c>
      <c r="W3225">
        <v>1</v>
      </c>
      <c r="X3225">
        <v>936734</v>
      </c>
      <c r="Y3225">
        <v>25000</v>
      </c>
      <c r="Z3225" t="s">
        <v>49</v>
      </c>
      <c r="AC3225" s="3">
        <v>5173500</v>
      </c>
      <c r="AD3225">
        <v>0</v>
      </c>
      <c r="AE3225">
        <v>0</v>
      </c>
      <c r="AF3225" t="s">
        <v>50</v>
      </c>
      <c r="AH3225" t="s">
        <v>87</v>
      </c>
      <c r="AI3225" t="s">
        <v>52</v>
      </c>
      <c r="AK3225" t="s">
        <v>59</v>
      </c>
    </row>
    <row r="3226" spans="1:37" x14ac:dyDescent="0.25">
      <c r="A3226" t="s">
        <v>38</v>
      </c>
      <c r="B3226">
        <v>101056101</v>
      </c>
      <c r="C3226">
        <v>58608</v>
      </c>
      <c r="D3226">
        <v>58404</v>
      </c>
      <c r="E3226" s="1">
        <v>44366</v>
      </c>
      <c r="F3226" s="2">
        <v>24</v>
      </c>
      <c r="G3226" s="2">
        <f t="shared" si="50"/>
        <v>6</v>
      </c>
      <c r="H3226" t="s">
        <v>101</v>
      </c>
      <c r="I3226" t="s">
        <v>40</v>
      </c>
      <c r="J3226" t="s">
        <v>41</v>
      </c>
      <c r="K3226" t="s">
        <v>102</v>
      </c>
      <c r="L3226" t="s">
        <v>45</v>
      </c>
      <c r="M3226" t="s">
        <v>44</v>
      </c>
      <c r="N3226" t="s">
        <v>45</v>
      </c>
      <c r="O3226" t="s">
        <v>115</v>
      </c>
      <c r="P3226" t="s">
        <v>104</v>
      </c>
      <c r="Q3226">
        <v>101056830</v>
      </c>
      <c r="R3226" t="s">
        <v>1361</v>
      </c>
      <c r="S3226" s="1">
        <v>44372</v>
      </c>
      <c r="T3226" t="s">
        <v>48</v>
      </c>
      <c r="U3226">
        <v>1</v>
      </c>
      <c r="V3226">
        <v>1</v>
      </c>
      <c r="W3226">
        <v>1</v>
      </c>
      <c r="X3226">
        <v>0</v>
      </c>
      <c r="Y3226">
        <v>0</v>
      </c>
      <c r="AC3226" s="3">
        <v>178007</v>
      </c>
      <c r="AD3226">
        <v>0</v>
      </c>
      <c r="AE3226">
        <v>0</v>
      </c>
      <c r="AH3226" t="s">
        <v>64</v>
      </c>
      <c r="AI3226" t="s">
        <v>52</v>
      </c>
      <c r="AK3226" t="s">
        <v>59</v>
      </c>
    </row>
    <row r="3227" spans="1:37" x14ac:dyDescent="0.25">
      <c r="A3227" t="s">
        <v>38</v>
      </c>
      <c r="B3227">
        <v>101056102</v>
      </c>
      <c r="C3227">
        <v>58609</v>
      </c>
      <c r="D3227">
        <v>58405</v>
      </c>
      <c r="E3227" s="1">
        <v>44366</v>
      </c>
      <c r="F3227" s="2">
        <v>24</v>
      </c>
      <c r="G3227" s="2">
        <f t="shared" si="50"/>
        <v>6</v>
      </c>
      <c r="H3227" t="s">
        <v>101</v>
      </c>
      <c r="I3227" t="s">
        <v>40</v>
      </c>
      <c r="J3227" t="s">
        <v>41</v>
      </c>
      <c r="K3227" t="s">
        <v>102</v>
      </c>
      <c r="L3227" t="s">
        <v>45</v>
      </c>
      <c r="M3227" t="s">
        <v>44</v>
      </c>
      <c r="N3227" t="s">
        <v>45</v>
      </c>
      <c r="O3227" t="s">
        <v>115</v>
      </c>
      <c r="P3227" t="s">
        <v>104</v>
      </c>
      <c r="Q3227">
        <v>101056831</v>
      </c>
      <c r="R3227" t="s">
        <v>1385</v>
      </c>
      <c r="S3227" s="1">
        <v>44372</v>
      </c>
      <c r="T3227" t="s">
        <v>48</v>
      </c>
      <c r="U3227">
        <v>1</v>
      </c>
      <c r="V3227">
        <v>1</v>
      </c>
      <c r="W3227">
        <v>1</v>
      </c>
      <c r="X3227">
        <v>0</v>
      </c>
      <c r="Y3227">
        <v>0</v>
      </c>
      <c r="AC3227" s="3">
        <v>178007</v>
      </c>
      <c r="AD3227">
        <v>0</v>
      </c>
      <c r="AE3227">
        <v>0</v>
      </c>
      <c r="AH3227" t="s">
        <v>64</v>
      </c>
      <c r="AI3227" t="s">
        <v>52</v>
      </c>
      <c r="AK3227" t="s">
        <v>59</v>
      </c>
    </row>
    <row r="3228" spans="1:37" x14ac:dyDescent="0.25">
      <c r="A3228" t="s">
        <v>38</v>
      </c>
      <c r="B3228">
        <v>101056103</v>
      </c>
      <c r="C3228">
        <v>58610</v>
      </c>
      <c r="D3228">
        <v>58406</v>
      </c>
      <c r="E3228" s="1">
        <v>44366</v>
      </c>
      <c r="F3228" s="2">
        <v>24</v>
      </c>
      <c r="G3228" s="2">
        <f t="shared" si="50"/>
        <v>6</v>
      </c>
      <c r="H3228" t="s">
        <v>101</v>
      </c>
      <c r="I3228" t="s">
        <v>40</v>
      </c>
      <c r="J3228" t="s">
        <v>41</v>
      </c>
      <c r="K3228" t="s">
        <v>102</v>
      </c>
      <c r="L3228" t="s">
        <v>45</v>
      </c>
      <c r="M3228" t="s">
        <v>44</v>
      </c>
      <c r="N3228" t="s">
        <v>45</v>
      </c>
      <c r="O3228" t="s">
        <v>115</v>
      </c>
      <c r="P3228" t="s">
        <v>104</v>
      </c>
      <c r="Q3228">
        <v>101056832</v>
      </c>
      <c r="R3228" t="s">
        <v>1359</v>
      </c>
      <c r="S3228" s="1">
        <v>44372</v>
      </c>
      <c r="T3228" t="s">
        <v>48</v>
      </c>
      <c r="U3228">
        <v>1</v>
      </c>
      <c r="V3228">
        <v>1</v>
      </c>
      <c r="W3228">
        <v>1</v>
      </c>
      <c r="X3228">
        <v>0</v>
      </c>
      <c r="Y3228">
        <v>0</v>
      </c>
      <c r="AC3228" s="3">
        <v>178007</v>
      </c>
      <c r="AD3228">
        <v>0</v>
      </c>
      <c r="AE3228">
        <v>0</v>
      </c>
      <c r="AH3228" t="s">
        <v>64</v>
      </c>
      <c r="AI3228" t="s">
        <v>52</v>
      </c>
      <c r="AK3228" t="s">
        <v>59</v>
      </c>
    </row>
    <row r="3229" spans="1:37" x14ac:dyDescent="0.25">
      <c r="A3229" t="s">
        <v>38</v>
      </c>
      <c r="B3229">
        <v>101056104</v>
      </c>
      <c r="C3229">
        <v>58611</v>
      </c>
      <c r="D3229">
        <v>58452</v>
      </c>
      <c r="E3229" s="1">
        <v>44366</v>
      </c>
      <c r="F3229" s="2">
        <v>24</v>
      </c>
      <c r="G3229" s="2">
        <f t="shared" si="50"/>
        <v>6</v>
      </c>
      <c r="H3229" t="s">
        <v>101</v>
      </c>
      <c r="I3229" t="s">
        <v>146</v>
      </c>
      <c r="J3229" t="s">
        <v>41</v>
      </c>
      <c r="K3229" t="s">
        <v>107</v>
      </c>
      <c r="L3229" t="s">
        <v>45</v>
      </c>
      <c r="M3229" t="s">
        <v>38</v>
      </c>
      <c r="N3229" t="s">
        <v>45</v>
      </c>
      <c r="O3229" t="s">
        <v>115</v>
      </c>
      <c r="P3229" t="s">
        <v>104</v>
      </c>
      <c r="Q3229">
        <v>101056833</v>
      </c>
      <c r="R3229" t="s">
        <v>1393</v>
      </c>
      <c r="S3229" s="1">
        <v>44372</v>
      </c>
      <c r="T3229" t="s">
        <v>48</v>
      </c>
      <c r="U3229">
        <v>1</v>
      </c>
      <c r="V3229">
        <v>1</v>
      </c>
      <c r="W3229">
        <v>1</v>
      </c>
      <c r="X3229">
        <v>0</v>
      </c>
      <c r="Y3229">
        <v>0</v>
      </c>
      <c r="AC3229" s="3">
        <v>162301</v>
      </c>
      <c r="AD3229">
        <v>0</v>
      </c>
      <c r="AE3229">
        <v>0</v>
      </c>
      <c r="AH3229" t="s">
        <v>64</v>
      </c>
      <c r="AI3229" t="s">
        <v>52</v>
      </c>
      <c r="AK3229" t="s">
        <v>59</v>
      </c>
    </row>
    <row r="3230" spans="1:37" x14ac:dyDescent="0.25">
      <c r="A3230" t="s">
        <v>38</v>
      </c>
      <c r="B3230">
        <v>101056105</v>
      </c>
      <c r="C3230">
        <v>58612</v>
      </c>
      <c r="D3230">
        <v>58338</v>
      </c>
      <c r="E3230" s="1">
        <v>44366</v>
      </c>
      <c r="F3230" s="2">
        <v>24</v>
      </c>
      <c r="G3230" s="2">
        <f t="shared" si="50"/>
        <v>6</v>
      </c>
      <c r="H3230" t="s">
        <v>94</v>
      </c>
      <c r="I3230" t="s">
        <v>95</v>
      </c>
      <c r="J3230" t="s">
        <v>41</v>
      </c>
      <c r="K3230" t="s">
        <v>96</v>
      </c>
      <c r="L3230" t="s">
        <v>97</v>
      </c>
      <c r="M3230" t="s">
        <v>98</v>
      </c>
      <c r="N3230" t="s">
        <v>45</v>
      </c>
      <c r="O3230" t="s">
        <v>340</v>
      </c>
      <c r="P3230" t="s">
        <v>341</v>
      </c>
      <c r="Q3230">
        <v>101056834</v>
      </c>
      <c r="R3230">
        <v>521226</v>
      </c>
      <c r="S3230" s="1">
        <v>44370</v>
      </c>
      <c r="T3230" t="s">
        <v>48</v>
      </c>
      <c r="U3230">
        <v>33030</v>
      </c>
      <c r="V3230">
        <v>33320</v>
      </c>
      <c r="W3230">
        <v>1</v>
      </c>
      <c r="X3230">
        <v>1078648</v>
      </c>
      <c r="Y3230">
        <v>0</v>
      </c>
      <c r="Z3230" t="s">
        <v>49</v>
      </c>
      <c r="AC3230" s="3">
        <v>4459050</v>
      </c>
      <c r="AD3230">
        <v>0</v>
      </c>
      <c r="AE3230">
        <v>0</v>
      </c>
      <c r="AF3230" t="s">
        <v>56</v>
      </c>
      <c r="AH3230" t="s">
        <v>87</v>
      </c>
      <c r="AI3230" t="s">
        <v>52</v>
      </c>
      <c r="AK3230" t="s">
        <v>59</v>
      </c>
    </row>
    <row r="3231" spans="1:37" x14ac:dyDescent="0.25">
      <c r="A3231" t="s">
        <v>38</v>
      </c>
      <c r="B3231">
        <v>101056106</v>
      </c>
      <c r="C3231">
        <v>58613</v>
      </c>
      <c r="D3231">
        <v>58563</v>
      </c>
      <c r="E3231" s="1">
        <v>44366</v>
      </c>
      <c r="F3231" s="2">
        <v>24</v>
      </c>
      <c r="G3231" s="2">
        <f t="shared" si="50"/>
        <v>6</v>
      </c>
      <c r="H3231" t="s">
        <v>88</v>
      </c>
      <c r="I3231" t="s">
        <v>83</v>
      </c>
      <c r="J3231" t="s">
        <v>41</v>
      </c>
      <c r="K3231" t="s">
        <v>83</v>
      </c>
      <c r="L3231" t="s">
        <v>45</v>
      </c>
      <c r="M3231" t="s">
        <v>83</v>
      </c>
      <c r="N3231" t="s">
        <v>84</v>
      </c>
      <c r="O3231" t="s">
        <v>392</v>
      </c>
      <c r="P3231" t="s">
        <v>393</v>
      </c>
      <c r="Q3231">
        <v>101056835</v>
      </c>
      <c r="R3231">
        <v>98571</v>
      </c>
      <c r="S3231" s="1">
        <v>44374</v>
      </c>
      <c r="T3231" t="s">
        <v>48</v>
      </c>
      <c r="U3231">
        <v>33886</v>
      </c>
      <c r="V3231">
        <v>33920</v>
      </c>
      <c r="W3231">
        <v>1</v>
      </c>
      <c r="X3231">
        <v>882851</v>
      </c>
      <c r="Y3231">
        <v>28000</v>
      </c>
      <c r="Z3231" t="s">
        <v>49</v>
      </c>
      <c r="AC3231" s="3">
        <v>5082900</v>
      </c>
      <c r="AD3231">
        <v>0</v>
      </c>
      <c r="AE3231">
        <v>0</v>
      </c>
      <c r="AF3231" t="s">
        <v>50</v>
      </c>
      <c r="AH3231" t="s">
        <v>87</v>
      </c>
      <c r="AI3231" t="s">
        <v>52</v>
      </c>
      <c r="AK3231" t="s">
        <v>59</v>
      </c>
    </row>
    <row r="3232" spans="1:37" x14ac:dyDescent="0.25">
      <c r="A3232" t="s">
        <v>38</v>
      </c>
      <c r="B3232">
        <v>101056107</v>
      </c>
      <c r="C3232">
        <v>58614</v>
      </c>
      <c r="D3232">
        <v>58431</v>
      </c>
      <c r="E3232" s="1">
        <v>44366</v>
      </c>
      <c r="F3232" s="2">
        <v>24</v>
      </c>
      <c r="G3232" s="2">
        <f t="shared" si="50"/>
        <v>6</v>
      </c>
      <c r="H3232" t="s">
        <v>101</v>
      </c>
      <c r="I3232" t="s">
        <v>69</v>
      </c>
      <c r="J3232" t="s">
        <v>41</v>
      </c>
      <c r="K3232" t="s">
        <v>69</v>
      </c>
      <c r="L3232" t="s">
        <v>45</v>
      </c>
      <c r="M3232" t="s">
        <v>107</v>
      </c>
      <c r="N3232" t="s">
        <v>45</v>
      </c>
      <c r="O3232" t="s">
        <v>153</v>
      </c>
      <c r="P3232" t="s">
        <v>235</v>
      </c>
      <c r="Q3232">
        <v>101056836</v>
      </c>
      <c r="R3232" t="s">
        <v>1219</v>
      </c>
      <c r="S3232" s="1">
        <v>44372</v>
      </c>
      <c r="T3232" t="s">
        <v>48</v>
      </c>
      <c r="U3232">
        <v>1</v>
      </c>
      <c r="V3232">
        <v>1</v>
      </c>
      <c r="W3232">
        <v>1</v>
      </c>
      <c r="X3232">
        <v>0</v>
      </c>
      <c r="Y3232">
        <v>0</v>
      </c>
      <c r="AC3232" s="3">
        <v>162301</v>
      </c>
      <c r="AD3232">
        <v>0</v>
      </c>
      <c r="AE3232">
        <v>0</v>
      </c>
      <c r="AH3232" t="s">
        <v>64</v>
      </c>
      <c r="AI3232" t="s">
        <v>52</v>
      </c>
      <c r="AK3232" t="s">
        <v>59</v>
      </c>
    </row>
    <row r="3233" spans="1:37" x14ac:dyDescent="0.25">
      <c r="A3233" t="s">
        <v>38</v>
      </c>
      <c r="B3233">
        <v>101056108</v>
      </c>
      <c r="C3233">
        <v>58615</v>
      </c>
      <c r="D3233">
        <v>58293</v>
      </c>
      <c r="E3233" s="1">
        <v>44366</v>
      </c>
      <c r="F3233" s="2">
        <v>24</v>
      </c>
      <c r="G3233" s="2">
        <f t="shared" si="50"/>
        <v>6</v>
      </c>
      <c r="H3233" t="s">
        <v>88</v>
      </c>
      <c r="I3233" t="s">
        <v>83</v>
      </c>
      <c r="J3233" t="s">
        <v>41</v>
      </c>
      <c r="K3233" t="s">
        <v>83</v>
      </c>
      <c r="L3233" t="s">
        <v>45</v>
      </c>
      <c r="M3233" t="s">
        <v>83</v>
      </c>
      <c r="N3233" t="s">
        <v>84</v>
      </c>
      <c r="O3233" t="s">
        <v>578</v>
      </c>
      <c r="P3233" t="s">
        <v>579</v>
      </c>
      <c r="Q3233">
        <v>101056837</v>
      </c>
      <c r="R3233">
        <v>98531</v>
      </c>
      <c r="S3233" s="1">
        <v>44370</v>
      </c>
      <c r="T3233" t="s">
        <v>48</v>
      </c>
      <c r="U3233">
        <v>33880</v>
      </c>
      <c r="V3233">
        <v>33900</v>
      </c>
      <c r="W3233">
        <v>1</v>
      </c>
      <c r="X3233">
        <v>882851</v>
      </c>
      <c r="Y3233">
        <v>0</v>
      </c>
      <c r="Z3233" t="s">
        <v>49</v>
      </c>
      <c r="AC3233" s="3">
        <v>5082000</v>
      </c>
      <c r="AD3233">
        <v>0</v>
      </c>
      <c r="AE3233">
        <v>0</v>
      </c>
      <c r="AF3233" t="s">
        <v>56</v>
      </c>
      <c r="AH3233" t="s">
        <v>87</v>
      </c>
      <c r="AI3233" t="s">
        <v>52</v>
      </c>
      <c r="AK3233" t="s">
        <v>59</v>
      </c>
    </row>
    <row r="3234" spans="1:37" x14ac:dyDescent="0.25">
      <c r="A3234" t="s">
        <v>38</v>
      </c>
      <c r="B3234">
        <v>101056109</v>
      </c>
      <c r="C3234">
        <v>58616</v>
      </c>
      <c r="E3234" s="1">
        <v>44366</v>
      </c>
      <c r="F3234" s="2">
        <v>24</v>
      </c>
      <c r="G3234" s="2">
        <f t="shared" si="50"/>
        <v>6</v>
      </c>
      <c r="H3234" t="s">
        <v>171</v>
      </c>
      <c r="I3234" t="s">
        <v>124</v>
      </c>
      <c r="J3234" t="s">
        <v>41</v>
      </c>
      <c r="K3234" t="s">
        <v>460</v>
      </c>
      <c r="L3234" t="s">
        <v>461</v>
      </c>
      <c r="M3234" t="s">
        <v>42</v>
      </c>
      <c r="N3234" t="s">
        <v>43</v>
      </c>
      <c r="O3234" t="s">
        <v>462</v>
      </c>
      <c r="P3234" t="s">
        <v>463</v>
      </c>
      <c r="Q3234">
        <v>101056838</v>
      </c>
      <c r="R3234">
        <v>81805</v>
      </c>
      <c r="S3234" s="1">
        <v>44376</v>
      </c>
      <c r="T3234" t="s">
        <v>464</v>
      </c>
      <c r="U3234">
        <v>33700</v>
      </c>
      <c r="V3234">
        <v>33700</v>
      </c>
      <c r="W3234">
        <v>1</v>
      </c>
      <c r="X3234">
        <v>0</v>
      </c>
      <c r="Y3234">
        <v>0</v>
      </c>
      <c r="AC3234" s="3">
        <v>1685000</v>
      </c>
      <c r="AD3234">
        <v>1305000</v>
      </c>
      <c r="AE3234">
        <v>-160950</v>
      </c>
      <c r="AH3234" t="s">
        <v>64</v>
      </c>
      <c r="AI3234" t="s">
        <v>52</v>
      </c>
      <c r="AK3234" t="s">
        <v>59</v>
      </c>
    </row>
    <row r="3235" spans="1:37" x14ac:dyDescent="0.25">
      <c r="A3235" t="s">
        <v>38</v>
      </c>
      <c r="B3235">
        <v>101056110</v>
      </c>
      <c r="C3235">
        <v>58617</v>
      </c>
      <c r="E3235" s="1">
        <v>44366</v>
      </c>
      <c r="F3235" s="2">
        <v>24</v>
      </c>
      <c r="G3235" s="2">
        <f t="shared" si="50"/>
        <v>6</v>
      </c>
      <c r="H3235" t="s">
        <v>171</v>
      </c>
      <c r="I3235" t="s">
        <v>124</v>
      </c>
      <c r="J3235" t="s">
        <v>41</v>
      </c>
      <c r="K3235" t="s">
        <v>460</v>
      </c>
      <c r="L3235" t="s">
        <v>461</v>
      </c>
      <c r="M3235" t="s">
        <v>42</v>
      </c>
      <c r="N3235" t="s">
        <v>43</v>
      </c>
      <c r="O3235" t="s">
        <v>462</v>
      </c>
      <c r="P3235" t="s">
        <v>463</v>
      </c>
      <c r="Q3235">
        <v>101056839</v>
      </c>
      <c r="R3235">
        <v>81929</v>
      </c>
      <c r="S3235" s="1">
        <v>44376</v>
      </c>
      <c r="T3235" t="s">
        <v>464</v>
      </c>
      <c r="U3235">
        <v>30450</v>
      </c>
      <c r="V3235">
        <v>30450</v>
      </c>
      <c r="W3235">
        <v>1</v>
      </c>
      <c r="X3235">
        <v>0</v>
      </c>
      <c r="Y3235">
        <v>0</v>
      </c>
      <c r="AC3235" s="3">
        <v>1522500</v>
      </c>
      <c r="AD3235">
        <v>1305000</v>
      </c>
      <c r="AE3235">
        <v>-19575</v>
      </c>
      <c r="AH3235" t="s">
        <v>64</v>
      </c>
      <c r="AI3235" t="s">
        <v>52</v>
      </c>
      <c r="AK3235" t="s">
        <v>59</v>
      </c>
    </row>
    <row r="3236" spans="1:37" x14ac:dyDescent="0.25">
      <c r="A3236" t="s">
        <v>38</v>
      </c>
      <c r="B3236">
        <v>101056111</v>
      </c>
      <c r="C3236">
        <v>58618</v>
      </c>
      <c r="E3236" s="1">
        <v>44366</v>
      </c>
      <c r="F3236" s="2">
        <v>24</v>
      </c>
      <c r="G3236" s="2">
        <f t="shared" si="50"/>
        <v>6</v>
      </c>
      <c r="H3236" t="s">
        <v>171</v>
      </c>
      <c r="I3236" t="s">
        <v>124</v>
      </c>
      <c r="J3236" t="s">
        <v>41</v>
      </c>
      <c r="K3236" t="s">
        <v>460</v>
      </c>
      <c r="L3236" t="s">
        <v>461</v>
      </c>
      <c r="M3236" t="s">
        <v>42</v>
      </c>
      <c r="N3236" t="s">
        <v>43</v>
      </c>
      <c r="O3236" t="s">
        <v>462</v>
      </c>
      <c r="P3236" t="s">
        <v>463</v>
      </c>
      <c r="Q3236">
        <v>101056840</v>
      </c>
      <c r="R3236">
        <v>82260</v>
      </c>
      <c r="S3236" s="1">
        <v>44376</v>
      </c>
      <c r="T3236" t="s">
        <v>464</v>
      </c>
      <c r="U3236">
        <v>32790</v>
      </c>
      <c r="V3236">
        <v>32790</v>
      </c>
      <c r="W3236">
        <v>1</v>
      </c>
      <c r="X3236">
        <v>0</v>
      </c>
      <c r="Y3236">
        <v>0</v>
      </c>
      <c r="AC3236" s="3">
        <v>1639500</v>
      </c>
      <c r="AD3236">
        <v>1305000</v>
      </c>
      <c r="AE3236">
        <v>-121365</v>
      </c>
      <c r="AH3236" t="s">
        <v>64</v>
      </c>
      <c r="AI3236" t="s">
        <v>52</v>
      </c>
      <c r="AK3236" t="s">
        <v>59</v>
      </c>
    </row>
    <row r="3237" spans="1:37" x14ac:dyDescent="0.25">
      <c r="A3237" t="s">
        <v>38</v>
      </c>
      <c r="B3237">
        <v>101056112</v>
      </c>
      <c r="C3237">
        <v>58619</v>
      </c>
      <c r="E3237" s="1">
        <v>44366</v>
      </c>
      <c r="F3237" s="2">
        <v>24</v>
      </c>
      <c r="G3237" s="2">
        <f t="shared" si="50"/>
        <v>6</v>
      </c>
      <c r="H3237" t="s">
        <v>171</v>
      </c>
      <c r="I3237" t="s">
        <v>124</v>
      </c>
      <c r="J3237" t="s">
        <v>41</v>
      </c>
      <c r="K3237" t="s">
        <v>172</v>
      </c>
      <c r="L3237" t="s">
        <v>173</v>
      </c>
      <c r="M3237" t="s">
        <v>42</v>
      </c>
      <c r="N3237" t="s">
        <v>43</v>
      </c>
      <c r="O3237" t="s">
        <v>462</v>
      </c>
      <c r="P3237" t="s">
        <v>463</v>
      </c>
      <c r="Q3237">
        <v>101056841</v>
      </c>
      <c r="R3237">
        <v>81102</v>
      </c>
      <c r="S3237" s="1">
        <v>44375</v>
      </c>
      <c r="T3237" t="s">
        <v>464</v>
      </c>
      <c r="U3237">
        <v>30250</v>
      </c>
      <c r="V3237">
        <v>30240</v>
      </c>
      <c r="W3237">
        <v>1</v>
      </c>
      <c r="X3237">
        <v>0</v>
      </c>
      <c r="Y3237">
        <v>0</v>
      </c>
      <c r="AC3237" s="3">
        <v>610445</v>
      </c>
      <c r="AD3237">
        <v>557100</v>
      </c>
      <c r="AE3237">
        <v>-4643</v>
      </c>
      <c r="AH3237" t="s">
        <v>64</v>
      </c>
      <c r="AI3237" t="s">
        <v>52</v>
      </c>
      <c r="AK3237" t="s">
        <v>59</v>
      </c>
    </row>
    <row r="3238" spans="1:37" x14ac:dyDescent="0.25">
      <c r="A3238" t="s">
        <v>38</v>
      </c>
      <c r="B3238">
        <v>101056113</v>
      </c>
      <c r="C3238">
        <v>58620</v>
      </c>
      <c r="E3238" s="1">
        <v>44366</v>
      </c>
      <c r="F3238" s="2">
        <v>24</v>
      </c>
      <c r="G3238" s="2">
        <f t="shared" si="50"/>
        <v>6</v>
      </c>
      <c r="H3238" t="s">
        <v>171</v>
      </c>
      <c r="I3238" t="s">
        <v>124</v>
      </c>
      <c r="J3238" t="s">
        <v>41</v>
      </c>
      <c r="K3238" t="s">
        <v>454</v>
      </c>
      <c r="L3238" t="s">
        <v>166</v>
      </c>
      <c r="M3238" t="s">
        <v>42</v>
      </c>
      <c r="N3238" t="s">
        <v>43</v>
      </c>
      <c r="O3238" t="s">
        <v>458</v>
      </c>
      <c r="P3238" t="s">
        <v>459</v>
      </c>
      <c r="Q3238">
        <v>101056842</v>
      </c>
      <c r="R3238">
        <v>82743</v>
      </c>
      <c r="S3238" s="1">
        <v>44375</v>
      </c>
      <c r="T3238" t="s">
        <v>170</v>
      </c>
      <c r="U3238">
        <v>35320</v>
      </c>
      <c r="V3238">
        <v>35320</v>
      </c>
      <c r="W3238">
        <v>1</v>
      </c>
      <c r="X3238">
        <v>0</v>
      </c>
      <c r="Y3238">
        <v>0</v>
      </c>
      <c r="AC3238" s="3">
        <v>2219156</v>
      </c>
      <c r="AD3238">
        <v>1500000</v>
      </c>
      <c r="AE3238">
        <v>-266000</v>
      </c>
      <c r="AH3238" t="s">
        <v>64</v>
      </c>
      <c r="AI3238" t="s">
        <v>52</v>
      </c>
      <c r="AK3238" t="s">
        <v>59</v>
      </c>
    </row>
    <row r="3239" spans="1:37" x14ac:dyDescent="0.25">
      <c r="A3239" t="s">
        <v>38</v>
      </c>
      <c r="B3239">
        <v>101056114</v>
      </c>
      <c r="C3239">
        <v>58621</v>
      </c>
      <c r="D3239">
        <v>58376</v>
      </c>
      <c r="E3239" s="1">
        <v>44366</v>
      </c>
      <c r="F3239" s="2">
        <v>24</v>
      </c>
      <c r="G3239" s="2">
        <f t="shared" si="50"/>
        <v>6</v>
      </c>
      <c r="H3239" t="s">
        <v>171</v>
      </c>
      <c r="I3239" t="s">
        <v>124</v>
      </c>
      <c r="J3239" t="s">
        <v>41</v>
      </c>
      <c r="K3239" t="s">
        <v>570</v>
      </c>
      <c r="L3239" t="s">
        <v>571</v>
      </c>
      <c r="M3239" t="s">
        <v>42</v>
      </c>
      <c r="N3239" t="s">
        <v>43</v>
      </c>
      <c r="O3239" t="s">
        <v>174</v>
      </c>
      <c r="P3239" t="s">
        <v>175</v>
      </c>
      <c r="Q3239">
        <v>101056843</v>
      </c>
      <c r="R3239">
        <v>82438</v>
      </c>
      <c r="S3239" s="1">
        <v>44371</v>
      </c>
      <c r="T3239" t="s">
        <v>48</v>
      </c>
      <c r="U3239">
        <v>28420</v>
      </c>
      <c r="V3239">
        <v>28690</v>
      </c>
      <c r="W3239">
        <v>1</v>
      </c>
      <c r="X3239">
        <v>0</v>
      </c>
      <c r="Y3239">
        <v>0</v>
      </c>
      <c r="AC3239" s="3">
        <v>730394</v>
      </c>
      <c r="AD3239">
        <v>0</v>
      </c>
      <c r="AE3239">
        <v>0</v>
      </c>
      <c r="AH3239" t="s">
        <v>64</v>
      </c>
      <c r="AI3239" t="s">
        <v>52</v>
      </c>
      <c r="AK3239" t="s">
        <v>59</v>
      </c>
    </row>
    <row r="3240" spans="1:37" x14ac:dyDescent="0.25">
      <c r="A3240" t="s">
        <v>38</v>
      </c>
      <c r="B3240">
        <v>101056115</v>
      </c>
      <c r="C3240">
        <v>58622</v>
      </c>
      <c r="D3240">
        <v>58104</v>
      </c>
      <c r="E3240" s="1">
        <v>44366</v>
      </c>
      <c r="F3240" s="2">
        <v>24</v>
      </c>
      <c r="G3240" s="2">
        <f t="shared" si="50"/>
        <v>6</v>
      </c>
      <c r="H3240" t="s">
        <v>171</v>
      </c>
      <c r="I3240" t="s">
        <v>124</v>
      </c>
      <c r="J3240" t="s">
        <v>41</v>
      </c>
      <c r="K3240" t="s">
        <v>172</v>
      </c>
      <c r="L3240" t="s">
        <v>173</v>
      </c>
      <c r="M3240" t="s">
        <v>42</v>
      </c>
      <c r="N3240" t="s">
        <v>43</v>
      </c>
      <c r="O3240" t="s">
        <v>176</v>
      </c>
      <c r="P3240" t="s">
        <v>177</v>
      </c>
      <c r="Q3240">
        <v>101056844</v>
      </c>
      <c r="R3240">
        <v>82072</v>
      </c>
      <c r="S3240" s="1">
        <v>44366</v>
      </c>
      <c r="T3240" t="s">
        <v>48</v>
      </c>
      <c r="U3240">
        <v>32150</v>
      </c>
      <c r="V3240">
        <v>32150</v>
      </c>
      <c r="W3240">
        <v>1</v>
      </c>
      <c r="X3240">
        <v>0</v>
      </c>
      <c r="Y3240">
        <v>0</v>
      </c>
      <c r="AC3240" s="3">
        <v>648787</v>
      </c>
      <c r="AD3240">
        <v>0</v>
      </c>
      <c r="AE3240">
        <v>0</v>
      </c>
      <c r="AH3240" t="s">
        <v>64</v>
      </c>
      <c r="AI3240" t="s">
        <v>52</v>
      </c>
      <c r="AK3240" t="s">
        <v>59</v>
      </c>
    </row>
    <row r="3241" spans="1:37" x14ac:dyDescent="0.25">
      <c r="A3241" t="s">
        <v>38</v>
      </c>
      <c r="B3241">
        <v>101056116</v>
      </c>
      <c r="C3241">
        <v>58623</v>
      </c>
      <c r="D3241">
        <v>58547</v>
      </c>
      <c r="E3241" s="1">
        <v>44366</v>
      </c>
      <c r="F3241" s="2">
        <v>24</v>
      </c>
      <c r="G3241" s="2">
        <f t="shared" si="50"/>
        <v>6</v>
      </c>
      <c r="H3241" t="s">
        <v>88</v>
      </c>
      <c r="I3241" t="s">
        <v>314</v>
      </c>
      <c r="J3241" t="s">
        <v>41</v>
      </c>
      <c r="K3241" t="s">
        <v>315</v>
      </c>
      <c r="L3241" t="s">
        <v>45</v>
      </c>
      <c r="M3241" t="s">
        <v>315</v>
      </c>
      <c r="N3241" t="s">
        <v>316</v>
      </c>
      <c r="O3241" t="s">
        <v>512</v>
      </c>
      <c r="P3241" t="s">
        <v>513</v>
      </c>
      <c r="Q3241">
        <v>101056845</v>
      </c>
      <c r="R3241">
        <v>41146456</v>
      </c>
      <c r="S3241" s="1">
        <v>44374</v>
      </c>
      <c r="T3241" t="s">
        <v>48</v>
      </c>
      <c r="U3241">
        <v>33850</v>
      </c>
      <c r="V3241">
        <v>33810</v>
      </c>
      <c r="W3241">
        <v>1</v>
      </c>
      <c r="X3241">
        <v>936734</v>
      </c>
      <c r="Y3241">
        <v>0</v>
      </c>
      <c r="Z3241" t="s">
        <v>49</v>
      </c>
      <c r="AC3241" s="3">
        <v>5077500</v>
      </c>
      <c r="AD3241">
        <v>0</v>
      </c>
      <c r="AE3241">
        <v>0</v>
      </c>
      <c r="AF3241" t="s">
        <v>56</v>
      </c>
      <c r="AH3241" t="s">
        <v>87</v>
      </c>
      <c r="AI3241" t="s">
        <v>52</v>
      </c>
      <c r="AK3241" t="s">
        <v>59</v>
      </c>
    </row>
    <row r="3242" spans="1:37" x14ac:dyDescent="0.25">
      <c r="A3242" t="s">
        <v>38</v>
      </c>
      <c r="B3242">
        <v>101056117</v>
      </c>
      <c r="C3242">
        <v>58624</v>
      </c>
      <c r="D3242">
        <v>58550</v>
      </c>
      <c r="E3242" s="1">
        <v>44366</v>
      </c>
      <c r="F3242" s="2">
        <v>24</v>
      </c>
      <c r="G3242" s="2">
        <f t="shared" si="50"/>
        <v>6</v>
      </c>
      <c r="H3242" t="s">
        <v>94</v>
      </c>
      <c r="I3242" t="s">
        <v>95</v>
      </c>
      <c r="J3242" t="s">
        <v>41</v>
      </c>
      <c r="K3242" t="s">
        <v>96</v>
      </c>
      <c r="L3242" t="s">
        <v>97</v>
      </c>
      <c r="M3242" t="s">
        <v>98</v>
      </c>
      <c r="N3242" t="s">
        <v>45</v>
      </c>
      <c r="O3242" t="s">
        <v>310</v>
      </c>
      <c r="P3242" t="s">
        <v>311</v>
      </c>
      <c r="Q3242">
        <v>101056846</v>
      </c>
      <c r="R3242">
        <v>521405</v>
      </c>
      <c r="S3242" s="1">
        <v>44375</v>
      </c>
      <c r="T3242" t="s">
        <v>48</v>
      </c>
      <c r="U3242">
        <v>34080</v>
      </c>
      <c r="V3242">
        <v>34170</v>
      </c>
      <c r="W3242">
        <v>1</v>
      </c>
      <c r="X3242">
        <v>1078648</v>
      </c>
      <c r="Y3242">
        <v>0</v>
      </c>
      <c r="Z3242" t="s">
        <v>49</v>
      </c>
      <c r="AC3242" s="3">
        <v>4600800</v>
      </c>
      <c r="AD3242">
        <v>0</v>
      </c>
      <c r="AE3242">
        <v>0</v>
      </c>
      <c r="AF3242" t="s">
        <v>56</v>
      </c>
      <c r="AH3242" t="s">
        <v>87</v>
      </c>
      <c r="AI3242" t="s">
        <v>52</v>
      </c>
      <c r="AK3242" t="s">
        <v>59</v>
      </c>
    </row>
    <row r="3243" spans="1:37" x14ac:dyDescent="0.25">
      <c r="A3243" t="s">
        <v>38</v>
      </c>
      <c r="B3243">
        <v>101056118</v>
      </c>
      <c r="C3243">
        <v>58625</v>
      </c>
      <c r="D3243">
        <v>58428</v>
      </c>
      <c r="E3243" s="1">
        <v>44366</v>
      </c>
      <c r="F3243" s="2">
        <v>24</v>
      </c>
      <c r="G3243" s="2">
        <f t="shared" si="50"/>
        <v>6</v>
      </c>
      <c r="H3243" t="s">
        <v>101</v>
      </c>
      <c r="I3243" t="s">
        <v>40</v>
      </c>
      <c r="J3243" t="s">
        <v>41</v>
      </c>
      <c r="K3243" t="s">
        <v>107</v>
      </c>
      <c r="L3243" t="s">
        <v>45</v>
      </c>
      <c r="M3243" t="s">
        <v>44</v>
      </c>
      <c r="N3243" t="s">
        <v>45</v>
      </c>
      <c r="O3243" t="s">
        <v>109</v>
      </c>
      <c r="P3243" t="s">
        <v>1363</v>
      </c>
      <c r="Q3243">
        <v>101056847</v>
      </c>
      <c r="R3243">
        <v>0</v>
      </c>
      <c r="S3243" s="1">
        <v>44372</v>
      </c>
      <c r="T3243" t="s">
        <v>48</v>
      </c>
      <c r="U3243">
        <v>1</v>
      </c>
      <c r="V3243">
        <v>1</v>
      </c>
      <c r="W3243">
        <v>1</v>
      </c>
      <c r="X3243">
        <v>0</v>
      </c>
      <c r="Y3243">
        <v>0</v>
      </c>
      <c r="AC3243" s="3">
        <v>162301</v>
      </c>
      <c r="AD3243">
        <v>0</v>
      </c>
      <c r="AE3243">
        <v>0</v>
      </c>
      <c r="AH3243" t="s">
        <v>64</v>
      </c>
      <c r="AI3243" t="s">
        <v>52</v>
      </c>
      <c r="AK3243" t="s">
        <v>59</v>
      </c>
    </row>
    <row r="3244" spans="1:37" x14ac:dyDescent="0.25">
      <c r="A3244" t="s">
        <v>38</v>
      </c>
      <c r="B3244">
        <v>101056119</v>
      </c>
      <c r="C3244">
        <v>58626</v>
      </c>
      <c r="D3244">
        <v>58429</v>
      </c>
      <c r="E3244" s="1">
        <v>44366</v>
      </c>
      <c r="F3244" s="2">
        <v>24</v>
      </c>
      <c r="G3244" s="2">
        <f t="shared" si="50"/>
        <v>6</v>
      </c>
      <c r="H3244" t="s">
        <v>101</v>
      </c>
      <c r="I3244" t="s">
        <v>69</v>
      </c>
      <c r="J3244" t="s">
        <v>41</v>
      </c>
      <c r="K3244" t="s">
        <v>107</v>
      </c>
      <c r="L3244" t="s">
        <v>45</v>
      </c>
      <c r="M3244" t="s">
        <v>69</v>
      </c>
      <c r="N3244" t="s">
        <v>45</v>
      </c>
      <c r="O3244" t="s">
        <v>115</v>
      </c>
      <c r="P3244" t="s">
        <v>154</v>
      </c>
      <c r="Q3244">
        <v>101056848</v>
      </c>
      <c r="R3244">
        <v>0</v>
      </c>
      <c r="S3244" s="1">
        <v>44372</v>
      </c>
      <c r="T3244" t="s">
        <v>48</v>
      </c>
      <c r="U3244">
        <v>1</v>
      </c>
      <c r="V3244">
        <v>1</v>
      </c>
      <c r="W3244">
        <v>1</v>
      </c>
      <c r="X3244">
        <v>0</v>
      </c>
      <c r="Y3244">
        <v>0</v>
      </c>
      <c r="AC3244" s="3">
        <v>162301</v>
      </c>
      <c r="AD3244">
        <v>0</v>
      </c>
      <c r="AE3244">
        <v>0</v>
      </c>
      <c r="AH3244" t="s">
        <v>64</v>
      </c>
      <c r="AI3244" t="s">
        <v>52</v>
      </c>
      <c r="AK3244" t="s">
        <v>59</v>
      </c>
    </row>
    <row r="3245" spans="1:37" x14ac:dyDescent="0.25">
      <c r="A3245" t="s">
        <v>38</v>
      </c>
      <c r="B3245">
        <v>101056120</v>
      </c>
      <c r="C3245">
        <v>58627</v>
      </c>
      <c r="D3245">
        <v>58287</v>
      </c>
      <c r="E3245" s="1">
        <v>44366</v>
      </c>
      <c r="F3245" s="2">
        <v>24</v>
      </c>
      <c r="G3245" s="2">
        <f t="shared" si="50"/>
        <v>6</v>
      </c>
      <c r="H3245" t="s">
        <v>39</v>
      </c>
      <c r="I3245" t="s">
        <v>40</v>
      </c>
      <c r="J3245" t="s">
        <v>41</v>
      </c>
      <c r="K3245" t="s">
        <v>42</v>
      </c>
      <c r="L3245" t="s">
        <v>43</v>
      </c>
      <c r="M3245" t="s">
        <v>44</v>
      </c>
      <c r="N3245" t="s">
        <v>45</v>
      </c>
      <c r="O3245" t="s">
        <v>54</v>
      </c>
      <c r="P3245" t="s">
        <v>55</v>
      </c>
      <c r="Q3245">
        <v>101056849</v>
      </c>
      <c r="R3245">
        <v>77375</v>
      </c>
      <c r="S3245" s="1">
        <v>44370</v>
      </c>
      <c r="T3245" t="s">
        <v>48</v>
      </c>
      <c r="U3245">
        <v>33630</v>
      </c>
      <c r="V3245">
        <v>33690</v>
      </c>
      <c r="W3245">
        <v>1</v>
      </c>
      <c r="X3245">
        <v>10000</v>
      </c>
      <c r="Y3245">
        <v>0</v>
      </c>
      <c r="Z3245" t="s">
        <v>49</v>
      </c>
      <c r="AC3245" s="3">
        <v>1190166</v>
      </c>
      <c r="AD3245">
        <v>0</v>
      </c>
      <c r="AE3245">
        <v>0</v>
      </c>
      <c r="AF3245" t="s">
        <v>56</v>
      </c>
      <c r="AH3245" t="s">
        <v>51</v>
      </c>
      <c r="AI3245" t="s">
        <v>52</v>
      </c>
      <c r="AK3245" t="s">
        <v>59</v>
      </c>
    </row>
    <row r="3246" spans="1:37" x14ac:dyDescent="0.25">
      <c r="A3246" t="s">
        <v>38</v>
      </c>
      <c r="B3246">
        <v>101056121</v>
      </c>
      <c r="C3246">
        <v>58628</v>
      </c>
      <c r="D3246">
        <v>58430</v>
      </c>
      <c r="E3246" s="1">
        <v>44366</v>
      </c>
      <c r="F3246" s="2">
        <v>24</v>
      </c>
      <c r="G3246" s="2">
        <f t="shared" si="50"/>
        <v>6</v>
      </c>
      <c r="H3246" t="s">
        <v>101</v>
      </c>
      <c r="I3246" t="s">
        <v>69</v>
      </c>
      <c r="J3246" t="s">
        <v>41</v>
      </c>
      <c r="K3246" t="s">
        <v>107</v>
      </c>
      <c r="L3246" t="s">
        <v>45</v>
      </c>
      <c r="M3246" t="s">
        <v>69</v>
      </c>
      <c r="N3246" t="s">
        <v>45</v>
      </c>
      <c r="O3246" t="s">
        <v>153</v>
      </c>
      <c r="P3246" t="s">
        <v>235</v>
      </c>
      <c r="Q3246">
        <v>101056850</v>
      </c>
      <c r="R3246">
        <v>0</v>
      </c>
      <c r="S3246" s="1">
        <v>44372</v>
      </c>
      <c r="T3246" t="s">
        <v>48</v>
      </c>
      <c r="U3246">
        <v>1</v>
      </c>
      <c r="V3246">
        <v>1</v>
      </c>
      <c r="W3246">
        <v>1</v>
      </c>
      <c r="X3246">
        <v>0</v>
      </c>
      <c r="Y3246">
        <v>0</v>
      </c>
      <c r="AC3246" s="3">
        <v>162301</v>
      </c>
      <c r="AD3246">
        <v>0</v>
      </c>
      <c r="AE3246">
        <v>0</v>
      </c>
      <c r="AH3246" t="s">
        <v>64</v>
      </c>
      <c r="AI3246" t="s">
        <v>52</v>
      </c>
      <c r="AK3246" t="s">
        <v>59</v>
      </c>
    </row>
    <row r="3247" spans="1:37" x14ac:dyDescent="0.25">
      <c r="A3247" t="s">
        <v>38</v>
      </c>
      <c r="B3247">
        <v>101056122</v>
      </c>
      <c r="C3247">
        <v>58629</v>
      </c>
      <c r="D3247">
        <v>58425</v>
      </c>
      <c r="E3247" s="1">
        <v>44366</v>
      </c>
      <c r="F3247" s="2">
        <v>24</v>
      </c>
      <c r="G3247" s="2">
        <f t="shared" si="50"/>
        <v>6</v>
      </c>
      <c r="H3247" t="s">
        <v>114</v>
      </c>
      <c r="I3247" t="s">
        <v>40</v>
      </c>
      <c r="J3247" t="s">
        <v>41</v>
      </c>
      <c r="K3247" t="s">
        <v>44</v>
      </c>
      <c r="L3247" t="s">
        <v>45</v>
      </c>
      <c r="M3247" t="s">
        <v>107</v>
      </c>
      <c r="N3247" t="s">
        <v>45</v>
      </c>
      <c r="O3247" t="s">
        <v>115</v>
      </c>
      <c r="P3247" t="s">
        <v>154</v>
      </c>
      <c r="Q3247">
        <v>101056851</v>
      </c>
      <c r="R3247" t="s">
        <v>1410</v>
      </c>
      <c r="S3247" s="1">
        <v>44372</v>
      </c>
      <c r="T3247" t="s">
        <v>48</v>
      </c>
      <c r="U3247">
        <v>1</v>
      </c>
      <c r="V3247">
        <v>1</v>
      </c>
      <c r="W3247">
        <v>1</v>
      </c>
      <c r="X3247">
        <v>0</v>
      </c>
      <c r="Y3247">
        <v>0</v>
      </c>
      <c r="AC3247" s="3">
        <v>324601</v>
      </c>
      <c r="AD3247">
        <v>0</v>
      </c>
      <c r="AE3247">
        <v>0</v>
      </c>
      <c r="AH3247" t="s">
        <v>64</v>
      </c>
      <c r="AI3247" t="s">
        <v>52</v>
      </c>
      <c r="AK3247" t="s">
        <v>59</v>
      </c>
    </row>
    <row r="3248" spans="1:37" x14ac:dyDescent="0.25">
      <c r="A3248" t="s">
        <v>38</v>
      </c>
      <c r="B3248">
        <v>101056123</v>
      </c>
      <c r="C3248">
        <v>58630</v>
      </c>
      <c r="D3248">
        <v>58426</v>
      </c>
      <c r="E3248" s="1">
        <v>44366</v>
      </c>
      <c r="F3248" s="2">
        <v>24</v>
      </c>
      <c r="G3248" s="2">
        <f t="shared" si="50"/>
        <v>6</v>
      </c>
      <c r="H3248" t="s">
        <v>114</v>
      </c>
      <c r="I3248" t="s">
        <v>40</v>
      </c>
      <c r="J3248" t="s">
        <v>41</v>
      </c>
      <c r="K3248" t="s">
        <v>44</v>
      </c>
      <c r="L3248" t="s">
        <v>45</v>
      </c>
      <c r="M3248" t="s">
        <v>107</v>
      </c>
      <c r="N3248" t="s">
        <v>45</v>
      </c>
      <c r="O3248" t="s">
        <v>153</v>
      </c>
      <c r="P3248" t="s">
        <v>235</v>
      </c>
      <c r="Q3248">
        <v>101056852</v>
      </c>
      <c r="R3248" t="s">
        <v>1411</v>
      </c>
      <c r="S3248" s="1">
        <v>44372</v>
      </c>
      <c r="T3248" t="s">
        <v>48</v>
      </c>
      <c r="U3248">
        <v>1</v>
      </c>
      <c r="V3248">
        <v>1</v>
      </c>
      <c r="W3248">
        <v>1</v>
      </c>
      <c r="X3248">
        <v>10000</v>
      </c>
      <c r="Y3248">
        <v>0</v>
      </c>
      <c r="Z3248" t="s">
        <v>49</v>
      </c>
      <c r="AC3248" s="3">
        <v>324601</v>
      </c>
      <c r="AD3248">
        <v>0</v>
      </c>
      <c r="AE3248">
        <v>0</v>
      </c>
      <c r="AF3248" t="s">
        <v>56</v>
      </c>
      <c r="AH3248" t="s">
        <v>64</v>
      </c>
      <c r="AI3248" t="s">
        <v>52</v>
      </c>
      <c r="AK3248" t="s">
        <v>59</v>
      </c>
    </row>
    <row r="3249" spans="1:37" x14ac:dyDescent="0.25">
      <c r="A3249" t="s">
        <v>38</v>
      </c>
      <c r="B3249">
        <v>101056124</v>
      </c>
      <c r="C3249">
        <v>58631</v>
      </c>
      <c r="D3249">
        <v>58427</v>
      </c>
      <c r="E3249" s="1">
        <v>44366</v>
      </c>
      <c r="F3249" s="2">
        <v>24</v>
      </c>
      <c r="G3249" s="2">
        <f t="shared" si="50"/>
        <v>6</v>
      </c>
      <c r="H3249" t="s">
        <v>114</v>
      </c>
      <c r="I3249" t="s">
        <v>40</v>
      </c>
      <c r="J3249" t="s">
        <v>41</v>
      </c>
      <c r="K3249" t="s">
        <v>44</v>
      </c>
      <c r="L3249" t="s">
        <v>45</v>
      </c>
      <c r="M3249" t="s">
        <v>107</v>
      </c>
      <c r="N3249" t="s">
        <v>45</v>
      </c>
      <c r="O3249" t="s">
        <v>109</v>
      </c>
      <c r="P3249" t="s">
        <v>1363</v>
      </c>
      <c r="Q3249">
        <v>101056853</v>
      </c>
      <c r="R3249" t="s">
        <v>1412</v>
      </c>
      <c r="S3249" s="1">
        <v>44372</v>
      </c>
      <c r="T3249" t="s">
        <v>48</v>
      </c>
      <c r="U3249">
        <v>1</v>
      </c>
      <c r="V3249">
        <v>1</v>
      </c>
      <c r="W3249">
        <v>1</v>
      </c>
      <c r="X3249">
        <v>10000</v>
      </c>
      <c r="Y3249">
        <v>0</v>
      </c>
      <c r="Z3249" t="s">
        <v>49</v>
      </c>
      <c r="AC3249" s="3">
        <v>324601</v>
      </c>
      <c r="AD3249">
        <v>0</v>
      </c>
      <c r="AE3249">
        <v>0</v>
      </c>
      <c r="AF3249" t="s">
        <v>56</v>
      </c>
      <c r="AH3249" t="s">
        <v>64</v>
      </c>
      <c r="AI3249" t="s">
        <v>52</v>
      </c>
      <c r="AK3249" t="s">
        <v>59</v>
      </c>
    </row>
    <row r="3250" spans="1:37" x14ac:dyDescent="0.25">
      <c r="A3250" t="s">
        <v>38</v>
      </c>
      <c r="B3250">
        <v>101056125</v>
      </c>
      <c r="C3250">
        <v>58632</v>
      </c>
      <c r="D3250">
        <v>58245</v>
      </c>
      <c r="E3250" s="1">
        <v>44366</v>
      </c>
      <c r="F3250" s="2">
        <v>24</v>
      </c>
      <c r="G3250" s="2">
        <f t="shared" si="50"/>
        <v>6</v>
      </c>
      <c r="H3250" t="s">
        <v>256</v>
      </c>
      <c r="I3250" t="s">
        <v>79</v>
      </c>
      <c r="J3250" t="s">
        <v>41</v>
      </c>
      <c r="K3250" t="s">
        <v>79</v>
      </c>
      <c r="L3250" t="s">
        <v>45</v>
      </c>
      <c r="M3250" t="s">
        <v>450</v>
      </c>
      <c r="N3250" t="s">
        <v>451</v>
      </c>
      <c r="O3250" t="s">
        <v>406</v>
      </c>
      <c r="P3250" t="s">
        <v>407</v>
      </c>
      <c r="Q3250">
        <v>101056854</v>
      </c>
      <c r="R3250" t="s">
        <v>1413</v>
      </c>
      <c r="S3250" s="1">
        <v>44369</v>
      </c>
      <c r="T3250" t="s">
        <v>48</v>
      </c>
      <c r="U3250">
        <v>10126</v>
      </c>
      <c r="V3250">
        <v>10126</v>
      </c>
      <c r="W3250">
        <v>1</v>
      </c>
      <c r="X3250">
        <v>221080</v>
      </c>
      <c r="Y3250">
        <v>0</v>
      </c>
      <c r="Z3250" t="s">
        <v>49</v>
      </c>
      <c r="AC3250" s="3">
        <v>1445892</v>
      </c>
      <c r="AD3250">
        <v>0</v>
      </c>
      <c r="AE3250">
        <v>0</v>
      </c>
      <c r="AF3250" t="s">
        <v>56</v>
      </c>
      <c r="AH3250" t="s">
        <v>212</v>
      </c>
      <c r="AI3250" t="s">
        <v>52</v>
      </c>
      <c r="AK3250" t="s">
        <v>59</v>
      </c>
    </row>
    <row r="3251" spans="1:37" x14ac:dyDescent="0.25">
      <c r="A3251" t="s">
        <v>38</v>
      </c>
      <c r="B3251">
        <v>101056126</v>
      </c>
      <c r="C3251">
        <v>58633</v>
      </c>
      <c r="E3251" s="1">
        <v>44366</v>
      </c>
      <c r="F3251" s="2">
        <v>24</v>
      </c>
      <c r="G3251" s="2">
        <f t="shared" si="50"/>
        <v>6</v>
      </c>
      <c r="H3251" t="s">
        <v>171</v>
      </c>
      <c r="I3251" t="s">
        <v>124</v>
      </c>
      <c r="J3251" t="s">
        <v>41</v>
      </c>
      <c r="K3251" t="s">
        <v>460</v>
      </c>
      <c r="L3251" t="s">
        <v>461</v>
      </c>
      <c r="M3251" t="s">
        <v>42</v>
      </c>
      <c r="N3251" t="s">
        <v>43</v>
      </c>
      <c r="O3251" t="s">
        <v>462</v>
      </c>
      <c r="P3251" t="s">
        <v>463</v>
      </c>
      <c r="Q3251">
        <v>101056855</v>
      </c>
      <c r="R3251">
        <v>82507</v>
      </c>
      <c r="S3251" s="1">
        <v>44376</v>
      </c>
      <c r="T3251" t="s">
        <v>464</v>
      </c>
      <c r="U3251">
        <v>32790</v>
      </c>
      <c r="V3251">
        <v>32790</v>
      </c>
      <c r="W3251">
        <v>1</v>
      </c>
      <c r="X3251">
        <v>0</v>
      </c>
      <c r="Y3251">
        <v>0</v>
      </c>
      <c r="AC3251" s="3">
        <v>1639500</v>
      </c>
      <c r="AD3251">
        <v>1305000</v>
      </c>
      <c r="AE3251">
        <v>-121365</v>
      </c>
      <c r="AH3251" t="s">
        <v>64</v>
      </c>
      <c r="AI3251" t="s">
        <v>52</v>
      </c>
      <c r="AK3251" t="s">
        <v>59</v>
      </c>
    </row>
    <row r="3252" spans="1:37" x14ac:dyDescent="0.25">
      <c r="A3252" t="s">
        <v>38</v>
      </c>
      <c r="B3252">
        <v>101056127</v>
      </c>
      <c r="C3252">
        <v>58634</v>
      </c>
      <c r="D3252">
        <v>58542</v>
      </c>
      <c r="E3252" s="1">
        <v>44366</v>
      </c>
      <c r="F3252" s="2">
        <v>24</v>
      </c>
      <c r="G3252" s="2">
        <f t="shared" si="50"/>
        <v>6</v>
      </c>
      <c r="H3252" t="s">
        <v>256</v>
      </c>
      <c r="I3252" t="s">
        <v>79</v>
      </c>
      <c r="J3252" t="s">
        <v>41</v>
      </c>
      <c r="K3252" t="s">
        <v>79</v>
      </c>
      <c r="L3252" t="s">
        <v>45</v>
      </c>
      <c r="M3252" t="s">
        <v>257</v>
      </c>
      <c r="N3252" t="s">
        <v>258</v>
      </c>
      <c r="O3252" t="s">
        <v>320</v>
      </c>
      <c r="P3252" t="s">
        <v>321</v>
      </c>
      <c r="Q3252">
        <v>101056856</v>
      </c>
      <c r="R3252" t="s">
        <v>1414</v>
      </c>
      <c r="S3252" s="1">
        <v>44373</v>
      </c>
      <c r="T3252" t="s">
        <v>48</v>
      </c>
      <c r="U3252">
        <v>10113</v>
      </c>
      <c r="V3252">
        <v>10113</v>
      </c>
      <c r="W3252">
        <v>1</v>
      </c>
      <c r="X3252">
        <v>442664</v>
      </c>
      <c r="Y3252">
        <v>0</v>
      </c>
      <c r="Z3252" t="s">
        <v>49</v>
      </c>
      <c r="AC3252" s="3">
        <v>3346493</v>
      </c>
      <c r="AD3252">
        <v>0</v>
      </c>
      <c r="AE3252">
        <v>0</v>
      </c>
      <c r="AF3252" t="s">
        <v>56</v>
      </c>
      <c r="AH3252" t="s">
        <v>212</v>
      </c>
      <c r="AI3252" t="s">
        <v>52</v>
      </c>
      <c r="AK3252" t="s">
        <v>59</v>
      </c>
    </row>
    <row r="3253" spans="1:37" x14ac:dyDescent="0.25">
      <c r="A3253" t="s">
        <v>38</v>
      </c>
      <c r="B3253">
        <v>101056128</v>
      </c>
      <c r="C3253">
        <v>58635</v>
      </c>
      <c r="D3253">
        <v>58580</v>
      </c>
      <c r="E3253" s="1">
        <v>44366</v>
      </c>
      <c r="F3253" s="2">
        <v>24</v>
      </c>
      <c r="G3253" s="2">
        <f t="shared" si="50"/>
        <v>6</v>
      </c>
      <c r="H3253" t="s">
        <v>256</v>
      </c>
      <c r="I3253" t="s">
        <v>79</v>
      </c>
      <c r="J3253" t="s">
        <v>41</v>
      </c>
      <c r="K3253" t="s">
        <v>79</v>
      </c>
      <c r="L3253" t="s">
        <v>45</v>
      </c>
      <c r="M3253" t="s">
        <v>262</v>
      </c>
      <c r="N3253" t="s">
        <v>263</v>
      </c>
      <c r="O3253" t="s">
        <v>259</v>
      </c>
      <c r="P3253" t="s">
        <v>260</v>
      </c>
      <c r="Q3253">
        <v>101056857</v>
      </c>
      <c r="R3253" t="s">
        <v>1415</v>
      </c>
      <c r="S3253" s="1">
        <v>44375</v>
      </c>
      <c r="T3253" t="s">
        <v>48</v>
      </c>
      <c r="U3253">
        <v>10154</v>
      </c>
      <c r="V3253">
        <v>10092</v>
      </c>
      <c r="W3253">
        <v>1</v>
      </c>
      <c r="X3253">
        <v>244373</v>
      </c>
      <c r="Y3253">
        <v>0</v>
      </c>
      <c r="Z3253" t="s">
        <v>49</v>
      </c>
      <c r="AC3253" s="3">
        <v>2030800</v>
      </c>
      <c r="AD3253">
        <v>0</v>
      </c>
      <c r="AE3253">
        <v>0</v>
      </c>
      <c r="AF3253" t="s">
        <v>56</v>
      </c>
      <c r="AH3253" t="s">
        <v>212</v>
      </c>
      <c r="AI3253" t="s">
        <v>52</v>
      </c>
      <c r="AK3253" t="s">
        <v>59</v>
      </c>
    </row>
    <row r="3254" spans="1:37" x14ac:dyDescent="0.25">
      <c r="A3254" t="s">
        <v>38</v>
      </c>
      <c r="B3254">
        <v>101056129</v>
      </c>
      <c r="C3254">
        <v>58636</v>
      </c>
      <c r="D3254">
        <v>58469</v>
      </c>
      <c r="E3254" s="1">
        <v>44366</v>
      </c>
      <c r="F3254" s="2">
        <v>24</v>
      </c>
      <c r="G3254" s="2">
        <f t="shared" si="50"/>
        <v>6</v>
      </c>
      <c r="H3254" t="s">
        <v>256</v>
      </c>
      <c r="I3254" t="s">
        <v>79</v>
      </c>
      <c r="J3254" t="s">
        <v>41</v>
      </c>
      <c r="K3254" t="s">
        <v>79</v>
      </c>
      <c r="L3254" t="s">
        <v>45</v>
      </c>
      <c r="M3254" t="s">
        <v>450</v>
      </c>
      <c r="N3254" t="s">
        <v>451</v>
      </c>
      <c r="O3254" t="s">
        <v>366</v>
      </c>
      <c r="P3254" t="s">
        <v>367</v>
      </c>
      <c r="Q3254">
        <v>101056858</v>
      </c>
      <c r="R3254" t="s">
        <v>1416</v>
      </c>
      <c r="S3254" s="1">
        <v>44372</v>
      </c>
      <c r="T3254" t="s">
        <v>48</v>
      </c>
      <c r="U3254">
        <v>10112</v>
      </c>
      <c r="V3254">
        <v>10112</v>
      </c>
      <c r="W3254">
        <v>1</v>
      </c>
      <c r="X3254">
        <v>221080</v>
      </c>
      <c r="Y3254">
        <v>0</v>
      </c>
      <c r="Z3254" t="s">
        <v>49</v>
      </c>
      <c r="AC3254" s="3">
        <v>1443892</v>
      </c>
      <c r="AD3254">
        <v>0</v>
      </c>
      <c r="AE3254">
        <v>0</v>
      </c>
      <c r="AF3254" t="s">
        <v>56</v>
      </c>
      <c r="AH3254" t="s">
        <v>212</v>
      </c>
      <c r="AI3254" t="s">
        <v>52</v>
      </c>
      <c r="AK3254" t="s">
        <v>59</v>
      </c>
    </row>
    <row r="3255" spans="1:37" x14ac:dyDescent="0.25">
      <c r="A3255" t="s">
        <v>38</v>
      </c>
      <c r="B3255">
        <v>101056130</v>
      </c>
      <c r="C3255">
        <v>58637</v>
      </c>
      <c r="D3255">
        <v>58342</v>
      </c>
      <c r="E3255" s="1">
        <v>44366</v>
      </c>
      <c r="F3255" s="2">
        <v>24</v>
      </c>
      <c r="G3255" s="2">
        <f t="shared" si="50"/>
        <v>6</v>
      </c>
      <c r="H3255" t="s">
        <v>256</v>
      </c>
      <c r="I3255" t="s">
        <v>79</v>
      </c>
      <c r="J3255" t="s">
        <v>41</v>
      </c>
      <c r="K3255" t="s">
        <v>79</v>
      </c>
      <c r="L3255" t="s">
        <v>45</v>
      </c>
      <c r="M3255" t="s">
        <v>262</v>
      </c>
      <c r="N3255" t="s">
        <v>263</v>
      </c>
      <c r="O3255" t="s">
        <v>282</v>
      </c>
      <c r="P3255" t="s">
        <v>283</v>
      </c>
      <c r="Q3255">
        <v>101056859</v>
      </c>
      <c r="R3255" t="s">
        <v>1417</v>
      </c>
      <c r="S3255" s="1">
        <v>44370</v>
      </c>
      <c r="T3255" t="s">
        <v>48</v>
      </c>
      <c r="U3255">
        <v>10030</v>
      </c>
      <c r="V3255">
        <v>10095</v>
      </c>
      <c r="W3255">
        <v>1</v>
      </c>
      <c r="X3255">
        <v>244373</v>
      </c>
      <c r="Y3255">
        <v>0</v>
      </c>
      <c r="Z3255" t="s">
        <v>49</v>
      </c>
      <c r="AC3255" s="3">
        <v>2006000</v>
      </c>
      <c r="AD3255">
        <v>0</v>
      </c>
      <c r="AE3255">
        <v>0</v>
      </c>
      <c r="AF3255" t="s">
        <v>56</v>
      </c>
      <c r="AH3255" t="s">
        <v>212</v>
      </c>
      <c r="AI3255" t="s">
        <v>52</v>
      </c>
      <c r="AK3255" t="s">
        <v>59</v>
      </c>
    </row>
    <row r="3256" spans="1:37" x14ac:dyDescent="0.25">
      <c r="A3256" t="s">
        <v>38</v>
      </c>
      <c r="B3256">
        <v>101056131</v>
      </c>
      <c r="C3256">
        <v>58638</v>
      </c>
      <c r="D3256">
        <v>58432</v>
      </c>
      <c r="E3256" s="1">
        <v>44366</v>
      </c>
      <c r="F3256" s="2">
        <v>24</v>
      </c>
      <c r="G3256" s="2">
        <f t="shared" si="50"/>
        <v>6</v>
      </c>
      <c r="H3256" t="s">
        <v>101</v>
      </c>
      <c r="I3256" t="s">
        <v>69</v>
      </c>
      <c r="J3256" t="s">
        <v>41</v>
      </c>
      <c r="K3256" t="s">
        <v>69</v>
      </c>
      <c r="L3256" t="s">
        <v>45</v>
      </c>
      <c r="M3256" t="s">
        <v>107</v>
      </c>
      <c r="N3256" t="s">
        <v>45</v>
      </c>
      <c r="O3256" t="s">
        <v>153</v>
      </c>
      <c r="P3256" t="s">
        <v>235</v>
      </c>
      <c r="Q3256">
        <v>101056860</v>
      </c>
      <c r="R3256" t="s">
        <v>1213</v>
      </c>
      <c r="S3256" s="1">
        <v>44372</v>
      </c>
      <c r="T3256" t="s">
        <v>48</v>
      </c>
      <c r="U3256">
        <v>1</v>
      </c>
      <c r="V3256">
        <v>1</v>
      </c>
      <c r="W3256">
        <v>1</v>
      </c>
      <c r="X3256">
        <v>0</v>
      </c>
      <c r="Y3256">
        <v>0</v>
      </c>
      <c r="AC3256" s="3">
        <v>162301</v>
      </c>
      <c r="AD3256">
        <v>0</v>
      </c>
      <c r="AE3256">
        <v>0</v>
      </c>
      <c r="AH3256" t="s">
        <v>64</v>
      </c>
      <c r="AI3256" t="s">
        <v>52</v>
      </c>
      <c r="AK3256" t="s">
        <v>59</v>
      </c>
    </row>
    <row r="3257" spans="1:37" x14ac:dyDescent="0.25">
      <c r="A3257" t="s">
        <v>38</v>
      </c>
      <c r="B3257">
        <v>101056132</v>
      </c>
      <c r="C3257">
        <v>58639</v>
      </c>
      <c r="D3257">
        <v>58433</v>
      </c>
      <c r="E3257" s="1">
        <v>44366</v>
      </c>
      <c r="F3257" s="2">
        <v>24</v>
      </c>
      <c r="G3257" s="2">
        <f t="shared" si="50"/>
        <v>6</v>
      </c>
      <c r="H3257" t="s">
        <v>122</v>
      </c>
      <c r="I3257" t="s">
        <v>69</v>
      </c>
      <c r="J3257" t="s">
        <v>41</v>
      </c>
      <c r="K3257" t="s">
        <v>69</v>
      </c>
      <c r="L3257" t="s">
        <v>45</v>
      </c>
      <c r="M3257" t="s">
        <v>69</v>
      </c>
      <c r="N3257" t="s">
        <v>45</v>
      </c>
      <c r="O3257" t="s">
        <v>153</v>
      </c>
      <c r="P3257" t="s">
        <v>235</v>
      </c>
      <c r="Q3257">
        <v>101056861</v>
      </c>
      <c r="R3257" t="s">
        <v>1213</v>
      </c>
      <c r="S3257" s="1">
        <v>44372</v>
      </c>
      <c r="T3257" t="s">
        <v>48</v>
      </c>
      <c r="U3257">
        <v>5</v>
      </c>
      <c r="V3257">
        <v>5</v>
      </c>
      <c r="W3257">
        <v>1</v>
      </c>
      <c r="X3257">
        <v>0</v>
      </c>
      <c r="Y3257">
        <v>0</v>
      </c>
      <c r="AC3257" s="3">
        <v>183242</v>
      </c>
      <c r="AD3257">
        <v>0</v>
      </c>
      <c r="AE3257">
        <v>0</v>
      </c>
      <c r="AH3257" t="s">
        <v>64</v>
      </c>
      <c r="AI3257" t="s">
        <v>52</v>
      </c>
      <c r="AK3257" t="s">
        <v>59</v>
      </c>
    </row>
    <row r="3258" spans="1:37" x14ac:dyDescent="0.25">
      <c r="A3258" t="s">
        <v>38</v>
      </c>
      <c r="B3258">
        <v>101056133</v>
      </c>
      <c r="C3258">
        <v>58640</v>
      </c>
      <c r="D3258">
        <v>58534</v>
      </c>
      <c r="E3258" s="1">
        <v>44366</v>
      </c>
      <c r="F3258" s="2">
        <v>24</v>
      </c>
      <c r="G3258" s="2">
        <f t="shared" si="50"/>
        <v>6</v>
      </c>
      <c r="H3258" t="s">
        <v>94</v>
      </c>
      <c r="I3258" t="s">
        <v>95</v>
      </c>
      <c r="J3258" t="s">
        <v>41</v>
      </c>
      <c r="K3258" t="s">
        <v>96</v>
      </c>
      <c r="L3258" t="s">
        <v>1186</v>
      </c>
      <c r="M3258" t="s">
        <v>98</v>
      </c>
      <c r="N3258" t="s">
        <v>45</v>
      </c>
      <c r="O3258" t="s">
        <v>499</v>
      </c>
      <c r="P3258" t="s">
        <v>500</v>
      </c>
      <c r="Q3258">
        <v>101056862</v>
      </c>
      <c r="R3258">
        <v>521406</v>
      </c>
      <c r="S3258" s="1">
        <v>44372</v>
      </c>
      <c r="T3258" t="s">
        <v>48</v>
      </c>
      <c r="U3258">
        <v>33810</v>
      </c>
      <c r="V3258">
        <v>33790</v>
      </c>
      <c r="W3258">
        <v>1</v>
      </c>
      <c r="X3258">
        <v>1078648</v>
      </c>
      <c r="Y3258">
        <v>30000</v>
      </c>
      <c r="Z3258" t="s">
        <v>49</v>
      </c>
      <c r="AC3258" s="3">
        <v>4564350</v>
      </c>
      <c r="AD3258">
        <v>0</v>
      </c>
      <c r="AE3258">
        <v>0</v>
      </c>
      <c r="AF3258" t="s">
        <v>50</v>
      </c>
      <c r="AH3258" t="s">
        <v>87</v>
      </c>
      <c r="AI3258" t="s">
        <v>52</v>
      </c>
      <c r="AK3258" t="s">
        <v>59</v>
      </c>
    </row>
    <row r="3259" spans="1:37" x14ac:dyDescent="0.25">
      <c r="A3259" t="s">
        <v>38</v>
      </c>
      <c r="B3259">
        <v>101056134</v>
      </c>
      <c r="C3259">
        <v>58641</v>
      </c>
      <c r="D3259">
        <v>58437</v>
      </c>
      <c r="E3259" s="1">
        <v>44366</v>
      </c>
      <c r="F3259" s="2">
        <v>24</v>
      </c>
      <c r="G3259" s="2">
        <f t="shared" si="50"/>
        <v>6</v>
      </c>
      <c r="H3259" t="s">
        <v>101</v>
      </c>
      <c r="I3259" t="s">
        <v>69</v>
      </c>
      <c r="J3259" t="s">
        <v>41</v>
      </c>
      <c r="K3259" t="s">
        <v>107</v>
      </c>
      <c r="L3259" t="s">
        <v>45</v>
      </c>
      <c r="M3259" t="s">
        <v>69</v>
      </c>
      <c r="N3259" t="s">
        <v>45</v>
      </c>
      <c r="O3259" t="s">
        <v>109</v>
      </c>
      <c r="P3259" t="s">
        <v>104</v>
      </c>
      <c r="Q3259">
        <v>101056863</v>
      </c>
      <c r="R3259" t="s">
        <v>1418</v>
      </c>
      <c r="S3259" s="1">
        <v>44372</v>
      </c>
      <c r="T3259" t="s">
        <v>48</v>
      </c>
      <c r="U3259">
        <v>1</v>
      </c>
      <c r="V3259">
        <v>1</v>
      </c>
      <c r="W3259">
        <v>1</v>
      </c>
      <c r="X3259">
        <v>0</v>
      </c>
      <c r="Y3259">
        <v>0</v>
      </c>
      <c r="AC3259" s="3">
        <v>162301</v>
      </c>
      <c r="AD3259">
        <v>0</v>
      </c>
      <c r="AE3259">
        <v>0</v>
      </c>
      <c r="AH3259" t="s">
        <v>64</v>
      </c>
      <c r="AI3259" t="s">
        <v>52</v>
      </c>
      <c r="AK3259" t="s">
        <v>59</v>
      </c>
    </row>
    <row r="3260" spans="1:37" x14ac:dyDescent="0.25">
      <c r="A3260" t="s">
        <v>38</v>
      </c>
      <c r="B3260">
        <v>101056135</v>
      </c>
      <c r="C3260">
        <v>58642</v>
      </c>
      <c r="D3260">
        <v>58561</v>
      </c>
      <c r="E3260" s="1">
        <v>44366</v>
      </c>
      <c r="F3260" s="2">
        <v>24</v>
      </c>
      <c r="G3260" s="2">
        <f t="shared" si="50"/>
        <v>6</v>
      </c>
      <c r="H3260" t="s">
        <v>256</v>
      </c>
      <c r="I3260" t="s">
        <v>79</v>
      </c>
      <c r="J3260" t="s">
        <v>41</v>
      </c>
      <c r="K3260" t="s">
        <v>79</v>
      </c>
      <c r="L3260" t="s">
        <v>45</v>
      </c>
      <c r="M3260" t="s">
        <v>257</v>
      </c>
      <c r="N3260" t="s">
        <v>258</v>
      </c>
      <c r="O3260" t="s">
        <v>358</v>
      </c>
      <c r="P3260" t="s">
        <v>359</v>
      </c>
      <c r="Q3260">
        <v>101056864</v>
      </c>
      <c r="R3260" t="s">
        <v>1419</v>
      </c>
      <c r="S3260" s="1">
        <v>44374</v>
      </c>
      <c r="T3260" t="s">
        <v>48</v>
      </c>
      <c r="U3260">
        <v>10137</v>
      </c>
      <c r="V3260">
        <v>10137</v>
      </c>
      <c r="W3260">
        <v>1</v>
      </c>
      <c r="X3260">
        <v>442664</v>
      </c>
      <c r="Y3260">
        <v>0</v>
      </c>
      <c r="Z3260" t="s">
        <v>49</v>
      </c>
      <c r="AC3260" s="3">
        <v>3354435</v>
      </c>
      <c r="AD3260">
        <v>0</v>
      </c>
      <c r="AE3260">
        <v>0</v>
      </c>
      <c r="AF3260" t="s">
        <v>56</v>
      </c>
      <c r="AH3260" t="s">
        <v>212</v>
      </c>
      <c r="AI3260" t="s">
        <v>52</v>
      </c>
      <c r="AK3260" t="s">
        <v>59</v>
      </c>
    </row>
    <row r="3261" spans="1:37" x14ac:dyDescent="0.25">
      <c r="A3261" t="s">
        <v>38</v>
      </c>
      <c r="B3261">
        <v>101056136</v>
      </c>
      <c r="C3261">
        <v>58643</v>
      </c>
      <c r="D3261">
        <v>58190</v>
      </c>
      <c r="E3261" s="1">
        <v>44366</v>
      </c>
      <c r="F3261" s="2">
        <v>24</v>
      </c>
      <c r="G3261" s="2">
        <f t="shared" si="50"/>
        <v>6</v>
      </c>
      <c r="H3261" t="s">
        <v>256</v>
      </c>
      <c r="I3261" t="s">
        <v>79</v>
      </c>
      <c r="J3261" t="s">
        <v>41</v>
      </c>
      <c r="K3261" t="s">
        <v>79</v>
      </c>
      <c r="L3261" t="s">
        <v>45</v>
      </c>
      <c r="M3261" t="s">
        <v>450</v>
      </c>
      <c r="N3261" t="s">
        <v>451</v>
      </c>
      <c r="O3261" t="s">
        <v>269</v>
      </c>
      <c r="P3261" t="s">
        <v>270</v>
      </c>
      <c r="Q3261">
        <v>101056865</v>
      </c>
      <c r="R3261" t="s">
        <v>1420</v>
      </c>
      <c r="S3261" s="1">
        <v>44369</v>
      </c>
      <c r="T3261" t="s">
        <v>48</v>
      </c>
      <c r="U3261">
        <v>10113</v>
      </c>
      <c r="V3261">
        <v>10113</v>
      </c>
      <c r="W3261">
        <v>1</v>
      </c>
      <c r="X3261">
        <v>221080</v>
      </c>
      <c r="Y3261">
        <v>0</v>
      </c>
      <c r="Z3261" t="s">
        <v>49</v>
      </c>
      <c r="AC3261" s="3">
        <v>1444035</v>
      </c>
      <c r="AD3261">
        <v>0</v>
      </c>
      <c r="AE3261">
        <v>0</v>
      </c>
      <c r="AF3261" t="s">
        <v>56</v>
      </c>
      <c r="AH3261" t="s">
        <v>212</v>
      </c>
      <c r="AI3261" t="s">
        <v>52</v>
      </c>
      <c r="AK3261" t="s">
        <v>59</v>
      </c>
    </row>
    <row r="3262" spans="1:37" x14ac:dyDescent="0.25">
      <c r="A3262" t="s">
        <v>38</v>
      </c>
      <c r="B3262">
        <v>101056137</v>
      </c>
      <c r="C3262">
        <v>58644</v>
      </c>
      <c r="D3262">
        <v>58477</v>
      </c>
      <c r="E3262" s="1">
        <v>44366</v>
      </c>
      <c r="F3262" s="2">
        <v>24</v>
      </c>
      <c r="G3262" s="2">
        <f t="shared" si="50"/>
        <v>6</v>
      </c>
      <c r="H3262" t="s">
        <v>256</v>
      </c>
      <c r="I3262" t="s">
        <v>79</v>
      </c>
      <c r="J3262" t="s">
        <v>41</v>
      </c>
      <c r="K3262" t="s">
        <v>79</v>
      </c>
      <c r="L3262" t="s">
        <v>45</v>
      </c>
      <c r="M3262" t="s">
        <v>267</v>
      </c>
      <c r="N3262" t="s">
        <v>285</v>
      </c>
      <c r="O3262" t="s">
        <v>384</v>
      </c>
      <c r="P3262" t="s">
        <v>385</v>
      </c>
      <c r="Q3262">
        <v>101056866</v>
      </c>
      <c r="R3262" t="s">
        <v>1421</v>
      </c>
      <c r="S3262" s="1">
        <v>44372</v>
      </c>
      <c r="T3262" t="s">
        <v>48</v>
      </c>
      <c r="U3262">
        <v>10075</v>
      </c>
      <c r="V3262">
        <v>10094</v>
      </c>
      <c r="W3262">
        <v>1</v>
      </c>
      <c r="X3262">
        <v>221080</v>
      </c>
      <c r="Y3262">
        <v>0</v>
      </c>
      <c r="Z3262" t="s">
        <v>49</v>
      </c>
      <c r="AC3262" s="3">
        <v>1438609</v>
      </c>
      <c r="AD3262">
        <v>0</v>
      </c>
      <c r="AE3262">
        <v>0</v>
      </c>
      <c r="AF3262" t="s">
        <v>56</v>
      </c>
      <c r="AH3262" t="s">
        <v>212</v>
      </c>
      <c r="AI3262" t="s">
        <v>52</v>
      </c>
      <c r="AK3262" t="s">
        <v>59</v>
      </c>
    </row>
    <row r="3263" spans="1:37" x14ac:dyDescent="0.25">
      <c r="A3263" t="s">
        <v>38</v>
      </c>
      <c r="B3263">
        <v>101056138</v>
      </c>
      <c r="C3263">
        <v>58645</v>
      </c>
      <c r="D3263">
        <v>58457</v>
      </c>
      <c r="E3263" s="1">
        <v>44366</v>
      </c>
      <c r="F3263" s="2">
        <v>24</v>
      </c>
      <c r="G3263" s="2">
        <f t="shared" si="50"/>
        <v>6</v>
      </c>
      <c r="H3263" t="s">
        <v>114</v>
      </c>
      <c r="I3263" t="s">
        <v>40</v>
      </c>
      <c r="J3263" t="s">
        <v>41</v>
      </c>
      <c r="K3263" t="s">
        <v>44</v>
      </c>
      <c r="L3263" t="s">
        <v>45</v>
      </c>
      <c r="M3263" t="s">
        <v>107</v>
      </c>
      <c r="N3263" t="s">
        <v>45</v>
      </c>
      <c r="O3263" t="s">
        <v>109</v>
      </c>
      <c r="P3263" t="s">
        <v>104</v>
      </c>
      <c r="Q3263">
        <v>101056867</v>
      </c>
      <c r="R3263" t="s">
        <v>1422</v>
      </c>
      <c r="S3263" s="1">
        <v>44372</v>
      </c>
      <c r="T3263" t="s">
        <v>48</v>
      </c>
      <c r="U3263">
        <v>1</v>
      </c>
      <c r="V3263">
        <v>1</v>
      </c>
      <c r="W3263">
        <v>1</v>
      </c>
      <c r="X3263">
        <v>0</v>
      </c>
      <c r="Y3263">
        <v>0</v>
      </c>
      <c r="AC3263" s="3">
        <v>324601</v>
      </c>
      <c r="AD3263">
        <v>0</v>
      </c>
      <c r="AE3263">
        <v>0</v>
      </c>
      <c r="AH3263" t="s">
        <v>64</v>
      </c>
      <c r="AI3263" t="s">
        <v>52</v>
      </c>
      <c r="AK3263" t="s">
        <v>59</v>
      </c>
    </row>
    <row r="3264" spans="1:37" x14ac:dyDescent="0.25">
      <c r="A3264" t="s">
        <v>38</v>
      </c>
      <c r="B3264">
        <v>101056139</v>
      </c>
      <c r="C3264">
        <v>58646</v>
      </c>
      <c r="D3264">
        <v>58471</v>
      </c>
      <c r="E3264" s="1">
        <v>44366</v>
      </c>
      <c r="F3264" s="2">
        <v>24</v>
      </c>
      <c r="G3264" s="2">
        <f t="shared" si="50"/>
        <v>6</v>
      </c>
      <c r="H3264" t="s">
        <v>256</v>
      </c>
      <c r="I3264" t="s">
        <v>79</v>
      </c>
      <c r="J3264" t="s">
        <v>41</v>
      </c>
      <c r="K3264" t="s">
        <v>79</v>
      </c>
      <c r="L3264" t="s">
        <v>45</v>
      </c>
      <c r="M3264" t="s">
        <v>257</v>
      </c>
      <c r="N3264" t="s">
        <v>525</v>
      </c>
      <c r="O3264" t="s">
        <v>300</v>
      </c>
      <c r="P3264" t="s">
        <v>301</v>
      </c>
      <c r="Q3264">
        <v>101056868</v>
      </c>
      <c r="R3264" t="s">
        <v>1423</v>
      </c>
      <c r="S3264" s="1">
        <v>44372</v>
      </c>
      <c r="T3264" t="s">
        <v>48</v>
      </c>
      <c r="U3264">
        <v>10093</v>
      </c>
      <c r="V3264">
        <v>10093</v>
      </c>
      <c r="W3264">
        <v>1</v>
      </c>
      <c r="X3264">
        <v>458326</v>
      </c>
      <c r="Y3264">
        <v>0</v>
      </c>
      <c r="Z3264" t="s">
        <v>49</v>
      </c>
      <c r="AC3264" s="3">
        <v>3659217</v>
      </c>
      <c r="AD3264">
        <v>0</v>
      </c>
      <c r="AE3264">
        <v>0</v>
      </c>
      <c r="AF3264" t="s">
        <v>56</v>
      </c>
      <c r="AH3264" t="s">
        <v>212</v>
      </c>
      <c r="AI3264" t="s">
        <v>52</v>
      </c>
      <c r="AK3264" t="s">
        <v>59</v>
      </c>
    </row>
    <row r="3265" spans="1:37" x14ac:dyDescent="0.25">
      <c r="A3265" t="s">
        <v>38</v>
      </c>
      <c r="B3265">
        <v>101056140</v>
      </c>
      <c r="C3265">
        <v>58647</v>
      </c>
      <c r="D3265">
        <v>58460</v>
      </c>
      <c r="E3265" s="1">
        <v>44366</v>
      </c>
      <c r="F3265" s="2">
        <v>24</v>
      </c>
      <c r="G3265" s="2">
        <f t="shared" si="50"/>
        <v>6</v>
      </c>
      <c r="H3265" t="s">
        <v>114</v>
      </c>
      <c r="I3265" t="s">
        <v>40</v>
      </c>
      <c r="J3265" t="s">
        <v>41</v>
      </c>
      <c r="K3265" t="s">
        <v>44</v>
      </c>
      <c r="L3265" t="s">
        <v>45</v>
      </c>
      <c r="M3265" t="s">
        <v>107</v>
      </c>
      <c r="N3265" t="s">
        <v>45</v>
      </c>
      <c r="O3265" t="s">
        <v>153</v>
      </c>
      <c r="P3265" t="s">
        <v>235</v>
      </c>
      <c r="Q3265">
        <v>101056869</v>
      </c>
      <c r="R3265" t="s">
        <v>1268</v>
      </c>
      <c r="S3265" s="1">
        <v>44372</v>
      </c>
      <c r="T3265" t="s">
        <v>48</v>
      </c>
      <c r="U3265">
        <v>1</v>
      </c>
      <c r="V3265">
        <v>1</v>
      </c>
      <c r="W3265">
        <v>1</v>
      </c>
      <c r="X3265">
        <v>0</v>
      </c>
      <c r="Y3265">
        <v>0</v>
      </c>
      <c r="AC3265" s="3">
        <v>324601</v>
      </c>
      <c r="AD3265">
        <v>0</v>
      </c>
      <c r="AE3265">
        <v>0</v>
      </c>
      <c r="AH3265" t="s">
        <v>64</v>
      </c>
      <c r="AI3265" t="s">
        <v>52</v>
      </c>
      <c r="AK3265" t="s">
        <v>59</v>
      </c>
    </row>
    <row r="3266" spans="1:37" x14ac:dyDescent="0.25">
      <c r="A3266" t="s">
        <v>38</v>
      </c>
      <c r="B3266">
        <v>101056141</v>
      </c>
      <c r="C3266">
        <v>58648</v>
      </c>
      <c r="D3266">
        <v>58458</v>
      </c>
      <c r="E3266" s="1">
        <v>44366</v>
      </c>
      <c r="F3266" s="2">
        <v>24</v>
      </c>
      <c r="G3266" s="2">
        <f t="shared" si="50"/>
        <v>6</v>
      </c>
      <c r="H3266" t="s">
        <v>101</v>
      </c>
      <c r="I3266" t="s">
        <v>40</v>
      </c>
      <c r="J3266" t="s">
        <v>41</v>
      </c>
      <c r="K3266" t="s">
        <v>107</v>
      </c>
      <c r="L3266" t="s">
        <v>45</v>
      </c>
      <c r="M3266" t="s">
        <v>44</v>
      </c>
      <c r="N3266" t="s">
        <v>45</v>
      </c>
      <c r="O3266" t="s">
        <v>153</v>
      </c>
      <c r="P3266" t="s">
        <v>235</v>
      </c>
      <c r="Q3266">
        <v>101056870</v>
      </c>
      <c r="R3266" t="s">
        <v>1360</v>
      </c>
      <c r="S3266" s="1">
        <v>44372</v>
      </c>
      <c r="T3266" t="s">
        <v>48</v>
      </c>
      <c r="U3266">
        <v>1</v>
      </c>
      <c r="V3266">
        <v>1</v>
      </c>
      <c r="W3266">
        <v>1</v>
      </c>
      <c r="X3266">
        <v>0</v>
      </c>
      <c r="Y3266">
        <v>0</v>
      </c>
      <c r="AC3266" s="3">
        <v>162301</v>
      </c>
      <c r="AD3266">
        <v>0</v>
      </c>
      <c r="AE3266">
        <v>0</v>
      </c>
      <c r="AH3266" t="s">
        <v>64</v>
      </c>
      <c r="AI3266" t="s">
        <v>52</v>
      </c>
      <c r="AK3266" t="s">
        <v>59</v>
      </c>
    </row>
    <row r="3267" spans="1:37" x14ac:dyDescent="0.25">
      <c r="A3267" t="s">
        <v>38</v>
      </c>
      <c r="B3267">
        <v>101056142</v>
      </c>
      <c r="C3267">
        <v>58649</v>
      </c>
      <c r="D3267">
        <v>58459</v>
      </c>
      <c r="E3267" s="1">
        <v>44366</v>
      </c>
      <c r="F3267" s="2">
        <v>24</v>
      </c>
      <c r="G3267" s="2">
        <f t="shared" ref="G3267:G3330" si="51">+MONTH(E3267)</f>
        <v>6</v>
      </c>
      <c r="H3267" t="s">
        <v>101</v>
      </c>
      <c r="I3267" t="s">
        <v>40</v>
      </c>
      <c r="J3267" t="s">
        <v>41</v>
      </c>
      <c r="K3267" t="s">
        <v>107</v>
      </c>
      <c r="L3267" t="s">
        <v>45</v>
      </c>
      <c r="M3267" t="s">
        <v>44</v>
      </c>
      <c r="N3267" t="s">
        <v>45</v>
      </c>
      <c r="O3267" t="s">
        <v>153</v>
      </c>
      <c r="P3267" t="s">
        <v>235</v>
      </c>
      <c r="Q3267">
        <v>101056871</v>
      </c>
      <c r="R3267" t="s">
        <v>1310</v>
      </c>
      <c r="S3267" s="1">
        <v>44372</v>
      </c>
      <c r="T3267" t="s">
        <v>48</v>
      </c>
      <c r="U3267">
        <v>1</v>
      </c>
      <c r="V3267">
        <v>1</v>
      </c>
      <c r="W3267">
        <v>1</v>
      </c>
      <c r="X3267">
        <v>0</v>
      </c>
      <c r="Y3267">
        <v>0</v>
      </c>
      <c r="AC3267" s="3">
        <v>162301</v>
      </c>
      <c r="AD3267">
        <v>0</v>
      </c>
      <c r="AE3267">
        <v>0</v>
      </c>
      <c r="AH3267" t="s">
        <v>64</v>
      </c>
      <c r="AI3267" t="s">
        <v>52</v>
      </c>
      <c r="AK3267" t="s">
        <v>59</v>
      </c>
    </row>
    <row r="3268" spans="1:37" x14ac:dyDescent="0.25">
      <c r="A3268" t="s">
        <v>38</v>
      </c>
      <c r="B3268">
        <v>101056143</v>
      </c>
      <c r="C3268">
        <v>58650</v>
      </c>
      <c r="D3268">
        <v>58571</v>
      </c>
      <c r="E3268" s="1">
        <v>44366</v>
      </c>
      <c r="F3268" s="2">
        <v>24</v>
      </c>
      <c r="G3268" s="2">
        <f t="shared" si="51"/>
        <v>6</v>
      </c>
      <c r="H3268" t="s">
        <v>88</v>
      </c>
      <c r="I3268" t="s">
        <v>83</v>
      </c>
      <c r="J3268" t="s">
        <v>41</v>
      </c>
      <c r="K3268" t="s">
        <v>83</v>
      </c>
      <c r="L3268" t="s">
        <v>45</v>
      </c>
      <c r="M3268" t="s">
        <v>83</v>
      </c>
      <c r="N3268" t="s">
        <v>84</v>
      </c>
      <c r="O3268" t="s">
        <v>162</v>
      </c>
      <c r="P3268" t="s">
        <v>649</v>
      </c>
      <c r="Q3268">
        <v>101056872</v>
      </c>
      <c r="R3268">
        <v>98597</v>
      </c>
      <c r="S3268" s="1">
        <v>44375</v>
      </c>
      <c r="T3268" t="s">
        <v>48</v>
      </c>
      <c r="U3268">
        <v>34560</v>
      </c>
      <c r="V3268">
        <v>34580</v>
      </c>
      <c r="W3268">
        <v>1</v>
      </c>
      <c r="X3268">
        <v>882851</v>
      </c>
      <c r="Y3268">
        <v>0</v>
      </c>
      <c r="Z3268" t="s">
        <v>49</v>
      </c>
      <c r="AC3268" s="3">
        <v>6220800</v>
      </c>
      <c r="AD3268">
        <v>0</v>
      </c>
      <c r="AE3268">
        <v>0</v>
      </c>
      <c r="AF3268" t="s">
        <v>56</v>
      </c>
      <c r="AH3268" t="s">
        <v>87</v>
      </c>
      <c r="AI3268" t="s">
        <v>52</v>
      </c>
      <c r="AK3268" t="s">
        <v>59</v>
      </c>
    </row>
    <row r="3269" spans="1:37" x14ac:dyDescent="0.25">
      <c r="A3269" t="s">
        <v>38</v>
      </c>
      <c r="B3269">
        <v>101056144</v>
      </c>
      <c r="C3269">
        <v>58651</v>
      </c>
      <c r="D3269">
        <v>58364</v>
      </c>
      <c r="E3269" s="1">
        <v>44366</v>
      </c>
      <c r="F3269" s="2">
        <v>24</v>
      </c>
      <c r="G3269" s="2">
        <f t="shared" si="51"/>
        <v>6</v>
      </c>
      <c r="H3269" t="s">
        <v>256</v>
      </c>
      <c r="I3269" t="s">
        <v>580</v>
      </c>
      <c r="J3269" t="s">
        <v>41</v>
      </c>
      <c r="K3269" t="s">
        <v>79</v>
      </c>
      <c r="L3269" t="s">
        <v>45</v>
      </c>
      <c r="M3269" t="s">
        <v>580</v>
      </c>
      <c r="N3269" t="s">
        <v>581</v>
      </c>
      <c r="O3269" t="s">
        <v>372</v>
      </c>
      <c r="P3269" t="s">
        <v>373</v>
      </c>
      <c r="Q3269">
        <v>101056873</v>
      </c>
      <c r="R3269" t="s">
        <v>1424</v>
      </c>
      <c r="S3269" s="1">
        <v>44371</v>
      </c>
      <c r="T3269" t="s">
        <v>48</v>
      </c>
      <c r="U3269">
        <v>10070</v>
      </c>
      <c r="V3269">
        <v>10092</v>
      </c>
      <c r="W3269">
        <v>1</v>
      </c>
      <c r="X3269">
        <v>920731</v>
      </c>
      <c r="Y3269">
        <v>0</v>
      </c>
      <c r="Z3269" t="s">
        <v>49</v>
      </c>
      <c r="AC3269" s="3">
        <v>7855003</v>
      </c>
      <c r="AD3269">
        <v>0</v>
      </c>
      <c r="AE3269">
        <v>0</v>
      </c>
      <c r="AF3269" t="s">
        <v>56</v>
      </c>
      <c r="AH3269" t="s">
        <v>212</v>
      </c>
      <c r="AI3269" t="s">
        <v>52</v>
      </c>
      <c r="AK3269" t="s">
        <v>59</v>
      </c>
    </row>
    <row r="3270" spans="1:37" x14ac:dyDescent="0.25">
      <c r="A3270" t="s">
        <v>38</v>
      </c>
      <c r="B3270">
        <v>101056145</v>
      </c>
      <c r="C3270">
        <v>58652</v>
      </c>
      <c r="D3270">
        <v>58279</v>
      </c>
      <c r="E3270" s="1">
        <v>44366</v>
      </c>
      <c r="F3270" s="2">
        <v>24</v>
      </c>
      <c r="G3270" s="2">
        <f t="shared" si="51"/>
        <v>6</v>
      </c>
      <c r="H3270" t="s">
        <v>39</v>
      </c>
      <c r="I3270" t="s">
        <v>179</v>
      </c>
      <c r="J3270" t="s">
        <v>41</v>
      </c>
      <c r="K3270" t="s">
        <v>233</v>
      </c>
      <c r="L3270" t="s">
        <v>126</v>
      </c>
      <c r="M3270" t="s">
        <v>179</v>
      </c>
      <c r="N3270" t="s">
        <v>182</v>
      </c>
      <c r="O3270" t="s">
        <v>215</v>
      </c>
      <c r="P3270" t="s">
        <v>216</v>
      </c>
      <c r="Q3270">
        <v>101056874</v>
      </c>
      <c r="R3270">
        <v>4074</v>
      </c>
      <c r="S3270" s="1">
        <v>44370</v>
      </c>
      <c r="T3270" t="s">
        <v>48</v>
      </c>
      <c r="U3270">
        <v>34360</v>
      </c>
      <c r="V3270">
        <v>34390</v>
      </c>
      <c r="W3270">
        <v>1</v>
      </c>
      <c r="X3270">
        <v>189354</v>
      </c>
      <c r="Y3270">
        <v>0</v>
      </c>
      <c r="Z3270" t="s">
        <v>49</v>
      </c>
      <c r="AC3270" s="3">
        <v>1049583</v>
      </c>
      <c r="AD3270">
        <v>0</v>
      </c>
      <c r="AE3270">
        <v>0</v>
      </c>
      <c r="AF3270" t="s">
        <v>56</v>
      </c>
      <c r="AH3270" t="s">
        <v>185</v>
      </c>
      <c r="AI3270" t="s">
        <v>52</v>
      </c>
      <c r="AK3270" t="s">
        <v>59</v>
      </c>
    </row>
    <row r="3271" spans="1:37" x14ac:dyDescent="0.25">
      <c r="A3271" t="s">
        <v>38</v>
      </c>
      <c r="B3271">
        <v>101056146</v>
      </c>
      <c r="C3271">
        <v>58653</v>
      </c>
      <c r="D3271">
        <v>58280</v>
      </c>
      <c r="E3271" s="1">
        <v>44366</v>
      </c>
      <c r="F3271" s="2">
        <v>24</v>
      </c>
      <c r="G3271" s="2">
        <f t="shared" si="51"/>
        <v>6</v>
      </c>
      <c r="H3271" t="s">
        <v>39</v>
      </c>
      <c r="I3271" t="s">
        <v>179</v>
      </c>
      <c r="J3271" t="s">
        <v>41</v>
      </c>
      <c r="K3271" t="s">
        <v>233</v>
      </c>
      <c r="L3271" t="s">
        <v>126</v>
      </c>
      <c r="M3271" t="s">
        <v>179</v>
      </c>
      <c r="N3271" t="s">
        <v>182</v>
      </c>
      <c r="O3271" t="s">
        <v>196</v>
      </c>
      <c r="P3271" t="s">
        <v>197</v>
      </c>
      <c r="Q3271">
        <v>101056875</v>
      </c>
      <c r="R3271">
        <v>4067</v>
      </c>
      <c r="S3271" s="1">
        <v>44370</v>
      </c>
      <c r="T3271" t="s">
        <v>48</v>
      </c>
      <c r="U3271">
        <v>34160</v>
      </c>
      <c r="V3271">
        <v>34130</v>
      </c>
      <c r="W3271">
        <v>1</v>
      </c>
      <c r="X3271">
        <v>189354</v>
      </c>
      <c r="Y3271">
        <v>0</v>
      </c>
      <c r="Z3271" t="s">
        <v>49</v>
      </c>
      <c r="AC3271" s="3">
        <v>1041648</v>
      </c>
      <c r="AD3271">
        <v>0</v>
      </c>
      <c r="AE3271">
        <v>0</v>
      </c>
      <c r="AF3271" t="s">
        <v>56</v>
      </c>
      <c r="AH3271" t="s">
        <v>185</v>
      </c>
      <c r="AI3271" t="s">
        <v>52</v>
      </c>
      <c r="AK3271" t="s">
        <v>59</v>
      </c>
    </row>
    <row r="3272" spans="1:37" x14ac:dyDescent="0.25">
      <c r="A3272" t="s">
        <v>38</v>
      </c>
      <c r="B3272">
        <v>101056147</v>
      </c>
      <c r="C3272">
        <v>58654</v>
      </c>
      <c r="D3272">
        <v>58587</v>
      </c>
      <c r="E3272" s="1">
        <v>44366</v>
      </c>
      <c r="F3272" s="2">
        <v>24</v>
      </c>
      <c r="G3272" s="2">
        <f t="shared" si="51"/>
        <v>6</v>
      </c>
      <c r="H3272" t="s">
        <v>39</v>
      </c>
      <c r="I3272" t="s">
        <v>179</v>
      </c>
      <c r="J3272" t="s">
        <v>41</v>
      </c>
      <c r="K3272" t="s">
        <v>221</v>
      </c>
      <c r="L3272" t="s">
        <v>126</v>
      </c>
      <c r="M3272" t="s">
        <v>179</v>
      </c>
      <c r="N3272" t="s">
        <v>182</v>
      </c>
      <c r="O3272" t="s">
        <v>192</v>
      </c>
      <c r="P3272" t="s">
        <v>193</v>
      </c>
      <c r="Q3272">
        <v>101056876</v>
      </c>
      <c r="R3272">
        <v>4215</v>
      </c>
      <c r="S3272" s="1">
        <v>44375</v>
      </c>
      <c r="T3272" t="s">
        <v>48</v>
      </c>
      <c r="U3272">
        <v>34490</v>
      </c>
      <c r="V3272">
        <v>34430</v>
      </c>
      <c r="W3272">
        <v>1</v>
      </c>
      <c r="X3272">
        <v>189354</v>
      </c>
      <c r="Y3272">
        <v>0</v>
      </c>
      <c r="Z3272" t="s">
        <v>49</v>
      </c>
      <c r="AC3272" s="3">
        <v>1050804</v>
      </c>
      <c r="AD3272">
        <v>0</v>
      </c>
      <c r="AE3272">
        <v>0</v>
      </c>
      <c r="AF3272" t="s">
        <v>56</v>
      </c>
      <c r="AH3272" t="s">
        <v>185</v>
      </c>
      <c r="AI3272" t="s">
        <v>52</v>
      </c>
      <c r="AK3272" t="s">
        <v>59</v>
      </c>
    </row>
    <row r="3273" spans="1:37" x14ac:dyDescent="0.25">
      <c r="A3273" t="s">
        <v>38</v>
      </c>
      <c r="B3273">
        <v>101056148</v>
      </c>
      <c r="C3273">
        <v>58655</v>
      </c>
      <c r="D3273">
        <v>58295</v>
      </c>
      <c r="E3273" s="1">
        <v>44366</v>
      </c>
      <c r="F3273" s="2">
        <v>24</v>
      </c>
      <c r="G3273" s="2">
        <f t="shared" si="51"/>
        <v>6</v>
      </c>
      <c r="H3273" t="s">
        <v>88</v>
      </c>
      <c r="I3273" t="s">
        <v>83</v>
      </c>
      <c r="J3273" t="s">
        <v>41</v>
      </c>
      <c r="K3273" t="s">
        <v>83</v>
      </c>
      <c r="L3273" t="s">
        <v>45</v>
      </c>
      <c r="M3273" t="s">
        <v>83</v>
      </c>
      <c r="N3273" t="s">
        <v>84</v>
      </c>
      <c r="O3273" t="s">
        <v>870</v>
      </c>
      <c r="P3273" t="s">
        <v>659</v>
      </c>
      <c r="Q3273">
        <v>101056877</v>
      </c>
      <c r="R3273">
        <v>98569</v>
      </c>
      <c r="S3273" s="1">
        <v>44370</v>
      </c>
      <c r="T3273" t="s">
        <v>48</v>
      </c>
      <c r="U3273">
        <v>34470</v>
      </c>
      <c r="V3273">
        <v>34510</v>
      </c>
      <c r="W3273">
        <v>1</v>
      </c>
      <c r="X3273">
        <v>882851</v>
      </c>
      <c r="Y3273">
        <v>0</v>
      </c>
      <c r="Z3273" t="s">
        <v>49</v>
      </c>
      <c r="AC3273" s="3">
        <v>6204600</v>
      </c>
      <c r="AD3273">
        <v>0</v>
      </c>
      <c r="AE3273">
        <v>0</v>
      </c>
      <c r="AF3273" t="s">
        <v>56</v>
      </c>
      <c r="AH3273" t="s">
        <v>87</v>
      </c>
      <c r="AI3273" t="s">
        <v>52</v>
      </c>
      <c r="AK3273" t="s">
        <v>59</v>
      </c>
    </row>
    <row r="3274" spans="1:37" x14ac:dyDescent="0.25">
      <c r="A3274" t="s">
        <v>38</v>
      </c>
      <c r="B3274">
        <v>101056149</v>
      </c>
      <c r="C3274">
        <v>58656</v>
      </c>
      <c r="D3274">
        <v>58569</v>
      </c>
      <c r="E3274" s="1">
        <v>44366</v>
      </c>
      <c r="F3274" s="2">
        <v>24</v>
      </c>
      <c r="G3274" s="2">
        <f t="shared" si="51"/>
        <v>6</v>
      </c>
      <c r="H3274" t="s">
        <v>88</v>
      </c>
      <c r="I3274" t="s">
        <v>83</v>
      </c>
      <c r="J3274" t="s">
        <v>41</v>
      </c>
      <c r="K3274" t="s">
        <v>83</v>
      </c>
      <c r="L3274" t="s">
        <v>45</v>
      </c>
      <c r="M3274" t="s">
        <v>83</v>
      </c>
      <c r="N3274" t="s">
        <v>84</v>
      </c>
      <c r="O3274" t="s">
        <v>308</v>
      </c>
      <c r="P3274" t="s">
        <v>309</v>
      </c>
      <c r="Q3274">
        <v>101056878</v>
      </c>
      <c r="R3274">
        <v>98614</v>
      </c>
      <c r="S3274" s="1">
        <v>44374</v>
      </c>
      <c r="T3274" t="s">
        <v>48</v>
      </c>
      <c r="U3274">
        <v>34540</v>
      </c>
      <c r="V3274">
        <v>34570</v>
      </c>
      <c r="W3274">
        <v>1</v>
      </c>
      <c r="X3274">
        <v>882851</v>
      </c>
      <c r="Y3274">
        <v>0</v>
      </c>
      <c r="Z3274" t="s">
        <v>49</v>
      </c>
      <c r="AC3274" s="3">
        <v>6217200</v>
      </c>
      <c r="AD3274">
        <v>0</v>
      </c>
      <c r="AE3274">
        <v>0</v>
      </c>
      <c r="AF3274" t="s">
        <v>56</v>
      </c>
      <c r="AH3274" t="s">
        <v>87</v>
      </c>
      <c r="AI3274" t="s">
        <v>52</v>
      </c>
      <c r="AK3274" t="s">
        <v>59</v>
      </c>
    </row>
    <row r="3275" spans="1:37" x14ac:dyDescent="0.25">
      <c r="A3275" t="s">
        <v>38</v>
      </c>
      <c r="B3275">
        <v>101056150</v>
      </c>
      <c r="C3275">
        <v>58657</v>
      </c>
      <c r="D3275">
        <v>58639</v>
      </c>
      <c r="E3275" s="1">
        <v>44366</v>
      </c>
      <c r="F3275" s="2">
        <v>24</v>
      </c>
      <c r="G3275" s="2">
        <f t="shared" si="51"/>
        <v>6</v>
      </c>
      <c r="H3275" t="s">
        <v>88</v>
      </c>
      <c r="I3275" t="s">
        <v>83</v>
      </c>
      <c r="J3275" t="s">
        <v>41</v>
      </c>
      <c r="K3275" t="s">
        <v>83</v>
      </c>
      <c r="L3275" t="s">
        <v>45</v>
      </c>
      <c r="M3275" t="s">
        <v>83</v>
      </c>
      <c r="N3275" t="s">
        <v>84</v>
      </c>
      <c r="O3275" t="s">
        <v>468</v>
      </c>
      <c r="P3275" t="s">
        <v>469</v>
      </c>
      <c r="Q3275">
        <v>101056879</v>
      </c>
      <c r="R3275">
        <v>98669</v>
      </c>
      <c r="S3275" s="1">
        <v>44375</v>
      </c>
      <c r="T3275" t="s">
        <v>48</v>
      </c>
      <c r="U3275">
        <v>34480</v>
      </c>
      <c r="V3275">
        <v>34550</v>
      </c>
      <c r="W3275">
        <v>1</v>
      </c>
      <c r="X3275">
        <v>882851</v>
      </c>
      <c r="Y3275">
        <v>0</v>
      </c>
      <c r="Z3275" t="s">
        <v>49</v>
      </c>
      <c r="AC3275" s="3">
        <v>5172000</v>
      </c>
      <c r="AD3275">
        <v>0</v>
      </c>
      <c r="AE3275">
        <v>0</v>
      </c>
      <c r="AF3275" t="s">
        <v>56</v>
      </c>
      <c r="AH3275" t="s">
        <v>87</v>
      </c>
      <c r="AI3275" t="s">
        <v>52</v>
      </c>
      <c r="AK3275" t="s">
        <v>59</v>
      </c>
    </row>
    <row r="3276" spans="1:37" x14ac:dyDescent="0.25">
      <c r="A3276" t="s">
        <v>38</v>
      </c>
      <c r="B3276">
        <v>101056151</v>
      </c>
      <c r="C3276">
        <v>58658</v>
      </c>
      <c r="D3276">
        <v>58769</v>
      </c>
      <c r="E3276" s="1">
        <v>44366</v>
      </c>
      <c r="F3276" s="2">
        <v>24</v>
      </c>
      <c r="G3276" s="2">
        <f t="shared" si="51"/>
        <v>6</v>
      </c>
      <c r="H3276" t="s">
        <v>39</v>
      </c>
      <c r="I3276" t="s">
        <v>179</v>
      </c>
      <c r="J3276" t="s">
        <v>41</v>
      </c>
      <c r="K3276" t="s">
        <v>232</v>
      </c>
      <c r="L3276" t="s">
        <v>126</v>
      </c>
      <c r="M3276" t="s">
        <v>179</v>
      </c>
      <c r="N3276" t="s">
        <v>182</v>
      </c>
      <c r="O3276" t="s">
        <v>719</v>
      </c>
      <c r="P3276" t="s">
        <v>187</v>
      </c>
      <c r="Q3276">
        <v>101056880</v>
      </c>
      <c r="R3276">
        <v>4392</v>
      </c>
      <c r="S3276" s="1">
        <v>44376</v>
      </c>
      <c r="T3276" t="s">
        <v>48</v>
      </c>
      <c r="U3276">
        <v>33890</v>
      </c>
      <c r="V3276">
        <v>33880</v>
      </c>
      <c r="W3276">
        <v>1</v>
      </c>
      <c r="X3276">
        <v>189354</v>
      </c>
      <c r="Y3276">
        <v>0</v>
      </c>
      <c r="Z3276" t="s">
        <v>49</v>
      </c>
      <c r="AC3276" s="3">
        <v>1034018</v>
      </c>
      <c r="AD3276">
        <v>0</v>
      </c>
      <c r="AE3276">
        <v>0</v>
      </c>
      <c r="AF3276" t="s">
        <v>56</v>
      </c>
      <c r="AH3276" t="s">
        <v>185</v>
      </c>
      <c r="AI3276" t="s">
        <v>52</v>
      </c>
      <c r="AK3276" t="s">
        <v>59</v>
      </c>
    </row>
    <row r="3277" spans="1:37" x14ac:dyDescent="0.25">
      <c r="A3277" t="s">
        <v>38</v>
      </c>
      <c r="B3277">
        <v>101056152</v>
      </c>
      <c r="C3277">
        <v>58659</v>
      </c>
      <c r="D3277">
        <v>58651</v>
      </c>
      <c r="E3277" s="1">
        <v>44366</v>
      </c>
      <c r="F3277" s="2">
        <v>24</v>
      </c>
      <c r="G3277" s="2">
        <f t="shared" si="51"/>
        <v>6</v>
      </c>
      <c r="H3277" t="s">
        <v>39</v>
      </c>
      <c r="I3277" t="s">
        <v>179</v>
      </c>
      <c r="J3277" t="s">
        <v>41</v>
      </c>
      <c r="K3277" t="s">
        <v>221</v>
      </c>
      <c r="L3277" t="s">
        <v>126</v>
      </c>
      <c r="M3277" t="s">
        <v>179</v>
      </c>
      <c r="N3277" t="s">
        <v>182</v>
      </c>
      <c r="O3277" t="s">
        <v>192</v>
      </c>
      <c r="P3277" t="s">
        <v>193</v>
      </c>
      <c r="Q3277">
        <v>101056881</v>
      </c>
      <c r="R3277">
        <v>4135</v>
      </c>
      <c r="S3277" s="1">
        <v>44375</v>
      </c>
      <c r="T3277" t="s">
        <v>48</v>
      </c>
      <c r="U3277">
        <v>34750</v>
      </c>
      <c r="V3277">
        <v>34620</v>
      </c>
      <c r="W3277">
        <v>1</v>
      </c>
      <c r="X3277">
        <v>189354</v>
      </c>
      <c r="Y3277">
        <v>0</v>
      </c>
      <c r="Z3277" t="s">
        <v>49</v>
      </c>
      <c r="AC3277" s="3">
        <v>1056602</v>
      </c>
      <c r="AD3277">
        <v>0</v>
      </c>
      <c r="AE3277">
        <v>0</v>
      </c>
      <c r="AF3277" t="s">
        <v>56</v>
      </c>
      <c r="AH3277" t="s">
        <v>185</v>
      </c>
      <c r="AI3277" t="s">
        <v>52</v>
      </c>
      <c r="AK3277" t="s">
        <v>59</v>
      </c>
    </row>
    <row r="3278" spans="1:37" x14ac:dyDescent="0.25">
      <c r="A3278" t="s">
        <v>38</v>
      </c>
      <c r="B3278">
        <v>101056153</v>
      </c>
      <c r="C3278">
        <v>58660</v>
      </c>
      <c r="D3278">
        <v>58453</v>
      </c>
      <c r="E3278" s="1">
        <v>44366</v>
      </c>
      <c r="F3278" s="2">
        <v>24</v>
      </c>
      <c r="G3278" s="2">
        <f t="shared" si="51"/>
        <v>6</v>
      </c>
      <c r="H3278" t="s">
        <v>101</v>
      </c>
      <c r="I3278" t="s">
        <v>146</v>
      </c>
      <c r="J3278" t="s">
        <v>41</v>
      </c>
      <c r="K3278" t="s">
        <v>107</v>
      </c>
      <c r="L3278" t="s">
        <v>45</v>
      </c>
      <c r="M3278" t="s">
        <v>38</v>
      </c>
      <c r="N3278" t="s">
        <v>45</v>
      </c>
      <c r="O3278" t="s">
        <v>115</v>
      </c>
      <c r="P3278" t="s">
        <v>154</v>
      </c>
      <c r="Q3278">
        <v>101056882</v>
      </c>
      <c r="R3278" t="s">
        <v>1395</v>
      </c>
      <c r="S3278" s="1">
        <v>44372</v>
      </c>
      <c r="T3278" t="s">
        <v>48</v>
      </c>
      <c r="U3278">
        <v>1</v>
      </c>
      <c r="V3278">
        <v>1</v>
      </c>
      <c r="W3278">
        <v>1</v>
      </c>
      <c r="X3278">
        <v>0</v>
      </c>
      <c r="Y3278">
        <v>0</v>
      </c>
      <c r="AC3278" s="3">
        <v>162301</v>
      </c>
      <c r="AD3278">
        <v>0</v>
      </c>
      <c r="AE3278">
        <v>0</v>
      </c>
      <c r="AH3278" t="s">
        <v>64</v>
      </c>
      <c r="AI3278" t="s">
        <v>52</v>
      </c>
      <c r="AK3278" t="s">
        <v>59</v>
      </c>
    </row>
    <row r="3279" spans="1:37" x14ac:dyDescent="0.25">
      <c r="A3279" t="s">
        <v>38</v>
      </c>
      <c r="B3279">
        <v>101056154</v>
      </c>
      <c r="C3279">
        <v>58661</v>
      </c>
      <c r="D3279">
        <v>58643</v>
      </c>
      <c r="E3279" s="1">
        <v>44366</v>
      </c>
      <c r="F3279" s="2">
        <v>24</v>
      </c>
      <c r="G3279" s="2">
        <f t="shared" si="51"/>
        <v>6</v>
      </c>
      <c r="H3279" t="s">
        <v>39</v>
      </c>
      <c r="I3279" t="s">
        <v>179</v>
      </c>
      <c r="J3279" t="s">
        <v>41</v>
      </c>
      <c r="K3279" t="s">
        <v>232</v>
      </c>
      <c r="L3279" t="s">
        <v>126</v>
      </c>
      <c r="M3279" t="s">
        <v>179</v>
      </c>
      <c r="N3279" t="s">
        <v>182</v>
      </c>
      <c r="O3279" t="s">
        <v>183</v>
      </c>
      <c r="P3279" t="s">
        <v>184</v>
      </c>
      <c r="Q3279">
        <v>101056883</v>
      </c>
      <c r="R3279">
        <v>4081</v>
      </c>
      <c r="S3279" s="1">
        <v>44375</v>
      </c>
      <c r="T3279" t="s">
        <v>48</v>
      </c>
      <c r="U3279">
        <v>33270</v>
      </c>
      <c r="V3279">
        <v>33270</v>
      </c>
      <c r="W3279">
        <v>1</v>
      </c>
      <c r="X3279">
        <v>220000</v>
      </c>
      <c r="Y3279">
        <v>0</v>
      </c>
      <c r="Z3279" t="s">
        <v>49</v>
      </c>
      <c r="AC3279" s="3">
        <v>1015400</v>
      </c>
      <c r="AD3279">
        <v>0</v>
      </c>
      <c r="AE3279">
        <v>0</v>
      </c>
      <c r="AF3279" t="s">
        <v>56</v>
      </c>
      <c r="AH3279" t="s">
        <v>185</v>
      </c>
      <c r="AI3279" t="s">
        <v>52</v>
      </c>
      <c r="AK3279" t="s">
        <v>59</v>
      </c>
    </row>
    <row r="3280" spans="1:37" x14ac:dyDescent="0.25">
      <c r="A3280" t="s">
        <v>38</v>
      </c>
      <c r="B3280">
        <v>101056155</v>
      </c>
      <c r="C3280">
        <v>58662</v>
      </c>
      <c r="D3280">
        <v>58454</v>
      </c>
      <c r="E3280" s="1">
        <v>44366</v>
      </c>
      <c r="F3280" s="2">
        <v>24</v>
      </c>
      <c r="G3280" s="2">
        <f t="shared" si="51"/>
        <v>6</v>
      </c>
      <c r="H3280" t="s">
        <v>101</v>
      </c>
      <c r="I3280" t="s">
        <v>146</v>
      </c>
      <c r="J3280" t="s">
        <v>41</v>
      </c>
      <c r="K3280" t="s">
        <v>107</v>
      </c>
      <c r="L3280" t="s">
        <v>45</v>
      </c>
      <c r="M3280" t="s">
        <v>38</v>
      </c>
      <c r="N3280" t="s">
        <v>45</v>
      </c>
      <c r="O3280" t="s">
        <v>109</v>
      </c>
      <c r="P3280" t="s">
        <v>112</v>
      </c>
      <c r="Q3280">
        <v>101056884</v>
      </c>
      <c r="R3280" t="s">
        <v>1394</v>
      </c>
      <c r="S3280" s="1">
        <v>44372</v>
      </c>
      <c r="T3280" t="s">
        <v>48</v>
      </c>
      <c r="U3280">
        <v>1</v>
      </c>
      <c r="V3280">
        <v>1</v>
      </c>
      <c r="W3280">
        <v>1</v>
      </c>
      <c r="X3280">
        <v>0</v>
      </c>
      <c r="Y3280">
        <v>0</v>
      </c>
      <c r="AC3280" s="3">
        <v>162301</v>
      </c>
      <c r="AD3280">
        <v>0</v>
      </c>
      <c r="AE3280">
        <v>0</v>
      </c>
      <c r="AH3280" t="s">
        <v>64</v>
      </c>
      <c r="AI3280" t="s">
        <v>52</v>
      </c>
      <c r="AK3280" t="s">
        <v>59</v>
      </c>
    </row>
    <row r="3281" spans="1:37" x14ac:dyDescent="0.25">
      <c r="A3281" t="s">
        <v>38</v>
      </c>
      <c r="B3281">
        <v>101056156</v>
      </c>
      <c r="C3281">
        <v>58663</v>
      </c>
      <c r="D3281">
        <v>58644</v>
      </c>
      <c r="E3281" s="1">
        <v>44366</v>
      </c>
      <c r="F3281" s="2">
        <v>24</v>
      </c>
      <c r="G3281" s="2">
        <f t="shared" si="51"/>
        <v>6</v>
      </c>
      <c r="H3281" t="s">
        <v>39</v>
      </c>
      <c r="I3281" t="s">
        <v>179</v>
      </c>
      <c r="J3281" t="s">
        <v>41</v>
      </c>
      <c r="K3281" t="s">
        <v>232</v>
      </c>
      <c r="L3281" t="s">
        <v>126</v>
      </c>
      <c r="M3281" t="s">
        <v>179</v>
      </c>
      <c r="N3281" t="s">
        <v>182</v>
      </c>
      <c r="O3281" t="s">
        <v>189</v>
      </c>
      <c r="P3281" t="s">
        <v>190</v>
      </c>
      <c r="Q3281">
        <v>101056885</v>
      </c>
      <c r="R3281">
        <v>4084</v>
      </c>
      <c r="S3281" s="1">
        <v>44375</v>
      </c>
      <c r="T3281" t="s">
        <v>48</v>
      </c>
      <c r="U3281">
        <v>34200</v>
      </c>
      <c r="V3281">
        <v>34190</v>
      </c>
      <c r="W3281">
        <v>1</v>
      </c>
      <c r="X3281">
        <v>220000</v>
      </c>
      <c r="Y3281">
        <v>0</v>
      </c>
      <c r="Z3281" t="s">
        <v>49</v>
      </c>
      <c r="AC3281" s="3">
        <v>1043479</v>
      </c>
      <c r="AD3281">
        <v>0</v>
      </c>
      <c r="AE3281">
        <v>0</v>
      </c>
      <c r="AF3281" t="s">
        <v>56</v>
      </c>
      <c r="AH3281" t="s">
        <v>185</v>
      </c>
      <c r="AI3281" t="s">
        <v>52</v>
      </c>
      <c r="AK3281" t="s">
        <v>59</v>
      </c>
    </row>
    <row r="3282" spans="1:37" x14ac:dyDescent="0.25">
      <c r="A3282" t="s">
        <v>38</v>
      </c>
      <c r="B3282">
        <v>101056157</v>
      </c>
      <c r="C3282">
        <v>58664</v>
      </c>
      <c r="D3282">
        <v>58455</v>
      </c>
      <c r="E3282" s="1">
        <v>44366</v>
      </c>
      <c r="F3282" s="2">
        <v>24</v>
      </c>
      <c r="G3282" s="2">
        <f t="shared" si="51"/>
        <v>6</v>
      </c>
      <c r="H3282" t="s">
        <v>101</v>
      </c>
      <c r="I3282" t="s">
        <v>146</v>
      </c>
      <c r="J3282" t="s">
        <v>41</v>
      </c>
      <c r="K3282" t="s">
        <v>107</v>
      </c>
      <c r="L3282" t="s">
        <v>45</v>
      </c>
      <c r="M3282" t="s">
        <v>38</v>
      </c>
      <c r="N3282" t="s">
        <v>45</v>
      </c>
      <c r="O3282" t="s">
        <v>153</v>
      </c>
      <c r="P3282" t="s">
        <v>235</v>
      </c>
      <c r="Q3282">
        <v>101056886</v>
      </c>
      <c r="R3282" t="s">
        <v>1425</v>
      </c>
      <c r="S3282" s="1">
        <v>44372</v>
      </c>
      <c r="T3282" t="s">
        <v>48</v>
      </c>
      <c r="U3282">
        <v>1</v>
      </c>
      <c r="V3282">
        <v>1</v>
      </c>
      <c r="W3282">
        <v>1</v>
      </c>
      <c r="X3282">
        <v>0</v>
      </c>
      <c r="Y3282">
        <v>0</v>
      </c>
      <c r="AC3282" s="3">
        <v>162301</v>
      </c>
      <c r="AD3282">
        <v>0</v>
      </c>
      <c r="AE3282">
        <v>0</v>
      </c>
      <c r="AH3282" t="s">
        <v>64</v>
      </c>
      <c r="AI3282" t="s">
        <v>52</v>
      </c>
      <c r="AK3282" t="s">
        <v>59</v>
      </c>
    </row>
    <row r="3283" spans="1:37" x14ac:dyDescent="0.25">
      <c r="A3283" t="s">
        <v>38</v>
      </c>
      <c r="B3283">
        <v>101056158</v>
      </c>
      <c r="C3283">
        <v>58665</v>
      </c>
      <c r="D3283">
        <v>58456</v>
      </c>
      <c r="E3283" s="1">
        <v>44366</v>
      </c>
      <c r="F3283" s="2">
        <v>24</v>
      </c>
      <c r="G3283" s="2">
        <f t="shared" si="51"/>
        <v>6</v>
      </c>
      <c r="H3283" t="s">
        <v>101</v>
      </c>
      <c r="I3283" t="s">
        <v>146</v>
      </c>
      <c r="J3283" t="s">
        <v>41</v>
      </c>
      <c r="K3283" t="s">
        <v>107</v>
      </c>
      <c r="L3283" t="s">
        <v>45</v>
      </c>
      <c r="M3283" t="s">
        <v>38</v>
      </c>
      <c r="N3283" t="s">
        <v>45</v>
      </c>
      <c r="O3283" t="s">
        <v>153</v>
      </c>
      <c r="P3283" t="s">
        <v>235</v>
      </c>
      <c r="Q3283">
        <v>101056887</v>
      </c>
      <c r="R3283" t="s">
        <v>1426</v>
      </c>
      <c r="S3283" s="1">
        <v>44372</v>
      </c>
      <c r="T3283" t="s">
        <v>48</v>
      </c>
      <c r="U3283">
        <v>1</v>
      </c>
      <c r="V3283">
        <v>1</v>
      </c>
      <c r="W3283">
        <v>1</v>
      </c>
      <c r="X3283">
        <v>0</v>
      </c>
      <c r="Y3283">
        <v>0</v>
      </c>
      <c r="AC3283" s="3">
        <v>162301</v>
      </c>
      <c r="AD3283">
        <v>0</v>
      </c>
      <c r="AE3283">
        <v>0</v>
      </c>
      <c r="AH3283" t="s">
        <v>64</v>
      </c>
      <c r="AI3283" t="s">
        <v>52</v>
      </c>
      <c r="AK3283" t="s">
        <v>59</v>
      </c>
    </row>
    <row r="3284" spans="1:37" x14ac:dyDescent="0.25">
      <c r="A3284" t="s">
        <v>38</v>
      </c>
      <c r="B3284">
        <v>101056159</v>
      </c>
      <c r="C3284">
        <v>58666</v>
      </c>
      <c r="D3284">
        <v>58712</v>
      </c>
      <c r="E3284" s="1">
        <v>44366</v>
      </c>
      <c r="F3284" s="2">
        <v>24</v>
      </c>
      <c r="G3284" s="2">
        <f t="shared" si="51"/>
        <v>6</v>
      </c>
      <c r="H3284" t="s">
        <v>39</v>
      </c>
      <c r="I3284" t="s">
        <v>179</v>
      </c>
      <c r="J3284" t="s">
        <v>41</v>
      </c>
      <c r="K3284" t="s">
        <v>356</v>
      </c>
      <c r="L3284" t="s">
        <v>357</v>
      </c>
      <c r="M3284" t="s">
        <v>179</v>
      </c>
      <c r="N3284" t="s">
        <v>182</v>
      </c>
      <c r="O3284" t="s">
        <v>226</v>
      </c>
      <c r="P3284" t="s">
        <v>796</v>
      </c>
      <c r="Q3284">
        <v>101056888</v>
      </c>
      <c r="R3284">
        <v>4290</v>
      </c>
      <c r="S3284" s="1">
        <v>44376</v>
      </c>
      <c r="T3284" t="s">
        <v>48</v>
      </c>
      <c r="U3284">
        <v>34630</v>
      </c>
      <c r="V3284">
        <v>34650</v>
      </c>
      <c r="W3284">
        <v>1</v>
      </c>
      <c r="X3284">
        <v>366800</v>
      </c>
      <c r="Y3284">
        <v>0</v>
      </c>
      <c r="Z3284" t="s">
        <v>49</v>
      </c>
      <c r="AC3284" s="3">
        <v>1282050</v>
      </c>
      <c r="AD3284">
        <v>0</v>
      </c>
      <c r="AE3284">
        <v>0</v>
      </c>
      <c r="AF3284" t="s">
        <v>56</v>
      </c>
      <c r="AH3284" t="s">
        <v>185</v>
      </c>
      <c r="AI3284" t="s">
        <v>52</v>
      </c>
      <c r="AK3284" t="s">
        <v>59</v>
      </c>
    </row>
    <row r="3285" spans="1:37" x14ac:dyDescent="0.25">
      <c r="A3285" t="s">
        <v>38</v>
      </c>
      <c r="B3285">
        <v>101056160</v>
      </c>
      <c r="C3285">
        <v>58667</v>
      </c>
      <c r="D3285">
        <v>58640</v>
      </c>
      <c r="E3285" s="1">
        <v>44366</v>
      </c>
      <c r="F3285" s="2">
        <v>24</v>
      </c>
      <c r="G3285" s="2">
        <f t="shared" si="51"/>
        <v>6</v>
      </c>
      <c r="H3285" t="s">
        <v>39</v>
      </c>
      <c r="I3285" t="s">
        <v>179</v>
      </c>
      <c r="J3285" t="s">
        <v>41</v>
      </c>
      <c r="K3285" t="s">
        <v>180</v>
      </c>
      <c r="L3285" t="s">
        <v>181</v>
      </c>
      <c r="M3285" t="s">
        <v>179</v>
      </c>
      <c r="N3285" t="s">
        <v>182</v>
      </c>
      <c r="O3285" t="s">
        <v>222</v>
      </c>
      <c r="P3285" t="s">
        <v>223</v>
      </c>
      <c r="Q3285">
        <v>101056889</v>
      </c>
      <c r="R3285">
        <v>4092</v>
      </c>
      <c r="S3285" s="1">
        <v>44375</v>
      </c>
      <c r="T3285" t="s">
        <v>48</v>
      </c>
      <c r="U3285">
        <v>34170</v>
      </c>
      <c r="V3285">
        <v>34160</v>
      </c>
      <c r="W3285">
        <v>1</v>
      </c>
      <c r="X3285">
        <v>305000</v>
      </c>
      <c r="Y3285">
        <v>0</v>
      </c>
      <c r="Z3285" t="s">
        <v>49</v>
      </c>
      <c r="AC3285" s="3">
        <v>1179886</v>
      </c>
      <c r="AD3285">
        <v>0</v>
      </c>
      <c r="AE3285">
        <v>0</v>
      </c>
      <c r="AF3285" t="s">
        <v>56</v>
      </c>
      <c r="AH3285" t="s">
        <v>185</v>
      </c>
      <c r="AI3285" t="s">
        <v>52</v>
      </c>
      <c r="AK3285" t="s">
        <v>59</v>
      </c>
    </row>
    <row r="3286" spans="1:37" x14ac:dyDescent="0.25">
      <c r="A3286" t="s">
        <v>38</v>
      </c>
      <c r="B3286">
        <v>101056161</v>
      </c>
      <c r="C3286">
        <v>58668</v>
      </c>
      <c r="D3286">
        <v>58612</v>
      </c>
      <c r="E3286" s="1">
        <v>44366</v>
      </c>
      <c r="F3286" s="2">
        <v>24</v>
      </c>
      <c r="G3286" s="2">
        <f t="shared" si="51"/>
        <v>6</v>
      </c>
      <c r="H3286" t="s">
        <v>39</v>
      </c>
      <c r="I3286" t="s">
        <v>40</v>
      </c>
      <c r="J3286" t="s">
        <v>41</v>
      </c>
      <c r="K3286" t="s">
        <v>784</v>
      </c>
      <c r="L3286" t="s">
        <v>785</v>
      </c>
      <c r="M3286" t="s">
        <v>79</v>
      </c>
      <c r="N3286" t="s">
        <v>45</v>
      </c>
      <c r="O3286" t="s">
        <v>254</v>
      </c>
      <c r="P3286" t="s">
        <v>255</v>
      </c>
      <c r="Q3286">
        <v>101056890</v>
      </c>
      <c r="R3286">
        <v>58172</v>
      </c>
      <c r="S3286" s="1">
        <v>44375</v>
      </c>
      <c r="T3286" t="s">
        <v>48</v>
      </c>
      <c r="U3286">
        <v>34980</v>
      </c>
      <c r="V3286">
        <v>35080</v>
      </c>
      <c r="W3286">
        <v>1</v>
      </c>
      <c r="X3286">
        <v>247686</v>
      </c>
      <c r="Y3286">
        <v>0</v>
      </c>
      <c r="Z3286" t="s">
        <v>49</v>
      </c>
      <c r="AC3286" s="3">
        <v>1888920</v>
      </c>
      <c r="AD3286">
        <v>0</v>
      </c>
      <c r="AE3286">
        <v>0</v>
      </c>
      <c r="AF3286" t="s">
        <v>56</v>
      </c>
      <c r="AH3286" t="s">
        <v>51</v>
      </c>
      <c r="AI3286" t="s">
        <v>52</v>
      </c>
      <c r="AK3286" t="s">
        <v>59</v>
      </c>
    </row>
    <row r="3287" spans="1:37" x14ac:dyDescent="0.25">
      <c r="A3287" t="s">
        <v>38</v>
      </c>
      <c r="B3287">
        <v>101056162</v>
      </c>
      <c r="C3287">
        <v>58669</v>
      </c>
      <c r="D3287">
        <v>58388</v>
      </c>
      <c r="E3287" s="1">
        <v>44366</v>
      </c>
      <c r="F3287" s="2">
        <v>24</v>
      </c>
      <c r="G3287" s="2">
        <f t="shared" si="51"/>
        <v>6</v>
      </c>
      <c r="H3287" t="s">
        <v>39</v>
      </c>
      <c r="I3287" t="s">
        <v>40</v>
      </c>
      <c r="J3287" t="s">
        <v>41</v>
      </c>
      <c r="K3287" t="s">
        <v>784</v>
      </c>
      <c r="L3287" t="s">
        <v>785</v>
      </c>
      <c r="M3287" t="s">
        <v>79</v>
      </c>
      <c r="N3287" t="s">
        <v>45</v>
      </c>
      <c r="O3287" t="s">
        <v>148</v>
      </c>
      <c r="P3287" t="s">
        <v>149</v>
      </c>
      <c r="Q3287">
        <v>101056891</v>
      </c>
      <c r="R3287">
        <v>58177</v>
      </c>
      <c r="S3287" s="1">
        <v>44371</v>
      </c>
      <c r="T3287" t="s">
        <v>48</v>
      </c>
      <c r="U3287">
        <v>34570</v>
      </c>
      <c r="V3287">
        <v>34660</v>
      </c>
      <c r="W3287">
        <v>1</v>
      </c>
      <c r="X3287">
        <v>247686</v>
      </c>
      <c r="Y3287">
        <v>0</v>
      </c>
      <c r="Z3287" t="s">
        <v>49</v>
      </c>
      <c r="AC3287" s="3">
        <v>1866780</v>
      </c>
      <c r="AD3287">
        <v>0</v>
      </c>
      <c r="AE3287">
        <v>0</v>
      </c>
      <c r="AF3287" t="s">
        <v>56</v>
      </c>
      <c r="AH3287" t="s">
        <v>51</v>
      </c>
      <c r="AI3287" t="s">
        <v>52</v>
      </c>
      <c r="AK3287" t="s">
        <v>59</v>
      </c>
    </row>
    <row r="3288" spans="1:37" x14ac:dyDescent="0.25">
      <c r="A3288" t="s">
        <v>38</v>
      </c>
      <c r="B3288">
        <v>101056163</v>
      </c>
      <c r="C3288">
        <v>58670</v>
      </c>
      <c r="D3288">
        <v>58392</v>
      </c>
      <c r="E3288" s="1">
        <v>44366</v>
      </c>
      <c r="F3288" s="2">
        <v>24</v>
      </c>
      <c r="G3288" s="2">
        <f t="shared" si="51"/>
        <v>6</v>
      </c>
      <c r="H3288" t="s">
        <v>39</v>
      </c>
      <c r="I3288" t="s">
        <v>40</v>
      </c>
      <c r="J3288" t="s">
        <v>41</v>
      </c>
      <c r="K3288" t="s">
        <v>247</v>
      </c>
      <c r="L3288" t="s">
        <v>248</v>
      </c>
      <c r="M3288" t="s">
        <v>69</v>
      </c>
      <c r="N3288" t="s">
        <v>45</v>
      </c>
      <c r="O3288" t="s">
        <v>529</v>
      </c>
      <c r="P3288" t="s">
        <v>349</v>
      </c>
      <c r="Q3288">
        <v>101056892</v>
      </c>
      <c r="R3288">
        <v>1698</v>
      </c>
      <c r="S3288" s="1">
        <v>44371</v>
      </c>
      <c r="T3288" t="s">
        <v>48</v>
      </c>
      <c r="U3288">
        <v>34470</v>
      </c>
      <c r="V3288">
        <v>34540</v>
      </c>
      <c r="W3288">
        <v>1</v>
      </c>
      <c r="X3288">
        <v>80722</v>
      </c>
      <c r="Y3288">
        <v>0</v>
      </c>
      <c r="Z3288" t="s">
        <v>49</v>
      </c>
      <c r="AC3288" s="3">
        <v>1328129</v>
      </c>
      <c r="AD3288">
        <v>0</v>
      </c>
      <c r="AE3288">
        <v>0</v>
      </c>
      <c r="AF3288" t="s">
        <v>56</v>
      </c>
      <c r="AH3288" t="s">
        <v>51</v>
      </c>
      <c r="AI3288" t="s">
        <v>52</v>
      </c>
      <c r="AK3288" t="s">
        <v>59</v>
      </c>
    </row>
    <row r="3289" spans="1:37" x14ac:dyDescent="0.25">
      <c r="A3289" t="s">
        <v>38</v>
      </c>
      <c r="B3289">
        <v>101056164</v>
      </c>
      <c r="C3289">
        <v>58671</v>
      </c>
      <c r="D3289">
        <v>58610</v>
      </c>
      <c r="E3289" s="1">
        <v>44366</v>
      </c>
      <c r="F3289" s="2">
        <v>24</v>
      </c>
      <c r="G3289" s="2">
        <f t="shared" si="51"/>
        <v>6</v>
      </c>
      <c r="H3289" t="s">
        <v>39</v>
      </c>
      <c r="I3289" t="s">
        <v>40</v>
      </c>
      <c r="J3289" t="s">
        <v>41</v>
      </c>
      <c r="K3289" t="s">
        <v>247</v>
      </c>
      <c r="L3289" t="s">
        <v>248</v>
      </c>
      <c r="M3289" t="s">
        <v>69</v>
      </c>
      <c r="N3289" t="s">
        <v>45</v>
      </c>
      <c r="O3289" t="s">
        <v>347</v>
      </c>
      <c r="P3289" t="s">
        <v>350</v>
      </c>
      <c r="Q3289">
        <v>101056893</v>
      </c>
      <c r="R3289">
        <v>1704</v>
      </c>
      <c r="S3289" s="1">
        <v>44375</v>
      </c>
      <c r="T3289" t="s">
        <v>48</v>
      </c>
      <c r="U3289">
        <v>34560</v>
      </c>
      <c r="V3289">
        <v>34530</v>
      </c>
      <c r="W3289">
        <v>1</v>
      </c>
      <c r="X3289">
        <v>80722</v>
      </c>
      <c r="Y3289">
        <v>0</v>
      </c>
      <c r="Z3289" t="s">
        <v>49</v>
      </c>
      <c r="AC3289" s="3">
        <v>1331597</v>
      </c>
      <c r="AD3289">
        <v>0</v>
      </c>
      <c r="AE3289">
        <v>0</v>
      </c>
      <c r="AF3289" t="s">
        <v>56</v>
      </c>
      <c r="AH3289" t="s">
        <v>51</v>
      </c>
      <c r="AI3289" t="s">
        <v>52</v>
      </c>
      <c r="AK3289" t="s">
        <v>59</v>
      </c>
    </row>
    <row r="3290" spans="1:37" x14ac:dyDescent="0.25">
      <c r="A3290" t="s">
        <v>38</v>
      </c>
      <c r="B3290">
        <v>101056165</v>
      </c>
      <c r="C3290">
        <v>58672</v>
      </c>
      <c r="D3290">
        <v>58389</v>
      </c>
      <c r="E3290" s="1">
        <v>44366</v>
      </c>
      <c r="F3290" s="2">
        <v>24</v>
      </c>
      <c r="G3290" s="2">
        <f t="shared" si="51"/>
        <v>6</v>
      </c>
      <c r="H3290" t="s">
        <v>39</v>
      </c>
      <c r="I3290" t="s">
        <v>40</v>
      </c>
      <c r="J3290" t="s">
        <v>41</v>
      </c>
      <c r="K3290" t="s">
        <v>247</v>
      </c>
      <c r="L3290" t="s">
        <v>248</v>
      </c>
      <c r="M3290" t="s">
        <v>69</v>
      </c>
      <c r="N3290" t="s">
        <v>45</v>
      </c>
      <c r="O3290" t="s">
        <v>74</v>
      </c>
      <c r="P3290" t="s">
        <v>75</v>
      </c>
      <c r="Q3290">
        <v>101056894</v>
      </c>
      <c r="R3290">
        <v>1703</v>
      </c>
      <c r="S3290" s="1">
        <v>44371</v>
      </c>
      <c r="T3290" t="s">
        <v>48</v>
      </c>
      <c r="U3290">
        <v>34500</v>
      </c>
      <c r="V3290">
        <v>34570</v>
      </c>
      <c r="W3290">
        <v>1</v>
      </c>
      <c r="X3290">
        <v>80722</v>
      </c>
      <c r="Y3290">
        <v>0</v>
      </c>
      <c r="Z3290" t="s">
        <v>49</v>
      </c>
      <c r="AC3290" s="3">
        <v>1329285</v>
      </c>
      <c r="AD3290">
        <v>0</v>
      </c>
      <c r="AE3290">
        <v>0</v>
      </c>
      <c r="AF3290" t="s">
        <v>56</v>
      </c>
      <c r="AH3290" t="s">
        <v>51</v>
      </c>
      <c r="AI3290" t="s">
        <v>52</v>
      </c>
      <c r="AK3290" t="s">
        <v>59</v>
      </c>
    </row>
    <row r="3291" spans="1:37" x14ac:dyDescent="0.25">
      <c r="A3291" t="s">
        <v>38</v>
      </c>
      <c r="B3291">
        <v>101056166</v>
      </c>
      <c r="C3291">
        <v>58673</v>
      </c>
      <c r="D3291">
        <v>58480</v>
      </c>
      <c r="E3291" s="1">
        <v>44366</v>
      </c>
      <c r="F3291" s="2">
        <v>24</v>
      </c>
      <c r="G3291" s="2">
        <f t="shared" si="51"/>
        <v>6</v>
      </c>
      <c r="H3291" t="s">
        <v>101</v>
      </c>
      <c r="I3291" t="s">
        <v>38</v>
      </c>
      <c r="J3291" t="s">
        <v>41</v>
      </c>
      <c r="K3291" t="s">
        <v>38</v>
      </c>
      <c r="L3291" t="s">
        <v>91</v>
      </c>
      <c r="M3291" t="s">
        <v>237</v>
      </c>
      <c r="N3291" t="s">
        <v>91</v>
      </c>
      <c r="O3291" t="s">
        <v>275</v>
      </c>
      <c r="P3291" t="s">
        <v>276</v>
      </c>
      <c r="Q3291">
        <v>101056895</v>
      </c>
      <c r="R3291">
        <v>0</v>
      </c>
      <c r="S3291" s="1">
        <v>44372</v>
      </c>
      <c r="T3291" t="s">
        <v>48</v>
      </c>
      <c r="U3291">
        <v>1</v>
      </c>
      <c r="V3291">
        <v>1</v>
      </c>
      <c r="W3291">
        <v>1</v>
      </c>
      <c r="X3291">
        <v>0</v>
      </c>
      <c r="Y3291">
        <v>232000</v>
      </c>
      <c r="Z3291" t="s">
        <v>49</v>
      </c>
      <c r="AC3291" s="3">
        <v>0</v>
      </c>
      <c r="AD3291">
        <v>0</v>
      </c>
      <c r="AE3291">
        <v>0</v>
      </c>
      <c r="AF3291" t="s">
        <v>72</v>
      </c>
      <c r="AH3291" t="s">
        <v>64</v>
      </c>
      <c r="AI3291" t="s">
        <v>52</v>
      </c>
      <c r="AK3291" t="s">
        <v>59</v>
      </c>
    </row>
    <row r="3292" spans="1:37" x14ac:dyDescent="0.25">
      <c r="A3292" t="s">
        <v>38</v>
      </c>
      <c r="B3292">
        <v>101056167</v>
      </c>
      <c r="C3292">
        <v>58674</v>
      </c>
      <c r="D3292">
        <v>58995</v>
      </c>
      <c r="E3292" s="1">
        <v>44366</v>
      </c>
      <c r="F3292" s="2">
        <v>24</v>
      </c>
      <c r="G3292" s="2">
        <f t="shared" si="51"/>
        <v>6</v>
      </c>
      <c r="H3292" t="s">
        <v>101</v>
      </c>
      <c r="I3292" t="s">
        <v>38</v>
      </c>
      <c r="J3292" t="s">
        <v>41</v>
      </c>
      <c r="K3292" t="s">
        <v>38</v>
      </c>
      <c r="L3292" t="s">
        <v>45</v>
      </c>
      <c r="M3292" t="s">
        <v>237</v>
      </c>
      <c r="N3292" t="s">
        <v>238</v>
      </c>
      <c r="O3292" t="s">
        <v>499</v>
      </c>
      <c r="P3292" t="s">
        <v>500</v>
      </c>
      <c r="Q3292">
        <v>101056896</v>
      </c>
      <c r="R3292" t="s">
        <v>1427</v>
      </c>
      <c r="S3292" s="1">
        <v>44380</v>
      </c>
      <c r="T3292" t="s">
        <v>48</v>
      </c>
      <c r="U3292">
        <v>1</v>
      </c>
      <c r="V3292">
        <v>1</v>
      </c>
      <c r="W3292">
        <v>1</v>
      </c>
      <c r="X3292">
        <v>0</v>
      </c>
      <c r="Y3292">
        <v>20000</v>
      </c>
      <c r="Z3292" t="s">
        <v>49</v>
      </c>
      <c r="AC3292" s="3">
        <v>0</v>
      </c>
      <c r="AD3292">
        <v>0</v>
      </c>
      <c r="AE3292">
        <v>0</v>
      </c>
      <c r="AF3292" t="s">
        <v>72</v>
      </c>
      <c r="AH3292" t="s">
        <v>64</v>
      </c>
      <c r="AI3292" t="s">
        <v>52</v>
      </c>
      <c r="AK3292" t="s">
        <v>59</v>
      </c>
    </row>
    <row r="3293" spans="1:37" x14ac:dyDescent="0.25">
      <c r="A3293" t="s">
        <v>38</v>
      </c>
      <c r="B3293">
        <v>101056168</v>
      </c>
      <c r="C3293">
        <v>58675</v>
      </c>
      <c r="D3293">
        <v>58391</v>
      </c>
      <c r="E3293" s="1">
        <v>44366</v>
      </c>
      <c r="F3293" s="2">
        <v>24</v>
      </c>
      <c r="G3293" s="2">
        <f t="shared" si="51"/>
        <v>6</v>
      </c>
      <c r="H3293" t="s">
        <v>39</v>
      </c>
      <c r="I3293" t="s">
        <v>40</v>
      </c>
      <c r="J3293" t="s">
        <v>41</v>
      </c>
      <c r="K3293" t="s">
        <v>132</v>
      </c>
      <c r="L3293" t="s">
        <v>209</v>
      </c>
      <c r="M3293" t="s">
        <v>79</v>
      </c>
      <c r="N3293" t="s">
        <v>45</v>
      </c>
      <c r="O3293" t="s">
        <v>46</v>
      </c>
      <c r="P3293" t="s">
        <v>47</v>
      </c>
      <c r="Q3293">
        <v>101056897</v>
      </c>
      <c r="R3293">
        <v>58196</v>
      </c>
      <c r="S3293" s="1">
        <v>44371</v>
      </c>
      <c r="T3293" t="s">
        <v>48</v>
      </c>
      <c r="U3293">
        <v>34210</v>
      </c>
      <c r="V3293">
        <v>34340</v>
      </c>
      <c r="W3293">
        <v>1</v>
      </c>
      <c r="X3293">
        <v>573786</v>
      </c>
      <c r="Y3293">
        <v>0</v>
      </c>
      <c r="Z3293" t="s">
        <v>49</v>
      </c>
      <c r="AC3293" s="3">
        <v>2907850</v>
      </c>
      <c r="AD3293">
        <v>0</v>
      </c>
      <c r="AE3293">
        <v>0</v>
      </c>
      <c r="AF3293" t="s">
        <v>56</v>
      </c>
      <c r="AH3293" t="s">
        <v>51</v>
      </c>
      <c r="AI3293" t="s">
        <v>52</v>
      </c>
      <c r="AK3293" t="s">
        <v>59</v>
      </c>
    </row>
    <row r="3294" spans="1:37" x14ac:dyDescent="0.25">
      <c r="A3294" t="s">
        <v>38</v>
      </c>
      <c r="B3294">
        <v>101056169</v>
      </c>
      <c r="C3294">
        <v>58676</v>
      </c>
      <c r="D3294">
        <v>58692</v>
      </c>
      <c r="E3294" s="1">
        <v>44366</v>
      </c>
      <c r="F3294" s="2">
        <v>24</v>
      </c>
      <c r="G3294" s="2">
        <f t="shared" si="51"/>
        <v>6</v>
      </c>
      <c r="H3294" t="s">
        <v>171</v>
      </c>
      <c r="I3294" t="s">
        <v>124</v>
      </c>
      <c r="J3294" t="s">
        <v>41</v>
      </c>
      <c r="K3294" t="s">
        <v>454</v>
      </c>
      <c r="L3294" t="s">
        <v>166</v>
      </c>
      <c r="M3294" t="s">
        <v>42</v>
      </c>
      <c r="N3294" t="s">
        <v>43</v>
      </c>
      <c r="O3294" t="s">
        <v>176</v>
      </c>
      <c r="P3294" t="s">
        <v>177</v>
      </c>
      <c r="Q3294">
        <v>101056898</v>
      </c>
      <c r="R3294">
        <v>82583</v>
      </c>
      <c r="S3294" s="1">
        <v>44376</v>
      </c>
      <c r="T3294" t="s">
        <v>48</v>
      </c>
      <c r="U3294">
        <v>30310</v>
      </c>
      <c r="V3294">
        <v>30310</v>
      </c>
      <c r="W3294">
        <v>1</v>
      </c>
      <c r="X3294">
        <v>140600</v>
      </c>
      <c r="Y3294">
        <v>0</v>
      </c>
      <c r="Z3294" t="s">
        <v>49</v>
      </c>
      <c r="AC3294" s="3">
        <v>1904377</v>
      </c>
      <c r="AD3294">
        <v>0</v>
      </c>
      <c r="AE3294">
        <v>0</v>
      </c>
      <c r="AF3294" t="s">
        <v>56</v>
      </c>
      <c r="AH3294" t="s">
        <v>64</v>
      </c>
      <c r="AI3294" t="s">
        <v>52</v>
      </c>
      <c r="AK3294" t="s">
        <v>59</v>
      </c>
    </row>
    <row r="3295" spans="1:37" x14ac:dyDescent="0.25">
      <c r="A3295" t="s">
        <v>38</v>
      </c>
      <c r="B3295">
        <v>101056171</v>
      </c>
      <c r="C3295">
        <v>58678</v>
      </c>
      <c r="D3295">
        <v>58464</v>
      </c>
      <c r="E3295" s="1">
        <v>44366</v>
      </c>
      <c r="F3295" s="2">
        <v>24</v>
      </c>
      <c r="G3295" s="2">
        <f t="shared" si="51"/>
        <v>6</v>
      </c>
      <c r="H3295" t="s">
        <v>114</v>
      </c>
      <c r="I3295" t="s">
        <v>1367</v>
      </c>
      <c r="J3295" t="s">
        <v>41</v>
      </c>
      <c r="K3295" t="s">
        <v>1428</v>
      </c>
      <c r="L3295" t="s">
        <v>91</v>
      </c>
      <c r="M3295" t="s">
        <v>1429</v>
      </c>
      <c r="N3295" t="s">
        <v>293</v>
      </c>
      <c r="O3295" t="s">
        <v>275</v>
      </c>
      <c r="P3295" t="s">
        <v>276</v>
      </c>
      <c r="Q3295">
        <v>101056900</v>
      </c>
      <c r="R3295">
        <v>500131346</v>
      </c>
      <c r="S3295" s="1">
        <v>44372</v>
      </c>
      <c r="T3295" t="s">
        <v>48</v>
      </c>
      <c r="U3295">
        <v>32000</v>
      </c>
      <c r="V3295">
        <v>32000</v>
      </c>
      <c r="W3295">
        <v>1</v>
      </c>
      <c r="X3295">
        <v>919664</v>
      </c>
      <c r="Y3295">
        <v>600000</v>
      </c>
      <c r="Z3295" t="s">
        <v>49</v>
      </c>
      <c r="AC3295" s="3">
        <v>3825000</v>
      </c>
      <c r="AD3295">
        <v>0</v>
      </c>
      <c r="AE3295">
        <v>0</v>
      </c>
      <c r="AF3295" t="s">
        <v>50</v>
      </c>
      <c r="AH3295" t="s">
        <v>504</v>
      </c>
      <c r="AI3295" t="s">
        <v>365</v>
      </c>
      <c r="AK3295" t="s">
        <v>59</v>
      </c>
    </row>
    <row r="3296" spans="1:37" x14ac:dyDescent="0.25">
      <c r="A3296" t="s">
        <v>38</v>
      </c>
      <c r="B3296">
        <v>101056172</v>
      </c>
      <c r="C3296">
        <v>58679</v>
      </c>
      <c r="D3296">
        <v>58757</v>
      </c>
      <c r="E3296" s="1">
        <v>44366</v>
      </c>
      <c r="F3296" s="2">
        <v>24</v>
      </c>
      <c r="G3296" s="2">
        <f t="shared" si="51"/>
        <v>6</v>
      </c>
      <c r="H3296" t="s">
        <v>772</v>
      </c>
      <c r="I3296" t="s">
        <v>146</v>
      </c>
      <c r="J3296" t="s">
        <v>41</v>
      </c>
      <c r="K3296" t="s">
        <v>42</v>
      </c>
      <c r="L3296" t="s">
        <v>43</v>
      </c>
      <c r="M3296" t="s">
        <v>1430</v>
      </c>
      <c r="N3296" t="s">
        <v>238</v>
      </c>
      <c r="O3296" t="s">
        <v>174</v>
      </c>
      <c r="P3296" t="s">
        <v>175</v>
      </c>
      <c r="Q3296">
        <v>101056901</v>
      </c>
      <c r="R3296">
        <v>83196</v>
      </c>
      <c r="S3296" s="1">
        <v>44376</v>
      </c>
      <c r="T3296" t="s">
        <v>48</v>
      </c>
      <c r="U3296">
        <v>24380</v>
      </c>
      <c r="V3296">
        <v>24380</v>
      </c>
      <c r="W3296">
        <v>1</v>
      </c>
      <c r="X3296">
        <v>59100</v>
      </c>
      <c r="Y3296">
        <v>0</v>
      </c>
      <c r="Z3296" t="s">
        <v>49</v>
      </c>
      <c r="AC3296" s="3">
        <v>941556</v>
      </c>
      <c r="AD3296">
        <v>0</v>
      </c>
      <c r="AE3296">
        <v>0</v>
      </c>
      <c r="AF3296" t="s">
        <v>56</v>
      </c>
      <c r="AH3296" t="s">
        <v>64</v>
      </c>
      <c r="AI3296" t="s">
        <v>52</v>
      </c>
      <c r="AK3296" t="s">
        <v>59</v>
      </c>
    </row>
    <row r="3297" spans="1:37" x14ac:dyDescent="0.25">
      <c r="A3297" t="s">
        <v>38</v>
      </c>
      <c r="B3297">
        <v>101056173</v>
      </c>
      <c r="C3297">
        <v>58680</v>
      </c>
      <c r="D3297">
        <v>58463</v>
      </c>
      <c r="E3297" s="1">
        <v>44366</v>
      </c>
      <c r="F3297" s="2">
        <v>24</v>
      </c>
      <c r="G3297" s="2">
        <f t="shared" si="51"/>
        <v>6</v>
      </c>
      <c r="H3297" t="s">
        <v>114</v>
      </c>
      <c r="I3297" t="s">
        <v>1367</v>
      </c>
      <c r="J3297" t="s">
        <v>41</v>
      </c>
      <c r="K3297" t="s">
        <v>1428</v>
      </c>
      <c r="L3297" t="s">
        <v>91</v>
      </c>
      <c r="M3297" t="s">
        <v>1429</v>
      </c>
      <c r="N3297" t="s">
        <v>293</v>
      </c>
      <c r="O3297" t="s">
        <v>294</v>
      </c>
      <c r="P3297" t="s">
        <v>295</v>
      </c>
      <c r="Q3297">
        <v>101056902</v>
      </c>
      <c r="R3297">
        <v>2301055</v>
      </c>
      <c r="S3297" s="1">
        <v>44372</v>
      </c>
      <c r="T3297" t="s">
        <v>48</v>
      </c>
      <c r="U3297">
        <v>32000</v>
      </c>
      <c r="V3297">
        <v>32000</v>
      </c>
      <c r="W3297">
        <v>1</v>
      </c>
      <c r="X3297">
        <v>919664</v>
      </c>
      <c r="Y3297">
        <v>600000</v>
      </c>
      <c r="Z3297" t="s">
        <v>49</v>
      </c>
      <c r="AC3297" s="3">
        <v>3825000</v>
      </c>
      <c r="AD3297">
        <v>0</v>
      </c>
      <c r="AE3297">
        <v>0</v>
      </c>
      <c r="AF3297" t="s">
        <v>50</v>
      </c>
      <c r="AH3297" t="s">
        <v>504</v>
      </c>
      <c r="AI3297" t="s">
        <v>365</v>
      </c>
      <c r="AK3297" t="s">
        <v>59</v>
      </c>
    </row>
    <row r="3298" spans="1:37" x14ac:dyDescent="0.25">
      <c r="A3298" t="s">
        <v>38</v>
      </c>
      <c r="B3298">
        <v>101056174</v>
      </c>
      <c r="C3298">
        <v>58681</v>
      </c>
      <c r="D3298">
        <v>58290</v>
      </c>
      <c r="E3298" s="1">
        <v>44366</v>
      </c>
      <c r="F3298" s="2">
        <v>24</v>
      </c>
      <c r="G3298" s="2">
        <f t="shared" si="51"/>
        <v>6</v>
      </c>
      <c r="H3298" t="s">
        <v>39</v>
      </c>
      <c r="I3298" t="s">
        <v>40</v>
      </c>
      <c r="J3298" t="s">
        <v>41</v>
      </c>
      <c r="K3298" t="s">
        <v>42</v>
      </c>
      <c r="L3298" t="s">
        <v>43</v>
      </c>
      <c r="M3298" t="s">
        <v>44</v>
      </c>
      <c r="N3298" t="s">
        <v>45</v>
      </c>
      <c r="O3298" t="s">
        <v>353</v>
      </c>
      <c r="P3298" t="s">
        <v>354</v>
      </c>
      <c r="Q3298">
        <v>101056903</v>
      </c>
      <c r="R3298">
        <v>77347</v>
      </c>
      <c r="S3298" s="1">
        <v>44370</v>
      </c>
      <c r="T3298" t="s">
        <v>48</v>
      </c>
      <c r="U3298">
        <v>33120</v>
      </c>
      <c r="V3298">
        <v>33160</v>
      </c>
      <c r="W3298">
        <v>1</v>
      </c>
      <c r="X3298">
        <v>10000</v>
      </c>
      <c r="Y3298">
        <v>674286</v>
      </c>
      <c r="Z3298" t="s">
        <v>49</v>
      </c>
      <c r="AC3298" s="3">
        <v>1172117</v>
      </c>
      <c r="AD3298">
        <v>0</v>
      </c>
      <c r="AE3298">
        <v>0</v>
      </c>
      <c r="AF3298" t="s">
        <v>50</v>
      </c>
      <c r="AH3298" t="s">
        <v>51</v>
      </c>
      <c r="AI3298" t="s">
        <v>52</v>
      </c>
      <c r="AK3298" t="s">
        <v>59</v>
      </c>
    </row>
    <row r="3299" spans="1:37" x14ac:dyDescent="0.25">
      <c r="A3299" t="s">
        <v>38</v>
      </c>
      <c r="B3299">
        <v>101056175</v>
      </c>
      <c r="C3299">
        <v>58682</v>
      </c>
      <c r="E3299" s="1">
        <v>44366</v>
      </c>
      <c r="F3299" s="2">
        <v>24</v>
      </c>
      <c r="G3299" s="2">
        <f t="shared" si="51"/>
        <v>6</v>
      </c>
      <c r="H3299" t="s">
        <v>39</v>
      </c>
      <c r="I3299" t="s">
        <v>40</v>
      </c>
      <c r="J3299" t="s">
        <v>41</v>
      </c>
      <c r="K3299" t="s">
        <v>42</v>
      </c>
      <c r="L3299" t="s">
        <v>43</v>
      </c>
      <c r="M3299" t="s">
        <v>44</v>
      </c>
      <c r="N3299" t="s">
        <v>45</v>
      </c>
      <c r="O3299" t="s">
        <v>410</v>
      </c>
      <c r="P3299" t="s">
        <v>411</v>
      </c>
      <c r="Q3299">
        <v>101056904</v>
      </c>
      <c r="R3299">
        <v>77248</v>
      </c>
      <c r="S3299" s="1">
        <v>44370</v>
      </c>
      <c r="T3299" t="s">
        <v>412</v>
      </c>
      <c r="U3299">
        <v>34290</v>
      </c>
      <c r="V3299">
        <v>34400</v>
      </c>
      <c r="W3299">
        <v>1</v>
      </c>
      <c r="X3299">
        <v>0</v>
      </c>
      <c r="Y3299">
        <v>0</v>
      </c>
      <c r="AC3299" s="3">
        <v>1213523</v>
      </c>
      <c r="AD3299">
        <v>1000500</v>
      </c>
      <c r="AE3299">
        <v>6090</v>
      </c>
      <c r="AH3299" t="s">
        <v>51</v>
      </c>
      <c r="AI3299" t="s">
        <v>52</v>
      </c>
      <c r="AK3299" t="s">
        <v>59</v>
      </c>
    </row>
    <row r="3300" spans="1:37" x14ac:dyDescent="0.25">
      <c r="A3300" t="s">
        <v>38</v>
      </c>
      <c r="B3300">
        <v>101056176</v>
      </c>
      <c r="C3300">
        <v>58683</v>
      </c>
      <c r="E3300" s="1">
        <v>44366</v>
      </c>
      <c r="F3300" s="2">
        <v>24</v>
      </c>
      <c r="G3300" s="2">
        <f t="shared" si="51"/>
        <v>6</v>
      </c>
      <c r="H3300" t="s">
        <v>39</v>
      </c>
      <c r="I3300" t="s">
        <v>40</v>
      </c>
      <c r="J3300" t="s">
        <v>41</v>
      </c>
      <c r="K3300" t="s">
        <v>42</v>
      </c>
      <c r="L3300" t="s">
        <v>43</v>
      </c>
      <c r="M3300" t="s">
        <v>44</v>
      </c>
      <c r="N3300" t="s">
        <v>45</v>
      </c>
      <c r="O3300" t="s">
        <v>240</v>
      </c>
      <c r="P3300" t="s">
        <v>241</v>
      </c>
      <c r="Q3300">
        <v>101056905</v>
      </c>
      <c r="R3300">
        <v>77359</v>
      </c>
      <c r="S3300" s="1">
        <v>44370</v>
      </c>
      <c r="T3300" t="s">
        <v>170</v>
      </c>
      <c r="U3300">
        <v>34160</v>
      </c>
      <c r="V3300">
        <v>34100</v>
      </c>
      <c r="W3300">
        <v>1</v>
      </c>
      <c r="X3300">
        <v>0</v>
      </c>
      <c r="Y3300">
        <v>0</v>
      </c>
      <c r="AC3300" s="3">
        <v>1208922</v>
      </c>
      <c r="AD3300">
        <v>1000500</v>
      </c>
      <c r="AE3300">
        <v>9860</v>
      </c>
      <c r="AH3300" t="s">
        <v>51</v>
      </c>
      <c r="AI3300" t="s">
        <v>52</v>
      </c>
      <c r="AK3300" t="s">
        <v>59</v>
      </c>
    </row>
    <row r="3301" spans="1:37" x14ac:dyDescent="0.25">
      <c r="A3301" t="s">
        <v>38</v>
      </c>
      <c r="B3301">
        <v>101056177</v>
      </c>
      <c r="C3301">
        <v>58684</v>
      </c>
      <c r="D3301">
        <v>58297</v>
      </c>
      <c r="E3301" s="1">
        <v>44366</v>
      </c>
      <c r="F3301" s="2">
        <v>24</v>
      </c>
      <c r="G3301" s="2">
        <f t="shared" si="51"/>
        <v>6</v>
      </c>
      <c r="H3301" t="s">
        <v>39</v>
      </c>
      <c r="I3301" t="s">
        <v>40</v>
      </c>
      <c r="J3301" t="s">
        <v>41</v>
      </c>
      <c r="K3301" t="s">
        <v>42</v>
      </c>
      <c r="L3301" t="s">
        <v>43</v>
      </c>
      <c r="M3301" t="s">
        <v>44</v>
      </c>
      <c r="N3301" t="s">
        <v>45</v>
      </c>
      <c r="O3301" t="s">
        <v>46</v>
      </c>
      <c r="P3301" t="s">
        <v>47</v>
      </c>
      <c r="Q3301">
        <v>101056906</v>
      </c>
      <c r="R3301">
        <v>77372</v>
      </c>
      <c r="S3301" s="1">
        <v>44370</v>
      </c>
      <c r="T3301" t="s">
        <v>48</v>
      </c>
      <c r="U3301">
        <v>34190</v>
      </c>
      <c r="V3301">
        <v>34170</v>
      </c>
      <c r="W3301">
        <v>1</v>
      </c>
      <c r="X3301">
        <v>10000</v>
      </c>
      <c r="Y3301">
        <v>0</v>
      </c>
      <c r="Z3301" t="s">
        <v>49</v>
      </c>
      <c r="AC3301" s="3">
        <v>1209984</v>
      </c>
      <c r="AD3301">
        <v>0</v>
      </c>
      <c r="AE3301">
        <v>0</v>
      </c>
      <c r="AF3301" t="s">
        <v>56</v>
      </c>
      <c r="AH3301" t="s">
        <v>51</v>
      </c>
      <c r="AI3301" t="s">
        <v>52</v>
      </c>
      <c r="AK3301" t="s">
        <v>59</v>
      </c>
    </row>
    <row r="3302" spans="1:37" x14ac:dyDescent="0.25">
      <c r="A3302" t="s">
        <v>38</v>
      </c>
      <c r="B3302">
        <v>101056178</v>
      </c>
      <c r="C3302">
        <v>58685</v>
      </c>
      <c r="E3302" s="1">
        <v>44366</v>
      </c>
      <c r="F3302" s="2">
        <v>24</v>
      </c>
      <c r="G3302" s="2">
        <f t="shared" si="51"/>
        <v>6</v>
      </c>
      <c r="H3302" t="s">
        <v>39</v>
      </c>
      <c r="I3302" t="s">
        <v>40</v>
      </c>
      <c r="J3302" t="s">
        <v>41</v>
      </c>
      <c r="K3302" t="s">
        <v>247</v>
      </c>
      <c r="L3302" t="s">
        <v>248</v>
      </c>
      <c r="M3302" t="s">
        <v>69</v>
      </c>
      <c r="N3302" t="s">
        <v>45</v>
      </c>
      <c r="O3302" t="s">
        <v>249</v>
      </c>
      <c r="P3302" t="s">
        <v>250</v>
      </c>
      <c r="Q3302">
        <v>101056907</v>
      </c>
      <c r="R3302">
        <v>1442</v>
      </c>
      <c r="S3302" s="1">
        <v>44370</v>
      </c>
      <c r="T3302" t="s">
        <v>251</v>
      </c>
      <c r="U3302">
        <v>34790</v>
      </c>
      <c r="V3302">
        <v>34740</v>
      </c>
      <c r="W3302">
        <v>1</v>
      </c>
      <c r="X3302">
        <v>0</v>
      </c>
      <c r="Y3302">
        <v>0</v>
      </c>
      <c r="AC3302" s="3">
        <v>1340459</v>
      </c>
      <c r="AD3302">
        <v>1207500</v>
      </c>
      <c r="AE3302">
        <v>-10150</v>
      </c>
      <c r="AH3302" t="s">
        <v>51</v>
      </c>
      <c r="AI3302" t="s">
        <v>52</v>
      </c>
      <c r="AK3302" t="s">
        <v>59</v>
      </c>
    </row>
    <row r="3303" spans="1:37" x14ac:dyDescent="0.25">
      <c r="A3303" t="s">
        <v>38</v>
      </c>
      <c r="B3303">
        <v>101056179</v>
      </c>
      <c r="C3303">
        <v>58686</v>
      </c>
      <c r="E3303" s="1">
        <v>44366</v>
      </c>
      <c r="F3303" s="2">
        <v>24</v>
      </c>
      <c r="G3303" s="2">
        <f t="shared" si="51"/>
        <v>6</v>
      </c>
      <c r="H3303" t="s">
        <v>39</v>
      </c>
      <c r="I3303" t="s">
        <v>40</v>
      </c>
      <c r="J3303" t="s">
        <v>41</v>
      </c>
      <c r="K3303" t="s">
        <v>247</v>
      </c>
      <c r="L3303" t="s">
        <v>248</v>
      </c>
      <c r="M3303" t="s">
        <v>69</v>
      </c>
      <c r="N3303" t="s">
        <v>45</v>
      </c>
      <c r="O3303" t="s">
        <v>475</v>
      </c>
      <c r="P3303" t="s">
        <v>476</v>
      </c>
      <c r="Q3303">
        <v>101056908</v>
      </c>
      <c r="R3303">
        <v>1534</v>
      </c>
      <c r="S3303" s="1">
        <v>44370</v>
      </c>
      <c r="T3303" t="s">
        <v>251</v>
      </c>
      <c r="U3303">
        <v>35230</v>
      </c>
      <c r="V3303">
        <v>35100</v>
      </c>
      <c r="W3303">
        <v>1</v>
      </c>
      <c r="X3303">
        <v>0</v>
      </c>
      <c r="Y3303">
        <v>0</v>
      </c>
      <c r="AC3303" s="3">
        <v>1357412</v>
      </c>
      <c r="AD3303">
        <v>1207500</v>
      </c>
      <c r="AE3303">
        <v>-25550</v>
      </c>
      <c r="AH3303" t="s">
        <v>51</v>
      </c>
      <c r="AI3303" t="s">
        <v>52</v>
      </c>
      <c r="AK3303" t="s">
        <v>59</v>
      </c>
    </row>
    <row r="3304" spans="1:37" x14ac:dyDescent="0.25">
      <c r="A3304" t="s">
        <v>38</v>
      </c>
      <c r="B3304">
        <v>101056180</v>
      </c>
      <c r="C3304">
        <v>58687</v>
      </c>
      <c r="E3304" s="1">
        <v>44366</v>
      </c>
      <c r="F3304" s="2">
        <v>24</v>
      </c>
      <c r="G3304" s="2">
        <f t="shared" si="51"/>
        <v>6</v>
      </c>
      <c r="H3304" t="s">
        <v>39</v>
      </c>
      <c r="I3304" t="s">
        <v>40</v>
      </c>
      <c r="J3304" t="s">
        <v>41</v>
      </c>
      <c r="K3304" t="s">
        <v>42</v>
      </c>
      <c r="L3304" t="s">
        <v>43</v>
      </c>
      <c r="M3304" t="s">
        <v>44</v>
      </c>
      <c r="N3304" t="s">
        <v>45</v>
      </c>
      <c r="O3304" t="s">
        <v>549</v>
      </c>
      <c r="P3304" t="s">
        <v>550</v>
      </c>
      <c r="Q3304">
        <v>101056909</v>
      </c>
      <c r="R3304">
        <v>77156</v>
      </c>
      <c r="S3304" s="1">
        <v>44370</v>
      </c>
      <c r="T3304" t="s">
        <v>78</v>
      </c>
      <c r="U3304">
        <v>34840</v>
      </c>
      <c r="V3304">
        <v>34920</v>
      </c>
      <c r="W3304">
        <v>1</v>
      </c>
      <c r="X3304">
        <v>0</v>
      </c>
      <c r="Y3304">
        <v>0</v>
      </c>
      <c r="AC3304" s="3">
        <v>1232988</v>
      </c>
      <c r="AD3304">
        <v>1000500</v>
      </c>
      <c r="AE3304">
        <v>-9860</v>
      </c>
      <c r="AH3304" t="s">
        <v>51</v>
      </c>
      <c r="AI3304" t="s">
        <v>52</v>
      </c>
      <c r="AK3304" t="s">
        <v>59</v>
      </c>
    </row>
    <row r="3305" spans="1:37" x14ac:dyDescent="0.25">
      <c r="A3305" t="s">
        <v>38</v>
      </c>
      <c r="B3305">
        <v>101056181</v>
      </c>
      <c r="C3305">
        <v>58688</v>
      </c>
      <c r="E3305" s="1">
        <v>44366</v>
      </c>
      <c r="F3305" s="2">
        <v>24</v>
      </c>
      <c r="G3305" s="2">
        <f t="shared" si="51"/>
        <v>6</v>
      </c>
      <c r="H3305" t="s">
        <v>67</v>
      </c>
      <c r="I3305" t="s">
        <v>40</v>
      </c>
      <c r="J3305" t="s">
        <v>41</v>
      </c>
      <c r="K3305" t="s">
        <v>68</v>
      </c>
      <c r="L3305" t="s">
        <v>45</v>
      </c>
      <c r="M3305" t="s">
        <v>79</v>
      </c>
      <c r="N3305" t="s">
        <v>45</v>
      </c>
      <c r="O3305" t="s">
        <v>76</v>
      </c>
      <c r="P3305" t="s">
        <v>77</v>
      </c>
      <c r="Q3305">
        <v>101056910</v>
      </c>
      <c r="R3305">
        <v>57862</v>
      </c>
      <c r="S3305" s="1">
        <v>44376</v>
      </c>
      <c r="T3305" t="s">
        <v>78</v>
      </c>
      <c r="U3305">
        <v>36020</v>
      </c>
      <c r="V3305">
        <v>36010</v>
      </c>
      <c r="W3305">
        <v>1</v>
      </c>
      <c r="X3305">
        <v>0</v>
      </c>
      <c r="Y3305">
        <v>0</v>
      </c>
      <c r="AC3305" s="3">
        <v>565874</v>
      </c>
      <c r="AD3305">
        <v>1207500</v>
      </c>
      <c r="AE3305">
        <v>739240</v>
      </c>
      <c r="AH3305" t="s">
        <v>51</v>
      </c>
      <c r="AI3305" t="s">
        <v>52</v>
      </c>
      <c r="AK3305" t="s">
        <v>59</v>
      </c>
    </row>
    <row r="3306" spans="1:37" x14ac:dyDescent="0.25">
      <c r="A3306" t="s">
        <v>38</v>
      </c>
      <c r="B3306">
        <v>101056182</v>
      </c>
      <c r="C3306">
        <v>58689</v>
      </c>
      <c r="D3306">
        <v>58321</v>
      </c>
      <c r="E3306" s="1">
        <v>44366</v>
      </c>
      <c r="F3306" s="2">
        <v>24</v>
      </c>
      <c r="G3306" s="2">
        <f t="shared" si="51"/>
        <v>6</v>
      </c>
      <c r="H3306" t="s">
        <v>204</v>
      </c>
      <c r="I3306" t="s">
        <v>40</v>
      </c>
      <c r="J3306" t="s">
        <v>41</v>
      </c>
      <c r="K3306" t="s">
        <v>68</v>
      </c>
      <c r="L3306" t="s">
        <v>45</v>
      </c>
      <c r="M3306" t="s">
        <v>44</v>
      </c>
      <c r="N3306" t="s">
        <v>45</v>
      </c>
      <c r="O3306" t="s">
        <v>65</v>
      </c>
      <c r="P3306" t="s">
        <v>66</v>
      </c>
      <c r="Q3306">
        <v>101056911</v>
      </c>
      <c r="R3306">
        <v>77346</v>
      </c>
      <c r="S3306" s="1">
        <v>44370</v>
      </c>
      <c r="T3306" t="s">
        <v>48</v>
      </c>
      <c r="U3306">
        <v>36260</v>
      </c>
      <c r="V3306">
        <v>36290</v>
      </c>
      <c r="W3306">
        <v>1</v>
      </c>
      <c r="X3306">
        <v>0</v>
      </c>
      <c r="Y3306">
        <v>0</v>
      </c>
      <c r="AC3306" s="3">
        <v>569645</v>
      </c>
      <c r="AD3306">
        <v>0</v>
      </c>
      <c r="AE3306">
        <v>0</v>
      </c>
      <c r="AH3306" t="s">
        <v>51</v>
      </c>
      <c r="AI3306" t="s">
        <v>52</v>
      </c>
      <c r="AK3306" t="s">
        <v>59</v>
      </c>
    </row>
    <row r="3307" spans="1:37" x14ac:dyDescent="0.25">
      <c r="A3307" t="s">
        <v>38</v>
      </c>
      <c r="B3307">
        <v>101056183</v>
      </c>
      <c r="C3307">
        <v>58690</v>
      </c>
      <c r="D3307">
        <v>58617</v>
      </c>
      <c r="E3307" s="1">
        <v>44366</v>
      </c>
      <c r="F3307" s="2">
        <v>24</v>
      </c>
      <c r="G3307" s="2">
        <f t="shared" si="51"/>
        <v>6</v>
      </c>
      <c r="H3307" t="s">
        <v>204</v>
      </c>
      <c r="I3307" t="s">
        <v>40</v>
      </c>
      <c r="J3307" t="s">
        <v>41</v>
      </c>
      <c r="K3307" t="s">
        <v>68</v>
      </c>
      <c r="L3307" t="s">
        <v>45</v>
      </c>
      <c r="M3307" t="s">
        <v>44</v>
      </c>
      <c r="N3307" t="s">
        <v>45</v>
      </c>
      <c r="O3307" t="s">
        <v>148</v>
      </c>
      <c r="P3307" t="s">
        <v>149</v>
      </c>
      <c r="Q3307">
        <v>101056912</v>
      </c>
      <c r="R3307">
        <v>77341</v>
      </c>
      <c r="S3307" s="1">
        <v>44375</v>
      </c>
      <c r="T3307" t="s">
        <v>48</v>
      </c>
      <c r="U3307">
        <v>32210</v>
      </c>
      <c r="V3307">
        <v>32230</v>
      </c>
      <c r="W3307">
        <v>1</v>
      </c>
      <c r="X3307">
        <v>0</v>
      </c>
      <c r="Y3307">
        <v>0</v>
      </c>
      <c r="AC3307" s="3">
        <v>506019</v>
      </c>
      <c r="AD3307">
        <v>0</v>
      </c>
      <c r="AE3307">
        <v>0</v>
      </c>
      <c r="AH3307" t="s">
        <v>51</v>
      </c>
      <c r="AI3307" t="s">
        <v>52</v>
      </c>
      <c r="AK3307" t="s">
        <v>59</v>
      </c>
    </row>
    <row r="3308" spans="1:37" x14ac:dyDescent="0.25">
      <c r="A3308" t="s">
        <v>38</v>
      </c>
      <c r="B3308">
        <v>101056185</v>
      </c>
      <c r="C3308">
        <v>58692</v>
      </c>
      <c r="D3308">
        <v>58320</v>
      </c>
      <c r="E3308" s="1">
        <v>44366</v>
      </c>
      <c r="F3308" s="2">
        <v>24</v>
      </c>
      <c r="G3308" s="2">
        <f t="shared" si="51"/>
        <v>6</v>
      </c>
      <c r="H3308" t="s">
        <v>204</v>
      </c>
      <c r="I3308" t="s">
        <v>40</v>
      </c>
      <c r="J3308" t="s">
        <v>41</v>
      </c>
      <c r="K3308" t="s">
        <v>68</v>
      </c>
      <c r="L3308" t="s">
        <v>45</v>
      </c>
      <c r="M3308" t="s">
        <v>44</v>
      </c>
      <c r="N3308" t="s">
        <v>45</v>
      </c>
      <c r="O3308" t="s">
        <v>65</v>
      </c>
      <c r="P3308" t="s">
        <v>66</v>
      </c>
      <c r="Q3308">
        <v>101056914</v>
      </c>
      <c r="R3308">
        <v>77311</v>
      </c>
      <c r="S3308" s="1">
        <v>44370</v>
      </c>
      <c r="T3308" t="s">
        <v>48</v>
      </c>
      <c r="U3308">
        <v>36030</v>
      </c>
      <c r="V3308">
        <v>36040</v>
      </c>
      <c r="W3308">
        <v>1</v>
      </c>
      <c r="X3308">
        <v>0</v>
      </c>
      <c r="Y3308">
        <v>10000</v>
      </c>
      <c r="Z3308" t="s">
        <v>49</v>
      </c>
      <c r="AC3308" s="3">
        <v>566031</v>
      </c>
      <c r="AD3308">
        <v>0</v>
      </c>
      <c r="AE3308">
        <v>0</v>
      </c>
      <c r="AF3308" t="s">
        <v>72</v>
      </c>
      <c r="AH3308" t="s">
        <v>51</v>
      </c>
      <c r="AI3308" t="s">
        <v>52</v>
      </c>
      <c r="AK3308" t="s">
        <v>59</v>
      </c>
    </row>
    <row r="3309" spans="1:37" x14ac:dyDescent="0.25">
      <c r="A3309" t="s">
        <v>38</v>
      </c>
      <c r="B3309">
        <v>101056186</v>
      </c>
      <c r="C3309">
        <v>58693</v>
      </c>
      <c r="D3309">
        <v>58740</v>
      </c>
      <c r="E3309" s="1">
        <v>44366</v>
      </c>
      <c r="F3309" s="2">
        <v>24</v>
      </c>
      <c r="G3309" s="2">
        <f t="shared" si="51"/>
        <v>6</v>
      </c>
      <c r="H3309" t="s">
        <v>204</v>
      </c>
      <c r="I3309" t="s">
        <v>40</v>
      </c>
      <c r="J3309" t="s">
        <v>41</v>
      </c>
      <c r="K3309" t="s">
        <v>68</v>
      </c>
      <c r="L3309" t="s">
        <v>45</v>
      </c>
      <c r="M3309" t="s">
        <v>44</v>
      </c>
      <c r="N3309" t="s">
        <v>45</v>
      </c>
      <c r="O3309" t="s">
        <v>148</v>
      </c>
      <c r="P3309" t="s">
        <v>149</v>
      </c>
      <c r="Q3309">
        <v>101056915</v>
      </c>
      <c r="R3309">
        <v>77482</v>
      </c>
      <c r="S3309" s="1">
        <v>44376</v>
      </c>
      <c r="T3309" t="s">
        <v>48</v>
      </c>
      <c r="U3309">
        <v>35870</v>
      </c>
      <c r="V3309">
        <v>35920</v>
      </c>
      <c r="W3309">
        <v>1</v>
      </c>
      <c r="X3309">
        <v>0</v>
      </c>
      <c r="Y3309">
        <v>0</v>
      </c>
      <c r="AC3309" s="3">
        <v>563518</v>
      </c>
      <c r="AD3309">
        <v>0</v>
      </c>
      <c r="AE3309">
        <v>0</v>
      </c>
      <c r="AH3309" t="s">
        <v>51</v>
      </c>
      <c r="AI3309" t="s">
        <v>52</v>
      </c>
      <c r="AK3309" t="s">
        <v>59</v>
      </c>
    </row>
    <row r="3310" spans="1:37" x14ac:dyDescent="0.25">
      <c r="A3310" t="s">
        <v>38</v>
      </c>
      <c r="B3310">
        <v>101056188</v>
      </c>
      <c r="C3310">
        <v>58695</v>
      </c>
      <c r="E3310" s="1">
        <v>44366</v>
      </c>
      <c r="F3310" s="2">
        <v>24</v>
      </c>
      <c r="G3310" s="2">
        <f t="shared" si="51"/>
        <v>6</v>
      </c>
      <c r="H3310" t="s">
        <v>204</v>
      </c>
      <c r="I3310" t="s">
        <v>40</v>
      </c>
      <c r="J3310" t="s">
        <v>41</v>
      </c>
      <c r="K3310" t="s">
        <v>68</v>
      </c>
      <c r="L3310" t="s">
        <v>45</v>
      </c>
      <c r="M3310" t="s">
        <v>44</v>
      </c>
      <c r="N3310" t="s">
        <v>45</v>
      </c>
      <c r="O3310" t="s">
        <v>242</v>
      </c>
      <c r="P3310" t="s">
        <v>244</v>
      </c>
      <c r="Q3310">
        <v>101056917</v>
      </c>
      <c r="R3310">
        <v>77001</v>
      </c>
      <c r="S3310" s="1">
        <v>44370</v>
      </c>
      <c r="T3310" t="s">
        <v>78</v>
      </c>
      <c r="U3310">
        <v>36900</v>
      </c>
      <c r="V3310">
        <v>36950</v>
      </c>
      <c r="W3310">
        <v>1</v>
      </c>
      <c r="X3310">
        <v>0</v>
      </c>
      <c r="Y3310">
        <v>0</v>
      </c>
      <c r="AC3310" s="3">
        <v>579699</v>
      </c>
      <c r="AD3310">
        <v>448500</v>
      </c>
      <c r="AE3310">
        <v>-31200</v>
      </c>
      <c r="AH3310" t="s">
        <v>51</v>
      </c>
      <c r="AI3310" t="s">
        <v>52</v>
      </c>
      <c r="AK3310" t="s">
        <v>59</v>
      </c>
    </row>
    <row r="3311" spans="1:37" x14ac:dyDescent="0.25">
      <c r="A3311" t="s">
        <v>38</v>
      </c>
      <c r="B3311">
        <v>101056189</v>
      </c>
      <c r="C3311">
        <v>58696</v>
      </c>
      <c r="D3311">
        <v>58466</v>
      </c>
      <c r="E3311" s="1">
        <v>44366</v>
      </c>
      <c r="F3311" s="2">
        <v>24</v>
      </c>
      <c r="G3311" s="2">
        <f t="shared" si="51"/>
        <v>6</v>
      </c>
      <c r="H3311" t="s">
        <v>67</v>
      </c>
      <c r="I3311" t="s">
        <v>40</v>
      </c>
      <c r="J3311" t="s">
        <v>41</v>
      </c>
      <c r="K3311" t="s">
        <v>473</v>
      </c>
      <c r="L3311" t="s">
        <v>474</v>
      </c>
      <c r="M3311" t="s">
        <v>69</v>
      </c>
      <c r="N3311" t="s">
        <v>45</v>
      </c>
      <c r="O3311" t="s">
        <v>80</v>
      </c>
      <c r="P3311" t="s">
        <v>206</v>
      </c>
      <c r="Q3311">
        <v>101056918</v>
      </c>
      <c r="R3311">
        <v>1516</v>
      </c>
      <c r="S3311" s="1">
        <v>44372</v>
      </c>
      <c r="T3311" t="s">
        <v>48</v>
      </c>
      <c r="U3311">
        <v>32530</v>
      </c>
      <c r="V3311">
        <v>32530</v>
      </c>
      <c r="W3311">
        <v>1</v>
      </c>
      <c r="X3311">
        <v>10000</v>
      </c>
      <c r="Y3311">
        <v>0</v>
      </c>
      <c r="Z3311" t="s">
        <v>49</v>
      </c>
      <c r="AC3311" s="3">
        <v>807720</v>
      </c>
      <c r="AD3311">
        <v>0</v>
      </c>
      <c r="AE3311">
        <v>0</v>
      </c>
      <c r="AF3311" t="s">
        <v>56</v>
      </c>
      <c r="AH3311" t="s">
        <v>51</v>
      </c>
      <c r="AI3311" t="s">
        <v>52</v>
      </c>
      <c r="AK3311" t="s">
        <v>59</v>
      </c>
    </row>
    <row r="3312" spans="1:37" x14ac:dyDescent="0.25">
      <c r="A3312" t="s">
        <v>38</v>
      </c>
      <c r="B3312">
        <v>101056190</v>
      </c>
      <c r="C3312">
        <v>58697</v>
      </c>
      <c r="D3312">
        <v>58413</v>
      </c>
      <c r="E3312" s="1">
        <v>44366</v>
      </c>
      <c r="F3312" s="2">
        <v>24</v>
      </c>
      <c r="G3312" s="2">
        <f t="shared" si="51"/>
        <v>6</v>
      </c>
      <c r="H3312" t="s">
        <v>114</v>
      </c>
      <c r="I3312" t="s">
        <v>40</v>
      </c>
      <c r="J3312" t="s">
        <v>41</v>
      </c>
      <c r="K3312" t="s">
        <v>44</v>
      </c>
      <c r="L3312" t="s">
        <v>45</v>
      </c>
      <c r="M3312" t="s">
        <v>107</v>
      </c>
      <c r="N3312" t="s">
        <v>45</v>
      </c>
      <c r="O3312" t="s">
        <v>153</v>
      </c>
      <c r="P3312" t="s">
        <v>235</v>
      </c>
      <c r="Q3312">
        <v>101056919</v>
      </c>
      <c r="R3312" t="s">
        <v>1336</v>
      </c>
      <c r="S3312" s="1">
        <v>44372</v>
      </c>
      <c r="T3312" t="s">
        <v>48</v>
      </c>
      <c r="U3312">
        <v>1</v>
      </c>
      <c r="V3312">
        <v>1</v>
      </c>
      <c r="W3312">
        <v>1</v>
      </c>
      <c r="X3312">
        <v>0</v>
      </c>
      <c r="Y3312">
        <v>0</v>
      </c>
      <c r="AC3312" s="3">
        <v>324601</v>
      </c>
      <c r="AD3312">
        <v>0</v>
      </c>
      <c r="AE3312">
        <v>0</v>
      </c>
      <c r="AH3312" t="s">
        <v>64</v>
      </c>
      <c r="AI3312" t="s">
        <v>52</v>
      </c>
      <c r="AK3312" t="s">
        <v>59</v>
      </c>
    </row>
    <row r="3313" spans="1:37" x14ac:dyDescent="0.25">
      <c r="A3313" t="s">
        <v>38</v>
      </c>
      <c r="B3313">
        <v>101056191</v>
      </c>
      <c r="C3313">
        <v>58698</v>
      </c>
      <c r="D3313">
        <v>58414</v>
      </c>
      <c r="E3313" s="1">
        <v>44366</v>
      </c>
      <c r="F3313" s="2">
        <v>24</v>
      </c>
      <c r="G3313" s="2">
        <f t="shared" si="51"/>
        <v>6</v>
      </c>
      <c r="H3313" t="s">
        <v>114</v>
      </c>
      <c r="I3313" t="s">
        <v>40</v>
      </c>
      <c r="J3313" t="s">
        <v>41</v>
      </c>
      <c r="K3313" t="s">
        <v>107</v>
      </c>
      <c r="L3313" t="s">
        <v>45</v>
      </c>
      <c r="M3313" t="s">
        <v>44</v>
      </c>
      <c r="N3313" t="s">
        <v>45</v>
      </c>
      <c r="O3313" t="s">
        <v>153</v>
      </c>
      <c r="P3313" t="s">
        <v>235</v>
      </c>
      <c r="Q3313">
        <v>101056920</v>
      </c>
      <c r="R3313" t="s">
        <v>1431</v>
      </c>
      <c r="S3313" s="1">
        <v>44372</v>
      </c>
      <c r="T3313" t="s">
        <v>48</v>
      </c>
      <c r="U3313">
        <v>1</v>
      </c>
      <c r="V3313">
        <v>1</v>
      </c>
      <c r="W3313">
        <v>1</v>
      </c>
      <c r="X3313">
        <v>0</v>
      </c>
      <c r="Y3313">
        <v>0</v>
      </c>
      <c r="AC3313" s="3">
        <v>324601</v>
      </c>
      <c r="AD3313">
        <v>0</v>
      </c>
      <c r="AE3313">
        <v>0</v>
      </c>
      <c r="AH3313" t="s">
        <v>64</v>
      </c>
      <c r="AI3313" t="s">
        <v>52</v>
      </c>
      <c r="AK3313" t="s">
        <v>59</v>
      </c>
    </row>
    <row r="3314" spans="1:37" x14ac:dyDescent="0.25">
      <c r="A3314" t="s">
        <v>38</v>
      </c>
      <c r="B3314">
        <v>101056192</v>
      </c>
      <c r="C3314">
        <v>58699</v>
      </c>
      <c r="D3314">
        <v>58410</v>
      </c>
      <c r="E3314" s="1">
        <v>44366</v>
      </c>
      <c r="F3314" s="2">
        <v>24</v>
      </c>
      <c r="G3314" s="2">
        <f t="shared" si="51"/>
        <v>6</v>
      </c>
      <c r="H3314" t="s">
        <v>114</v>
      </c>
      <c r="I3314" t="s">
        <v>40</v>
      </c>
      <c r="J3314" t="s">
        <v>41</v>
      </c>
      <c r="K3314" t="s">
        <v>107</v>
      </c>
      <c r="L3314" t="s">
        <v>45</v>
      </c>
      <c r="M3314" t="s">
        <v>44</v>
      </c>
      <c r="N3314" t="s">
        <v>45</v>
      </c>
      <c r="O3314" t="s">
        <v>465</v>
      </c>
      <c r="P3314" t="s">
        <v>466</v>
      </c>
      <c r="Q3314">
        <v>101056921</v>
      </c>
      <c r="R3314" t="s">
        <v>1432</v>
      </c>
      <c r="S3314" s="1">
        <v>44372</v>
      </c>
      <c r="T3314" t="s">
        <v>48</v>
      </c>
      <c r="U3314">
        <v>1</v>
      </c>
      <c r="V3314">
        <v>1</v>
      </c>
      <c r="W3314">
        <v>1</v>
      </c>
      <c r="X3314">
        <v>0</v>
      </c>
      <c r="Y3314">
        <v>0</v>
      </c>
      <c r="AC3314" s="3">
        <v>324601</v>
      </c>
      <c r="AD3314">
        <v>0</v>
      </c>
      <c r="AE3314">
        <v>0</v>
      </c>
      <c r="AH3314" t="s">
        <v>64</v>
      </c>
      <c r="AI3314" t="s">
        <v>52</v>
      </c>
      <c r="AK3314" t="s">
        <v>59</v>
      </c>
    </row>
    <row r="3315" spans="1:37" x14ac:dyDescent="0.25">
      <c r="A3315" t="s">
        <v>38</v>
      </c>
      <c r="B3315">
        <v>101056193</v>
      </c>
      <c r="C3315">
        <v>58700</v>
      </c>
      <c r="D3315">
        <v>58421</v>
      </c>
      <c r="E3315" s="1">
        <v>44366</v>
      </c>
      <c r="F3315" s="2">
        <v>24</v>
      </c>
      <c r="G3315" s="2">
        <f t="shared" si="51"/>
        <v>6</v>
      </c>
      <c r="H3315" t="s">
        <v>101</v>
      </c>
      <c r="I3315" t="s">
        <v>40</v>
      </c>
      <c r="J3315" t="s">
        <v>41</v>
      </c>
      <c r="K3315" t="s">
        <v>44</v>
      </c>
      <c r="L3315" t="s">
        <v>45</v>
      </c>
      <c r="M3315" t="s">
        <v>107</v>
      </c>
      <c r="N3315" t="s">
        <v>45</v>
      </c>
      <c r="O3315" t="s">
        <v>115</v>
      </c>
      <c r="P3315" t="s">
        <v>154</v>
      </c>
      <c r="Q3315">
        <v>101056922</v>
      </c>
      <c r="R3315" t="s">
        <v>1348</v>
      </c>
      <c r="S3315" s="1">
        <v>44372</v>
      </c>
      <c r="T3315" t="s">
        <v>48</v>
      </c>
      <c r="U3315">
        <v>1</v>
      </c>
      <c r="V3315">
        <v>1</v>
      </c>
      <c r="W3315">
        <v>1</v>
      </c>
      <c r="X3315">
        <v>0</v>
      </c>
      <c r="Y3315">
        <v>0</v>
      </c>
      <c r="AC3315" s="3">
        <v>162301</v>
      </c>
      <c r="AD3315">
        <v>0</v>
      </c>
      <c r="AE3315">
        <v>0</v>
      </c>
      <c r="AH3315" t="s">
        <v>64</v>
      </c>
      <c r="AI3315" t="s">
        <v>52</v>
      </c>
      <c r="AK3315" t="s">
        <v>59</v>
      </c>
    </row>
    <row r="3316" spans="1:37" x14ac:dyDescent="0.25">
      <c r="A3316" t="s">
        <v>38</v>
      </c>
      <c r="B3316">
        <v>101056194</v>
      </c>
      <c r="C3316">
        <v>58701</v>
      </c>
      <c r="D3316">
        <v>58422</v>
      </c>
      <c r="E3316" s="1">
        <v>44366</v>
      </c>
      <c r="F3316" s="2">
        <v>24</v>
      </c>
      <c r="G3316" s="2">
        <f t="shared" si="51"/>
        <v>6</v>
      </c>
      <c r="H3316" t="s">
        <v>101</v>
      </c>
      <c r="I3316" t="s">
        <v>40</v>
      </c>
      <c r="J3316" t="s">
        <v>41</v>
      </c>
      <c r="K3316" t="s">
        <v>44</v>
      </c>
      <c r="L3316" t="s">
        <v>45</v>
      </c>
      <c r="M3316" t="s">
        <v>107</v>
      </c>
      <c r="N3316" t="s">
        <v>45</v>
      </c>
      <c r="O3316" t="s">
        <v>115</v>
      </c>
      <c r="P3316" t="s">
        <v>154</v>
      </c>
      <c r="Q3316">
        <v>101056923</v>
      </c>
      <c r="R3316" t="s">
        <v>1432</v>
      </c>
      <c r="S3316" s="1">
        <v>44372</v>
      </c>
      <c r="T3316" t="s">
        <v>48</v>
      </c>
      <c r="U3316">
        <v>1</v>
      </c>
      <c r="V3316">
        <v>1</v>
      </c>
      <c r="W3316">
        <v>1</v>
      </c>
      <c r="X3316">
        <v>0</v>
      </c>
      <c r="Y3316">
        <v>0</v>
      </c>
      <c r="AC3316" s="3">
        <v>162301</v>
      </c>
      <c r="AD3316">
        <v>0</v>
      </c>
      <c r="AE3316">
        <v>0</v>
      </c>
      <c r="AH3316" t="s">
        <v>64</v>
      </c>
      <c r="AI3316" t="s">
        <v>52</v>
      </c>
      <c r="AK3316" t="s">
        <v>59</v>
      </c>
    </row>
    <row r="3317" spans="1:37" x14ac:dyDescent="0.25">
      <c r="A3317" t="s">
        <v>38</v>
      </c>
      <c r="B3317">
        <v>101056195</v>
      </c>
      <c r="C3317">
        <v>58702</v>
      </c>
      <c r="D3317">
        <v>58423</v>
      </c>
      <c r="E3317" s="1">
        <v>44366</v>
      </c>
      <c r="F3317" s="2">
        <v>24</v>
      </c>
      <c r="G3317" s="2">
        <f t="shared" si="51"/>
        <v>6</v>
      </c>
      <c r="H3317" t="s">
        <v>101</v>
      </c>
      <c r="I3317" t="s">
        <v>40</v>
      </c>
      <c r="J3317" t="s">
        <v>41</v>
      </c>
      <c r="K3317" t="s">
        <v>44</v>
      </c>
      <c r="L3317" t="s">
        <v>45</v>
      </c>
      <c r="M3317" t="s">
        <v>107</v>
      </c>
      <c r="N3317" t="s">
        <v>45</v>
      </c>
      <c r="O3317" t="s">
        <v>115</v>
      </c>
      <c r="P3317" t="s">
        <v>154</v>
      </c>
      <c r="Q3317">
        <v>101056924</v>
      </c>
      <c r="R3317" t="s">
        <v>1431</v>
      </c>
      <c r="S3317" s="1">
        <v>44372</v>
      </c>
      <c r="T3317" t="s">
        <v>48</v>
      </c>
      <c r="U3317">
        <v>1</v>
      </c>
      <c r="V3317">
        <v>1</v>
      </c>
      <c r="W3317">
        <v>1</v>
      </c>
      <c r="X3317">
        <v>0</v>
      </c>
      <c r="Y3317">
        <v>0</v>
      </c>
      <c r="AC3317" s="3">
        <v>162301</v>
      </c>
      <c r="AD3317">
        <v>0</v>
      </c>
      <c r="AE3317">
        <v>0</v>
      </c>
      <c r="AH3317" t="s">
        <v>64</v>
      </c>
      <c r="AI3317" t="s">
        <v>52</v>
      </c>
      <c r="AK3317" t="s">
        <v>59</v>
      </c>
    </row>
    <row r="3318" spans="1:37" x14ac:dyDescent="0.25">
      <c r="A3318" t="s">
        <v>38</v>
      </c>
      <c r="B3318">
        <v>101056196</v>
      </c>
      <c r="C3318">
        <v>58703</v>
      </c>
      <c r="D3318">
        <v>58440</v>
      </c>
      <c r="E3318" s="1">
        <v>44366</v>
      </c>
      <c r="F3318" s="2">
        <v>24</v>
      </c>
      <c r="G3318" s="2">
        <f t="shared" si="51"/>
        <v>6</v>
      </c>
      <c r="H3318" t="s">
        <v>114</v>
      </c>
      <c r="I3318" t="s">
        <v>69</v>
      </c>
      <c r="J3318" t="s">
        <v>41</v>
      </c>
      <c r="K3318" t="s">
        <v>69</v>
      </c>
      <c r="L3318" t="s">
        <v>45</v>
      </c>
      <c r="M3318" t="s">
        <v>107</v>
      </c>
      <c r="N3318" t="s">
        <v>45</v>
      </c>
      <c r="O3318" t="s">
        <v>153</v>
      </c>
      <c r="P3318" t="s">
        <v>235</v>
      </c>
      <c r="Q3318">
        <v>101056925</v>
      </c>
      <c r="R3318" t="s">
        <v>1433</v>
      </c>
      <c r="S3318" s="1">
        <v>44372</v>
      </c>
      <c r="T3318" t="s">
        <v>48</v>
      </c>
      <c r="U3318">
        <v>1</v>
      </c>
      <c r="V3318">
        <v>1</v>
      </c>
      <c r="W3318">
        <v>1</v>
      </c>
      <c r="X3318">
        <v>0</v>
      </c>
      <c r="Y3318">
        <v>0</v>
      </c>
      <c r="AC3318" s="3">
        <v>324601</v>
      </c>
      <c r="AD3318">
        <v>0</v>
      </c>
      <c r="AE3318">
        <v>0</v>
      </c>
      <c r="AH3318" t="s">
        <v>64</v>
      </c>
      <c r="AI3318" t="s">
        <v>52</v>
      </c>
      <c r="AK3318" t="s">
        <v>59</v>
      </c>
    </row>
    <row r="3319" spans="1:37" x14ac:dyDescent="0.25">
      <c r="A3319" t="s">
        <v>38</v>
      </c>
      <c r="B3319">
        <v>101056197</v>
      </c>
      <c r="C3319">
        <v>58704</v>
      </c>
      <c r="D3319">
        <v>58441</v>
      </c>
      <c r="E3319" s="1">
        <v>44366</v>
      </c>
      <c r="F3319" s="2">
        <v>24</v>
      </c>
      <c r="G3319" s="2">
        <f t="shared" si="51"/>
        <v>6</v>
      </c>
      <c r="H3319" t="s">
        <v>114</v>
      </c>
      <c r="I3319" t="s">
        <v>69</v>
      </c>
      <c r="J3319" t="s">
        <v>41</v>
      </c>
      <c r="K3319" t="s">
        <v>69</v>
      </c>
      <c r="L3319" t="s">
        <v>45</v>
      </c>
      <c r="M3319" t="s">
        <v>107</v>
      </c>
      <c r="N3319" t="s">
        <v>45</v>
      </c>
      <c r="O3319" t="s">
        <v>153</v>
      </c>
      <c r="P3319" t="s">
        <v>235</v>
      </c>
      <c r="Q3319">
        <v>101056926</v>
      </c>
      <c r="R3319" t="s">
        <v>1434</v>
      </c>
      <c r="S3319" s="1">
        <v>44372</v>
      </c>
      <c r="T3319" t="s">
        <v>48</v>
      </c>
      <c r="U3319">
        <v>1</v>
      </c>
      <c r="V3319">
        <v>1</v>
      </c>
      <c r="W3319">
        <v>1</v>
      </c>
      <c r="X3319">
        <v>0</v>
      </c>
      <c r="Y3319">
        <v>0</v>
      </c>
      <c r="AC3319" s="3">
        <v>324601</v>
      </c>
      <c r="AD3319">
        <v>0</v>
      </c>
      <c r="AE3319">
        <v>0</v>
      </c>
      <c r="AH3319" t="s">
        <v>64</v>
      </c>
      <c r="AI3319" t="s">
        <v>52</v>
      </c>
      <c r="AK3319" t="s">
        <v>59</v>
      </c>
    </row>
    <row r="3320" spans="1:37" x14ac:dyDescent="0.25">
      <c r="A3320" t="s">
        <v>38</v>
      </c>
      <c r="B3320">
        <v>101056198</v>
      </c>
      <c r="C3320">
        <v>58705</v>
      </c>
      <c r="D3320">
        <v>58442</v>
      </c>
      <c r="E3320" s="1">
        <v>44366</v>
      </c>
      <c r="F3320" s="2">
        <v>24</v>
      </c>
      <c r="G3320" s="2">
        <f t="shared" si="51"/>
        <v>6</v>
      </c>
      <c r="H3320" t="s">
        <v>114</v>
      </c>
      <c r="I3320" t="s">
        <v>69</v>
      </c>
      <c r="J3320" t="s">
        <v>41</v>
      </c>
      <c r="K3320" t="s">
        <v>69</v>
      </c>
      <c r="L3320" t="s">
        <v>45</v>
      </c>
      <c r="M3320" t="s">
        <v>107</v>
      </c>
      <c r="N3320" t="s">
        <v>45</v>
      </c>
      <c r="O3320" t="s">
        <v>593</v>
      </c>
      <c r="P3320" t="s">
        <v>281</v>
      </c>
      <c r="Q3320">
        <v>101056927</v>
      </c>
      <c r="R3320" t="s">
        <v>1418</v>
      </c>
      <c r="S3320" s="1">
        <v>44372</v>
      </c>
      <c r="T3320" t="s">
        <v>48</v>
      </c>
      <c r="U3320">
        <v>1</v>
      </c>
      <c r="V3320">
        <v>1</v>
      </c>
      <c r="W3320">
        <v>1</v>
      </c>
      <c r="X3320">
        <v>0</v>
      </c>
      <c r="Y3320">
        <v>0</v>
      </c>
      <c r="AC3320" s="3">
        <v>324601</v>
      </c>
      <c r="AD3320">
        <v>0</v>
      </c>
      <c r="AE3320">
        <v>0</v>
      </c>
      <c r="AH3320" t="s">
        <v>64</v>
      </c>
      <c r="AI3320" t="s">
        <v>52</v>
      </c>
      <c r="AK3320" t="s">
        <v>59</v>
      </c>
    </row>
    <row r="3321" spans="1:37" x14ac:dyDescent="0.25">
      <c r="A3321" t="s">
        <v>38</v>
      </c>
      <c r="B3321">
        <v>101056199</v>
      </c>
      <c r="C3321">
        <v>58706</v>
      </c>
      <c r="D3321">
        <v>58443</v>
      </c>
      <c r="E3321" s="1">
        <v>44366</v>
      </c>
      <c r="F3321" s="2">
        <v>24</v>
      </c>
      <c r="G3321" s="2">
        <f t="shared" si="51"/>
        <v>6</v>
      </c>
      <c r="H3321" t="s">
        <v>114</v>
      </c>
      <c r="I3321" t="s">
        <v>69</v>
      </c>
      <c r="J3321" t="s">
        <v>41</v>
      </c>
      <c r="K3321" t="s">
        <v>69</v>
      </c>
      <c r="L3321" t="s">
        <v>45</v>
      </c>
      <c r="M3321" t="s">
        <v>107</v>
      </c>
      <c r="N3321" t="s">
        <v>45</v>
      </c>
      <c r="O3321" t="s">
        <v>593</v>
      </c>
      <c r="P3321" t="s">
        <v>281</v>
      </c>
      <c r="Q3321">
        <v>101056928</v>
      </c>
      <c r="R3321" t="s">
        <v>1435</v>
      </c>
      <c r="S3321" s="1">
        <v>44372</v>
      </c>
      <c r="T3321" t="s">
        <v>48</v>
      </c>
      <c r="U3321">
        <v>1</v>
      </c>
      <c r="V3321">
        <v>1</v>
      </c>
      <c r="W3321">
        <v>1</v>
      </c>
      <c r="X3321">
        <v>0</v>
      </c>
      <c r="Y3321">
        <v>0</v>
      </c>
      <c r="AC3321" s="3">
        <v>324601</v>
      </c>
      <c r="AD3321">
        <v>0</v>
      </c>
      <c r="AE3321">
        <v>0</v>
      </c>
      <c r="AH3321" t="s">
        <v>64</v>
      </c>
      <c r="AI3321" t="s">
        <v>52</v>
      </c>
      <c r="AK3321" t="s">
        <v>59</v>
      </c>
    </row>
    <row r="3322" spans="1:37" x14ac:dyDescent="0.25">
      <c r="A3322" t="s">
        <v>38</v>
      </c>
      <c r="B3322">
        <v>101056200</v>
      </c>
      <c r="C3322">
        <v>58707</v>
      </c>
      <c r="D3322">
        <v>58444</v>
      </c>
      <c r="E3322" s="1">
        <v>44366</v>
      </c>
      <c r="F3322" s="2">
        <v>24</v>
      </c>
      <c r="G3322" s="2">
        <f t="shared" si="51"/>
        <v>6</v>
      </c>
      <c r="H3322" t="s">
        <v>101</v>
      </c>
      <c r="I3322" t="s">
        <v>69</v>
      </c>
      <c r="J3322" t="s">
        <v>41</v>
      </c>
      <c r="K3322" t="s">
        <v>107</v>
      </c>
      <c r="L3322" t="s">
        <v>45</v>
      </c>
      <c r="M3322" t="s">
        <v>69</v>
      </c>
      <c r="N3322" t="s">
        <v>45</v>
      </c>
      <c r="O3322" t="s">
        <v>153</v>
      </c>
      <c r="P3322" t="s">
        <v>235</v>
      </c>
      <c r="Q3322">
        <v>101056929</v>
      </c>
      <c r="R3322" t="s">
        <v>1436</v>
      </c>
      <c r="S3322" s="1">
        <v>44372</v>
      </c>
      <c r="T3322" t="s">
        <v>48</v>
      </c>
      <c r="U3322">
        <v>1</v>
      </c>
      <c r="V3322">
        <v>1</v>
      </c>
      <c r="W3322">
        <v>1</v>
      </c>
      <c r="X3322">
        <v>0</v>
      </c>
      <c r="Y3322">
        <v>0</v>
      </c>
      <c r="AC3322" s="3">
        <v>162301</v>
      </c>
      <c r="AD3322">
        <v>0</v>
      </c>
      <c r="AE3322">
        <v>0</v>
      </c>
      <c r="AH3322" t="s">
        <v>64</v>
      </c>
      <c r="AI3322" t="s">
        <v>52</v>
      </c>
      <c r="AK3322" t="s">
        <v>59</v>
      </c>
    </row>
    <row r="3323" spans="1:37" x14ac:dyDescent="0.25">
      <c r="A3323" t="s">
        <v>38</v>
      </c>
      <c r="B3323">
        <v>101056201</v>
      </c>
      <c r="C3323">
        <v>58708</v>
      </c>
      <c r="D3323">
        <v>58445</v>
      </c>
      <c r="E3323" s="1">
        <v>44366</v>
      </c>
      <c r="F3323" s="2">
        <v>24</v>
      </c>
      <c r="G3323" s="2">
        <f t="shared" si="51"/>
        <v>6</v>
      </c>
      <c r="H3323" t="s">
        <v>101</v>
      </c>
      <c r="I3323" t="s">
        <v>69</v>
      </c>
      <c r="J3323" t="s">
        <v>41</v>
      </c>
      <c r="K3323" t="s">
        <v>107</v>
      </c>
      <c r="L3323" t="s">
        <v>45</v>
      </c>
      <c r="M3323" t="s">
        <v>69</v>
      </c>
      <c r="N3323" t="s">
        <v>45</v>
      </c>
      <c r="O3323" t="s">
        <v>153</v>
      </c>
      <c r="P3323" t="s">
        <v>235</v>
      </c>
      <c r="Q3323">
        <v>101056930</v>
      </c>
      <c r="R3323" t="s">
        <v>1437</v>
      </c>
      <c r="S3323" s="1">
        <v>44372</v>
      </c>
      <c r="T3323" t="s">
        <v>48</v>
      </c>
      <c r="U3323">
        <v>1</v>
      </c>
      <c r="V3323">
        <v>1</v>
      </c>
      <c r="W3323">
        <v>1</v>
      </c>
      <c r="X3323">
        <v>0</v>
      </c>
      <c r="Y3323">
        <v>0</v>
      </c>
      <c r="AC3323" s="3">
        <v>162301</v>
      </c>
      <c r="AD3323">
        <v>0</v>
      </c>
      <c r="AE3323">
        <v>0</v>
      </c>
      <c r="AH3323" t="s">
        <v>64</v>
      </c>
      <c r="AI3323" t="s">
        <v>52</v>
      </c>
      <c r="AK3323" t="s">
        <v>59</v>
      </c>
    </row>
    <row r="3324" spans="1:37" x14ac:dyDescent="0.25">
      <c r="A3324" t="s">
        <v>38</v>
      </c>
      <c r="B3324">
        <v>101056202</v>
      </c>
      <c r="C3324">
        <v>58709</v>
      </c>
      <c r="D3324">
        <v>58446</v>
      </c>
      <c r="E3324" s="1">
        <v>44366</v>
      </c>
      <c r="F3324" s="2">
        <v>24</v>
      </c>
      <c r="G3324" s="2">
        <f t="shared" si="51"/>
        <v>6</v>
      </c>
      <c r="H3324" t="s">
        <v>122</v>
      </c>
      <c r="I3324" t="s">
        <v>69</v>
      </c>
      <c r="J3324" t="s">
        <v>41</v>
      </c>
      <c r="K3324" t="s">
        <v>69</v>
      </c>
      <c r="L3324" t="s">
        <v>45</v>
      </c>
      <c r="M3324" t="s">
        <v>69</v>
      </c>
      <c r="N3324" t="s">
        <v>45</v>
      </c>
      <c r="O3324" t="s">
        <v>153</v>
      </c>
      <c r="P3324" t="s">
        <v>235</v>
      </c>
      <c r="Q3324">
        <v>101056931</v>
      </c>
      <c r="R3324" t="s">
        <v>1437</v>
      </c>
      <c r="S3324" s="1">
        <v>44372</v>
      </c>
      <c r="T3324" t="s">
        <v>48</v>
      </c>
      <c r="U3324">
        <v>4</v>
      </c>
      <c r="V3324">
        <v>4</v>
      </c>
      <c r="W3324">
        <v>1</v>
      </c>
      <c r="X3324">
        <v>0</v>
      </c>
      <c r="Y3324">
        <v>0</v>
      </c>
      <c r="AC3324" s="3">
        <v>146594</v>
      </c>
      <c r="AD3324">
        <v>0</v>
      </c>
      <c r="AE3324">
        <v>0</v>
      </c>
      <c r="AH3324" t="s">
        <v>64</v>
      </c>
      <c r="AI3324" t="s">
        <v>52</v>
      </c>
      <c r="AK3324" t="s">
        <v>59</v>
      </c>
    </row>
    <row r="3325" spans="1:37" x14ac:dyDescent="0.25">
      <c r="A3325" t="s">
        <v>38</v>
      </c>
      <c r="B3325">
        <v>101056203</v>
      </c>
      <c r="C3325">
        <v>58710</v>
      </c>
      <c r="D3325">
        <v>58372</v>
      </c>
      <c r="E3325" s="1">
        <v>44366</v>
      </c>
      <c r="F3325" s="2">
        <v>24</v>
      </c>
      <c r="G3325" s="2">
        <f t="shared" si="51"/>
        <v>6</v>
      </c>
      <c r="H3325" t="s">
        <v>171</v>
      </c>
      <c r="I3325" t="s">
        <v>124</v>
      </c>
      <c r="J3325" t="s">
        <v>41</v>
      </c>
      <c r="K3325" t="s">
        <v>172</v>
      </c>
      <c r="L3325" t="s">
        <v>173</v>
      </c>
      <c r="M3325" t="s">
        <v>42</v>
      </c>
      <c r="N3325" t="s">
        <v>43</v>
      </c>
      <c r="O3325" t="s">
        <v>202</v>
      </c>
      <c r="P3325" t="s">
        <v>203</v>
      </c>
      <c r="Q3325">
        <v>101056932</v>
      </c>
      <c r="R3325">
        <v>82473</v>
      </c>
      <c r="S3325" s="1">
        <v>44371</v>
      </c>
      <c r="T3325" t="s">
        <v>48</v>
      </c>
      <c r="U3325">
        <v>35050</v>
      </c>
      <c r="V3325">
        <v>35050</v>
      </c>
      <c r="W3325">
        <v>1</v>
      </c>
      <c r="X3325">
        <v>0</v>
      </c>
      <c r="Y3325">
        <v>0</v>
      </c>
      <c r="AC3325" s="3">
        <v>707309</v>
      </c>
      <c r="AD3325">
        <v>0</v>
      </c>
      <c r="AE3325">
        <v>0</v>
      </c>
      <c r="AH3325" t="s">
        <v>64</v>
      </c>
      <c r="AI3325" t="s">
        <v>52</v>
      </c>
      <c r="AK3325" t="s">
        <v>59</v>
      </c>
    </row>
    <row r="3326" spans="1:37" x14ac:dyDescent="0.25">
      <c r="A3326" t="s">
        <v>38</v>
      </c>
      <c r="B3326">
        <v>101056204</v>
      </c>
      <c r="C3326">
        <v>58711</v>
      </c>
      <c r="D3326">
        <v>58373</v>
      </c>
      <c r="E3326" s="1">
        <v>44366</v>
      </c>
      <c r="F3326" s="2">
        <v>24</v>
      </c>
      <c r="G3326" s="2">
        <f t="shared" si="51"/>
        <v>6</v>
      </c>
      <c r="H3326" t="s">
        <v>171</v>
      </c>
      <c r="I3326" t="s">
        <v>124</v>
      </c>
      <c r="J3326" t="s">
        <v>41</v>
      </c>
      <c r="K3326" t="s">
        <v>172</v>
      </c>
      <c r="L3326" t="s">
        <v>173</v>
      </c>
      <c r="M3326" t="s">
        <v>42</v>
      </c>
      <c r="N3326" t="s">
        <v>43</v>
      </c>
      <c r="O3326" t="s">
        <v>202</v>
      </c>
      <c r="P3326" t="s">
        <v>203</v>
      </c>
      <c r="Q3326">
        <v>101056933</v>
      </c>
      <c r="R3326">
        <v>82569</v>
      </c>
      <c r="S3326" s="1">
        <v>44371</v>
      </c>
      <c r="T3326" t="s">
        <v>48</v>
      </c>
      <c r="U3326">
        <v>32010</v>
      </c>
      <c r="V3326">
        <v>32790</v>
      </c>
      <c r="W3326">
        <v>1</v>
      </c>
      <c r="X3326">
        <v>0</v>
      </c>
      <c r="Y3326">
        <v>0</v>
      </c>
      <c r="AC3326" s="3">
        <v>645962</v>
      </c>
      <c r="AD3326">
        <v>0</v>
      </c>
      <c r="AE3326">
        <v>0</v>
      </c>
      <c r="AH3326" t="s">
        <v>64</v>
      </c>
      <c r="AI3326" t="s">
        <v>52</v>
      </c>
      <c r="AK3326" t="s">
        <v>59</v>
      </c>
    </row>
    <row r="3327" spans="1:37" x14ac:dyDescent="0.25">
      <c r="A3327" t="s">
        <v>38</v>
      </c>
      <c r="B3327">
        <v>101056205</v>
      </c>
      <c r="C3327">
        <v>58712</v>
      </c>
      <c r="E3327" s="1">
        <v>44366</v>
      </c>
      <c r="F3327" s="2">
        <v>24</v>
      </c>
      <c r="G3327" s="2">
        <f t="shared" si="51"/>
        <v>6</v>
      </c>
      <c r="H3327" t="s">
        <v>171</v>
      </c>
      <c r="I3327" t="s">
        <v>124</v>
      </c>
      <c r="J3327" t="s">
        <v>41</v>
      </c>
      <c r="K3327" t="s">
        <v>460</v>
      </c>
      <c r="L3327" t="s">
        <v>461</v>
      </c>
      <c r="M3327" t="s">
        <v>42</v>
      </c>
      <c r="N3327" t="s">
        <v>43</v>
      </c>
      <c r="O3327" t="s">
        <v>462</v>
      </c>
      <c r="P3327" t="s">
        <v>463</v>
      </c>
      <c r="Q3327">
        <v>101056934</v>
      </c>
      <c r="R3327">
        <v>83192</v>
      </c>
      <c r="S3327" s="1">
        <v>44376</v>
      </c>
      <c r="T3327" t="s">
        <v>464</v>
      </c>
      <c r="U3327">
        <v>33370</v>
      </c>
      <c r="V3327">
        <v>33370</v>
      </c>
      <c r="W3327">
        <v>1</v>
      </c>
      <c r="X3327">
        <v>0</v>
      </c>
      <c r="Y3327">
        <v>0</v>
      </c>
      <c r="AC3327" s="3">
        <v>1668500</v>
      </c>
      <c r="AD3327">
        <v>1305000</v>
      </c>
      <c r="AE3327">
        <v>-146595</v>
      </c>
      <c r="AH3327" t="s">
        <v>64</v>
      </c>
      <c r="AI3327" t="s">
        <v>52</v>
      </c>
      <c r="AK3327" t="s">
        <v>59</v>
      </c>
    </row>
    <row r="3328" spans="1:37" x14ac:dyDescent="0.25">
      <c r="A3328" t="s">
        <v>38</v>
      </c>
      <c r="B3328">
        <v>101056206</v>
      </c>
      <c r="C3328">
        <v>58713</v>
      </c>
      <c r="E3328" s="1">
        <v>44366</v>
      </c>
      <c r="F3328" s="2">
        <v>24</v>
      </c>
      <c r="G3328" s="2">
        <f t="shared" si="51"/>
        <v>6</v>
      </c>
      <c r="H3328" t="s">
        <v>171</v>
      </c>
      <c r="I3328" t="s">
        <v>124</v>
      </c>
      <c r="J3328" t="s">
        <v>41</v>
      </c>
      <c r="K3328" t="s">
        <v>454</v>
      </c>
      <c r="L3328" t="s">
        <v>166</v>
      </c>
      <c r="M3328" t="s">
        <v>42</v>
      </c>
      <c r="N3328" t="s">
        <v>43</v>
      </c>
      <c r="O3328" t="s">
        <v>487</v>
      </c>
      <c r="P3328" t="s">
        <v>488</v>
      </c>
      <c r="Q3328">
        <v>101056935</v>
      </c>
      <c r="R3328">
        <v>82532</v>
      </c>
      <c r="S3328" s="1">
        <v>44377</v>
      </c>
      <c r="T3328" t="s">
        <v>170</v>
      </c>
      <c r="U3328">
        <v>34620</v>
      </c>
      <c r="V3328">
        <v>34620</v>
      </c>
      <c r="W3328">
        <v>1</v>
      </c>
      <c r="X3328">
        <v>0</v>
      </c>
      <c r="Y3328">
        <v>0</v>
      </c>
      <c r="AC3328" s="3">
        <v>2175175</v>
      </c>
      <c r="AD3328">
        <v>1500000</v>
      </c>
      <c r="AE3328">
        <v>-231000</v>
      </c>
      <c r="AH3328" t="s">
        <v>64</v>
      </c>
      <c r="AI3328" t="s">
        <v>52</v>
      </c>
      <c r="AK3328" t="s">
        <v>59</v>
      </c>
    </row>
    <row r="3329" spans="1:37" x14ac:dyDescent="0.25">
      <c r="A3329" t="s">
        <v>38</v>
      </c>
      <c r="B3329">
        <v>101056207</v>
      </c>
      <c r="C3329">
        <v>58714</v>
      </c>
      <c r="D3329">
        <v>58541</v>
      </c>
      <c r="E3329" s="1">
        <v>44366</v>
      </c>
      <c r="F3329" s="2">
        <v>24</v>
      </c>
      <c r="G3329" s="2">
        <f t="shared" si="51"/>
        <v>6</v>
      </c>
      <c r="H3329" t="s">
        <v>171</v>
      </c>
      <c r="I3329" t="s">
        <v>124</v>
      </c>
      <c r="J3329" t="s">
        <v>41</v>
      </c>
      <c r="K3329" t="s">
        <v>570</v>
      </c>
      <c r="L3329" t="s">
        <v>571</v>
      </c>
      <c r="M3329" t="s">
        <v>42</v>
      </c>
      <c r="N3329" t="s">
        <v>43</v>
      </c>
      <c r="O3329" t="s">
        <v>174</v>
      </c>
      <c r="P3329" t="s">
        <v>175</v>
      </c>
      <c r="Q3329">
        <v>101056936</v>
      </c>
      <c r="R3329">
        <v>82570</v>
      </c>
      <c r="S3329" s="1">
        <v>44373</v>
      </c>
      <c r="T3329" t="s">
        <v>48</v>
      </c>
      <c r="U3329">
        <v>27560</v>
      </c>
      <c r="V3329">
        <v>27560</v>
      </c>
      <c r="W3329">
        <v>1</v>
      </c>
      <c r="X3329">
        <v>0</v>
      </c>
      <c r="Y3329">
        <v>0</v>
      </c>
      <c r="AC3329" s="3">
        <v>708292</v>
      </c>
      <c r="AD3329">
        <v>0</v>
      </c>
      <c r="AE3329">
        <v>0</v>
      </c>
      <c r="AH3329" t="s">
        <v>64</v>
      </c>
      <c r="AI3329" t="s">
        <v>52</v>
      </c>
      <c r="AK3329" t="s">
        <v>59</v>
      </c>
    </row>
    <row r="3330" spans="1:37" x14ac:dyDescent="0.25">
      <c r="A3330" t="s">
        <v>38</v>
      </c>
      <c r="B3330">
        <v>101056208</v>
      </c>
      <c r="C3330">
        <v>58715</v>
      </c>
      <c r="D3330">
        <v>58552</v>
      </c>
      <c r="E3330" s="1">
        <v>44368</v>
      </c>
      <c r="F3330" s="2">
        <v>25</v>
      </c>
      <c r="G3330" s="2">
        <f t="shared" si="51"/>
        <v>6</v>
      </c>
      <c r="H3330" t="s">
        <v>94</v>
      </c>
      <c r="I3330" t="s">
        <v>95</v>
      </c>
      <c r="J3330" t="s">
        <v>41</v>
      </c>
      <c r="K3330" t="s">
        <v>96</v>
      </c>
      <c r="L3330" t="s">
        <v>1186</v>
      </c>
      <c r="M3330" t="s">
        <v>98</v>
      </c>
      <c r="N3330" t="s">
        <v>45</v>
      </c>
      <c r="O3330" t="s">
        <v>139</v>
      </c>
      <c r="P3330" t="s">
        <v>140</v>
      </c>
      <c r="Q3330">
        <v>101056937</v>
      </c>
      <c r="R3330">
        <v>521404</v>
      </c>
      <c r="S3330" s="1">
        <v>44375</v>
      </c>
      <c r="T3330" t="s">
        <v>48</v>
      </c>
      <c r="U3330">
        <v>34570</v>
      </c>
      <c r="V3330">
        <v>34190</v>
      </c>
      <c r="W3330">
        <v>1</v>
      </c>
      <c r="X3330">
        <v>1078648</v>
      </c>
      <c r="Y3330">
        <v>0</v>
      </c>
      <c r="Z3330" t="s">
        <v>49</v>
      </c>
      <c r="AC3330" s="3">
        <v>4666950</v>
      </c>
      <c r="AD3330">
        <v>0</v>
      </c>
      <c r="AE3330">
        <v>0</v>
      </c>
      <c r="AF3330" t="s">
        <v>56</v>
      </c>
      <c r="AH3330" t="s">
        <v>87</v>
      </c>
      <c r="AI3330" t="s">
        <v>52</v>
      </c>
      <c r="AK3330" t="s">
        <v>59</v>
      </c>
    </row>
    <row r="3331" spans="1:37" x14ac:dyDescent="0.25">
      <c r="A3331" t="s">
        <v>38</v>
      </c>
      <c r="B3331">
        <v>101056209</v>
      </c>
      <c r="C3331">
        <v>58716</v>
      </c>
      <c r="D3331">
        <v>58540</v>
      </c>
      <c r="E3331" s="1">
        <v>44368</v>
      </c>
      <c r="F3331" s="2">
        <v>25</v>
      </c>
      <c r="G3331" s="2">
        <f t="shared" ref="G3331:G3394" si="52">+MONTH(E3331)</f>
        <v>6</v>
      </c>
      <c r="H3331" t="s">
        <v>123</v>
      </c>
      <c r="I3331" t="s">
        <v>124</v>
      </c>
      <c r="J3331" t="s">
        <v>41</v>
      </c>
      <c r="K3331" t="s">
        <v>132</v>
      </c>
      <c r="L3331" t="s">
        <v>133</v>
      </c>
      <c r="M3331" t="s">
        <v>42</v>
      </c>
      <c r="N3331" t="s">
        <v>43</v>
      </c>
      <c r="O3331" t="s">
        <v>134</v>
      </c>
      <c r="P3331" t="s">
        <v>135</v>
      </c>
      <c r="Q3331">
        <v>101056938</v>
      </c>
      <c r="R3331">
        <v>82811</v>
      </c>
      <c r="S3331" s="1">
        <v>44372</v>
      </c>
      <c r="T3331" t="s">
        <v>48</v>
      </c>
      <c r="U3331">
        <v>32680</v>
      </c>
      <c r="V3331">
        <v>32850</v>
      </c>
      <c r="W3331">
        <v>1</v>
      </c>
      <c r="X3331">
        <v>1396805</v>
      </c>
      <c r="Y3331">
        <v>0</v>
      </c>
      <c r="Z3331" t="s">
        <v>49</v>
      </c>
      <c r="AC3331" s="3">
        <v>3817351</v>
      </c>
      <c r="AD3331">
        <v>0</v>
      </c>
      <c r="AE3331">
        <v>0</v>
      </c>
      <c r="AF3331" t="s">
        <v>56</v>
      </c>
      <c r="AH3331" t="s">
        <v>87</v>
      </c>
      <c r="AI3331" t="s">
        <v>52</v>
      </c>
      <c r="AK3331" t="s">
        <v>59</v>
      </c>
    </row>
    <row r="3332" spans="1:37" x14ac:dyDescent="0.25">
      <c r="A3332" t="s">
        <v>38</v>
      </c>
      <c r="B3332">
        <v>101056210</v>
      </c>
      <c r="C3332">
        <v>58717</v>
      </c>
      <c r="D3332">
        <v>58294</v>
      </c>
      <c r="E3332" s="1">
        <v>44368</v>
      </c>
      <c r="F3332" s="2">
        <v>25</v>
      </c>
      <c r="G3332" s="2">
        <f t="shared" si="52"/>
        <v>6</v>
      </c>
      <c r="H3332" t="s">
        <v>88</v>
      </c>
      <c r="I3332" t="s">
        <v>83</v>
      </c>
      <c r="J3332" t="s">
        <v>41</v>
      </c>
      <c r="K3332" t="s">
        <v>83</v>
      </c>
      <c r="L3332" t="s">
        <v>45</v>
      </c>
      <c r="M3332" t="s">
        <v>83</v>
      </c>
      <c r="N3332" t="s">
        <v>84</v>
      </c>
      <c r="O3332" t="s">
        <v>317</v>
      </c>
      <c r="P3332" t="s">
        <v>318</v>
      </c>
      <c r="Q3332">
        <v>101056939</v>
      </c>
      <c r="R3332">
        <v>98566</v>
      </c>
      <c r="S3332" s="1">
        <v>44370</v>
      </c>
      <c r="T3332" t="s">
        <v>48</v>
      </c>
      <c r="U3332">
        <v>34500</v>
      </c>
      <c r="V3332">
        <v>34540</v>
      </c>
      <c r="W3332">
        <v>1</v>
      </c>
      <c r="X3332">
        <v>882851</v>
      </c>
      <c r="Y3332">
        <v>0</v>
      </c>
      <c r="Z3332" t="s">
        <v>49</v>
      </c>
      <c r="AC3332" s="3">
        <v>5175000</v>
      </c>
      <c r="AD3332">
        <v>0</v>
      </c>
      <c r="AE3332">
        <v>0</v>
      </c>
      <c r="AF3332" t="s">
        <v>56</v>
      </c>
      <c r="AH3332" t="s">
        <v>87</v>
      </c>
      <c r="AI3332" t="s">
        <v>52</v>
      </c>
      <c r="AK3332" t="s">
        <v>59</v>
      </c>
    </row>
    <row r="3333" spans="1:37" x14ac:dyDescent="0.25">
      <c r="A3333" t="s">
        <v>38</v>
      </c>
      <c r="B3333">
        <v>101056211</v>
      </c>
      <c r="C3333">
        <v>58718</v>
      </c>
      <c r="D3333">
        <v>58349</v>
      </c>
      <c r="E3333" s="1">
        <v>44368</v>
      </c>
      <c r="F3333" s="2">
        <v>25</v>
      </c>
      <c r="G3333" s="2">
        <f t="shared" si="52"/>
        <v>6</v>
      </c>
      <c r="H3333" t="s">
        <v>39</v>
      </c>
      <c r="I3333" t="s">
        <v>40</v>
      </c>
      <c r="J3333" t="s">
        <v>41</v>
      </c>
      <c r="K3333" t="s">
        <v>132</v>
      </c>
      <c r="L3333" t="s">
        <v>133</v>
      </c>
      <c r="M3333" t="s">
        <v>79</v>
      </c>
      <c r="N3333" t="s">
        <v>45</v>
      </c>
      <c r="O3333" t="s">
        <v>289</v>
      </c>
      <c r="P3333" t="s">
        <v>290</v>
      </c>
      <c r="Q3333">
        <v>101056940</v>
      </c>
      <c r="R3333">
        <v>58169</v>
      </c>
      <c r="S3333" s="1">
        <v>44370</v>
      </c>
      <c r="T3333" t="s">
        <v>48</v>
      </c>
      <c r="U3333">
        <v>34620</v>
      </c>
      <c r="V3333">
        <v>34700</v>
      </c>
      <c r="W3333">
        <v>1</v>
      </c>
      <c r="X3333">
        <v>528160</v>
      </c>
      <c r="Y3333">
        <v>176000</v>
      </c>
      <c r="Z3333" t="s">
        <v>49</v>
      </c>
      <c r="AC3333" s="3">
        <v>3266397</v>
      </c>
      <c r="AD3333">
        <v>0</v>
      </c>
      <c r="AE3333">
        <v>0</v>
      </c>
      <c r="AF3333" t="s">
        <v>50</v>
      </c>
      <c r="AH3333" t="s">
        <v>212</v>
      </c>
      <c r="AI3333" t="s">
        <v>52</v>
      </c>
      <c r="AK3333" t="s">
        <v>59</v>
      </c>
    </row>
    <row r="3334" spans="1:37" x14ac:dyDescent="0.25">
      <c r="A3334" t="s">
        <v>38</v>
      </c>
      <c r="B3334">
        <v>101056212</v>
      </c>
      <c r="C3334">
        <v>58719</v>
      </c>
      <c r="D3334">
        <v>58493</v>
      </c>
      <c r="E3334" s="1">
        <v>44368</v>
      </c>
      <c r="F3334" s="2">
        <v>25</v>
      </c>
      <c r="G3334" s="2">
        <f t="shared" si="52"/>
        <v>6</v>
      </c>
      <c r="H3334" t="s">
        <v>39</v>
      </c>
      <c r="I3334" t="s">
        <v>40</v>
      </c>
      <c r="J3334" t="s">
        <v>41</v>
      </c>
      <c r="K3334" t="s">
        <v>132</v>
      </c>
      <c r="L3334" t="s">
        <v>133</v>
      </c>
      <c r="M3334" t="s">
        <v>79</v>
      </c>
      <c r="N3334" t="s">
        <v>45</v>
      </c>
      <c r="O3334" t="s">
        <v>210</v>
      </c>
      <c r="P3334" t="s">
        <v>211</v>
      </c>
      <c r="Q3334">
        <v>101056941</v>
      </c>
      <c r="R3334">
        <v>58166</v>
      </c>
      <c r="S3334" s="1">
        <v>44372</v>
      </c>
      <c r="T3334" t="s">
        <v>48</v>
      </c>
      <c r="U3334">
        <v>34070</v>
      </c>
      <c r="V3334">
        <v>34150</v>
      </c>
      <c r="W3334">
        <v>1</v>
      </c>
      <c r="X3334">
        <v>528160</v>
      </c>
      <c r="Y3334">
        <v>0</v>
      </c>
      <c r="Z3334" t="s">
        <v>49</v>
      </c>
      <c r="AC3334" s="3">
        <v>3214504</v>
      </c>
      <c r="AD3334">
        <v>0</v>
      </c>
      <c r="AE3334">
        <v>0</v>
      </c>
      <c r="AF3334" t="s">
        <v>56</v>
      </c>
      <c r="AH3334" t="s">
        <v>212</v>
      </c>
      <c r="AI3334" t="s">
        <v>52</v>
      </c>
      <c r="AK3334" t="s">
        <v>59</v>
      </c>
    </row>
    <row r="3335" spans="1:37" x14ac:dyDescent="0.25">
      <c r="A3335" t="s">
        <v>38</v>
      </c>
      <c r="B3335">
        <v>101056213</v>
      </c>
      <c r="C3335">
        <v>58720</v>
      </c>
      <c r="D3335">
        <v>58470</v>
      </c>
      <c r="E3335" s="1">
        <v>44368</v>
      </c>
      <c r="F3335" s="2">
        <v>25</v>
      </c>
      <c r="G3335" s="2">
        <f t="shared" si="52"/>
        <v>6</v>
      </c>
      <c r="H3335" t="s">
        <v>39</v>
      </c>
      <c r="I3335" t="s">
        <v>40</v>
      </c>
      <c r="J3335" t="s">
        <v>41</v>
      </c>
      <c r="K3335" t="s">
        <v>132</v>
      </c>
      <c r="L3335" t="s">
        <v>133</v>
      </c>
      <c r="M3335" t="s">
        <v>79</v>
      </c>
      <c r="N3335" t="s">
        <v>45</v>
      </c>
      <c r="O3335" t="s">
        <v>300</v>
      </c>
      <c r="P3335" t="s">
        <v>301</v>
      </c>
      <c r="Q3335">
        <v>101056942</v>
      </c>
      <c r="R3335">
        <v>58171</v>
      </c>
      <c r="S3335" s="1">
        <v>44372</v>
      </c>
      <c r="T3335" t="s">
        <v>48</v>
      </c>
      <c r="U3335">
        <v>33500</v>
      </c>
      <c r="V3335">
        <v>33600</v>
      </c>
      <c r="W3335">
        <v>1</v>
      </c>
      <c r="X3335">
        <v>528160</v>
      </c>
      <c r="Y3335">
        <v>0</v>
      </c>
      <c r="Z3335" t="s">
        <v>49</v>
      </c>
      <c r="AC3335" s="3">
        <v>3160725</v>
      </c>
      <c r="AD3335">
        <v>0</v>
      </c>
      <c r="AE3335">
        <v>0</v>
      </c>
      <c r="AF3335" t="s">
        <v>56</v>
      </c>
      <c r="AH3335" t="s">
        <v>212</v>
      </c>
      <c r="AI3335" t="s">
        <v>52</v>
      </c>
      <c r="AK3335" t="s">
        <v>59</v>
      </c>
    </row>
    <row r="3336" spans="1:37" x14ac:dyDescent="0.25">
      <c r="A3336" t="s">
        <v>38</v>
      </c>
      <c r="B3336">
        <v>101056216</v>
      </c>
      <c r="C3336">
        <v>58723</v>
      </c>
      <c r="D3336">
        <v>58536</v>
      </c>
      <c r="E3336" s="1">
        <v>44368</v>
      </c>
      <c r="F3336" s="2">
        <v>25</v>
      </c>
      <c r="G3336" s="2">
        <f t="shared" si="52"/>
        <v>6</v>
      </c>
      <c r="H3336" t="s">
        <v>94</v>
      </c>
      <c r="I3336" t="s">
        <v>95</v>
      </c>
      <c r="J3336" t="s">
        <v>41</v>
      </c>
      <c r="K3336" t="s">
        <v>96</v>
      </c>
      <c r="L3336" t="s">
        <v>1186</v>
      </c>
      <c r="M3336" t="s">
        <v>98</v>
      </c>
      <c r="N3336" t="s">
        <v>45</v>
      </c>
      <c r="O3336" t="s">
        <v>578</v>
      </c>
      <c r="P3336" t="s">
        <v>579</v>
      </c>
      <c r="Q3336">
        <v>101056945</v>
      </c>
      <c r="R3336">
        <v>521519</v>
      </c>
      <c r="S3336" s="1">
        <v>44372</v>
      </c>
      <c r="T3336" t="s">
        <v>48</v>
      </c>
      <c r="U3336">
        <v>33710</v>
      </c>
      <c r="V3336">
        <v>33670</v>
      </c>
      <c r="W3336">
        <v>1</v>
      </c>
      <c r="X3336">
        <v>1078648</v>
      </c>
      <c r="Y3336">
        <v>0</v>
      </c>
      <c r="Z3336" t="s">
        <v>49</v>
      </c>
      <c r="AC3336" s="3">
        <v>4550850</v>
      </c>
      <c r="AD3336">
        <v>0</v>
      </c>
      <c r="AE3336">
        <v>0</v>
      </c>
      <c r="AF3336" t="s">
        <v>56</v>
      </c>
      <c r="AH3336" t="s">
        <v>87</v>
      </c>
      <c r="AI3336" t="s">
        <v>52</v>
      </c>
      <c r="AK3336" t="s">
        <v>59</v>
      </c>
    </row>
    <row r="3337" spans="1:37" x14ac:dyDescent="0.25">
      <c r="A3337" t="s">
        <v>38</v>
      </c>
      <c r="B3337">
        <v>101056217</v>
      </c>
      <c r="C3337">
        <v>58724</v>
      </c>
      <c r="D3337">
        <v>58637</v>
      </c>
      <c r="E3337" s="1">
        <v>44368</v>
      </c>
      <c r="F3337" s="2">
        <v>25</v>
      </c>
      <c r="G3337" s="2">
        <f t="shared" si="52"/>
        <v>6</v>
      </c>
      <c r="H3337" t="s">
        <v>39</v>
      </c>
      <c r="I3337" t="s">
        <v>179</v>
      </c>
      <c r="J3337" t="s">
        <v>41</v>
      </c>
      <c r="K3337" t="s">
        <v>356</v>
      </c>
      <c r="L3337" t="s">
        <v>357</v>
      </c>
      <c r="M3337" t="s">
        <v>179</v>
      </c>
      <c r="N3337" t="s">
        <v>182</v>
      </c>
      <c r="O3337" t="s">
        <v>200</v>
      </c>
      <c r="P3337" t="s">
        <v>201</v>
      </c>
      <c r="Q3337">
        <v>101056946</v>
      </c>
      <c r="R3337">
        <v>4093</v>
      </c>
      <c r="S3337" s="1">
        <v>44375</v>
      </c>
      <c r="T3337" t="s">
        <v>48</v>
      </c>
      <c r="U3337">
        <v>33740</v>
      </c>
      <c r="V3337">
        <v>33740</v>
      </c>
      <c r="W3337">
        <v>1</v>
      </c>
      <c r="X3337">
        <v>366800</v>
      </c>
      <c r="Y3337">
        <v>0</v>
      </c>
      <c r="Z3337" t="s">
        <v>49</v>
      </c>
      <c r="AC3337" s="3">
        <v>1248380</v>
      </c>
      <c r="AD3337">
        <v>0</v>
      </c>
      <c r="AE3337">
        <v>0</v>
      </c>
      <c r="AF3337" t="s">
        <v>56</v>
      </c>
      <c r="AH3337" t="s">
        <v>185</v>
      </c>
      <c r="AI3337" t="s">
        <v>52</v>
      </c>
      <c r="AK3337" t="s">
        <v>59</v>
      </c>
    </row>
    <row r="3338" spans="1:37" x14ac:dyDescent="0.25">
      <c r="A3338" t="s">
        <v>38</v>
      </c>
      <c r="B3338">
        <v>101056218</v>
      </c>
      <c r="C3338">
        <v>58725</v>
      </c>
      <c r="D3338">
        <v>58380</v>
      </c>
      <c r="E3338" s="1">
        <v>44368</v>
      </c>
      <c r="F3338" s="2">
        <v>25</v>
      </c>
      <c r="G3338" s="2">
        <f t="shared" si="52"/>
        <v>6</v>
      </c>
      <c r="H3338" t="s">
        <v>60</v>
      </c>
      <c r="I3338" t="s">
        <v>61</v>
      </c>
      <c r="J3338" t="s">
        <v>41</v>
      </c>
      <c r="K3338" t="s">
        <v>1438</v>
      </c>
      <c r="L3338" t="s">
        <v>293</v>
      </c>
      <c r="M3338" t="s">
        <v>61</v>
      </c>
      <c r="N3338" t="s">
        <v>45</v>
      </c>
      <c r="O3338" t="s">
        <v>229</v>
      </c>
      <c r="P3338" t="s">
        <v>110</v>
      </c>
      <c r="Q3338">
        <v>101056947</v>
      </c>
      <c r="R3338">
        <v>1689</v>
      </c>
      <c r="S3338" s="1">
        <v>44371</v>
      </c>
      <c r="T3338" t="s">
        <v>48</v>
      </c>
      <c r="U3338">
        <v>1860</v>
      </c>
      <c r="V3338">
        <v>1860</v>
      </c>
      <c r="W3338">
        <v>1</v>
      </c>
      <c r="X3338">
        <v>209642</v>
      </c>
      <c r="Y3338">
        <v>0</v>
      </c>
      <c r="Z3338" t="s">
        <v>49</v>
      </c>
      <c r="AC3338" s="3">
        <v>1000000</v>
      </c>
      <c r="AD3338">
        <v>0</v>
      </c>
      <c r="AE3338">
        <v>0</v>
      </c>
      <c r="AF3338" t="s">
        <v>56</v>
      </c>
      <c r="AH3338" t="s">
        <v>64</v>
      </c>
      <c r="AI3338" t="s">
        <v>52</v>
      </c>
      <c r="AK3338" t="s">
        <v>59</v>
      </c>
    </row>
    <row r="3339" spans="1:37" x14ac:dyDescent="0.25">
      <c r="A3339" t="s">
        <v>38</v>
      </c>
      <c r="B3339">
        <v>101056219</v>
      </c>
      <c r="C3339">
        <v>58726</v>
      </c>
      <c r="D3339">
        <v>58638</v>
      </c>
      <c r="E3339" s="1">
        <v>44368</v>
      </c>
      <c r="F3339" s="2">
        <v>25</v>
      </c>
      <c r="G3339" s="2">
        <f t="shared" si="52"/>
        <v>6</v>
      </c>
      <c r="H3339" t="s">
        <v>39</v>
      </c>
      <c r="I3339" t="s">
        <v>179</v>
      </c>
      <c r="J3339" t="s">
        <v>41</v>
      </c>
      <c r="K3339" t="s">
        <v>356</v>
      </c>
      <c r="L3339" t="s">
        <v>357</v>
      </c>
      <c r="M3339" t="s">
        <v>179</v>
      </c>
      <c r="N3339" t="s">
        <v>182</v>
      </c>
      <c r="O3339" t="s">
        <v>719</v>
      </c>
      <c r="P3339" t="s">
        <v>187</v>
      </c>
      <c r="Q3339">
        <v>101056948</v>
      </c>
      <c r="R3339">
        <v>4090</v>
      </c>
      <c r="S3339" s="1">
        <v>44375</v>
      </c>
      <c r="T3339" t="s">
        <v>48</v>
      </c>
      <c r="U3339">
        <v>34340</v>
      </c>
      <c r="V3339">
        <v>34360</v>
      </c>
      <c r="W3339">
        <v>1</v>
      </c>
      <c r="X3339">
        <v>366800</v>
      </c>
      <c r="Y3339">
        <v>0</v>
      </c>
      <c r="Z3339" t="s">
        <v>49</v>
      </c>
      <c r="AC3339" s="3">
        <v>1271320</v>
      </c>
      <c r="AD3339">
        <v>0</v>
      </c>
      <c r="AE3339">
        <v>0</v>
      </c>
      <c r="AF3339" t="s">
        <v>56</v>
      </c>
      <c r="AH3339" t="s">
        <v>185</v>
      </c>
      <c r="AI3339" t="s">
        <v>52</v>
      </c>
      <c r="AK3339" t="s">
        <v>59</v>
      </c>
    </row>
    <row r="3340" spans="1:37" x14ac:dyDescent="0.25">
      <c r="A3340" t="s">
        <v>38</v>
      </c>
      <c r="B3340">
        <v>101056220</v>
      </c>
      <c r="C3340">
        <v>58727</v>
      </c>
      <c r="D3340">
        <v>58641</v>
      </c>
      <c r="E3340" s="1">
        <v>44368</v>
      </c>
      <c r="F3340" s="2">
        <v>25</v>
      </c>
      <c r="G3340" s="2">
        <f t="shared" si="52"/>
        <v>6</v>
      </c>
      <c r="H3340" t="s">
        <v>39</v>
      </c>
      <c r="I3340" t="s">
        <v>179</v>
      </c>
      <c r="J3340" t="s">
        <v>41</v>
      </c>
      <c r="K3340" t="s">
        <v>232</v>
      </c>
      <c r="L3340" t="s">
        <v>126</v>
      </c>
      <c r="M3340" t="s">
        <v>179</v>
      </c>
      <c r="N3340" t="s">
        <v>182</v>
      </c>
      <c r="O3340" t="s">
        <v>192</v>
      </c>
      <c r="P3340" t="s">
        <v>193</v>
      </c>
      <c r="Q3340">
        <v>101056949</v>
      </c>
      <c r="R3340">
        <v>4083</v>
      </c>
      <c r="S3340" s="1">
        <v>44375</v>
      </c>
      <c r="T3340" t="s">
        <v>48</v>
      </c>
      <c r="U3340">
        <v>34120</v>
      </c>
      <c r="V3340">
        <v>34150</v>
      </c>
      <c r="W3340">
        <v>1</v>
      </c>
      <c r="X3340">
        <v>220000</v>
      </c>
      <c r="Y3340">
        <v>0</v>
      </c>
      <c r="Z3340" t="s">
        <v>49</v>
      </c>
      <c r="AC3340" s="3">
        <v>1042258</v>
      </c>
      <c r="AD3340">
        <v>0</v>
      </c>
      <c r="AE3340">
        <v>0</v>
      </c>
      <c r="AF3340" t="s">
        <v>56</v>
      </c>
      <c r="AH3340" t="s">
        <v>185</v>
      </c>
      <c r="AI3340" t="s">
        <v>52</v>
      </c>
      <c r="AK3340" t="s">
        <v>59</v>
      </c>
    </row>
    <row r="3341" spans="1:37" x14ac:dyDescent="0.25">
      <c r="A3341" t="s">
        <v>38</v>
      </c>
      <c r="B3341">
        <v>101056221</v>
      </c>
      <c r="C3341">
        <v>58728</v>
      </c>
      <c r="E3341" s="1">
        <v>44368</v>
      </c>
      <c r="F3341" s="2">
        <v>25</v>
      </c>
      <c r="G3341" s="2">
        <f t="shared" si="52"/>
        <v>6</v>
      </c>
      <c r="H3341" t="s">
        <v>39</v>
      </c>
      <c r="I3341" t="s">
        <v>179</v>
      </c>
      <c r="J3341" t="s">
        <v>41</v>
      </c>
      <c r="K3341" t="s">
        <v>221</v>
      </c>
      <c r="L3341" t="s">
        <v>126</v>
      </c>
      <c r="M3341" t="s">
        <v>179</v>
      </c>
      <c r="N3341" t="s">
        <v>182</v>
      </c>
      <c r="O3341" t="s">
        <v>398</v>
      </c>
      <c r="P3341" t="s">
        <v>399</v>
      </c>
      <c r="Q3341">
        <v>101056950</v>
      </c>
      <c r="R3341">
        <v>4038</v>
      </c>
      <c r="S3341" s="1">
        <v>44370</v>
      </c>
      <c r="T3341" t="s">
        <v>170</v>
      </c>
      <c r="U3341">
        <v>34430</v>
      </c>
      <c r="V3341">
        <v>34430</v>
      </c>
      <c r="W3341">
        <v>1</v>
      </c>
      <c r="X3341">
        <v>0</v>
      </c>
      <c r="Y3341">
        <v>0</v>
      </c>
      <c r="AC3341" s="3">
        <v>1050804</v>
      </c>
      <c r="AD3341">
        <v>1000500</v>
      </c>
      <c r="AE3341">
        <v>2030</v>
      </c>
      <c r="AH3341" t="s">
        <v>185</v>
      </c>
      <c r="AI3341" t="s">
        <v>52</v>
      </c>
      <c r="AK3341" t="s">
        <v>59</v>
      </c>
    </row>
    <row r="3342" spans="1:37" x14ac:dyDescent="0.25">
      <c r="A3342" t="s">
        <v>38</v>
      </c>
      <c r="B3342">
        <v>101056222</v>
      </c>
      <c r="C3342">
        <v>58729</v>
      </c>
      <c r="E3342" s="1">
        <v>44368</v>
      </c>
      <c r="F3342" s="2">
        <v>25</v>
      </c>
      <c r="G3342" s="2">
        <f t="shared" si="52"/>
        <v>6</v>
      </c>
      <c r="H3342" t="s">
        <v>39</v>
      </c>
      <c r="I3342" t="s">
        <v>179</v>
      </c>
      <c r="J3342" t="s">
        <v>41</v>
      </c>
      <c r="K3342" t="s">
        <v>221</v>
      </c>
      <c r="L3342" t="s">
        <v>126</v>
      </c>
      <c r="M3342" t="s">
        <v>179</v>
      </c>
      <c r="N3342" t="s">
        <v>182</v>
      </c>
      <c r="O3342" t="s">
        <v>396</v>
      </c>
      <c r="P3342" t="s">
        <v>397</v>
      </c>
      <c r="Q3342">
        <v>101056951</v>
      </c>
      <c r="R3342">
        <v>4069</v>
      </c>
      <c r="S3342" s="1">
        <v>44370</v>
      </c>
      <c r="T3342" t="s">
        <v>598</v>
      </c>
      <c r="U3342">
        <v>34850</v>
      </c>
      <c r="V3342">
        <v>34760</v>
      </c>
      <c r="W3342">
        <v>1</v>
      </c>
      <c r="X3342">
        <v>0</v>
      </c>
      <c r="Y3342">
        <v>0</v>
      </c>
      <c r="AC3342" s="3">
        <v>1060875</v>
      </c>
      <c r="AD3342">
        <v>1000500</v>
      </c>
      <c r="AE3342">
        <v>-7540</v>
      </c>
      <c r="AH3342" t="s">
        <v>185</v>
      </c>
      <c r="AI3342" t="s">
        <v>52</v>
      </c>
      <c r="AK3342" t="s">
        <v>59</v>
      </c>
    </row>
    <row r="3343" spans="1:37" x14ac:dyDescent="0.25">
      <c r="A3343" t="s">
        <v>38</v>
      </c>
      <c r="B3343">
        <v>101056223</v>
      </c>
      <c r="C3343">
        <v>58730</v>
      </c>
      <c r="D3343">
        <v>58565</v>
      </c>
      <c r="E3343" s="1">
        <v>44368</v>
      </c>
      <c r="F3343" s="2">
        <v>25</v>
      </c>
      <c r="G3343" s="2">
        <f t="shared" si="52"/>
        <v>6</v>
      </c>
      <c r="H3343" t="s">
        <v>88</v>
      </c>
      <c r="I3343" t="s">
        <v>83</v>
      </c>
      <c r="J3343" t="s">
        <v>41</v>
      </c>
      <c r="K3343" t="s">
        <v>83</v>
      </c>
      <c r="L3343" t="s">
        <v>45</v>
      </c>
      <c r="M3343" t="s">
        <v>83</v>
      </c>
      <c r="N3343" t="s">
        <v>84</v>
      </c>
      <c r="O3343" t="s">
        <v>213</v>
      </c>
      <c r="P3343" t="s">
        <v>1275</v>
      </c>
      <c r="Q3343">
        <v>101056952</v>
      </c>
      <c r="R3343">
        <v>98608</v>
      </c>
      <c r="S3343" s="1">
        <v>44374</v>
      </c>
      <c r="T3343" t="s">
        <v>48</v>
      </c>
      <c r="U3343">
        <v>35120</v>
      </c>
      <c r="V3343">
        <v>35140</v>
      </c>
      <c r="W3343">
        <v>1</v>
      </c>
      <c r="X3343">
        <v>882851</v>
      </c>
      <c r="Y3343">
        <v>0</v>
      </c>
      <c r="Z3343" t="s">
        <v>49</v>
      </c>
      <c r="AC3343" s="3">
        <v>5268000</v>
      </c>
      <c r="AD3343">
        <v>0</v>
      </c>
      <c r="AE3343">
        <v>0</v>
      </c>
      <c r="AF3343" t="s">
        <v>56</v>
      </c>
      <c r="AH3343" t="s">
        <v>87</v>
      </c>
      <c r="AI3343" t="s">
        <v>52</v>
      </c>
      <c r="AK3343" t="s">
        <v>59</v>
      </c>
    </row>
    <row r="3344" spans="1:37" x14ac:dyDescent="0.25">
      <c r="A3344" t="s">
        <v>38</v>
      </c>
      <c r="B3344">
        <v>101056224</v>
      </c>
      <c r="C3344">
        <v>58731</v>
      </c>
      <c r="E3344" s="1">
        <v>44368</v>
      </c>
      <c r="F3344" s="2">
        <v>25</v>
      </c>
      <c r="G3344" s="2">
        <f t="shared" si="52"/>
        <v>6</v>
      </c>
      <c r="H3344" t="s">
        <v>39</v>
      </c>
      <c r="I3344" t="s">
        <v>40</v>
      </c>
      <c r="J3344" t="s">
        <v>41</v>
      </c>
      <c r="K3344" t="s">
        <v>42</v>
      </c>
      <c r="L3344" t="s">
        <v>43</v>
      </c>
      <c r="M3344" t="s">
        <v>44</v>
      </c>
      <c r="N3344" t="s">
        <v>45</v>
      </c>
      <c r="O3344" t="s">
        <v>410</v>
      </c>
      <c r="P3344" t="s">
        <v>411</v>
      </c>
      <c r="Q3344">
        <v>101056953</v>
      </c>
      <c r="R3344">
        <v>77354</v>
      </c>
      <c r="S3344" s="1">
        <v>44370</v>
      </c>
      <c r="T3344" t="s">
        <v>412</v>
      </c>
      <c r="U3344">
        <v>34440</v>
      </c>
      <c r="V3344">
        <v>34460</v>
      </c>
      <c r="W3344">
        <v>1</v>
      </c>
      <c r="X3344">
        <v>0</v>
      </c>
      <c r="Y3344">
        <v>0</v>
      </c>
      <c r="AC3344" s="3">
        <v>1218832</v>
      </c>
      <c r="AD3344">
        <v>1000500</v>
      </c>
      <c r="AE3344">
        <v>1740</v>
      </c>
      <c r="AH3344" t="s">
        <v>51</v>
      </c>
      <c r="AI3344" t="s">
        <v>52</v>
      </c>
      <c r="AK3344" t="s">
        <v>59</v>
      </c>
    </row>
    <row r="3345" spans="1:37" x14ac:dyDescent="0.25">
      <c r="A3345" t="s">
        <v>38</v>
      </c>
      <c r="B3345">
        <v>101056225</v>
      </c>
      <c r="C3345">
        <v>58732</v>
      </c>
      <c r="D3345">
        <v>58621</v>
      </c>
      <c r="E3345" s="1">
        <v>44368</v>
      </c>
      <c r="F3345" s="2">
        <v>25</v>
      </c>
      <c r="G3345" s="2">
        <f t="shared" si="52"/>
        <v>6</v>
      </c>
      <c r="H3345" t="s">
        <v>472</v>
      </c>
      <c r="I3345" t="s">
        <v>40</v>
      </c>
      <c r="J3345" t="s">
        <v>41</v>
      </c>
      <c r="K3345" t="s">
        <v>473</v>
      </c>
      <c r="L3345" t="s">
        <v>474</v>
      </c>
      <c r="M3345" t="s">
        <v>69</v>
      </c>
      <c r="N3345" t="s">
        <v>45</v>
      </c>
      <c r="O3345" t="s">
        <v>65</v>
      </c>
      <c r="P3345" t="s">
        <v>66</v>
      </c>
      <c r="Q3345">
        <v>101056954</v>
      </c>
      <c r="R3345">
        <v>1714</v>
      </c>
      <c r="S3345" s="1">
        <v>44375</v>
      </c>
      <c r="T3345" t="s">
        <v>48</v>
      </c>
      <c r="U3345">
        <v>33850</v>
      </c>
      <c r="V3345">
        <v>33930</v>
      </c>
      <c r="W3345">
        <v>1</v>
      </c>
      <c r="X3345">
        <v>10000</v>
      </c>
      <c r="Y3345">
        <v>15000</v>
      </c>
      <c r="Z3345" t="s">
        <v>49</v>
      </c>
      <c r="AC3345" s="3">
        <v>840496</v>
      </c>
      <c r="AD3345">
        <v>0</v>
      </c>
      <c r="AE3345">
        <v>0</v>
      </c>
      <c r="AF3345" t="s">
        <v>50</v>
      </c>
      <c r="AH3345" t="s">
        <v>51</v>
      </c>
      <c r="AI3345" t="s">
        <v>52</v>
      </c>
      <c r="AK3345" t="s">
        <v>59</v>
      </c>
    </row>
    <row r="3346" spans="1:37" x14ac:dyDescent="0.25">
      <c r="A3346" t="s">
        <v>38</v>
      </c>
      <c r="B3346">
        <v>101056226</v>
      </c>
      <c r="C3346">
        <v>58733</v>
      </c>
      <c r="E3346" s="1">
        <v>44368</v>
      </c>
      <c r="F3346" s="2">
        <v>25</v>
      </c>
      <c r="G3346" s="2">
        <f t="shared" si="52"/>
        <v>6</v>
      </c>
      <c r="H3346" t="s">
        <v>39</v>
      </c>
      <c r="I3346" t="s">
        <v>40</v>
      </c>
      <c r="J3346" t="s">
        <v>41</v>
      </c>
      <c r="K3346" t="s">
        <v>1197</v>
      </c>
      <c r="L3346" t="s">
        <v>248</v>
      </c>
      <c r="M3346" t="s">
        <v>69</v>
      </c>
      <c r="N3346" t="s">
        <v>45</v>
      </c>
      <c r="O3346" t="s">
        <v>249</v>
      </c>
      <c r="P3346" t="s">
        <v>250</v>
      </c>
      <c r="Q3346">
        <v>101056955</v>
      </c>
      <c r="R3346">
        <v>1535</v>
      </c>
      <c r="S3346" s="1">
        <v>44370</v>
      </c>
      <c r="T3346" t="s">
        <v>251</v>
      </c>
      <c r="U3346">
        <v>34900</v>
      </c>
      <c r="V3346">
        <v>34840</v>
      </c>
      <c r="W3346">
        <v>1</v>
      </c>
      <c r="X3346">
        <v>0</v>
      </c>
      <c r="Y3346">
        <v>0</v>
      </c>
      <c r="AC3346" s="3">
        <v>1344697</v>
      </c>
      <c r="AD3346">
        <v>1207500</v>
      </c>
      <c r="AE3346">
        <v>-14000</v>
      </c>
      <c r="AH3346" t="s">
        <v>51</v>
      </c>
      <c r="AI3346" t="s">
        <v>52</v>
      </c>
      <c r="AK3346" t="s">
        <v>59</v>
      </c>
    </row>
    <row r="3347" spans="1:37" x14ac:dyDescent="0.25">
      <c r="A3347" t="s">
        <v>38</v>
      </c>
      <c r="B3347">
        <v>101056227</v>
      </c>
      <c r="C3347">
        <v>58734</v>
      </c>
      <c r="E3347" s="1">
        <v>44368</v>
      </c>
      <c r="F3347" s="2">
        <v>25</v>
      </c>
      <c r="G3347" s="2">
        <f t="shared" si="52"/>
        <v>6</v>
      </c>
      <c r="H3347" t="s">
        <v>39</v>
      </c>
      <c r="I3347" t="s">
        <v>40</v>
      </c>
      <c r="J3347" t="s">
        <v>41</v>
      </c>
      <c r="K3347" t="s">
        <v>1197</v>
      </c>
      <c r="L3347" t="s">
        <v>248</v>
      </c>
      <c r="M3347" t="s">
        <v>69</v>
      </c>
      <c r="N3347" t="s">
        <v>45</v>
      </c>
      <c r="O3347" t="s">
        <v>249</v>
      </c>
      <c r="P3347" t="s">
        <v>250</v>
      </c>
      <c r="Q3347">
        <v>101056956</v>
      </c>
      <c r="R3347">
        <v>1644</v>
      </c>
      <c r="S3347" s="1">
        <v>44370</v>
      </c>
      <c r="T3347" t="s">
        <v>251</v>
      </c>
      <c r="U3347">
        <v>34690</v>
      </c>
      <c r="V3347">
        <v>34690</v>
      </c>
      <c r="W3347">
        <v>1</v>
      </c>
      <c r="X3347">
        <v>0</v>
      </c>
      <c r="Y3347">
        <v>0</v>
      </c>
      <c r="AC3347" s="3">
        <v>1336606</v>
      </c>
      <c r="AD3347">
        <v>1207500</v>
      </c>
      <c r="AE3347">
        <v>-6650</v>
      </c>
      <c r="AH3347" t="s">
        <v>51</v>
      </c>
      <c r="AI3347" t="s">
        <v>52</v>
      </c>
      <c r="AK3347" t="s">
        <v>59</v>
      </c>
    </row>
    <row r="3348" spans="1:37" x14ac:dyDescent="0.25">
      <c r="A3348" t="s">
        <v>38</v>
      </c>
      <c r="B3348">
        <v>101056228</v>
      </c>
      <c r="C3348">
        <v>58735</v>
      </c>
      <c r="E3348" s="1">
        <v>44368</v>
      </c>
      <c r="F3348" s="2">
        <v>25</v>
      </c>
      <c r="G3348" s="2">
        <f t="shared" si="52"/>
        <v>6</v>
      </c>
      <c r="H3348" t="s">
        <v>39</v>
      </c>
      <c r="I3348" t="s">
        <v>40</v>
      </c>
      <c r="J3348" t="s">
        <v>41</v>
      </c>
      <c r="K3348" t="s">
        <v>1197</v>
      </c>
      <c r="L3348" t="s">
        <v>248</v>
      </c>
      <c r="M3348" t="s">
        <v>69</v>
      </c>
      <c r="N3348" t="s">
        <v>45</v>
      </c>
      <c r="O3348" t="s">
        <v>475</v>
      </c>
      <c r="P3348" t="s">
        <v>448</v>
      </c>
      <c r="Q3348">
        <v>101056957</v>
      </c>
      <c r="R3348">
        <v>1646</v>
      </c>
      <c r="S3348" s="1">
        <v>44370</v>
      </c>
      <c r="T3348" t="s">
        <v>251</v>
      </c>
      <c r="U3348">
        <v>34990</v>
      </c>
      <c r="V3348">
        <v>35000</v>
      </c>
      <c r="W3348">
        <v>1</v>
      </c>
      <c r="X3348">
        <v>0</v>
      </c>
      <c r="Y3348">
        <v>0</v>
      </c>
      <c r="AC3348" s="3">
        <v>1348165</v>
      </c>
      <c r="AD3348">
        <v>1207500</v>
      </c>
      <c r="AE3348">
        <v>-17150</v>
      </c>
      <c r="AH3348" t="s">
        <v>51</v>
      </c>
      <c r="AI3348" t="s">
        <v>52</v>
      </c>
      <c r="AK3348" t="s">
        <v>59</v>
      </c>
    </row>
    <row r="3349" spans="1:37" x14ac:dyDescent="0.25">
      <c r="A3349" t="s">
        <v>38</v>
      </c>
      <c r="B3349">
        <v>101056229</v>
      </c>
      <c r="C3349">
        <v>58736</v>
      </c>
      <c r="D3349">
        <v>58374</v>
      </c>
      <c r="E3349" s="1">
        <v>44368</v>
      </c>
      <c r="F3349" s="2">
        <v>25</v>
      </c>
      <c r="G3349" s="2">
        <f t="shared" si="52"/>
        <v>6</v>
      </c>
      <c r="H3349" t="s">
        <v>60</v>
      </c>
      <c r="I3349" t="s">
        <v>61</v>
      </c>
      <c r="J3349" t="s">
        <v>41</v>
      </c>
      <c r="K3349" t="s">
        <v>1113</v>
      </c>
      <c r="L3349" t="s">
        <v>1114</v>
      </c>
      <c r="M3349" t="s">
        <v>61</v>
      </c>
      <c r="N3349" t="s">
        <v>45</v>
      </c>
      <c r="O3349" t="s">
        <v>202</v>
      </c>
      <c r="P3349" t="s">
        <v>203</v>
      </c>
      <c r="Q3349">
        <v>101056958</v>
      </c>
      <c r="R3349">
        <v>11264</v>
      </c>
      <c r="S3349" s="1">
        <v>44371</v>
      </c>
      <c r="T3349" t="s">
        <v>48</v>
      </c>
      <c r="U3349">
        <v>17930</v>
      </c>
      <c r="V3349">
        <v>18010</v>
      </c>
      <c r="W3349">
        <v>1</v>
      </c>
      <c r="X3349">
        <v>274000</v>
      </c>
      <c r="Y3349">
        <v>0</v>
      </c>
      <c r="Z3349" t="s">
        <v>49</v>
      </c>
      <c r="AC3349" s="3">
        <v>861536</v>
      </c>
      <c r="AD3349">
        <v>0</v>
      </c>
      <c r="AE3349">
        <v>0</v>
      </c>
      <c r="AF3349" t="s">
        <v>56</v>
      </c>
      <c r="AH3349" t="s">
        <v>64</v>
      </c>
      <c r="AI3349" t="s">
        <v>52</v>
      </c>
      <c r="AK3349" t="s">
        <v>59</v>
      </c>
    </row>
    <row r="3350" spans="1:37" x14ac:dyDescent="0.25">
      <c r="A3350" t="s">
        <v>38</v>
      </c>
      <c r="B3350">
        <v>101056230</v>
      </c>
      <c r="C3350">
        <v>58737</v>
      </c>
      <c r="D3350">
        <v>58379</v>
      </c>
      <c r="E3350" s="1">
        <v>44368</v>
      </c>
      <c r="F3350" s="2">
        <v>25</v>
      </c>
      <c r="G3350" s="2">
        <f t="shared" si="52"/>
        <v>6</v>
      </c>
      <c r="H3350" t="s">
        <v>60</v>
      </c>
      <c r="I3350" t="s">
        <v>61</v>
      </c>
      <c r="J3350" t="s">
        <v>41</v>
      </c>
      <c r="K3350" t="s">
        <v>42</v>
      </c>
      <c r="L3350" t="s">
        <v>43</v>
      </c>
      <c r="M3350" t="s">
        <v>61</v>
      </c>
      <c r="N3350" t="s">
        <v>45</v>
      </c>
      <c r="O3350" t="s">
        <v>174</v>
      </c>
      <c r="P3350" t="s">
        <v>175</v>
      </c>
      <c r="Q3350">
        <v>101056959</v>
      </c>
      <c r="R3350">
        <v>11262</v>
      </c>
      <c r="S3350" s="1">
        <v>44371</v>
      </c>
      <c r="T3350" t="s">
        <v>48</v>
      </c>
      <c r="U3350">
        <v>17390</v>
      </c>
      <c r="V3350">
        <v>17390</v>
      </c>
      <c r="W3350">
        <v>1</v>
      </c>
      <c r="X3350">
        <v>44400</v>
      </c>
      <c r="Y3350">
        <v>0</v>
      </c>
      <c r="Z3350" t="s">
        <v>49</v>
      </c>
      <c r="AC3350" s="3">
        <v>626910</v>
      </c>
      <c r="AD3350">
        <v>0</v>
      </c>
      <c r="AE3350">
        <v>0</v>
      </c>
      <c r="AF3350" t="s">
        <v>56</v>
      </c>
      <c r="AH3350" t="s">
        <v>64</v>
      </c>
      <c r="AI3350" t="s">
        <v>52</v>
      </c>
      <c r="AK3350" t="s">
        <v>59</v>
      </c>
    </row>
    <row r="3351" spans="1:37" x14ac:dyDescent="0.25">
      <c r="A3351" t="s">
        <v>38</v>
      </c>
      <c r="B3351">
        <v>101056231</v>
      </c>
      <c r="C3351">
        <v>58738</v>
      </c>
      <c r="D3351">
        <v>58566</v>
      </c>
      <c r="E3351" s="1">
        <v>44368</v>
      </c>
      <c r="F3351" s="2">
        <v>25</v>
      </c>
      <c r="G3351" s="2">
        <f t="shared" si="52"/>
        <v>6</v>
      </c>
      <c r="H3351" t="s">
        <v>88</v>
      </c>
      <c r="I3351" t="s">
        <v>83</v>
      </c>
      <c r="J3351" t="s">
        <v>41</v>
      </c>
      <c r="K3351" t="s">
        <v>83</v>
      </c>
      <c r="L3351" t="s">
        <v>45</v>
      </c>
      <c r="M3351" t="s">
        <v>83</v>
      </c>
      <c r="N3351" t="s">
        <v>84</v>
      </c>
      <c r="O3351" t="s">
        <v>159</v>
      </c>
      <c r="P3351" t="s">
        <v>160</v>
      </c>
      <c r="Q3351">
        <v>101056960</v>
      </c>
      <c r="R3351">
        <v>98609</v>
      </c>
      <c r="S3351" s="1">
        <v>44374</v>
      </c>
      <c r="T3351" t="s">
        <v>48</v>
      </c>
      <c r="U3351">
        <v>34120</v>
      </c>
      <c r="V3351">
        <v>34140</v>
      </c>
      <c r="W3351">
        <v>1</v>
      </c>
      <c r="X3351">
        <v>882851</v>
      </c>
      <c r="Y3351">
        <v>0</v>
      </c>
      <c r="Z3351" t="s">
        <v>49</v>
      </c>
      <c r="AC3351" s="3">
        <v>5118000</v>
      </c>
      <c r="AD3351">
        <v>0</v>
      </c>
      <c r="AE3351">
        <v>0</v>
      </c>
      <c r="AF3351" t="s">
        <v>56</v>
      </c>
      <c r="AH3351" t="s">
        <v>87</v>
      </c>
      <c r="AI3351" t="s">
        <v>52</v>
      </c>
      <c r="AK3351" t="s">
        <v>59</v>
      </c>
    </row>
    <row r="3352" spans="1:37" x14ac:dyDescent="0.25">
      <c r="A3352" t="s">
        <v>38</v>
      </c>
      <c r="B3352">
        <v>101056232</v>
      </c>
      <c r="C3352">
        <v>58739</v>
      </c>
      <c r="D3352">
        <v>58503</v>
      </c>
      <c r="E3352" s="1">
        <v>44368</v>
      </c>
      <c r="F3352" s="2">
        <v>25</v>
      </c>
      <c r="G3352" s="2">
        <f t="shared" si="52"/>
        <v>6</v>
      </c>
      <c r="H3352" t="s">
        <v>402</v>
      </c>
      <c r="I3352" t="s">
        <v>146</v>
      </c>
      <c r="J3352" t="s">
        <v>41</v>
      </c>
      <c r="K3352" t="s">
        <v>165</v>
      </c>
      <c r="L3352" t="s">
        <v>166</v>
      </c>
      <c r="M3352" t="s">
        <v>107</v>
      </c>
      <c r="N3352" t="s">
        <v>45</v>
      </c>
      <c r="O3352" t="s">
        <v>109</v>
      </c>
      <c r="P3352" t="s">
        <v>104</v>
      </c>
      <c r="Q3352">
        <v>101056961</v>
      </c>
      <c r="R3352" t="s">
        <v>1439</v>
      </c>
      <c r="S3352" s="1">
        <v>44372</v>
      </c>
      <c r="T3352" t="s">
        <v>48</v>
      </c>
      <c r="U3352">
        <v>1</v>
      </c>
      <c r="V3352">
        <v>1</v>
      </c>
      <c r="W3352">
        <v>1</v>
      </c>
      <c r="X3352">
        <v>10000</v>
      </c>
      <c r="Y3352">
        <v>0</v>
      </c>
      <c r="Z3352" t="s">
        <v>49</v>
      </c>
      <c r="AC3352" s="3">
        <v>1188458</v>
      </c>
      <c r="AD3352">
        <v>0</v>
      </c>
      <c r="AE3352">
        <v>0</v>
      </c>
      <c r="AF3352" t="s">
        <v>56</v>
      </c>
      <c r="AH3352" t="s">
        <v>64</v>
      </c>
      <c r="AI3352" t="s">
        <v>52</v>
      </c>
      <c r="AK3352" t="s">
        <v>59</v>
      </c>
    </row>
    <row r="3353" spans="1:37" x14ac:dyDescent="0.25">
      <c r="A3353" t="s">
        <v>38</v>
      </c>
      <c r="B3353">
        <v>101056233</v>
      </c>
      <c r="C3353">
        <v>58740</v>
      </c>
      <c r="E3353" s="1">
        <v>44368</v>
      </c>
      <c r="F3353" s="2">
        <v>25</v>
      </c>
      <c r="G3353" s="2">
        <f t="shared" si="52"/>
        <v>6</v>
      </c>
      <c r="H3353" t="s">
        <v>164</v>
      </c>
      <c r="I3353" t="s">
        <v>146</v>
      </c>
      <c r="J3353" t="s">
        <v>41</v>
      </c>
      <c r="K3353" t="s">
        <v>237</v>
      </c>
      <c r="L3353" t="s">
        <v>238</v>
      </c>
      <c r="M3353" t="s">
        <v>107</v>
      </c>
      <c r="N3353" t="s">
        <v>45</v>
      </c>
      <c r="O3353" t="s">
        <v>302</v>
      </c>
      <c r="P3353" t="s">
        <v>303</v>
      </c>
      <c r="Q3353">
        <v>101056962</v>
      </c>
      <c r="R3353" t="s">
        <v>1440</v>
      </c>
      <c r="S3353" s="1">
        <v>44372</v>
      </c>
      <c r="T3353" t="s">
        <v>170</v>
      </c>
      <c r="U3353">
        <v>1</v>
      </c>
      <c r="V3353">
        <v>1</v>
      </c>
      <c r="W3353">
        <v>1</v>
      </c>
      <c r="X3353">
        <v>0</v>
      </c>
      <c r="Y3353">
        <v>0</v>
      </c>
      <c r="AC3353" s="3">
        <v>680615</v>
      </c>
      <c r="AD3353">
        <v>650000</v>
      </c>
      <c r="AE3353">
        <v>0</v>
      </c>
      <c r="AH3353" t="s">
        <v>64</v>
      </c>
      <c r="AI3353" t="s">
        <v>52</v>
      </c>
      <c r="AK3353" t="s">
        <v>59</v>
      </c>
    </row>
    <row r="3354" spans="1:37" x14ac:dyDescent="0.25">
      <c r="A3354" t="s">
        <v>38</v>
      </c>
      <c r="B3354">
        <v>101056234</v>
      </c>
      <c r="C3354">
        <v>58741</v>
      </c>
      <c r="E3354" s="1">
        <v>44368</v>
      </c>
      <c r="F3354" s="2">
        <v>25</v>
      </c>
      <c r="G3354" s="2">
        <f t="shared" si="52"/>
        <v>6</v>
      </c>
      <c r="H3354" t="s">
        <v>164</v>
      </c>
      <c r="I3354" t="s">
        <v>146</v>
      </c>
      <c r="J3354" t="s">
        <v>41</v>
      </c>
      <c r="K3354" t="s">
        <v>165</v>
      </c>
      <c r="L3354" t="s">
        <v>166</v>
      </c>
      <c r="M3354" t="s">
        <v>107</v>
      </c>
      <c r="N3354" t="s">
        <v>45</v>
      </c>
      <c r="O3354" t="s">
        <v>345</v>
      </c>
      <c r="P3354" t="s">
        <v>346</v>
      </c>
      <c r="Q3354">
        <v>101056963</v>
      </c>
      <c r="R3354" t="s">
        <v>1426</v>
      </c>
      <c r="S3354" s="1">
        <v>44372</v>
      </c>
      <c r="T3354" t="s">
        <v>170</v>
      </c>
      <c r="U3354">
        <v>1</v>
      </c>
      <c r="V3354">
        <v>1</v>
      </c>
      <c r="W3354">
        <v>1</v>
      </c>
      <c r="X3354">
        <v>0</v>
      </c>
      <c r="Y3354">
        <v>0</v>
      </c>
      <c r="AC3354" s="3">
        <v>1188458</v>
      </c>
      <c r="AD3354">
        <v>1000000</v>
      </c>
      <c r="AE3354">
        <v>0</v>
      </c>
      <c r="AH3354" t="s">
        <v>64</v>
      </c>
      <c r="AI3354" t="s">
        <v>52</v>
      </c>
      <c r="AK3354" t="s">
        <v>59</v>
      </c>
    </row>
    <row r="3355" spans="1:37" x14ac:dyDescent="0.25">
      <c r="A3355" t="s">
        <v>38</v>
      </c>
      <c r="B3355">
        <v>101056235</v>
      </c>
      <c r="C3355">
        <v>58742</v>
      </c>
      <c r="D3355">
        <v>58506</v>
      </c>
      <c r="E3355" s="1">
        <v>44368</v>
      </c>
      <c r="F3355" s="2">
        <v>25</v>
      </c>
      <c r="G3355" s="2">
        <f t="shared" si="52"/>
        <v>6</v>
      </c>
      <c r="H3355" t="s">
        <v>114</v>
      </c>
      <c r="I3355" t="s">
        <v>40</v>
      </c>
      <c r="J3355" t="s">
        <v>41</v>
      </c>
      <c r="K3355" t="s">
        <v>44</v>
      </c>
      <c r="L3355" t="s">
        <v>45</v>
      </c>
      <c r="M3355" t="s">
        <v>107</v>
      </c>
      <c r="N3355" t="s">
        <v>45</v>
      </c>
      <c r="O3355" t="s">
        <v>153</v>
      </c>
      <c r="P3355" t="s">
        <v>235</v>
      </c>
      <c r="Q3355">
        <v>101056964</v>
      </c>
      <c r="R3355" t="s">
        <v>1441</v>
      </c>
      <c r="S3355" s="1">
        <v>44372</v>
      </c>
      <c r="T3355" t="s">
        <v>48</v>
      </c>
      <c r="U3355">
        <v>1</v>
      </c>
      <c r="V3355">
        <v>1</v>
      </c>
      <c r="W3355">
        <v>1</v>
      </c>
      <c r="X3355">
        <v>10000</v>
      </c>
      <c r="Y3355">
        <v>0</v>
      </c>
      <c r="Z3355" t="s">
        <v>49</v>
      </c>
      <c r="AC3355" s="3">
        <v>324601</v>
      </c>
      <c r="AD3355">
        <v>0</v>
      </c>
      <c r="AE3355">
        <v>0</v>
      </c>
      <c r="AF3355" t="s">
        <v>56</v>
      </c>
      <c r="AH3355" t="s">
        <v>64</v>
      </c>
      <c r="AI3355" t="s">
        <v>52</v>
      </c>
      <c r="AK3355" t="s">
        <v>59</v>
      </c>
    </row>
    <row r="3356" spans="1:37" x14ac:dyDescent="0.25">
      <c r="A3356" t="s">
        <v>38</v>
      </c>
      <c r="B3356">
        <v>101056236</v>
      </c>
      <c r="C3356">
        <v>58743</v>
      </c>
      <c r="D3356">
        <v>58507</v>
      </c>
      <c r="E3356" s="1">
        <v>44368</v>
      </c>
      <c r="F3356" s="2">
        <v>25</v>
      </c>
      <c r="G3356" s="2">
        <f t="shared" si="52"/>
        <v>6</v>
      </c>
      <c r="H3356" t="s">
        <v>114</v>
      </c>
      <c r="I3356" t="s">
        <v>40</v>
      </c>
      <c r="J3356" t="s">
        <v>41</v>
      </c>
      <c r="K3356" t="s">
        <v>44</v>
      </c>
      <c r="L3356" t="s">
        <v>45</v>
      </c>
      <c r="M3356" t="s">
        <v>107</v>
      </c>
      <c r="N3356" t="s">
        <v>45</v>
      </c>
      <c r="O3356" t="s">
        <v>115</v>
      </c>
      <c r="P3356" t="s">
        <v>1363</v>
      </c>
      <c r="Q3356">
        <v>101056965</v>
      </c>
      <c r="R3356" t="s">
        <v>1442</v>
      </c>
      <c r="S3356" s="1">
        <v>44372</v>
      </c>
      <c r="T3356" t="s">
        <v>48</v>
      </c>
      <c r="U3356">
        <v>1</v>
      </c>
      <c r="V3356">
        <v>1</v>
      </c>
      <c r="W3356">
        <v>1</v>
      </c>
      <c r="X3356">
        <v>10000</v>
      </c>
      <c r="Y3356">
        <v>0</v>
      </c>
      <c r="Z3356" t="s">
        <v>49</v>
      </c>
      <c r="AC3356" s="3">
        <v>324601</v>
      </c>
      <c r="AD3356">
        <v>0</v>
      </c>
      <c r="AE3356">
        <v>0</v>
      </c>
      <c r="AF3356" t="s">
        <v>56</v>
      </c>
      <c r="AH3356" t="s">
        <v>64</v>
      </c>
      <c r="AI3356" t="s">
        <v>52</v>
      </c>
      <c r="AK3356" t="s">
        <v>59</v>
      </c>
    </row>
    <row r="3357" spans="1:37" x14ac:dyDescent="0.25">
      <c r="A3357" t="s">
        <v>38</v>
      </c>
      <c r="B3357">
        <v>101056237</v>
      </c>
      <c r="C3357">
        <v>58744</v>
      </c>
      <c r="D3357">
        <v>58607</v>
      </c>
      <c r="E3357" s="1">
        <v>44368</v>
      </c>
      <c r="F3357" s="2">
        <v>25</v>
      </c>
      <c r="G3357" s="2">
        <f t="shared" si="52"/>
        <v>6</v>
      </c>
      <c r="H3357" t="s">
        <v>39</v>
      </c>
      <c r="I3357" t="s">
        <v>40</v>
      </c>
      <c r="J3357" t="s">
        <v>41</v>
      </c>
      <c r="K3357" t="s">
        <v>42</v>
      </c>
      <c r="L3357" t="s">
        <v>43</v>
      </c>
      <c r="M3357" t="s">
        <v>44</v>
      </c>
      <c r="N3357" t="s">
        <v>45</v>
      </c>
      <c r="O3357" t="s">
        <v>80</v>
      </c>
      <c r="P3357" t="s">
        <v>206</v>
      </c>
      <c r="Q3357">
        <v>101056966</v>
      </c>
      <c r="R3357">
        <v>77409</v>
      </c>
      <c r="S3357" s="1">
        <v>44375</v>
      </c>
      <c r="T3357" t="s">
        <v>48</v>
      </c>
      <c r="U3357">
        <v>34730</v>
      </c>
      <c r="V3357">
        <v>34730</v>
      </c>
      <c r="W3357">
        <v>1</v>
      </c>
      <c r="X3357">
        <v>10000</v>
      </c>
      <c r="Y3357">
        <v>0</v>
      </c>
      <c r="Z3357" t="s">
        <v>49</v>
      </c>
      <c r="AC3357" s="3">
        <v>1229095</v>
      </c>
      <c r="AD3357">
        <v>0</v>
      </c>
      <c r="AE3357">
        <v>0</v>
      </c>
      <c r="AF3357" t="s">
        <v>56</v>
      </c>
      <c r="AH3357" t="s">
        <v>51</v>
      </c>
      <c r="AI3357" t="s">
        <v>52</v>
      </c>
      <c r="AK3357" t="s">
        <v>59</v>
      </c>
    </row>
    <row r="3358" spans="1:37" x14ac:dyDescent="0.25">
      <c r="A3358" t="s">
        <v>38</v>
      </c>
      <c r="B3358">
        <v>101056238</v>
      </c>
      <c r="C3358">
        <v>58745</v>
      </c>
      <c r="E3358" s="1">
        <v>44368</v>
      </c>
      <c r="F3358" s="2">
        <v>25</v>
      </c>
      <c r="G3358" s="2">
        <f t="shared" si="52"/>
        <v>6</v>
      </c>
      <c r="H3358" t="s">
        <v>39</v>
      </c>
      <c r="I3358" t="s">
        <v>40</v>
      </c>
      <c r="J3358" t="s">
        <v>41</v>
      </c>
      <c r="K3358" t="s">
        <v>1197</v>
      </c>
      <c r="L3358" t="s">
        <v>248</v>
      </c>
      <c r="M3358" t="s">
        <v>69</v>
      </c>
      <c r="N3358" t="s">
        <v>45</v>
      </c>
      <c r="O3358" t="s">
        <v>249</v>
      </c>
      <c r="P3358" t="s">
        <v>250</v>
      </c>
      <c r="Q3358">
        <v>101056967</v>
      </c>
      <c r="R3358">
        <v>1699</v>
      </c>
      <c r="S3358" s="1">
        <v>44375</v>
      </c>
      <c r="T3358" t="s">
        <v>251</v>
      </c>
      <c r="U3358">
        <v>34980</v>
      </c>
      <c r="V3358">
        <v>34980</v>
      </c>
      <c r="W3358">
        <v>1</v>
      </c>
      <c r="X3358">
        <v>0</v>
      </c>
      <c r="Y3358">
        <v>0</v>
      </c>
      <c r="AC3358" s="3">
        <v>1347779</v>
      </c>
      <c r="AD3358">
        <v>1207500</v>
      </c>
      <c r="AE3358">
        <v>-16800</v>
      </c>
      <c r="AH3358" t="s">
        <v>51</v>
      </c>
      <c r="AI3358" t="s">
        <v>52</v>
      </c>
      <c r="AK3358" t="s">
        <v>59</v>
      </c>
    </row>
    <row r="3359" spans="1:37" x14ac:dyDescent="0.25">
      <c r="A3359" t="s">
        <v>38</v>
      </c>
      <c r="B3359">
        <v>101056239</v>
      </c>
      <c r="C3359">
        <v>58746</v>
      </c>
      <c r="E3359" s="1">
        <v>44368</v>
      </c>
      <c r="F3359" s="2">
        <v>25</v>
      </c>
      <c r="G3359" s="2">
        <f t="shared" si="52"/>
        <v>6</v>
      </c>
      <c r="H3359" t="s">
        <v>39</v>
      </c>
      <c r="I3359" t="s">
        <v>40</v>
      </c>
      <c r="J3359" t="s">
        <v>41</v>
      </c>
      <c r="K3359" t="s">
        <v>1197</v>
      </c>
      <c r="L3359" t="s">
        <v>248</v>
      </c>
      <c r="M3359" t="s">
        <v>69</v>
      </c>
      <c r="N3359" t="s">
        <v>45</v>
      </c>
      <c r="O3359" t="s">
        <v>475</v>
      </c>
      <c r="P3359" t="s">
        <v>476</v>
      </c>
      <c r="Q3359">
        <v>101056968</v>
      </c>
      <c r="R3359">
        <v>1824</v>
      </c>
      <c r="S3359" s="1">
        <v>44376</v>
      </c>
      <c r="T3359" t="s">
        <v>251</v>
      </c>
      <c r="U3359">
        <v>35290</v>
      </c>
      <c r="V3359">
        <v>35290</v>
      </c>
      <c r="W3359">
        <v>1</v>
      </c>
      <c r="X3359">
        <v>0</v>
      </c>
      <c r="Y3359">
        <v>0</v>
      </c>
      <c r="AC3359" s="3">
        <v>1359724</v>
      </c>
      <c r="AD3359">
        <v>1207500</v>
      </c>
      <c r="AE3359">
        <v>-27650</v>
      </c>
      <c r="AH3359" t="s">
        <v>51</v>
      </c>
      <c r="AI3359" t="s">
        <v>52</v>
      </c>
      <c r="AK3359" t="s">
        <v>59</v>
      </c>
    </row>
    <row r="3360" spans="1:37" x14ac:dyDescent="0.25">
      <c r="A3360" t="s">
        <v>38</v>
      </c>
      <c r="B3360">
        <v>101056240</v>
      </c>
      <c r="C3360">
        <v>58747</v>
      </c>
      <c r="D3360">
        <v>58567</v>
      </c>
      <c r="E3360" s="1">
        <v>44368</v>
      </c>
      <c r="F3360" s="2">
        <v>25</v>
      </c>
      <c r="G3360" s="2">
        <f t="shared" si="52"/>
        <v>6</v>
      </c>
      <c r="H3360" t="s">
        <v>88</v>
      </c>
      <c r="I3360" t="s">
        <v>83</v>
      </c>
      <c r="J3360" t="s">
        <v>41</v>
      </c>
      <c r="K3360" t="s">
        <v>83</v>
      </c>
      <c r="L3360" t="s">
        <v>45</v>
      </c>
      <c r="M3360" t="s">
        <v>83</v>
      </c>
      <c r="N3360" t="s">
        <v>84</v>
      </c>
      <c r="O3360" t="s">
        <v>144</v>
      </c>
      <c r="P3360" t="s">
        <v>145</v>
      </c>
      <c r="Q3360">
        <v>101056969</v>
      </c>
      <c r="R3360">
        <v>98610</v>
      </c>
      <c r="S3360" s="1">
        <v>44374</v>
      </c>
      <c r="T3360" t="s">
        <v>48</v>
      </c>
      <c r="U3360">
        <v>34560</v>
      </c>
      <c r="V3360">
        <v>34580</v>
      </c>
      <c r="W3360">
        <v>1</v>
      </c>
      <c r="X3360">
        <v>882851</v>
      </c>
      <c r="Y3360">
        <v>0</v>
      </c>
      <c r="Z3360" t="s">
        <v>49</v>
      </c>
      <c r="AC3360" s="3">
        <v>5184000</v>
      </c>
      <c r="AD3360">
        <v>0</v>
      </c>
      <c r="AE3360">
        <v>0</v>
      </c>
      <c r="AF3360" t="s">
        <v>56</v>
      </c>
      <c r="AH3360" t="s">
        <v>87</v>
      </c>
      <c r="AI3360" t="s">
        <v>52</v>
      </c>
      <c r="AK3360" t="s">
        <v>59</v>
      </c>
    </row>
    <row r="3361" spans="1:37" x14ac:dyDescent="0.25">
      <c r="A3361" t="s">
        <v>38</v>
      </c>
      <c r="B3361">
        <v>101056241</v>
      </c>
      <c r="C3361">
        <v>58748</v>
      </c>
      <c r="D3361">
        <v>58224</v>
      </c>
      <c r="E3361" s="1">
        <v>44368</v>
      </c>
      <c r="F3361" s="2">
        <v>25</v>
      </c>
      <c r="G3361" s="2">
        <f t="shared" si="52"/>
        <v>6</v>
      </c>
      <c r="H3361" t="s">
        <v>619</v>
      </c>
      <c r="I3361" t="s">
        <v>38</v>
      </c>
      <c r="J3361" t="s">
        <v>41</v>
      </c>
      <c r="K3361" t="s">
        <v>450</v>
      </c>
      <c r="L3361" t="s">
        <v>451</v>
      </c>
      <c r="M3361" t="s">
        <v>38</v>
      </c>
      <c r="N3361" t="s">
        <v>620</v>
      </c>
      <c r="O3361" t="s">
        <v>269</v>
      </c>
      <c r="P3361" t="s">
        <v>270</v>
      </c>
      <c r="Q3361">
        <v>101056970</v>
      </c>
      <c r="R3361" t="s">
        <v>1443</v>
      </c>
      <c r="S3361" s="1">
        <v>44369</v>
      </c>
      <c r="T3361" t="s">
        <v>48</v>
      </c>
      <c r="U3361">
        <v>4700</v>
      </c>
      <c r="V3361">
        <v>4700</v>
      </c>
      <c r="W3361">
        <v>1</v>
      </c>
      <c r="X3361">
        <v>11600</v>
      </c>
      <c r="Y3361">
        <v>0</v>
      </c>
      <c r="Z3361" t="s">
        <v>49</v>
      </c>
      <c r="AC3361" s="3">
        <v>1181382</v>
      </c>
      <c r="AD3361">
        <v>0</v>
      </c>
      <c r="AE3361">
        <v>0</v>
      </c>
      <c r="AF3361" t="s">
        <v>56</v>
      </c>
      <c r="AH3361" t="s">
        <v>212</v>
      </c>
      <c r="AI3361" t="s">
        <v>52</v>
      </c>
      <c r="AK3361" t="s">
        <v>59</v>
      </c>
    </row>
    <row r="3362" spans="1:37" x14ac:dyDescent="0.25">
      <c r="A3362" t="s">
        <v>38</v>
      </c>
      <c r="B3362">
        <v>101056242</v>
      </c>
      <c r="C3362">
        <v>58749</v>
      </c>
      <c r="D3362">
        <v>58629</v>
      </c>
      <c r="E3362" s="1">
        <v>44368</v>
      </c>
      <c r="F3362" s="2">
        <v>25</v>
      </c>
      <c r="G3362" s="2">
        <f t="shared" si="52"/>
        <v>6</v>
      </c>
      <c r="H3362" t="s">
        <v>256</v>
      </c>
      <c r="I3362" t="s">
        <v>79</v>
      </c>
      <c r="J3362" t="s">
        <v>41</v>
      </c>
      <c r="K3362" t="s">
        <v>79</v>
      </c>
      <c r="L3362" t="s">
        <v>45</v>
      </c>
      <c r="M3362" t="s">
        <v>262</v>
      </c>
      <c r="N3362" t="s">
        <v>263</v>
      </c>
      <c r="O3362" t="s">
        <v>369</v>
      </c>
      <c r="P3362" t="s">
        <v>370</v>
      </c>
      <c r="Q3362">
        <v>101056971</v>
      </c>
      <c r="R3362" t="s">
        <v>1444</v>
      </c>
      <c r="S3362" s="1">
        <v>44375</v>
      </c>
      <c r="T3362" t="s">
        <v>48</v>
      </c>
      <c r="U3362">
        <v>10120</v>
      </c>
      <c r="V3362">
        <v>10120</v>
      </c>
      <c r="W3362">
        <v>1</v>
      </c>
      <c r="X3362">
        <v>244373</v>
      </c>
      <c r="Y3362">
        <v>0</v>
      </c>
      <c r="Z3362" t="s">
        <v>49</v>
      </c>
      <c r="AC3362" s="3">
        <v>2024000</v>
      </c>
      <c r="AD3362">
        <v>0</v>
      </c>
      <c r="AE3362">
        <v>0</v>
      </c>
      <c r="AF3362" t="s">
        <v>56</v>
      </c>
      <c r="AH3362" t="s">
        <v>212</v>
      </c>
      <c r="AI3362" t="s">
        <v>52</v>
      </c>
      <c r="AK3362" t="s">
        <v>59</v>
      </c>
    </row>
    <row r="3363" spans="1:37" x14ac:dyDescent="0.25">
      <c r="A3363" t="s">
        <v>38</v>
      </c>
      <c r="B3363">
        <v>101056243</v>
      </c>
      <c r="C3363">
        <v>58750</v>
      </c>
      <c r="E3363" s="1">
        <v>44368</v>
      </c>
      <c r="F3363" s="2">
        <v>25</v>
      </c>
      <c r="G3363" s="2">
        <f t="shared" si="52"/>
        <v>6</v>
      </c>
      <c r="H3363" t="s">
        <v>39</v>
      </c>
      <c r="I3363" t="s">
        <v>40</v>
      </c>
      <c r="J3363" t="s">
        <v>41</v>
      </c>
      <c r="K3363" t="s">
        <v>784</v>
      </c>
      <c r="L3363" t="s">
        <v>785</v>
      </c>
      <c r="M3363" t="s">
        <v>79</v>
      </c>
      <c r="N3363" t="s">
        <v>45</v>
      </c>
      <c r="O3363" t="s">
        <v>240</v>
      </c>
      <c r="P3363" t="s">
        <v>241</v>
      </c>
      <c r="Q3363">
        <v>101056972</v>
      </c>
      <c r="R3363">
        <v>58184</v>
      </c>
      <c r="S3363" s="1">
        <v>44375</v>
      </c>
      <c r="T3363" t="s">
        <v>170</v>
      </c>
      <c r="U3363">
        <v>34690</v>
      </c>
      <c r="V3363">
        <v>34780</v>
      </c>
      <c r="W3363">
        <v>1</v>
      </c>
      <c r="X3363">
        <v>0</v>
      </c>
      <c r="Y3363">
        <v>0</v>
      </c>
      <c r="AC3363" s="3">
        <v>1873260</v>
      </c>
      <c r="AD3363">
        <v>1656000</v>
      </c>
      <c r="AE3363">
        <v>-9120</v>
      </c>
      <c r="AH3363" t="s">
        <v>51</v>
      </c>
      <c r="AI3363" t="s">
        <v>52</v>
      </c>
      <c r="AK3363" t="s">
        <v>59</v>
      </c>
    </row>
    <row r="3364" spans="1:37" x14ac:dyDescent="0.25">
      <c r="A3364" t="s">
        <v>38</v>
      </c>
      <c r="B3364">
        <v>101056244</v>
      </c>
      <c r="C3364">
        <v>58751</v>
      </c>
      <c r="D3364">
        <v>58210</v>
      </c>
      <c r="E3364" s="1">
        <v>44368</v>
      </c>
      <c r="F3364" s="2">
        <v>25</v>
      </c>
      <c r="G3364" s="2">
        <f t="shared" si="52"/>
        <v>6</v>
      </c>
      <c r="H3364" t="s">
        <v>256</v>
      </c>
      <c r="I3364" t="s">
        <v>79</v>
      </c>
      <c r="J3364" t="s">
        <v>41</v>
      </c>
      <c r="K3364" t="s">
        <v>79</v>
      </c>
      <c r="L3364" t="s">
        <v>45</v>
      </c>
      <c r="M3364" t="s">
        <v>450</v>
      </c>
      <c r="N3364" t="s">
        <v>451</v>
      </c>
      <c r="O3364" t="s">
        <v>280</v>
      </c>
      <c r="P3364" t="s">
        <v>287</v>
      </c>
      <c r="Q3364">
        <v>101056973</v>
      </c>
      <c r="R3364" t="s">
        <v>1445</v>
      </c>
      <c r="S3364" s="1">
        <v>44369</v>
      </c>
      <c r="T3364" t="s">
        <v>48</v>
      </c>
      <c r="U3364">
        <v>10150</v>
      </c>
      <c r="V3364">
        <v>10150</v>
      </c>
      <c r="W3364">
        <v>1</v>
      </c>
      <c r="X3364">
        <v>221080</v>
      </c>
      <c r="Y3364">
        <v>0</v>
      </c>
      <c r="Z3364" t="s">
        <v>49</v>
      </c>
      <c r="AC3364" s="3">
        <v>1449318</v>
      </c>
      <c r="AD3364">
        <v>0</v>
      </c>
      <c r="AE3364">
        <v>0</v>
      </c>
      <c r="AF3364" t="s">
        <v>56</v>
      </c>
      <c r="AH3364" t="s">
        <v>212</v>
      </c>
      <c r="AI3364" t="s">
        <v>52</v>
      </c>
      <c r="AK3364" t="s">
        <v>59</v>
      </c>
    </row>
    <row r="3365" spans="1:37" x14ac:dyDescent="0.25">
      <c r="A3365" t="s">
        <v>38</v>
      </c>
      <c r="B3365">
        <v>101056245</v>
      </c>
      <c r="C3365">
        <v>58752</v>
      </c>
      <c r="D3365">
        <v>58361</v>
      </c>
      <c r="E3365" s="1">
        <v>44368</v>
      </c>
      <c r="F3365" s="2">
        <v>25</v>
      </c>
      <c r="G3365" s="2">
        <f t="shared" si="52"/>
        <v>6</v>
      </c>
      <c r="H3365" t="s">
        <v>256</v>
      </c>
      <c r="I3365" t="s">
        <v>79</v>
      </c>
      <c r="J3365" t="s">
        <v>41</v>
      </c>
      <c r="K3365" t="s">
        <v>79</v>
      </c>
      <c r="L3365" t="s">
        <v>45</v>
      </c>
      <c r="M3365" t="s">
        <v>262</v>
      </c>
      <c r="N3365" t="s">
        <v>263</v>
      </c>
      <c r="O3365" t="s">
        <v>939</v>
      </c>
      <c r="P3365" t="s">
        <v>594</v>
      </c>
      <c r="Q3365">
        <v>101056974</v>
      </c>
      <c r="R3365" t="s">
        <v>1446</v>
      </c>
      <c r="S3365" s="1">
        <v>44371</v>
      </c>
      <c r="T3365" t="s">
        <v>48</v>
      </c>
      <c r="U3365">
        <v>10118</v>
      </c>
      <c r="V3365">
        <v>10122</v>
      </c>
      <c r="W3365">
        <v>1</v>
      </c>
      <c r="X3365">
        <v>244373</v>
      </c>
      <c r="Y3365">
        <v>0</v>
      </c>
      <c r="Z3365" t="s">
        <v>49</v>
      </c>
      <c r="AC3365" s="3">
        <v>2023600</v>
      </c>
      <c r="AD3365">
        <v>0</v>
      </c>
      <c r="AE3365">
        <v>0</v>
      </c>
      <c r="AF3365" t="s">
        <v>56</v>
      </c>
      <c r="AH3365" t="s">
        <v>212</v>
      </c>
      <c r="AI3365" t="s">
        <v>52</v>
      </c>
      <c r="AK3365" t="s">
        <v>59</v>
      </c>
    </row>
    <row r="3366" spans="1:37" x14ac:dyDescent="0.25">
      <c r="A3366" t="s">
        <v>38</v>
      </c>
      <c r="B3366">
        <v>101056246</v>
      </c>
      <c r="C3366">
        <v>58753</v>
      </c>
      <c r="D3366">
        <v>58343</v>
      </c>
      <c r="E3366" s="1">
        <v>44368</v>
      </c>
      <c r="F3366" s="2">
        <v>25</v>
      </c>
      <c r="G3366" s="2">
        <f t="shared" si="52"/>
        <v>6</v>
      </c>
      <c r="H3366" t="s">
        <v>256</v>
      </c>
      <c r="I3366" t="s">
        <v>79</v>
      </c>
      <c r="J3366" t="s">
        <v>41</v>
      </c>
      <c r="K3366" t="s">
        <v>79</v>
      </c>
      <c r="L3366" t="s">
        <v>45</v>
      </c>
      <c r="M3366" t="s">
        <v>319</v>
      </c>
      <c r="N3366" t="s">
        <v>268</v>
      </c>
      <c r="O3366" t="s">
        <v>406</v>
      </c>
      <c r="P3366" t="s">
        <v>407</v>
      </c>
      <c r="Q3366">
        <v>101056975</v>
      </c>
      <c r="R3366" t="s">
        <v>1447</v>
      </c>
      <c r="S3366" s="1">
        <v>44370</v>
      </c>
      <c r="T3366" t="s">
        <v>48</v>
      </c>
      <c r="U3366">
        <v>10127</v>
      </c>
      <c r="V3366">
        <v>10146</v>
      </c>
      <c r="W3366">
        <v>1</v>
      </c>
      <c r="X3366">
        <v>429712</v>
      </c>
      <c r="Y3366">
        <v>0</v>
      </c>
      <c r="Z3366" t="s">
        <v>49</v>
      </c>
      <c r="AC3366" s="3">
        <v>2025400</v>
      </c>
      <c r="AD3366">
        <v>0</v>
      </c>
      <c r="AE3366">
        <v>0</v>
      </c>
      <c r="AF3366" t="s">
        <v>56</v>
      </c>
      <c r="AH3366" t="s">
        <v>212</v>
      </c>
      <c r="AI3366" t="s">
        <v>52</v>
      </c>
      <c r="AK3366" t="s">
        <v>59</v>
      </c>
    </row>
    <row r="3367" spans="1:37" x14ac:dyDescent="0.25">
      <c r="A3367" t="s">
        <v>38</v>
      </c>
      <c r="B3367">
        <v>101056247</v>
      </c>
      <c r="C3367">
        <v>58754</v>
      </c>
      <c r="D3367">
        <v>58358</v>
      </c>
      <c r="E3367" s="1">
        <v>44368</v>
      </c>
      <c r="F3367" s="2">
        <v>25</v>
      </c>
      <c r="G3367" s="2">
        <f t="shared" si="52"/>
        <v>6</v>
      </c>
      <c r="H3367" t="s">
        <v>256</v>
      </c>
      <c r="I3367" t="s">
        <v>79</v>
      </c>
      <c r="J3367" t="s">
        <v>41</v>
      </c>
      <c r="K3367" t="s">
        <v>79</v>
      </c>
      <c r="L3367" t="s">
        <v>45</v>
      </c>
      <c r="M3367" t="s">
        <v>257</v>
      </c>
      <c r="N3367" t="s">
        <v>268</v>
      </c>
      <c r="O3367" t="s">
        <v>328</v>
      </c>
      <c r="P3367" t="s">
        <v>329</v>
      </c>
      <c r="Q3367">
        <v>101056976</v>
      </c>
      <c r="R3367" t="s">
        <v>1448</v>
      </c>
      <c r="S3367" s="1">
        <v>44371</v>
      </c>
      <c r="T3367" t="s">
        <v>48</v>
      </c>
      <c r="U3367">
        <v>10105</v>
      </c>
      <c r="V3367">
        <v>10124</v>
      </c>
      <c r="W3367">
        <v>1</v>
      </c>
      <c r="X3367">
        <v>429712</v>
      </c>
      <c r="Y3367">
        <v>0</v>
      </c>
      <c r="Z3367" t="s">
        <v>49</v>
      </c>
      <c r="AC3367" s="3">
        <v>2021000</v>
      </c>
      <c r="AD3367">
        <v>0</v>
      </c>
      <c r="AE3367">
        <v>0</v>
      </c>
      <c r="AF3367" t="s">
        <v>56</v>
      </c>
      <c r="AH3367" t="s">
        <v>212</v>
      </c>
      <c r="AI3367" t="s">
        <v>52</v>
      </c>
      <c r="AK3367" t="s">
        <v>59</v>
      </c>
    </row>
    <row r="3368" spans="1:37" x14ac:dyDescent="0.25">
      <c r="A3368" t="s">
        <v>38</v>
      </c>
      <c r="B3368">
        <v>101056248</v>
      </c>
      <c r="C3368">
        <v>58755</v>
      </c>
      <c r="D3368">
        <v>58353</v>
      </c>
      <c r="E3368" s="1">
        <v>44368</v>
      </c>
      <c r="F3368" s="2">
        <v>25</v>
      </c>
      <c r="G3368" s="2">
        <f t="shared" si="52"/>
        <v>6</v>
      </c>
      <c r="H3368" t="s">
        <v>256</v>
      </c>
      <c r="I3368" t="s">
        <v>79</v>
      </c>
      <c r="J3368" t="s">
        <v>41</v>
      </c>
      <c r="K3368" t="s">
        <v>79</v>
      </c>
      <c r="L3368" t="s">
        <v>45</v>
      </c>
      <c r="M3368" t="s">
        <v>257</v>
      </c>
      <c r="N3368" t="s">
        <v>268</v>
      </c>
      <c r="O3368" t="s">
        <v>296</v>
      </c>
      <c r="P3368" t="s">
        <v>297</v>
      </c>
      <c r="Q3368">
        <v>101056977</v>
      </c>
      <c r="R3368" t="s">
        <v>1449</v>
      </c>
      <c r="S3368" s="1">
        <v>44371</v>
      </c>
      <c r="T3368" t="s">
        <v>48</v>
      </c>
      <c r="U3368">
        <v>10097</v>
      </c>
      <c r="V3368">
        <v>10121</v>
      </c>
      <c r="W3368">
        <v>1</v>
      </c>
      <c r="X3368">
        <v>429712</v>
      </c>
      <c r="Y3368">
        <v>0</v>
      </c>
      <c r="Z3368" t="s">
        <v>49</v>
      </c>
      <c r="AC3368" s="3">
        <v>2019400</v>
      </c>
      <c r="AD3368">
        <v>0</v>
      </c>
      <c r="AE3368">
        <v>0</v>
      </c>
      <c r="AF3368" t="s">
        <v>56</v>
      </c>
      <c r="AH3368" t="s">
        <v>212</v>
      </c>
      <c r="AI3368" t="s">
        <v>52</v>
      </c>
      <c r="AK3368" t="s">
        <v>59</v>
      </c>
    </row>
    <row r="3369" spans="1:37" x14ac:dyDescent="0.25">
      <c r="A3369" t="s">
        <v>38</v>
      </c>
      <c r="B3369">
        <v>101056249</v>
      </c>
      <c r="C3369">
        <v>58756</v>
      </c>
      <c r="D3369">
        <v>58475</v>
      </c>
      <c r="E3369" s="1">
        <v>44368</v>
      </c>
      <c r="F3369" s="2">
        <v>25</v>
      </c>
      <c r="G3369" s="2">
        <f t="shared" si="52"/>
        <v>6</v>
      </c>
      <c r="H3369" t="s">
        <v>256</v>
      </c>
      <c r="I3369" t="s">
        <v>79</v>
      </c>
      <c r="J3369" t="s">
        <v>41</v>
      </c>
      <c r="K3369" t="s">
        <v>79</v>
      </c>
      <c r="L3369" t="s">
        <v>45</v>
      </c>
      <c r="M3369" t="s">
        <v>257</v>
      </c>
      <c r="N3369" t="s">
        <v>268</v>
      </c>
      <c r="O3369" t="s">
        <v>384</v>
      </c>
      <c r="P3369" t="s">
        <v>385</v>
      </c>
      <c r="Q3369">
        <v>101056978</v>
      </c>
      <c r="R3369" t="s">
        <v>1450</v>
      </c>
      <c r="S3369" s="1">
        <v>44372</v>
      </c>
      <c r="T3369" t="s">
        <v>48</v>
      </c>
      <c r="U3369">
        <v>10102</v>
      </c>
      <c r="V3369">
        <v>10122</v>
      </c>
      <c r="W3369">
        <v>1</v>
      </c>
      <c r="X3369">
        <v>429712</v>
      </c>
      <c r="Y3369">
        <v>0</v>
      </c>
      <c r="Z3369" t="s">
        <v>49</v>
      </c>
      <c r="AC3369" s="3">
        <v>2020400</v>
      </c>
      <c r="AD3369">
        <v>0</v>
      </c>
      <c r="AE3369">
        <v>0</v>
      </c>
      <c r="AF3369" t="s">
        <v>56</v>
      </c>
      <c r="AH3369" t="s">
        <v>212</v>
      </c>
      <c r="AI3369" t="s">
        <v>52</v>
      </c>
      <c r="AK3369" t="s">
        <v>59</v>
      </c>
    </row>
    <row r="3370" spans="1:37" x14ac:dyDescent="0.25">
      <c r="A3370" t="s">
        <v>38</v>
      </c>
      <c r="B3370">
        <v>101056251</v>
      </c>
      <c r="C3370">
        <v>58758</v>
      </c>
      <c r="D3370">
        <v>58485</v>
      </c>
      <c r="E3370" s="1">
        <v>44368</v>
      </c>
      <c r="F3370" s="2">
        <v>25</v>
      </c>
      <c r="G3370" s="2">
        <f t="shared" si="52"/>
        <v>6</v>
      </c>
      <c r="H3370" t="s">
        <v>256</v>
      </c>
      <c r="I3370" t="s">
        <v>79</v>
      </c>
      <c r="J3370" t="s">
        <v>41</v>
      </c>
      <c r="K3370" t="s">
        <v>79</v>
      </c>
      <c r="L3370" t="s">
        <v>45</v>
      </c>
      <c r="M3370" t="s">
        <v>267</v>
      </c>
      <c r="N3370" t="s">
        <v>268</v>
      </c>
      <c r="O3370" t="s">
        <v>366</v>
      </c>
      <c r="P3370" t="s">
        <v>367</v>
      </c>
      <c r="Q3370">
        <v>101056980</v>
      </c>
      <c r="R3370" t="s">
        <v>1451</v>
      </c>
      <c r="S3370" s="1">
        <v>44372</v>
      </c>
      <c r="T3370" t="s">
        <v>48</v>
      </c>
      <c r="U3370">
        <v>10150</v>
      </c>
      <c r="V3370">
        <v>10150</v>
      </c>
      <c r="W3370">
        <v>1</v>
      </c>
      <c r="X3370">
        <v>493712</v>
      </c>
      <c r="Y3370">
        <v>0</v>
      </c>
      <c r="Z3370" t="s">
        <v>49</v>
      </c>
      <c r="AC3370" s="3">
        <v>2030000</v>
      </c>
      <c r="AD3370">
        <v>0</v>
      </c>
      <c r="AE3370">
        <v>0</v>
      </c>
      <c r="AF3370" t="s">
        <v>56</v>
      </c>
      <c r="AH3370" t="s">
        <v>212</v>
      </c>
      <c r="AI3370" t="s">
        <v>52</v>
      </c>
      <c r="AK3370" t="s">
        <v>59</v>
      </c>
    </row>
    <row r="3371" spans="1:37" x14ac:dyDescent="0.25">
      <c r="A3371" t="s">
        <v>38</v>
      </c>
      <c r="B3371">
        <v>101056253</v>
      </c>
      <c r="C3371">
        <v>58760</v>
      </c>
      <c r="D3371">
        <v>58581</v>
      </c>
      <c r="E3371" s="1">
        <v>44368</v>
      </c>
      <c r="F3371" s="2">
        <v>25</v>
      </c>
      <c r="G3371" s="2">
        <f t="shared" si="52"/>
        <v>6</v>
      </c>
      <c r="H3371" t="s">
        <v>256</v>
      </c>
      <c r="I3371" t="s">
        <v>79</v>
      </c>
      <c r="J3371" t="s">
        <v>41</v>
      </c>
      <c r="K3371" t="s">
        <v>79</v>
      </c>
      <c r="L3371" t="s">
        <v>45</v>
      </c>
      <c r="M3371" t="s">
        <v>257</v>
      </c>
      <c r="N3371" t="s">
        <v>258</v>
      </c>
      <c r="O3371" t="s">
        <v>272</v>
      </c>
      <c r="P3371" t="s">
        <v>273</v>
      </c>
      <c r="Q3371">
        <v>101056982</v>
      </c>
      <c r="R3371" t="s">
        <v>1452</v>
      </c>
      <c r="S3371" s="1">
        <v>44375</v>
      </c>
      <c r="T3371" t="s">
        <v>48</v>
      </c>
      <c r="U3371">
        <v>10140</v>
      </c>
      <c r="V3371">
        <v>10140</v>
      </c>
      <c r="W3371">
        <v>1</v>
      </c>
      <c r="X3371">
        <v>442664</v>
      </c>
      <c r="Y3371">
        <v>0</v>
      </c>
      <c r="Z3371" t="s">
        <v>49</v>
      </c>
      <c r="AC3371" s="3">
        <v>3355427</v>
      </c>
      <c r="AD3371">
        <v>0</v>
      </c>
      <c r="AE3371">
        <v>0</v>
      </c>
      <c r="AF3371" t="s">
        <v>56</v>
      </c>
      <c r="AH3371" t="s">
        <v>212</v>
      </c>
      <c r="AI3371" t="s">
        <v>52</v>
      </c>
      <c r="AK3371" t="s">
        <v>59</v>
      </c>
    </row>
    <row r="3372" spans="1:37" x14ac:dyDescent="0.25">
      <c r="A3372" t="s">
        <v>38</v>
      </c>
      <c r="B3372">
        <v>101056254</v>
      </c>
      <c r="C3372">
        <v>58761</v>
      </c>
      <c r="D3372">
        <v>58345</v>
      </c>
      <c r="E3372" s="1">
        <v>44368</v>
      </c>
      <c r="F3372" s="2">
        <v>25</v>
      </c>
      <c r="G3372" s="2">
        <f t="shared" si="52"/>
        <v>6</v>
      </c>
      <c r="H3372" t="s">
        <v>256</v>
      </c>
      <c r="I3372" t="s">
        <v>79</v>
      </c>
      <c r="J3372" t="s">
        <v>41</v>
      </c>
      <c r="K3372" t="s">
        <v>79</v>
      </c>
      <c r="L3372" t="s">
        <v>45</v>
      </c>
      <c r="M3372" t="s">
        <v>450</v>
      </c>
      <c r="N3372" t="s">
        <v>451</v>
      </c>
      <c r="O3372" t="s">
        <v>337</v>
      </c>
      <c r="P3372" t="s">
        <v>338</v>
      </c>
      <c r="Q3372">
        <v>101056983</v>
      </c>
      <c r="R3372" t="s">
        <v>1453</v>
      </c>
      <c r="S3372" s="1">
        <v>44370</v>
      </c>
      <c r="T3372" t="s">
        <v>48</v>
      </c>
      <c r="U3372">
        <v>10159</v>
      </c>
      <c r="V3372">
        <v>10159</v>
      </c>
      <c r="W3372">
        <v>1</v>
      </c>
      <c r="X3372">
        <v>221080</v>
      </c>
      <c r="Y3372">
        <v>0</v>
      </c>
      <c r="Z3372" t="s">
        <v>49</v>
      </c>
      <c r="AC3372" s="3">
        <v>1450604</v>
      </c>
      <c r="AD3372">
        <v>0</v>
      </c>
      <c r="AE3372">
        <v>0</v>
      </c>
      <c r="AF3372" t="s">
        <v>56</v>
      </c>
      <c r="AH3372" t="s">
        <v>212</v>
      </c>
      <c r="AI3372" t="s">
        <v>52</v>
      </c>
      <c r="AK3372" t="s">
        <v>59</v>
      </c>
    </row>
    <row r="3373" spans="1:37" x14ac:dyDescent="0.25">
      <c r="A3373" t="s">
        <v>38</v>
      </c>
      <c r="B3373">
        <v>101056255</v>
      </c>
      <c r="C3373">
        <v>58762</v>
      </c>
      <c r="D3373">
        <v>58578</v>
      </c>
      <c r="E3373" s="1">
        <v>44368</v>
      </c>
      <c r="F3373" s="2">
        <v>25</v>
      </c>
      <c r="G3373" s="2">
        <f t="shared" si="52"/>
        <v>6</v>
      </c>
      <c r="H3373" t="s">
        <v>256</v>
      </c>
      <c r="I3373" t="s">
        <v>79</v>
      </c>
      <c r="J3373" t="s">
        <v>41</v>
      </c>
      <c r="K3373" t="s">
        <v>79</v>
      </c>
      <c r="L3373" t="s">
        <v>45</v>
      </c>
      <c r="M3373" t="s">
        <v>319</v>
      </c>
      <c r="N3373" t="s">
        <v>285</v>
      </c>
      <c r="O3373" t="s">
        <v>259</v>
      </c>
      <c r="P3373" t="s">
        <v>260</v>
      </c>
      <c r="Q3373">
        <v>101056984</v>
      </c>
      <c r="R3373" t="s">
        <v>1454</v>
      </c>
      <c r="S3373" s="1">
        <v>44375</v>
      </c>
      <c r="T3373" t="s">
        <v>48</v>
      </c>
      <c r="U3373">
        <v>10162</v>
      </c>
      <c r="V3373">
        <v>10173</v>
      </c>
      <c r="W3373">
        <v>1</v>
      </c>
      <c r="X3373">
        <v>221080</v>
      </c>
      <c r="Y3373">
        <v>0</v>
      </c>
      <c r="Z3373" t="s">
        <v>49</v>
      </c>
      <c r="AC3373" s="3">
        <v>1451032</v>
      </c>
      <c r="AD3373">
        <v>0</v>
      </c>
      <c r="AE3373">
        <v>0</v>
      </c>
      <c r="AF3373" t="s">
        <v>56</v>
      </c>
      <c r="AH3373" t="s">
        <v>212</v>
      </c>
      <c r="AI3373" t="s">
        <v>52</v>
      </c>
      <c r="AK3373" t="s">
        <v>59</v>
      </c>
    </row>
    <row r="3374" spans="1:37" x14ac:dyDescent="0.25">
      <c r="A3374" t="s">
        <v>38</v>
      </c>
      <c r="B3374">
        <v>101056256</v>
      </c>
      <c r="C3374">
        <v>58763</v>
      </c>
      <c r="D3374">
        <v>58341</v>
      </c>
      <c r="E3374" s="1">
        <v>44368</v>
      </c>
      <c r="F3374" s="2">
        <v>25</v>
      </c>
      <c r="G3374" s="2">
        <f t="shared" si="52"/>
        <v>6</v>
      </c>
      <c r="H3374" t="s">
        <v>256</v>
      </c>
      <c r="I3374" t="s">
        <v>79</v>
      </c>
      <c r="J3374" t="s">
        <v>41</v>
      </c>
      <c r="K3374" t="s">
        <v>79</v>
      </c>
      <c r="L3374" t="s">
        <v>45</v>
      </c>
      <c r="M3374" t="s">
        <v>383</v>
      </c>
      <c r="N3374" t="s">
        <v>285</v>
      </c>
      <c r="O3374" t="s">
        <v>282</v>
      </c>
      <c r="P3374" t="s">
        <v>283</v>
      </c>
      <c r="Q3374">
        <v>101056985</v>
      </c>
      <c r="R3374" t="s">
        <v>1455</v>
      </c>
      <c r="S3374" s="1">
        <v>44370</v>
      </c>
      <c r="T3374" t="s">
        <v>48</v>
      </c>
      <c r="U3374">
        <v>10070</v>
      </c>
      <c r="V3374">
        <v>10145</v>
      </c>
      <c r="W3374">
        <v>1</v>
      </c>
      <c r="X3374">
        <v>221080</v>
      </c>
      <c r="Y3374">
        <v>0</v>
      </c>
      <c r="Z3374" t="s">
        <v>49</v>
      </c>
      <c r="AC3374" s="3">
        <v>1437895</v>
      </c>
      <c r="AD3374">
        <v>0</v>
      </c>
      <c r="AE3374">
        <v>0</v>
      </c>
      <c r="AF3374" t="s">
        <v>56</v>
      </c>
      <c r="AH3374" t="s">
        <v>212</v>
      </c>
      <c r="AI3374" t="s">
        <v>52</v>
      </c>
      <c r="AK3374" t="s">
        <v>59</v>
      </c>
    </row>
    <row r="3375" spans="1:37" x14ac:dyDescent="0.25">
      <c r="A3375" t="s">
        <v>38</v>
      </c>
      <c r="B3375">
        <v>101056257</v>
      </c>
      <c r="C3375">
        <v>58764</v>
      </c>
      <c r="D3375">
        <v>58531</v>
      </c>
      <c r="E3375" s="1">
        <v>44368</v>
      </c>
      <c r="F3375" s="2">
        <v>25</v>
      </c>
      <c r="G3375" s="2">
        <f t="shared" si="52"/>
        <v>6</v>
      </c>
      <c r="H3375" t="s">
        <v>94</v>
      </c>
      <c r="I3375" t="s">
        <v>95</v>
      </c>
      <c r="J3375" t="s">
        <v>41</v>
      </c>
      <c r="K3375" t="s">
        <v>96</v>
      </c>
      <c r="L3375" t="s">
        <v>1186</v>
      </c>
      <c r="M3375" t="s">
        <v>98</v>
      </c>
      <c r="N3375" t="s">
        <v>45</v>
      </c>
      <c r="O3375" t="s">
        <v>127</v>
      </c>
      <c r="P3375" t="s">
        <v>128</v>
      </c>
      <c r="Q3375">
        <v>101056986</v>
      </c>
      <c r="R3375">
        <v>521523</v>
      </c>
      <c r="S3375" s="1">
        <v>44372</v>
      </c>
      <c r="T3375" t="s">
        <v>48</v>
      </c>
      <c r="U3375">
        <v>34690</v>
      </c>
      <c r="V3375">
        <v>34660</v>
      </c>
      <c r="W3375">
        <v>1</v>
      </c>
      <c r="X3375">
        <v>1078648</v>
      </c>
      <c r="Y3375">
        <v>0</v>
      </c>
      <c r="Z3375" t="s">
        <v>49</v>
      </c>
      <c r="AC3375" s="3">
        <v>4683150</v>
      </c>
      <c r="AD3375">
        <v>0</v>
      </c>
      <c r="AE3375">
        <v>0</v>
      </c>
      <c r="AF3375" t="s">
        <v>56</v>
      </c>
      <c r="AH3375" t="s">
        <v>87</v>
      </c>
      <c r="AI3375" t="s">
        <v>52</v>
      </c>
      <c r="AK3375" t="s">
        <v>59</v>
      </c>
    </row>
    <row r="3376" spans="1:37" x14ac:dyDescent="0.25">
      <c r="A3376" t="s">
        <v>38</v>
      </c>
      <c r="B3376">
        <v>101056258</v>
      </c>
      <c r="C3376">
        <v>58765</v>
      </c>
      <c r="D3376">
        <v>58546</v>
      </c>
      <c r="E3376" s="1">
        <v>44368</v>
      </c>
      <c r="F3376" s="2">
        <v>25</v>
      </c>
      <c r="G3376" s="2">
        <f t="shared" si="52"/>
        <v>6</v>
      </c>
      <c r="H3376" t="s">
        <v>94</v>
      </c>
      <c r="I3376" t="s">
        <v>95</v>
      </c>
      <c r="J3376" t="s">
        <v>41</v>
      </c>
      <c r="K3376" t="s">
        <v>96</v>
      </c>
      <c r="L3376" t="s">
        <v>1186</v>
      </c>
      <c r="M3376" t="s">
        <v>98</v>
      </c>
      <c r="N3376" t="s">
        <v>45</v>
      </c>
      <c r="O3376" t="s">
        <v>306</v>
      </c>
      <c r="P3376" t="s">
        <v>307</v>
      </c>
      <c r="Q3376">
        <v>101056987</v>
      </c>
      <c r="R3376">
        <v>521503</v>
      </c>
      <c r="S3376" s="1">
        <v>44374</v>
      </c>
      <c r="T3376" t="s">
        <v>48</v>
      </c>
      <c r="U3376">
        <v>33150</v>
      </c>
      <c r="V3376">
        <v>33030</v>
      </c>
      <c r="W3376">
        <v>1</v>
      </c>
      <c r="X3376">
        <v>1078648</v>
      </c>
      <c r="Y3376">
        <v>330000</v>
      </c>
      <c r="Z3376" t="s">
        <v>49</v>
      </c>
      <c r="AC3376" s="3">
        <v>4475250</v>
      </c>
      <c r="AD3376">
        <v>0</v>
      </c>
      <c r="AE3376">
        <v>0</v>
      </c>
      <c r="AF3376" t="s">
        <v>50</v>
      </c>
      <c r="AH3376" t="s">
        <v>87</v>
      </c>
      <c r="AI3376" t="s">
        <v>52</v>
      </c>
      <c r="AK3376" t="s">
        <v>59</v>
      </c>
    </row>
    <row r="3377" spans="1:37" x14ac:dyDescent="0.25">
      <c r="A3377" t="s">
        <v>38</v>
      </c>
      <c r="B3377">
        <v>101056259</v>
      </c>
      <c r="C3377">
        <v>58766</v>
      </c>
      <c r="D3377">
        <v>58568</v>
      </c>
      <c r="E3377" s="1">
        <v>44368</v>
      </c>
      <c r="F3377" s="2">
        <v>25</v>
      </c>
      <c r="G3377" s="2">
        <f t="shared" si="52"/>
        <v>6</v>
      </c>
      <c r="H3377" t="s">
        <v>88</v>
      </c>
      <c r="I3377" t="s">
        <v>83</v>
      </c>
      <c r="J3377" t="s">
        <v>41</v>
      </c>
      <c r="K3377" t="s">
        <v>83</v>
      </c>
      <c r="L3377" t="s">
        <v>45</v>
      </c>
      <c r="M3377" t="s">
        <v>83</v>
      </c>
      <c r="N3377" t="s">
        <v>84</v>
      </c>
      <c r="O3377" t="s">
        <v>161</v>
      </c>
      <c r="P3377" t="s">
        <v>63</v>
      </c>
      <c r="Q3377">
        <v>101056988</v>
      </c>
      <c r="R3377">
        <v>98611</v>
      </c>
      <c r="S3377" s="1">
        <v>44374</v>
      </c>
      <c r="T3377" t="s">
        <v>48</v>
      </c>
      <c r="U3377">
        <v>33870</v>
      </c>
      <c r="V3377">
        <v>33760</v>
      </c>
      <c r="W3377">
        <v>1</v>
      </c>
      <c r="X3377">
        <v>882851</v>
      </c>
      <c r="Y3377">
        <v>0</v>
      </c>
      <c r="Z3377" t="s">
        <v>49</v>
      </c>
      <c r="AC3377" s="3">
        <v>5080500</v>
      </c>
      <c r="AD3377">
        <v>0</v>
      </c>
      <c r="AE3377">
        <v>0</v>
      </c>
      <c r="AF3377" t="s">
        <v>56</v>
      </c>
      <c r="AH3377" t="s">
        <v>87</v>
      </c>
      <c r="AI3377" t="s">
        <v>52</v>
      </c>
      <c r="AK3377" t="s">
        <v>59</v>
      </c>
    </row>
    <row r="3378" spans="1:37" x14ac:dyDescent="0.25">
      <c r="A3378" t="s">
        <v>38</v>
      </c>
      <c r="B3378">
        <v>101056260</v>
      </c>
      <c r="C3378">
        <v>58767</v>
      </c>
      <c r="D3378">
        <v>58619</v>
      </c>
      <c r="E3378" s="1">
        <v>44368</v>
      </c>
      <c r="F3378" s="2">
        <v>25</v>
      </c>
      <c r="G3378" s="2">
        <f t="shared" si="52"/>
        <v>6</v>
      </c>
      <c r="H3378" t="s">
        <v>39</v>
      </c>
      <c r="I3378" t="s">
        <v>278</v>
      </c>
      <c r="J3378" t="s">
        <v>41</v>
      </c>
      <c r="K3378" t="s">
        <v>278</v>
      </c>
      <c r="L3378" t="s">
        <v>279</v>
      </c>
      <c r="M3378" t="s">
        <v>79</v>
      </c>
      <c r="N3378" t="s">
        <v>45</v>
      </c>
      <c r="O3378" t="s">
        <v>222</v>
      </c>
      <c r="P3378" t="s">
        <v>223</v>
      </c>
      <c r="Q3378">
        <v>101056989</v>
      </c>
      <c r="R3378">
        <v>58193</v>
      </c>
      <c r="S3378" s="1">
        <v>44375</v>
      </c>
      <c r="T3378" t="s">
        <v>48</v>
      </c>
      <c r="U3378">
        <v>34260</v>
      </c>
      <c r="V3378">
        <v>34510</v>
      </c>
      <c r="W3378">
        <v>1</v>
      </c>
      <c r="X3378">
        <v>430917</v>
      </c>
      <c r="Y3378">
        <v>0</v>
      </c>
      <c r="Z3378" t="s">
        <v>49</v>
      </c>
      <c r="AC3378" s="3">
        <v>2261160</v>
      </c>
      <c r="AD3378">
        <v>0</v>
      </c>
      <c r="AE3378">
        <v>0</v>
      </c>
      <c r="AF3378" t="s">
        <v>56</v>
      </c>
      <c r="AH3378" t="s">
        <v>51</v>
      </c>
      <c r="AI3378" t="s">
        <v>52</v>
      </c>
      <c r="AK3378" t="s">
        <v>59</v>
      </c>
    </row>
    <row r="3379" spans="1:37" x14ac:dyDescent="0.25">
      <c r="A3379" t="s">
        <v>38</v>
      </c>
      <c r="B3379">
        <v>101056261</v>
      </c>
      <c r="C3379">
        <v>58768</v>
      </c>
      <c r="D3379">
        <v>58508</v>
      </c>
      <c r="E3379" s="1">
        <v>44368</v>
      </c>
      <c r="F3379" s="2">
        <v>25</v>
      </c>
      <c r="G3379" s="2">
        <f t="shared" si="52"/>
        <v>6</v>
      </c>
      <c r="H3379" t="s">
        <v>114</v>
      </c>
      <c r="I3379" t="s">
        <v>40</v>
      </c>
      <c r="J3379" t="s">
        <v>41</v>
      </c>
      <c r="K3379" t="s">
        <v>44</v>
      </c>
      <c r="L3379" t="s">
        <v>45</v>
      </c>
      <c r="M3379" t="s">
        <v>107</v>
      </c>
      <c r="N3379" t="s">
        <v>45</v>
      </c>
      <c r="O3379" t="s">
        <v>115</v>
      </c>
      <c r="P3379" t="s">
        <v>1363</v>
      </c>
      <c r="Q3379">
        <v>101056990</v>
      </c>
      <c r="R3379" t="s">
        <v>1456</v>
      </c>
      <c r="S3379" s="1">
        <v>44372</v>
      </c>
      <c r="T3379" t="s">
        <v>48</v>
      </c>
      <c r="U3379">
        <v>1</v>
      </c>
      <c r="V3379">
        <v>1</v>
      </c>
      <c r="W3379">
        <v>1</v>
      </c>
      <c r="X3379">
        <v>0</v>
      </c>
      <c r="Y3379">
        <v>0</v>
      </c>
      <c r="AC3379" s="3">
        <v>324601</v>
      </c>
      <c r="AD3379">
        <v>0</v>
      </c>
      <c r="AE3379">
        <v>0</v>
      </c>
      <c r="AH3379" t="s">
        <v>64</v>
      </c>
      <c r="AI3379" t="s">
        <v>52</v>
      </c>
      <c r="AK3379" t="s">
        <v>59</v>
      </c>
    </row>
    <row r="3380" spans="1:37" x14ac:dyDescent="0.25">
      <c r="A3380" t="s">
        <v>38</v>
      </c>
      <c r="B3380">
        <v>101056262</v>
      </c>
      <c r="C3380">
        <v>58769</v>
      </c>
      <c r="D3380">
        <v>58509</v>
      </c>
      <c r="E3380" s="1">
        <v>44368</v>
      </c>
      <c r="F3380" s="2">
        <v>25</v>
      </c>
      <c r="G3380" s="2">
        <f t="shared" si="52"/>
        <v>6</v>
      </c>
      <c r="H3380" t="s">
        <v>114</v>
      </c>
      <c r="I3380" t="s">
        <v>40</v>
      </c>
      <c r="J3380" t="s">
        <v>41</v>
      </c>
      <c r="K3380" t="s">
        <v>44</v>
      </c>
      <c r="L3380" t="s">
        <v>45</v>
      </c>
      <c r="M3380" t="s">
        <v>107</v>
      </c>
      <c r="N3380" t="s">
        <v>45</v>
      </c>
      <c r="O3380" t="s">
        <v>153</v>
      </c>
      <c r="P3380" t="s">
        <v>235</v>
      </c>
      <c r="Q3380">
        <v>101056991</v>
      </c>
      <c r="R3380" t="s">
        <v>1457</v>
      </c>
      <c r="S3380" s="1">
        <v>44372</v>
      </c>
      <c r="T3380" t="s">
        <v>48</v>
      </c>
      <c r="U3380">
        <v>1</v>
      </c>
      <c r="V3380">
        <v>1</v>
      </c>
      <c r="W3380">
        <v>1</v>
      </c>
      <c r="X3380">
        <v>0</v>
      </c>
      <c r="Y3380">
        <v>0</v>
      </c>
      <c r="AC3380" s="3">
        <v>324601</v>
      </c>
      <c r="AD3380">
        <v>0</v>
      </c>
      <c r="AE3380">
        <v>0</v>
      </c>
      <c r="AH3380" t="s">
        <v>64</v>
      </c>
      <c r="AI3380" t="s">
        <v>52</v>
      </c>
      <c r="AK3380" t="s">
        <v>59</v>
      </c>
    </row>
    <row r="3381" spans="1:37" x14ac:dyDescent="0.25">
      <c r="A3381" t="s">
        <v>38</v>
      </c>
      <c r="B3381">
        <v>101056263</v>
      </c>
      <c r="C3381">
        <v>58770</v>
      </c>
      <c r="D3381">
        <v>58510</v>
      </c>
      <c r="E3381" s="1">
        <v>44368</v>
      </c>
      <c r="F3381" s="2">
        <v>25</v>
      </c>
      <c r="G3381" s="2">
        <f t="shared" si="52"/>
        <v>6</v>
      </c>
      <c r="H3381" t="s">
        <v>114</v>
      </c>
      <c r="I3381" t="s">
        <v>40</v>
      </c>
      <c r="J3381" t="s">
        <v>41</v>
      </c>
      <c r="K3381" t="s">
        <v>44</v>
      </c>
      <c r="L3381" t="s">
        <v>45</v>
      </c>
      <c r="M3381" t="s">
        <v>107</v>
      </c>
      <c r="N3381" t="s">
        <v>45</v>
      </c>
      <c r="O3381" t="s">
        <v>153</v>
      </c>
      <c r="P3381" t="s">
        <v>235</v>
      </c>
      <c r="Q3381">
        <v>101056992</v>
      </c>
      <c r="R3381" t="s">
        <v>1458</v>
      </c>
      <c r="S3381" s="1">
        <v>44372</v>
      </c>
      <c r="T3381" t="s">
        <v>48</v>
      </c>
      <c r="U3381">
        <v>1</v>
      </c>
      <c r="V3381">
        <v>1</v>
      </c>
      <c r="W3381">
        <v>1</v>
      </c>
      <c r="X3381">
        <v>0</v>
      </c>
      <c r="Y3381">
        <v>0</v>
      </c>
      <c r="AC3381" s="3">
        <v>324601</v>
      </c>
      <c r="AD3381">
        <v>0</v>
      </c>
      <c r="AE3381">
        <v>0</v>
      </c>
      <c r="AH3381" t="s">
        <v>64</v>
      </c>
      <c r="AI3381" t="s">
        <v>52</v>
      </c>
      <c r="AK3381" t="s">
        <v>59</v>
      </c>
    </row>
    <row r="3382" spans="1:37" x14ac:dyDescent="0.25">
      <c r="A3382" t="s">
        <v>38</v>
      </c>
      <c r="B3382">
        <v>101056264</v>
      </c>
      <c r="C3382">
        <v>58771</v>
      </c>
      <c r="D3382">
        <v>58677</v>
      </c>
      <c r="E3382" s="1">
        <v>44368</v>
      </c>
      <c r="F3382" s="2">
        <v>25</v>
      </c>
      <c r="G3382" s="2">
        <f t="shared" si="52"/>
        <v>6</v>
      </c>
      <c r="H3382" t="s">
        <v>277</v>
      </c>
      <c r="I3382" t="s">
        <v>40</v>
      </c>
      <c r="J3382" t="s">
        <v>41</v>
      </c>
      <c r="K3382" t="s">
        <v>278</v>
      </c>
      <c r="L3382" t="s">
        <v>279</v>
      </c>
      <c r="M3382" t="s">
        <v>79</v>
      </c>
      <c r="N3382" t="s">
        <v>45</v>
      </c>
      <c r="O3382" t="s">
        <v>593</v>
      </c>
      <c r="P3382" t="s">
        <v>281</v>
      </c>
      <c r="Q3382">
        <v>101056993</v>
      </c>
      <c r="R3382">
        <v>58216</v>
      </c>
      <c r="S3382" s="1">
        <v>44375</v>
      </c>
      <c r="T3382" t="s">
        <v>48</v>
      </c>
      <c r="U3382">
        <v>34690</v>
      </c>
      <c r="V3382">
        <v>34810</v>
      </c>
      <c r="W3382">
        <v>1</v>
      </c>
      <c r="X3382">
        <v>332826</v>
      </c>
      <c r="Y3382">
        <v>0</v>
      </c>
      <c r="Z3382" t="s">
        <v>49</v>
      </c>
      <c r="AC3382" s="3">
        <v>2254850</v>
      </c>
      <c r="AD3382">
        <v>0</v>
      </c>
      <c r="AE3382">
        <v>0</v>
      </c>
      <c r="AF3382" t="s">
        <v>56</v>
      </c>
      <c r="AH3382" t="s">
        <v>51</v>
      </c>
      <c r="AI3382" t="s">
        <v>52</v>
      </c>
      <c r="AK3382" t="s">
        <v>59</v>
      </c>
    </row>
    <row r="3383" spans="1:37" x14ac:dyDescent="0.25">
      <c r="A3383" t="s">
        <v>38</v>
      </c>
      <c r="B3383">
        <v>101056265</v>
      </c>
      <c r="C3383">
        <v>58772</v>
      </c>
      <c r="D3383">
        <v>58645</v>
      </c>
      <c r="E3383" s="1">
        <v>44368</v>
      </c>
      <c r="F3383" s="2">
        <v>25</v>
      </c>
      <c r="G3383" s="2">
        <f t="shared" si="52"/>
        <v>6</v>
      </c>
      <c r="H3383" t="s">
        <v>39</v>
      </c>
      <c r="I3383" t="s">
        <v>179</v>
      </c>
      <c r="J3383" t="s">
        <v>41</v>
      </c>
      <c r="K3383" t="s">
        <v>356</v>
      </c>
      <c r="L3383" t="s">
        <v>357</v>
      </c>
      <c r="M3383" t="s">
        <v>179</v>
      </c>
      <c r="N3383" t="s">
        <v>182</v>
      </c>
      <c r="O3383" t="s">
        <v>183</v>
      </c>
      <c r="P3383" t="s">
        <v>184</v>
      </c>
      <c r="Q3383">
        <v>101056994</v>
      </c>
      <c r="R3383">
        <v>4136</v>
      </c>
      <c r="S3383" s="1">
        <v>44375</v>
      </c>
      <c r="T3383" t="s">
        <v>48</v>
      </c>
      <c r="U3383">
        <v>33900</v>
      </c>
      <c r="V3383">
        <v>33880</v>
      </c>
      <c r="W3383">
        <v>1</v>
      </c>
      <c r="X3383">
        <v>366800</v>
      </c>
      <c r="Y3383">
        <v>0</v>
      </c>
      <c r="Z3383" t="s">
        <v>49</v>
      </c>
      <c r="AC3383" s="3">
        <v>1253560</v>
      </c>
      <c r="AD3383">
        <v>0</v>
      </c>
      <c r="AE3383">
        <v>0</v>
      </c>
      <c r="AF3383" t="s">
        <v>56</v>
      </c>
      <c r="AH3383" t="s">
        <v>185</v>
      </c>
      <c r="AI3383" t="s">
        <v>52</v>
      </c>
      <c r="AK3383" t="s">
        <v>59</v>
      </c>
    </row>
    <row r="3384" spans="1:37" x14ac:dyDescent="0.25">
      <c r="A3384" t="s">
        <v>38</v>
      </c>
      <c r="B3384">
        <v>101056266</v>
      </c>
      <c r="C3384">
        <v>58773</v>
      </c>
      <c r="D3384">
        <v>58646</v>
      </c>
      <c r="E3384" s="1">
        <v>44368</v>
      </c>
      <c r="F3384" s="2">
        <v>25</v>
      </c>
      <c r="G3384" s="2">
        <f t="shared" si="52"/>
        <v>6</v>
      </c>
      <c r="H3384" t="s">
        <v>39</v>
      </c>
      <c r="I3384" t="s">
        <v>179</v>
      </c>
      <c r="J3384" t="s">
        <v>41</v>
      </c>
      <c r="K3384" t="s">
        <v>180</v>
      </c>
      <c r="L3384" t="s">
        <v>181</v>
      </c>
      <c r="M3384" t="s">
        <v>179</v>
      </c>
      <c r="N3384" t="s">
        <v>182</v>
      </c>
      <c r="O3384" t="s">
        <v>230</v>
      </c>
      <c r="P3384" t="s">
        <v>231</v>
      </c>
      <c r="Q3384">
        <v>101056995</v>
      </c>
      <c r="R3384">
        <v>4143</v>
      </c>
      <c r="S3384" s="1">
        <v>44375</v>
      </c>
      <c r="T3384" t="s">
        <v>48</v>
      </c>
      <c r="U3384">
        <v>34530</v>
      </c>
      <c r="V3384">
        <v>34470</v>
      </c>
      <c r="W3384">
        <v>1</v>
      </c>
      <c r="X3384">
        <v>305000</v>
      </c>
      <c r="Y3384">
        <v>0</v>
      </c>
      <c r="Z3384" t="s">
        <v>49</v>
      </c>
      <c r="AC3384" s="3">
        <v>1190594</v>
      </c>
      <c r="AD3384">
        <v>0</v>
      </c>
      <c r="AE3384">
        <v>0</v>
      </c>
      <c r="AF3384" t="s">
        <v>56</v>
      </c>
      <c r="AH3384" t="s">
        <v>185</v>
      </c>
      <c r="AI3384" t="s">
        <v>52</v>
      </c>
      <c r="AK3384" t="s">
        <v>59</v>
      </c>
    </row>
    <row r="3385" spans="1:37" x14ac:dyDescent="0.25">
      <c r="A3385" t="s">
        <v>38</v>
      </c>
      <c r="B3385">
        <v>101056267</v>
      </c>
      <c r="C3385">
        <v>58774</v>
      </c>
      <c r="D3385">
        <v>58650</v>
      </c>
      <c r="E3385" s="1">
        <v>44368</v>
      </c>
      <c r="F3385" s="2">
        <v>25</v>
      </c>
      <c r="G3385" s="2">
        <f t="shared" si="52"/>
        <v>6</v>
      </c>
      <c r="H3385" t="s">
        <v>39</v>
      </c>
      <c r="I3385" t="s">
        <v>179</v>
      </c>
      <c r="J3385" t="s">
        <v>41</v>
      </c>
      <c r="K3385" t="s">
        <v>221</v>
      </c>
      <c r="L3385" t="s">
        <v>126</v>
      </c>
      <c r="M3385" t="s">
        <v>179</v>
      </c>
      <c r="N3385" t="s">
        <v>182</v>
      </c>
      <c r="O3385" t="s">
        <v>719</v>
      </c>
      <c r="P3385" t="s">
        <v>187</v>
      </c>
      <c r="Q3385">
        <v>101056996</v>
      </c>
      <c r="R3385">
        <v>4121</v>
      </c>
      <c r="S3385" s="1">
        <v>44375</v>
      </c>
      <c r="T3385" t="s">
        <v>48</v>
      </c>
      <c r="U3385">
        <v>34600</v>
      </c>
      <c r="V3385">
        <v>34470</v>
      </c>
      <c r="W3385">
        <v>1</v>
      </c>
      <c r="X3385">
        <v>189354</v>
      </c>
      <c r="Y3385">
        <v>0</v>
      </c>
      <c r="Z3385" t="s">
        <v>49</v>
      </c>
      <c r="AC3385" s="3">
        <v>1052024</v>
      </c>
      <c r="AD3385">
        <v>0</v>
      </c>
      <c r="AE3385">
        <v>0</v>
      </c>
      <c r="AF3385" t="s">
        <v>56</v>
      </c>
      <c r="AH3385" t="s">
        <v>185</v>
      </c>
      <c r="AI3385" t="s">
        <v>52</v>
      </c>
      <c r="AK3385" t="s">
        <v>59</v>
      </c>
    </row>
    <row r="3386" spans="1:37" x14ac:dyDescent="0.25">
      <c r="A3386" t="s">
        <v>38</v>
      </c>
      <c r="B3386">
        <v>101056268</v>
      </c>
      <c r="C3386">
        <v>58775</v>
      </c>
      <c r="D3386">
        <v>58652</v>
      </c>
      <c r="E3386" s="1">
        <v>44368</v>
      </c>
      <c r="F3386" s="2">
        <v>25</v>
      </c>
      <c r="G3386" s="2">
        <f t="shared" si="52"/>
        <v>6</v>
      </c>
      <c r="H3386" t="s">
        <v>39</v>
      </c>
      <c r="I3386" t="s">
        <v>179</v>
      </c>
      <c r="J3386" t="s">
        <v>41</v>
      </c>
      <c r="K3386" t="s">
        <v>221</v>
      </c>
      <c r="L3386" t="s">
        <v>126</v>
      </c>
      <c r="M3386" t="s">
        <v>179</v>
      </c>
      <c r="N3386" t="s">
        <v>182</v>
      </c>
      <c r="O3386" t="s">
        <v>198</v>
      </c>
      <c r="P3386" t="s">
        <v>199</v>
      </c>
      <c r="Q3386">
        <v>101056997</v>
      </c>
      <c r="R3386">
        <v>4147</v>
      </c>
      <c r="S3386" s="1">
        <v>44375</v>
      </c>
      <c r="T3386" t="s">
        <v>48</v>
      </c>
      <c r="U3386">
        <v>34390</v>
      </c>
      <c r="V3386">
        <v>34280</v>
      </c>
      <c r="W3386">
        <v>1</v>
      </c>
      <c r="X3386">
        <v>189354</v>
      </c>
      <c r="Y3386">
        <v>0</v>
      </c>
      <c r="Z3386" t="s">
        <v>49</v>
      </c>
      <c r="AC3386" s="3">
        <v>1046226</v>
      </c>
      <c r="AD3386">
        <v>0</v>
      </c>
      <c r="AE3386">
        <v>0</v>
      </c>
      <c r="AF3386" t="s">
        <v>56</v>
      </c>
      <c r="AH3386" t="s">
        <v>185</v>
      </c>
      <c r="AI3386" t="s">
        <v>52</v>
      </c>
      <c r="AK3386" t="s">
        <v>59</v>
      </c>
    </row>
    <row r="3387" spans="1:37" x14ac:dyDescent="0.25">
      <c r="A3387" t="s">
        <v>38</v>
      </c>
      <c r="B3387">
        <v>101056269</v>
      </c>
      <c r="C3387">
        <v>58776</v>
      </c>
      <c r="D3387">
        <v>58949</v>
      </c>
      <c r="E3387" s="1">
        <v>44369</v>
      </c>
      <c r="F3387" s="2">
        <v>25</v>
      </c>
      <c r="G3387" s="2">
        <f t="shared" si="52"/>
        <v>6</v>
      </c>
      <c r="H3387" t="s">
        <v>39</v>
      </c>
      <c r="I3387" t="s">
        <v>40</v>
      </c>
      <c r="J3387" t="s">
        <v>41</v>
      </c>
      <c r="K3387" t="s">
        <v>1197</v>
      </c>
      <c r="L3387" t="s">
        <v>248</v>
      </c>
      <c r="M3387" t="s">
        <v>69</v>
      </c>
      <c r="N3387" t="s">
        <v>45</v>
      </c>
      <c r="O3387" t="s">
        <v>529</v>
      </c>
      <c r="P3387" t="s">
        <v>349</v>
      </c>
      <c r="Q3387">
        <v>101056998</v>
      </c>
      <c r="R3387">
        <v>77621</v>
      </c>
      <c r="S3387" s="1">
        <v>44379</v>
      </c>
      <c r="T3387" t="s">
        <v>48</v>
      </c>
      <c r="U3387">
        <v>34920</v>
      </c>
      <c r="V3387">
        <v>34880</v>
      </c>
      <c r="W3387">
        <v>1</v>
      </c>
      <c r="X3387">
        <v>80722</v>
      </c>
      <c r="Y3387">
        <v>0</v>
      </c>
      <c r="Z3387" t="s">
        <v>49</v>
      </c>
      <c r="AC3387" s="3">
        <v>1345468</v>
      </c>
      <c r="AD3387">
        <v>0</v>
      </c>
      <c r="AE3387">
        <v>0</v>
      </c>
      <c r="AF3387" t="s">
        <v>56</v>
      </c>
      <c r="AH3387" t="s">
        <v>51</v>
      </c>
      <c r="AI3387" t="s">
        <v>52</v>
      </c>
      <c r="AK3387" t="s">
        <v>59</v>
      </c>
    </row>
    <row r="3388" spans="1:37" x14ac:dyDescent="0.25">
      <c r="A3388" t="s">
        <v>38</v>
      </c>
      <c r="B3388">
        <v>101056270</v>
      </c>
      <c r="C3388">
        <v>58777</v>
      </c>
      <c r="D3388">
        <v>58751</v>
      </c>
      <c r="E3388" s="1">
        <v>44369</v>
      </c>
      <c r="F3388" s="2">
        <v>25</v>
      </c>
      <c r="G3388" s="2">
        <f t="shared" si="52"/>
        <v>6</v>
      </c>
      <c r="H3388" t="s">
        <v>114</v>
      </c>
      <c r="I3388" t="s">
        <v>1367</v>
      </c>
      <c r="J3388" t="s">
        <v>41</v>
      </c>
      <c r="K3388" t="s">
        <v>1429</v>
      </c>
      <c r="L3388" t="s">
        <v>293</v>
      </c>
      <c r="M3388" t="s">
        <v>1429</v>
      </c>
      <c r="N3388" t="s">
        <v>91</v>
      </c>
      <c r="O3388" t="s">
        <v>275</v>
      </c>
      <c r="P3388" t="s">
        <v>276</v>
      </c>
      <c r="Q3388">
        <v>101056999</v>
      </c>
      <c r="R3388">
        <v>0</v>
      </c>
      <c r="S3388" s="1">
        <v>44376</v>
      </c>
      <c r="T3388" t="s">
        <v>48</v>
      </c>
      <c r="U3388">
        <v>1</v>
      </c>
      <c r="V3388">
        <v>1</v>
      </c>
      <c r="W3388">
        <v>1</v>
      </c>
      <c r="X3388">
        <v>1005706</v>
      </c>
      <c r="Y3388">
        <v>600000</v>
      </c>
      <c r="Z3388" t="s">
        <v>49</v>
      </c>
      <c r="AC3388" s="3">
        <v>3825000</v>
      </c>
      <c r="AD3388">
        <v>0</v>
      </c>
      <c r="AE3388">
        <v>0</v>
      </c>
      <c r="AF3388" t="s">
        <v>50</v>
      </c>
      <c r="AH3388" t="s">
        <v>504</v>
      </c>
      <c r="AI3388" t="s">
        <v>365</v>
      </c>
      <c r="AK3388" t="s">
        <v>59</v>
      </c>
    </row>
    <row r="3389" spans="1:37" x14ac:dyDescent="0.25">
      <c r="A3389" t="s">
        <v>38</v>
      </c>
      <c r="B3389">
        <v>101056271</v>
      </c>
      <c r="C3389">
        <v>58778</v>
      </c>
      <c r="D3389">
        <v>58462</v>
      </c>
      <c r="E3389" s="1">
        <v>44369</v>
      </c>
      <c r="F3389" s="2">
        <v>25</v>
      </c>
      <c r="G3389" s="2">
        <f t="shared" si="52"/>
        <v>6</v>
      </c>
      <c r="H3389" t="s">
        <v>114</v>
      </c>
      <c r="I3389" t="s">
        <v>1367</v>
      </c>
      <c r="J3389" t="s">
        <v>41</v>
      </c>
      <c r="K3389" t="s">
        <v>1429</v>
      </c>
      <c r="L3389" t="s">
        <v>268</v>
      </c>
      <c r="M3389" t="s">
        <v>1429</v>
      </c>
      <c r="N3389" t="s">
        <v>91</v>
      </c>
      <c r="O3389" t="s">
        <v>294</v>
      </c>
      <c r="P3389" t="s">
        <v>295</v>
      </c>
      <c r="Q3389">
        <v>101057000</v>
      </c>
      <c r="R3389">
        <v>5511</v>
      </c>
      <c r="S3389" s="1">
        <v>44376</v>
      </c>
      <c r="T3389" t="s">
        <v>48</v>
      </c>
      <c r="U3389">
        <v>15430</v>
      </c>
      <c r="V3389">
        <v>15430</v>
      </c>
      <c r="W3389">
        <v>1</v>
      </c>
      <c r="X3389">
        <v>1166146</v>
      </c>
      <c r="Y3389">
        <v>790000</v>
      </c>
      <c r="Z3389" t="s">
        <v>49</v>
      </c>
      <c r="AC3389" s="3">
        <v>3825000</v>
      </c>
      <c r="AD3389">
        <v>0</v>
      </c>
      <c r="AE3389">
        <v>0</v>
      </c>
      <c r="AF3389" t="s">
        <v>50</v>
      </c>
      <c r="AH3389" t="s">
        <v>504</v>
      </c>
      <c r="AI3389" t="s">
        <v>365</v>
      </c>
      <c r="AK3389" t="s">
        <v>59</v>
      </c>
    </row>
    <row r="3390" spans="1:37" x14ac:dyDescent="0.25">
      <c r="A3390" t="s">
        <v>38</v>
      </c>
      <c r="B3390">
        <v>101056272</v>
      </c>
      <c r="C3390">
        <v>58779</v>
      </c>
      <c r="D3390">
        <v>58865</v>
      </c>
      <c r="E3390" s="1">
        <v>44369</v>
      </c>
      <c r="F3390" s="2">
        <v>25</v>
      </c>
      <c r="G3390" s="2">
        <f t="shared" si="52"/>
        <v>6</v>
      </c>
      <c r="H3390" t="s">
        <v>60</v>
      </c>
      <c r="I3390" t="s">
        <v>61</v>
      </c>
      <c r="J3390" t="s">
        <v>41</v>
      </c>
      <c r="K3390" t="s">
        <v>1459</v>
      </c>
      <c r="L3390" t="s">
        <v>571</v>
      </c>
      <c r="M3390" t="s">
        <v>61</v>
      </c>
      <c r="N3390" t="s">
        <v>45</v>
      </c>
      <c r="O3390" t="s">
        <v>229</v>
      </c>
      <c r="P3390" t="s">
        <v>110</v>
      </c>
      <c r="Q3390">
        <v>101057001</v>
      </c>
      <c r="R3390">
        <v>11270</v>
      </c>
      <c r="S3390" s="1">
        <v>44378</v>
      </c>
      <c r="T3390" t="s">
        <v>48</v>
      </c>
      <c r="U3390">
        <v>21150</v>
      </c>
      <c r="V3390">
        <v>20870</v>
      </c>
      <c r="W3390">
        <v>1</v>
      </c>
      <c r="X3390">
        <v>466057</v>
      </c>
      <c r="Y3390">
        <v>0</v>
      </c>
      <c r="Z3390" t="s">
        <v>49</v>
      </c>
      <c r="AC3390" s="3">
        <v>1269000</v>
      </c>
      <c r="AD3390">
        <v>0</v>
      </c>
      <c r="AE3390">
        <v>0</v>
      </c>
      <c r="AF3390" t="s">
        <v>56</v>
      </c>
      <c r="AH3390" t="s">
        <v>64</v>
      </c>
      <c r="AI3390" t="s">
        <v>52</v>
      </c>
      <c r="AK3390" t="s">
        <v>59</v>
      </c>
    </row>
    <row r="3391" spans="1:37" x14ac:dyDescent="0.25">
      <c r="A3391" t="s">
        <v>38</v>
      </c>
      <c r="B3391">
        <v>101056273</v>
      </c>
      <c r="C3391">
        <v>58780</v>
      </c>
      <c r="D3391">
        <v>58383</v>
      </c>
      <c r="E3391" s="1">
        <v>44369</v>
      </c>
      <c r="F3391" s="2">
        <v>25</v>
      </c>
      <c r="G3391" s="2">
        <f t="shared" si="52"/>
        <v>6</v>
      </c>
      <c r="H3391" t="s">
        <v>228</v>
      </c>
      <c r="I3391" t="s">
        <v>40</v>
      </c>
      <c r="J3391" t="s">
        <v>41</v>
      </c>
      <c r="K3391" t="s">
        <v>44</v>
      </c>
      <c r="L3391" t="s">
        <v>45</v>
      </c>
      <c r="M3391" t="s">
        <v>42</v>
      </c>
      <c r="N3391" t="s">
        <v>43</v>
      </c>
      <c r="O3391" t="s">
        <v>174</v>
      </c>
      <c r="P3391" t="s">
        <v>175</v>
      </c>
      <c r="Q3391">
        <v>101057002</v>
      </c>
      <c r="R3391">
        <v>82757</v>
      </c>
      <c r="S3391" s="1">
        <v>44371</v>
      </c>
      <c r="T3391" t="s">
        <v>48</v>
      </c>
      <c r="U3391">
        <v>26320</v>
      </c>
      <c r="V3391">
        <v>26320</v>
      </c>
      <c r="W3391">
        <v>1</v>
      </c>
      <c r="X3391">
        <v>128713</v>
      </c>
      <c r="Y3391">
        <v>0</v>
      </c>
      <c r="Z3391" t="s">
        <v>49</v>
      </c>
      <c r="AC3391" s="3">
        <v>928469</v>
      </c>
      <c r="AD3391">
        <v>0</v>
      </c>
      <c r="AE3391">
        <v>0</v>
      </c>
      <c r="AF3391" t="s">
        <v>56</v>
      </c>
      <c r="AH3391" t="s">
        <v>64</v>
      </c>
      <c r="AI3391" t="s">
        <v>52</v>
      </c>
      <c r="AK3391" t="s">
        <v>59</v>
      </c>
    </row>
    <row r="3392" spans="1:37" x14ac:dyDescent="0.25">
      <c r="A3392" t="s">
        <v>38</v>
      </c>
      <c r="B3392">
        <v>101056274</v>
      </c>
      <c r="C3392">
        <v>58781</v>
      </c>
      <c r="D3392">
        <v>58693</v>
      </c>
      <c r="E3392" s="1">
        <v>44369</v>
      </c>
      <c r="F3392" s="2">
        <v>25</v>
      </c>
      <c r="G3392" s="2">
        <f t="shared" si="52"/>
        <v>6</v>
      </c>
      <c r="H3392" t="s">
        <v>171</v>
      </c>
      <c r="I3392" t="s">
        <v>124</v>
      </c>
      <c r="J3392" t="s">
        <v>41</v>
      </c>
      <c r="K3392" t="s">
        <v>172</v>
      </c>
      <c r="L3392" t="s">
        <v>173</v>
      </c>
      <c r="M3392" t="s">
        <v>42</v>
      </c>
      <c r="N3392" t="s">
        <v>43</v>
      </c>
      <c r="O3392" t="s">
        <v>176</v>
      </c>
      <c r="P3392" t="s">
        <v>177</v>
      </c>
      <c r="Q3392">
        <v>101057003</v>
      </c>
      <c r="R3392">
        <v>82656</v>
      </c>
      <c r="S3392" s="1">
        <v>44376</v>
      </c>
      <c r="T3392" t="s">
        <v>48</v>
      </c>
      <c r="U3392">
        <v>34790</v>
      </c>
      <c r="V3392">
        <v>34790</v>
      </c>
      <c r="W3392">
        <v>1</v>
      </c>
      <c r="X3392">
        <v>331320</v>
      </c>
      <c r="Y3392">
        <v>0</v>
      </c>
      <c r="Z3392" t="s">
        <v>49</v>
      </c>
      <c r="AC3392" s="3">
        <v>702062</v>
      </c>
      <c r="AD3392">
        <v>0</v>
      </c>
      <c r="AE3392">
        <v>0</v>
      </c>
      <c r="AF3392" t="s">
        <v>56</v>
      </c>
      <c r="AH3392" t="s">
        <v>64</v>
      </c>
      <c r="AI3392" t="s">
        <v>52</v>
      </c>
      <c r="AK3392" t="s">
        <v>59</v>
      </c>
    </row>
    <row r="3393" spans="1:37" x14ac:dyDescent="0.25">
      <c r="A3393" t="s">
        <v>38</v>
      </c>
      <c r="B3393">
        <v>101056275</v>
      </c>
      <c r="C3393">
        <v>58782</v>
      </c>
      <c r="D3393">
        <v>58375</v>
      </c>
      <c r="E3393" s="1">
        <v>44369</v>
      </c>
      <c r="F3393" s="2">
        <v>25</v>
      </c>
      <c r="G3393" s="2">
        <f t="shared" si="52"/>
        <v>6</v>
      </c>
      <c r="H3393" t="s">
        <v>60</v>
      </c>
      <c r="I3393" t="s">
        <v>61</v>
      </c>
      <c r="J3393" t="s">
        <v>41</v>
      </c>
      <c r="K3393" t="s">
        <v>1113</v>
      </c>
      <c r="L3393" t="s">
        <v>1114</v>
      </c>
      <c r="M3393" t="s">
        <v>61</v>
      </c>
      <c r="N3393" t="s">
        <v>45</v>
      </c>
      <c r="O3393" t="s">
        <v>202</v>
      </c>
      <c r="P3393" t="s">
        <v>203</v>
      </c>
      <c r="Q3393">
        <v>101057004</v>
      </c>
      <c r="R3393">
        <v>11273</v>
      </c>
      <c r="S3393" s="1">
        <v>44371</v>
      </c>
      <c r="T3393" t="s">
        <v>48</v>
      </c>
      <c r="U3393">
        <v>24330</v>
      </c>
      <c r="V3393">
        <v>24500</v>
      </c>
      <c r="W3393">
        <v>1</v>
      </c>
      <c r="X3393">
        <v>274000</v>
      </c>
      <c r="Y3393">
        <v>0</v>
      </c>
      <c r="Z3393" t="s">
        <v>49</v>
      </c>
      <c r="AC3393" s="3">
        <v>1169056</v>
      </c>
      <c r="AD3393">
        <v>0</v>
      </c>
      <c r="AE3393">
        <v>0</v>
      </c>
      <c r="AF3393" t="s">
        <v>56</v>
      </c>
      <c r="AH3393" t="s">
        <v>64</v>
      </c>
      <c r="AI3393" t="s">
        <v>52</v>
      </c>
      <c r="AK3393" t="s">
        <v>59</v>
      </c>
    </row>
    <row r="3394" spans="1:37" x14ac:dyDescent="0.25">
      <c r="A3394" t="s">
        <v>38</v>
      </c>
      <c r="B3394">
        <v>101056276</v>
      </c>
      <c r="C3394">
        <v>58783</v>
      </c>
      <c r="D3394">
        <v>58513</v>
      </c>
      <c r="E3394" s="1">
        <v>44369</v>
      </c>
      <c r="F3394" s="2">
        <v>25</v>
      </c>
      <c r="G3394" s="2">
        <f t="shared" si="52"/>
        <v>6</v>
      </c>
      <c r="H3394" t="s">
        <v>114</v>
      </c>
      <c r="I3394" t="s">
        <v>40</v>
      </c>
      <c r="J3394" t="s">
        <v>41</v>
      </c>
      <c r="K3394" t="s">
        <v>44</v>
      </c>
      <c r="L3394" t="s">
        <v>45</v>
      </c>
      <c r="M3394" t="s">
        <v>107</v>
      </c>
      <c r="N3394" t="s">
        <v>45</v>
      </c>
      <c r="O3394" t="s">
        <v>186</v>
      </c>
      <c r="P3394" t="s">
        <v>1363</v>
      </c>
      <c r="Q3394">
        <v>101057005</v>
      </c>
      <c r="R3394" t="s">
        <v>1460</v>
      </c>
      <c r="S3394" s="1">
        <v>44372</v>
      </c>
      <c r="T3394" t="s">
        <v>48</v>
      </c>
      <c r="U3394">
        <v>1</v>
      </c>
      <c r="V3394">
        <v>1</v>
      </c>
      <c r="W3394">
        <v>1</v>
      </c>
      <c r="X3394">
        <v>10000</v>
      </c>
      <c r="Y3394">
        <v>0</v>
      </c>
      <c r="Z3394" t="s">
        <v>49</v>
      </c>
      <c r="AC3394" s="3">
        <v>324601</v>
      </c>
      <c r="AD3394">
        <v>0</v>
      </c>
      <c r="AE3394">
        <v>0</v>
      </c>
      <c r="AF3394" t="s">
        <v>56</v>
      </c>
      <c r="AH3394" t="s">
        <v>64</v>
      </c>
      <c r="AI3394" t="s">
        <v>52</v>
      </c>
      <c r="AK3394" t="s">
        <v>59</v>
      </c>
    </row>
    <row r="3395" spans="1:37" x14ac:dyDescent="0.25">
      <c r="A3395" t="s">
        <v>38</v>
      </c>
      <c r="B3395">
        <v>101056277</v>
      </c>
      <c r="C3395">
        <v>58784</v>
      </c>
      <c r="D3395">
        <v>58514</v>
      </c>
      <c r="E3395" s="1">
        <v>44369</v>
      </c>
      <c r="F3395" s="2">
        <v>25</v>
      </c>
      <c r="G3395" s="2">
        <f t="shared" ref="G3395:G3458" si="53">+MONTH(E3395)</f>
        <v>6</v>
      </c>
      <c r="H3395" t="s">
        <v>114</v>
      </c>
      <c r="I3395" t="s">
        <v>40</v>
      </c>
      <c r="J3395" t="s">
        <v>41</v>
      </c>
      <c r="K3395" t="s">
        <v>44</v>
      </c>
      <c r="L3395" t="s">
        <v>45</v>
      </c>
      <c r="M3395" t="s">
        <v>107</v>
      </c>
      <c r="N3395" t="s">
        <v>45</v>
      </c>
      <c r="O3395" t="s">
        <v>186</v>
      </c>
      <c r="P3395" t="s">
        <v>1363</v>
      </c>
      <c r="Q3395">
        <v>101057006</v>
      </c>
      <c r="R3395" t="s">
        <v>1461</v>
      </c>
      <c r="S3395" s="1">
        <v>44372</v>
      </c>
      <c r="T3395" t="s">
        <v>48</v>
      </c>
      <c r="U3395">
        <v>1</v>
      </c>
      <c r="V3395">
        <v>1</v>
      </c>
      <c r="W3395">
        <v>1</v>
      </c>
      <c r="X3395">
        <v>0</v>
      </c>
      <c r="Y3395">
        <v>0</v>
      </c>
      <c r="AC3395" s="3">
        <v>324601</v>
      </c>
      <c r="AD3395">
        <v>0</v>
      </c>
      <c r="AE3395">
        <v>0</v>
      </c>
      <c r="AH3395" t="s">
        <v>64</v>
      </c>
      <c r="AI3395" t="s">
        <v>52</v>
      </c>
      <c r="AK3395" t="s">
        <v>59</v>
      </c>
    </row>
    <row r="3396" spans="1:37" x14ac:dyDescent="0.25">
      <c r="A3396" t="s">
        <v>38</v>
      </c>
      <c r="B3396">
        <v>101056278</v>
      </c>
      <c r="C3396">
        <v>58785</v>
      </c>
      <c r="D3396">
        <v>58606</v>
      </c>
      <c r="E3396" s="1">
        <v>44369</v>
      </c>
      <c r="F3396" s="2">
        <v>25</v>
      </c>
      <c r="G3396" s="2">
        <f t="shared" si="53"/>
        <v>6</v>
      </c>
      <c r="H3396" t="s">
        <v>39</v>
      </c>
      <c r="I3396" t="s">
        <v>40</v>
      </c>
      <c r="J3396" t="s">
        <v>41</v>
      </c>
      <c r="K3396" t="s">
        <v>132</v>
      </c>
      <c r="L3396" t="s">
        <v>209</v>
      </c>
      <c r="M3396" t="s">
        <v>79</v>
      </c>
      <c r="N3396" t="s">
        <v>45</v>
      </c>
      <c r="O3396" t="s">
        <v>391</v>
      </c>
      <c r="P3396" t="s">
        <v>948</v>
      </c>
      <c r="Q3396">
        <v>101057007</v>
      </c>
      <c r="R3396">
        <v>58211</v>
      </c>
      <c r="S3396" s="1">
        <v>44375</v>
      </c>
      <c r="T3396" t="s">
        <v>48</v>
      </c>
      <c r="U3396">
        <v>29850</v>
      </c>
      <c r="V3396">
        <v>30000</v>
      </c>
      <c r="W3396">
        <v>1</v>
      </c>
      <c r="X3396">
        <v>0</v>
      </c>
      <c r="Y3396">
        <v>220000</v>
      </c>
      <c r="Z3396" t="s">
        <v>49</v>
      </c>
      <c r="AC3396" s="3">
        <v>2537250</v>
      </c>
      <c r="AD3396">
        <v>0</v>
      </c>
      <c r="AE3396">
        <v>0</v>
      </c>
      <c r="AF3396" t="s">
        <v>72</v>
      </c>
      <c r="AH3396" t="s">
        <v>51</v>
      </c>
      <c r="AI3396" t="s">
        <v>52</v>
      </c>
      <c r="AK3396" t="s">
        <v>59</v>
      </c>
    </row>
    <row r="3397" spans="1:37" x14ac:dyDescent="0.25">
      <c r="A3397" t="s">
        <v>38</v>
      </c>
      <c r="B3397">
        <v>101056279</v>
      </c>
      <c r="C3397">
        <v>58786</v>
      </c>
      <c r="D3397">
        <v>58608</v>
      </c>
      <c r="E3397" s="1">
        <v>44369</v>
      </c>
      <c r="F3397" s="2">
        <v>25</v>
      </c>
      <c r="G3397" s="2">
        <f t="shared" si="53"/>
        <v>6</v>
      </c>
      <c r="H3397" t="s">
        <v>39</v>
      </c>
      <c r="I3397" t="s">
        <v>40</v>
      </c>
      <c r="J3397" t="s">
        <v>41</v>
      </c>
      <c r="K3397" t="s">
        <v>132</v>
      </c>
      <c r="L3397" t="s">
        <v>209</v>
      </c>
      <c r="M3397" t="s">
        <v>79</v>
      </c>
      <c r="N3397" t="s">
        <v>45</v>
      </c>
      <c r="O3397" t="s">
        <v>57</v>
      </c>
      <c r="P3397" t="s">
        <v>58</v>
      </c>
      <c r="Q3397">
        <v>101057008</v>
      </c>
      <c r="R3397">
        <v>58210</v>
      </c>
      <c r="S3397" s="1">
        <v>44375</v>
      </c>
      <c r="T3397" t="s">
        <v>48</v>
      </c>
      <c r="U3397">
        <v>34820</v>
      </c>
      <c r="V3397">
        <v>34870</v>
      </c>
      <c r="W3397">
        <v>1</v>
      </c>
      <c r="X3397">
        <v>0</v>
      </c>
      <c r="Y3397">
        <v>220000</v>
      </c>
      <c r="Z3397" t="s">
        <v>49</v>
      </c>
      <c r="AC3397" s="3">
        <v>2959700</v>
      </c>
      <c r="AD3397">
        <v>0</v>
      </c>
      <c r="AE3397">
        <v>0</v>
      </c>
      <c r="AF3397" t="s">
        <v>72</v>
      </c>
      <c r="AH3397" t="s">
        <v>51</v>
      </c>
      <c r="AI3397" t="s">
        <v>52</v>
      </c>
      <c r="AK3397" t="s">
        <v>59</v>
      </c>
    </row>
    <row r="3398" spans="1:37" x14ac:dyDescent="0.25">
      <c r="A3398" t="s">
        <v>38</v>
      </c>
      <c r="B3398">
        <v>101056280</v>
      </c>
      <c r="C3398">
        <v>58787</v>
      </c>
      <c r="D3398">
        <v>58683</v>
      </c>
      <c r="E3398" s="1">
        <v>44369</v>
      </c>
      <c r="F3398" s="2">
        <v>25</v>
      </c>
      <c r="G3398" s="2">
        <f t="shared" si="53"/>
        <v>6</v>
      </c>
      <c r="H3398" t="s">
        <v>88</v>
      </c>
      <c r="I3398" t="s">
        <v>83</v>
      </c>
      <c r="J3398" t="s">
        <v>41</v>
      </c>
      <c r="K3398" t="s">
        <v>83</v>
      </c>
      <c r="L3398" t="s">
        <v>45</v>
      </c>
      <c r="M3398" t="s">
        <v>83</v>
      </c>
      <c r="N3398" t="s">
        <v>84</v>
      </c>
      <c r="O3398" t="s">
        <v>92</v>
      </c>
      <c r="P3398" t="s">
        <v>93</v>
      </c>
      <c r="Q3398">
        <v>101057009</v>
      </c>
      <c r="R3398">
        <v>98660</v>
      </c>
      <c r="S3398" s="1">
        <v>44375</v>
      </c>
      <c r="T3398" t="s">
        <v>48</v>
      </c>
      <c r="U3398">
        <v>34510</v>
      </c>
      <c r="V3398">
        <v>34520</v>
      </c>
      <c r="W3398">
        <v>1</v>
      </c>
      <c r="X3398">
        <v>882851</v>
      </c>
      <c r="Y3398">
        <v>0</v>
      </c>
      <c r="Z3398" t="s">
        <v>49</v>
      </c>
      <c r="AC3398" s="3">
        <v>5176500</v>
      </c>
      <c r="AD3398">
        <v>0</v>
      </c>
      <c r="AE3398">
        <v>0</v>
      </c>
      <c r="AF3398" t="s">
        <v>56</v>
      </c>
      <c r="AH3398" t="s">
        <v>87</v>
      </c>
      <c r="AI3398" t="s">
        <v>52</v>
      </c>
      <c r="AK3398" t="s">
        <v>59</v>
      </c>
    </row>
    <row r="3399" spans="1:37" x14ac:dyDescent="0.25">
      <c r="A3399" t="s">
        <v>38</v>
      </c>
      <c r="B3399">
        <v>101056281</v>
      </c>
      <c r="C3399">
        <v>58788</v>
      </c>
      <c r="D3399">
        <v>58575</v>
      </c>
      <c r="E3399" s="1">
        <v>44369</v>
      </c>
      <c r="F3399" s="2">
        <v>25</v>
      </c>
      <c r="G3399" s="2">
        <f t="shared" si="53"/>
        <v>6</v>
      </c>
      <c r="H3399" t="s">
        <v>94</v>
      </c>
      <c r="I3399" t="s">
        <v>95</v>
      </c>
      <c r="J3399" t="s">
        <v>41</v>
      </c>
      <c r="K3399" t="s">
        <v>95</v>
      </c>
      <c r="L3399" t="s">
        <v>1186</v>
      </c>
      <c r="M3399" t="s">
        <v>98</v>
      </c>
      <c r="N3399" t="s">
        <v>45</v>
      </c>
      <c r="O3399" t="s">
        <v>207</v>
      </c>
      <c r="P3399" t="s">
        <v>208</v>
      </c>
      <c r="Q3399">
        <v>101057010</v>
      </c>
      <c r="R3399">
        <v>521530</v>
      </c>
      <c r="S3399" s="1">
        <v>44375</v>
      </c>
      <c r="T3399" t="s">
        <v>48</v>
      </c>
      <c r="U3399">
        <v>33820</v>
      </c>
      <c r="V3399">
        <v>33850</v>
      </c>
      <c r="W3399">
        <v>1</v>
      </c>
      <c r="X3399">
        <v>1078648</v>
      </c>
      <c r="Y3399">
        <v>0</v>
      </c>
      <c r="Z3399" t="s">
        <v>49</v>
      </c>
      <c r="AC3399" s="3">
        <v>4565700</v>
      </c>
      <c r="AD3399">
        <v>0</v>
      </c>
      <c r="AE3399">
        <v>0</v>
      </c>
      <c r="AF3399" t="s">
        <v>56</v>
      </c>
      <c r="AH3399" t="s">
        <v>87</v>
      </c>
      <c r="AI3399" t="s">
        <v>52</v>
      </c>
      <c r="AK3399" t="s">
        <v>59</v>
      </c>
    </row>
    <row r="3400" spans="1:37" x14ac:dyDescent="0.25">
      <c r="A3400" t="s">
        <v>38</v>
      </c>
      <c r="B3400">
        <v>101056282</v>
      </c>
      <c r="C3400">
        <v>58789</v>
      </c>
      <c r="D3400">
        <v>58548</v>
      </c>
      <c r="E3400" s="1">
        <v>44369</v>
      </c>
      <c r="F3400" s="2">
        <v>25</v>
      </c>
      <c r="G3400" s="2">
        <f t="shared" si="53"/>
        <v>6</v>
      </c>
      <c r="H3400" t="s">
        <v>94</v>
      </c>
      <c r="I3400" t="s">
        <v>95</v>
      </c>
      <c r="J3400" t="s">
        <v>41</v>
      </c>
      <c r="K3400" t="s">
        <v>95</v>
      </c>
      <c r="L3400" t="s">
        <v>1186</v>
      </c>
      <c r="M3400" t="s">
        <v>98</v>
      </c>
      <c r="N3400" t="s">
        <v>45</v>
      </c>
      <c r="O3400" t="s">
        <v>512</v>
      </c>
      <c r="P3400" t="s">
        <v>513</v>
      </c>
      <c r="Q3400">
        <v>101057011</v>
      </c>
      <c r="R3400">
        <v>521529</v>
      </c>
      <c r="S3400" s="1">
        <v>44374</v>
      </c>
      <c r="T3400" t="s">
        <v>48</v>
      </c>
      <c r="U3400">
        <v>34850</v>
      </c>
      <c r="V3400">
        <v>34820</v>
      </c>
      <c r="W3400">
        <v>1</v>
      </c>
      <c r="X3400">
        <v>1078648</v>
      </c>
      <c r="Y3400">
        <v>0</v>
      </c>
      <c r="Z3400" t="s">
        <v>49</v>
      </c>
      <c r="AC3400" s="3">
        <v>4704750</v>
      </c>
      <c r="AD3400">
        <v>0</v>
      </c>
      <c r="AE3400">
        <v>0</v>
      </c>
      <c r="AF3400" t="s">
        <v>56</v>
      </c>
      <c r="AH3400" t="s">
        <v>87</v>
      </c>
      <c r="AI3400" t="s">
        <v>52</v>
      </c>
      <c r="AK3400" t="s">
        <v>59</v>
      </c>
    </row>
    <row r="3401" spans="1:37" x14ac:dyDescent="0.25">
      <c r="A3401" t="s">
        <v>38</v>
      </c>
      <c r="B3401">
        <v>101056283</v>
      </c>
      <c r="C3401">
        <v>58790</v>
      </c>
      <c r="D3401">
        <v>58589</v>
      </c>
      <c r="E3401" s="1">
        <v>44369</v>
      </c>
      <c r="F3401" s="2">
        <v>25</v>
      </c>
      <c r="G3401" s="2">
        <f t="shared" si="53"/>
        <v>6</v>
      </c>
      <c r="H3401" t="s">
        <v>94</v>
      </c>
      <c r="I3401" t="s">
        <v>95</v>
      </c>
      <c r="J3401" t="s">
        <v>41</v>
      </c>
      <c r="K3401" t="s">
        <v>95</v>
      </c>
      <c r="L3401" t="s">
        <v>1186</v>
      </c>
      <c r="M3401" t="s">
        <v>98</v>
      </c>
      <c r="N3401" t="s">
        <v>45</v>
      </c>
      <c r="O3401" t="s">
        <v>392</v>
      </c>
      <c r="P3401" t="s">
        <v>393</v>
      </c>
      <c r="Q3401">
        <v>101057012</v>
      </c>
      <c r="R3401">
        <v>521527</v>
      </c>
      <c r="S3401" s="1">
        <v>44375</v>
      </c>
      <c r="T3401" t="s">
        <v>48</v>
      </c>
      <c r="U3401">
        <v>33800</v>
      </c>
      <c r="V3401">
        <v>33340</v>
      </c>
      <c r="W3401">
        <v>1</v>
      </c>
      <c r="X3401">
        <v>1078648</v>
      </c>
      <c r="Y3401">
        <v>0</v>
      </c>
      <c r="Z3401" t="s">
        <v>49</v>
      </c>
      <c r="AC3401" s="3">
        <v>4563000</v>
      </c>
      <c r="AD3401">
        <v>0</v>
      </c>
      <c r="AE3401">
        <v>0</v>
      </c>
      <c r="AF3401" t="s">
        <v>56</v>
      </c>
      <c r="AH3401" t="s">
        <v>87</v>
      </c>
      <c r="AI3401" t="s">
        <v>52</v>
      </c>
      <c r="AK3401" t="s">
        <v>59</v>
      </c>
    </row>
    <row r="3402" spans="1:37" x14ac:dyDescent="0.25">
      <c r="A3402" t="s">
        <v>38</v>
      </c>
      <c r="B3402">
        <v>101056284</v>
      </c>
      <c r="C3402">
        <v>58791</v>
      </c>
      <c r="D3402">
        <v>58988</v>
      </c>
      <c r="E3402" s="1">
        <v>44369</v>
      </c>
      <c r="F3402" s="2">
        <v>25</v>
      </c>
      <c r="G3402" s="2">
        <f t="shared" si="53"/>
        <v>6</v>
      </c>
      <c r="H3402" t="s">
        <v>94</v>
      </c>
      <c r="I3402" t="s">
        <v>95</v>
      </c>
      <c r="J3402" t="s">
        <v>41</v>
      </c>
      <c r="K3402" t="s">
        <v>95</v>
      </c>
      <c r="L3402" t="s">
        <v>1186</v>
      </c>
      <c r="M3402" t="s">
        <v>98</v>
      </c>
      <c r="N3402" t="s">
        <v>45</v>
      </c>
      <c r="O3402" t="s">
        <v>317</v>
      </c>
      <c r="P3402" t="s">
        <v>318</v>
      </c>
      <c r="Q3402">
        <v>101057013</v>
      </c>
      <c r="R3402">
        <v>521512</v>
      </c>
      <c r="S3402" s="1">
        <v>44380</v>
      </c>
      <c r="T3402" t="s">
        <v>48</v>
      </c>
      <c r="U3402">
        <v>34760</v>
      </c>
      <c r="V3402">
        <v>34450</v>
      </c>
      <c r="W3402">
        <v>1</v>
      </c>
      <c r="X3402">
        <v>1078648</v>
      </c>
      <c r="Y3402">
        <v>0</v>
      </c>
      <c r="Z3402" t="s">
        <v>49</v>
      </c>
      <c r="AC3402" s="3">
        <v>4692600</v>
      </c>
      <c r="AD3402">
        <v>0</v>
      </c>
      <c r="AE3402">
        <v>0</v>
      </c>
      <c r="AF3402" t="s">
        <v>56</v>
      </c>
      <c r="AH3402" t="s">
        <v>87</v>
      </c>
      <c r="AI3402" t="s">
        <v>52</v>
      </c>
      <c r="AK3402" t="s">
        <v>59</v>
      </c>
    </row>
    <row r="3403" spans="1:37" x14ac:dyDescent="0.25">
      <c r="A3403" t="s">
        <v>38</v>
      </c>
      <c r="B3403">
        <v>101056285</v>
      </c>
      <c r="C3403">
        <v>58792</v>
      </c>
      <c r="D3403">
        <v>58515</v>
      </c>
      <c r="E3403" s="1">
        <v>44369</v>
      </c>
      <c r="F3403" s="2">
        <v>25</v>
      </c>
      <c r="G3403" s="2">
        <f t="shared" si="53"/>
        <v>6</v>
      </c>
      <c r="H3403" t="s">
        <v>114</v>
      </c>
      <c r="I3403" t="s">
        <v>40</v>
      </c>
      <c r="J3403" t="s">
        <v>41</v>
      </c>
      <c r="K3403" t="s">
        <v>44</v>
      </c>
      <c r="L3403" t="s">
        <v>45</v>
      </c>
      <c r="M3403" t="s">
        <v>107</v>
      </c>
      <c r="N3403" t="s">
        <v>45</v>
      </c>
      <c r="O3403" t="s">
        <v>153</v>
      </c>
      <c r="P3403" t="s">
        <v>235</v>
      </c>
      <c r="Q3403">
        <v>101057014</v>
      </c>
      <c r="R3403" t="s">
        <v>1462</v>
      </c>
      <c r="S3403" s="1">
        <v>44372</v>
      </c>
      <c r="T3403" t="s">
        <v>48</v>
      </c>
      <c r="U3403">
        <v>1</v>
      </c>
      <c r="V3403">
        <v>1</v>
      </c>
      <c r="W3403">
        <v>1</v>
      </c>
      <c r="X3403">
        <v>10000</v>
      </c>
      <c r="Y3403">
        <v>0</v>
      </c>
      <c r="Z3403" t="s">
        <v>49</v>
      </c>
      <c r="AC3403" s="3">
        <v>324601</v>
      </c>
      <c r="AD3403">
        <v>0</v>
      </c>
      <c r="AE3403">
        <v>0</v>
      </c>
      <c r="AF3403" t="s">
        <v>56</v>
      </c>
      <c r="AH3403" t="s">
        <v>64</v>
      </c>
      <c r="AI3403" t="s">
        <v>52</v>
      </c>
      <c r="AK3403" t="s">
        <v>59</v>
      </c>
    </row>
    <row r="3404" spans="1:37" x14ac:dyDescent="0.25">
      <c r="A3404" t="s">
        <v>38</v>
      </c>
      <c r="B3404">
        <v>101056286</v>
      </c>
      <c r="C3404">
        <v>58793</v>
      </c>
      <c r="D3404">
        <v>58516</v>
      </c>
      <c r="E3404" s="1">
        <v>44369</v>
      </c>
      <c r="F3404" s="2">
        <v>25</v>
      </c>
      <c r="G3404" s="2">
        <f t="shared" si="53"/>
        <v>6</v>
      </c>
      <c r="H3404" t="s">
        <v>114</v>
      </c>
      <c r="I3404" t="s">
        <v>40</v>
      </c>
      <c r="J3404" t="s">
        <v>41</v>
      </c>
      <c r="K3404" t="s">
        <v>44</v>
      </c>
      <c r="L3404" t="s">
        <v>45</v>
      </c>
      <c r="M3404" t="s">
        <v>107</v>
      </c>
      <c r="N3404" t="s">
        <v>45</v>
      </c>
      <c r="O3404" t="s">
        <v>153</v>
      </c>
      <c r="P3404" t="s">
        <v>235</v>
      </c>
      <c r="Q3404">
        <v>101057015</v>
      </c>
      <c r="R3404" t="s">
        <v>1463</v>
      </c>
      <c r="S3404" s="1">
        <v>44372</v>
      </c>
      <c r="T3404" t="s">
        <v>48</v>
      </c>
      <c r="U3404">
        <v>1</v>
      </c>
      <c r="V3404">
        <v>1</v>
      </c>
      <c r="W3404">
        <v>1</v>
      </c>
      <c r="X3404">
        <v>0</v>
      </c>
      <c r="Y3404">
        <v>0</v>
      </c>
      <c r="AC3404" s="3">
        <v>324601</v>
      </c>
      <c r="AD3404">
        <v>0</v>
      </c>
      <c r="AE3404">
        <v>0</v>
      </c>
      <c r="AH3404" t="s">
        <v>64</v>
      </c>
      <c r="AI3404" t="s">
        <v>52</v>
      </c>
      <c r="AK3404" t="s">
        <v>59</v>
      </c>
    </row>
    <row r="3405" spans="1:37" x14ac:dyDescent="0.25">
      <c r="A3405" t="s">
        <v>38</v>
      </c>
      <c r="B3405">
        <v>101056287</v>
      </c>
      <c r="C3405">
        <v>58794</v>
      </c>
      <c r="E3405" s="1">
        <v>44369</v>
      </c>
      <c r="F3405" s="2">
        <v>25</v>
      </c>
      <c r="G3405" s="2">
        <f t="shared" si="53"/>
        <v>6</v>
      </c>
      <c r="H3405" t="s">
        <v>164</v>
      </c>
      <c r="I3405" t="s">
        <v>146</v>
      </c>
      <c r="J3405" t="s">
        <v>41</v>
      </c>
      <c r="K3405" t="s">
        <v>165</v>
      </c>
      <c r="L3405" t="s">
        <v>166</v>
      </c>
      <c r="M3405" t="s">
        <v>107</v>
      </c>
      <c r="N3405" t="s">
        <v>45</v>
      </c>
      <c r="O3405" t="s">
        <v>911</v>
      </c>
      <c r="P3405" t="s">
        <v>912</v>
      </c>
      <c r="Q3405">
        <v>101057016</v>
      </c>
      <c r="R3405" t="s">
        <v>1425</v>
      </c>
      <c r="S3405" s="1">
        <v>44372</v>
      </c>
      <c r="T3405" t="s">
        <v>170</v>
      </c>
      <c r="U3405">
        <v>1</v>
      </c>
      <c r="V3405">
        <v>1</v>
      </c>
      <c r="W3405">
        <v>1</v>
      </c>
      <c r="X3405">
        <v>0</v>
      </c>
      <c r="Y3405">
        <v>0</v>
      </c>
      <c r="AC3405" s="3">
        <v>1188458</v>
      </c>
      <c r="AD3405">
        <v>1000000</v>
      </c>
      <c r="AE3405">
        <v>0</v>
      </c>
      <c r="AH3405" t="s">
        <v>64</v>
      </c>
      <c r="AI3405" t="s">
        <v>52</v>
      </c>
      <c r="AK3405" t="s">
        <v>59</v>
      </c>
    </row>
    <row r="3406" spans="1:37" x14ac:dyDescent="0.25">
      <c r="A3406" t="s">
        <v>38</v>
      </c>
      <c r="B3406">
        <v>101056288</v>
      </c>
      <c r="C3406">
        <v>58795</v>
      </c>
      <c r="E3406" s="1">
        <v>44369</v>
      </c>
      <c r="F3406" s="2">
        <v>25</v>
      </c>
      <c r="G3406" s="2">
        <f t="shared" si="53"/>
        <v>6</v>
      </c>
      <c r="H3406" t="s">
        <v>164</v>
      </c>
      <c r="I3406" t="s">
        <v>146</v>
      </c>
      <c r="J3406" t="s">
        <v>41</v>
      </c>
      <c r="K3406" t="s">
        <v>165</v>
      </c>
      <c r="L3406" t="s">
        <v>166</v>
      </c>
      <c r="M3406" t="s">
        <v>107</v>
      </c>
      <c r="N3406" t="s">
        <v>45</v>
      </c>
      <c r="O3406" t="s">
        <v>345</v>
      </c>
      <c r="P3406" t="s">
        <v>346</v>
      </c>
      <c r="Q3406">
        <v>101057017</v>
      </c>
      <c r="R3406" t="s">
        <v>1464</v>
      </c>
      <c r="S3406" s="1">
        <v>44372</v>
      </c>
      <c r="T3406" t="s">
        <v>170</v>
      </c>
      <c r="U3406">
        <v>1</v>
      </c>
      <c r="V3406">
        <v>1</v>
      </c>
      <c r="W3406">
        <v>1</v>
      </c>
      <c r="X3406">
        <v>0</v>
      </c>
      <c r="Y3406">
        <v>0</v>
      </c>
      <c r="AC3406" s="3">
        <v>1188458</v>
      </c>
      <c r="AD3406">
        <v>1000000</v>
      </c>
      <c r="AE3406">
        <v>0</v>
      </c>
      <c r="AH3406" t="s">
        <v>64</v>
      </c>
      <c r="AI3406" t="s">
        <v>52</v>
      </c>
      <c r="AK3406" t="s">
        <v>59</v>
      </c>
    </row>
    <row r="3407" spans="1:37" x14ac:dyDescent="0.25">
      <c r="A3407" t="s">
        <v>38</v>
      </c>
      <c r="B3407">
        <v>101056289</v>
      </c>
      <c r="C3407">
        <v>58796</v>
      </c>
      <c r="D3407">
        <v>58500</v>
      </c>
      <c r="E3407" s="1">
        <v>44369</v>
      </c>
      <c r="F3407" s="2">
        <v>25</v>
      </c>
      <c r="G3407" s="2">
        <f t="shared" si="53"/>
        <v>6</v>
      </c>
      <c r="H3407" t="s">
        <v>88</v>
      </c>
      <c r="I3407" t="s">
        <v>89</v>
      </c>
      <c r="J3407" t="s">
        <v>41</v>
      </c>
      <c r="K3407" t="s">
        <v>90</v>
      </c>
      <c r="L3407" t="s">
        <v>45</v>
      </c>
      <c r="M3407" t="s">
        <v>90</v>
      </c>
      <c r="N3407" t="s">
        <v>91</v>
      </c>
      <c r="O3407" t="s">
        <v>387</v>
      </c>
      <c r="P3407" t="s">
        <v>388</v>
      </c>
      <c r="Q3407">
        <v>101057018</v>
      </c>
      <c r="R3407">
        <v>150623</v>
      </c>
      <c r="S3407" s="1">
        <v>44372</v>
      </c>
      <c r="T3407" t="s">
        <v>48</v>
      </c>
      <c r="U3407">
        <v>34810</v>
      </c>
      <c r="V3407">
        <v>34810</v>
      </c>
      <c r="W3407">
        <v>1</v>
      </c>
      <c r="X3407">
        <v>933634</v>
      </c>
      <c r="Y3407">
        <v>25000</v>
      </c>
      <c r="Z3407" t="s">
        <v>49</v>
      </c>
      <c r="AC3407" s="3">
        <v>5221500</v>
      </c>
      <c r="AD3407">
        <v>0</v>
      </c>
      <c r="AE3407">
        <v>0</v>
      </c>
      <c r="AF3407" t="s">
        <v>50</v>
      </c>
      <c r="AH3407" t="s">
        <v>87</v>
      </c>
      <c r="AI3407" t="s">
        <v>52</v>
      </c>
      <c r="AK3407" t="s">
        <v>59</v>
      </c>
    </row>
    <row r="3408" spans="1:37" x14ac:dyDescent="0.25">
      <c r="A3408" t="s">
        <v>38</v>
      </c>
      <c r="B3408">
        <v>101056290</v>
      </c>
      <c r="C3408">
        <v>58797</v>
      </c>
      <c r="D3408">
        <v>58501</v>
      </c>
      <c r="E3408" s="1">
        <v>44369</v>
      </c>
      <c r="F3408" s="2">
        <v>25</v>
      </c>
      <c r="G3408" s="2">
        <f t="shared" si="53"/>
        <v>6</v>
      </c>
      <c r="H3408" t="s">
        <v>88</v>
      </c>
      <c r="I3408" t="s">
        <v>89</v>
      </c>
      <c r="J3408" t="s">
        <v>41</v>
      </c>
      <c r="K3408" t="s">
        <v>90</v>
      </c>
      <c r="L3408" t="s">
        <v>45</v>
      </c>
      <c r="M3408" t="s">
        <v>90</v>
      </c>
      <c r="N3408" t="s">
        <v>91</v>
      </c>
      <c r="O3408" t="s">
        <v>389</v>
      </c>
      <c r="P3408" t="s">
        <v>390</v>
      </c>
      <c r="Q3408">
        <v>101057019</v>
      </c>
      <c r="R3408">
        <v>150627</v>
      </c>
      <c r="S3408" s="1">
        <v>44372</v>
      </c>
      <c r="T3408" t="s">
        <v>48</v>
      </c>
      <c r="U3408">
        <v>34620</v>
      </c>
      <c r="V3408">
        <v>34620</v>
      </c>
      <c r="W3408">
        <v>1</v>
      </c>
      <c r="X3408">
        <v>933634</v>
      </c>
      <c r="Y3408">
        <v>25000</v>
      </c>
      <c r="Z3408" t="s">
        <v>49</v>
      </c>
      <c r="AC3408" s="3">
        <v>5193000</v>
      </c>
      <c r="AD3408">
        <v>0</v>
      </c>
      <c r="AE3408">
        <v>0</v>
      </c>
      <c r="AF3408" t="s">
        <v>50</v>
      </c>
      <c r="AH3408" t="s">
        <v>87</v>
      </c>
      <c r="AI3408" t="s">
        <v>52</v>
      </c>
      <c r="AK3408" t="s">
        <v>59</v>
      </c>
    </row>
    <row r="3409" spans="1:37" x14ac:dyDescent="0.25">
      <c r="A3409" t="s">
        <v>38</v>
      </c>
      <c r="B3409">
        <v>101056291</v>
      </c>
      <c r="C3409">
        <v>58798</v>
      </c>
      <c r="D3409">
        <v>58634</v>
      </c>
      <c r="E3409" s="1">
        <v>44369</v>
      </c>
      <c r="F3409" s="2">
        <v>25</v>
      </c>
      <c r="G3409" s="2">
        <f t="shared" si="53"/>
        <v>6</v>
      </c>
      <c r="H3409" t="s">
        <v>88</v>
      </c>
      <c r="I3409" t="s">
        <v>83</v>
      </c>
      <c r="J3409" t="s">
        <v>41</v>
      </c>
      <c r="K3409" t="s">
        <v>83</v>
      </c>
      <c r="L3409" t="s">
        <v>45</v>
      </c>
      <c r="M3409" t="s">
        <v>83</v>
      </c>
      <c r="N3409" t="s">
        <v>84</v>
      </c>
      <c r="O3409" t="s">
        <v>99</v>
      </c>
      <c r="P3409" t="s">
        <v>100</v>
      </c>
      <c r="Q3409">
        <v>101057020</v>
      </c>
      <c r="R3409">
        <v>98674</v>
      </c>
      <c r="S3409" s="1">
        <v>44375</v>
      </c>
      <c r="T3409" t="s">
        <v>48</v>
      </c>
      <c r="U3409">
        <v>34140</v>
      </c>
      <c r="V3409">
        <v>34190</v>
      </c>
      <c r="W3409">
        <v>1</v>
      </c>
      <c r="X3409">
        <v>882851</v>
      </c>
      <c r="Y3409">
        <v>0</v>
      </c>
      <c r="Z3409" t="s">
        <v>49</v>
      </c>
      <c r="AC3409" s="3">
        <v>5121000</v>
      </c>
      <c r="AD3409">
        <v>0</v>
      </c>
      <c r="AE3409">
        <v>0</v>
      </c>
      <c r="AF3409" t="s">
        <v>56</v>
      </c>
      <c r="AH3409" t="s">
        <v>87</v>
      </c>
      <c r="AI3409" t="s">
        <v>52</v>
      </c>
      <c r="AK3409" t="s">
        <v>59</v>
      </c>
    </row>
    <row r="3410" spans="1:37" x14ac:dyDescent="0.25">
      <c r="A3410" t="s">
        <v>38</v>
      </c>
      <c r="B3410">
        <v>101056292</v>
      </c>
      <c r="C3410">
        <v>58799</v>
      </c>
      <c r="D3410">
        <v>58504</v>
      </c>
      <c r="E3410" s="1">
        <v>44369</v>
      </c>
      <c r="F3410" s="2">
        <v>25</v>
      </c>
      <c r="G3410" s="2">
        <f t="shared" si="53"/>
        <v>6</v>
      </c>
      <c r="H3410" t="s">
        <v>402</v>
      </c>
      <c r="I3410" t="s">
        <v>146</v>
      </c>
      <c r="J3410" t="s">
        <v>41</v>
      </c>
      <c r="K3410" t="s">
        <v>237</v>
      </c>
      <c r="L3410" t="s">
        <v>238</v>
      </c>
      <c r="M3410" t="s">
        <v>107</v>
      </c>
      <c r="N3410" t="s">
        <v>45</v>
      </c>
      <c r="O3410" t="s">
        <v>115</v>
      </c>
      <c r="P3410" t="s">
        <v>688</v>
      </c>
      <c r="Q3410">
        <v>101057021</v>
      </c>
      <c r="R3410" t="s">
        <v>1313</v>
      </c>
      <c r="S3410" s="1">
        <v>44372</v>
      </c>
      <c r="T3410" t="s">
        <v>48</v>
      </c>
      <c r="U3410">
        <v>1</v>
      </c>
      <c r="V3410">
        <v>1</v>
      </c>
      <c r="W3410">
        <v>1</v>
      </c>
      <c r="X3410">
        <v>10000</v>
      </c>
      <c r="Y3410">
        <v>0</v>
      </c>
      <c r="Z3410" t="s">
        <v>49</v>
      </c>
      <c r="AC3410" s="3">
        <v>680615</v>
      </c>
      <c r="AD3410">
        <v>0</v>
      </c>
      <c r="AE3410">
        <v>0</v>
      </c>
      <c r="AF3410" t="s">
        <v>56</v>
      </c>
      <c r="AH3410" t="s">
        <v>64</v>
      </c>
      <c r="AI3410" t="s">
        <v>52</v>
      </c>
      <c r="AK3410" t="s">
        <v>59</v>
      </c>
    </row>
    <row r="3411" spans="1:37" x14ac:dyDescent="0.25">
      <c r="A3411" t="s">
        <v>38</v>
      </c>
      <c r="B3411">
        <v>101056293</v>
      </c>
      <c r="C3411">
        <v>58800</v>
      </c>
      <c r="D3411">
        <v>58620</v>
      </c>
      <c r="E3411" s="1">
        <v>44369</v>
      </c>
      <c r="F3411" s="2">
        <v>25</v>
      </c>
      <c r="G3411" s="2">
        <f t="shared" si="53"/>
        <v>6</v>
      </c>
      <c r="H3411" t="s">
        <v>39</v>
      </c>
      <c r="I3411" t="s">
        <v>40</v>
      </c>
      <c r="J3411" t="s">
        <v>41</v>
      </c>
      <c r="K3411" t="s">
        <v>42</v>
      </c>
      <c r="L3411" t="s">
        <v>43</v>
      </c>
      <c r="M3411" t="s">
        <v>44</v>
      </c>
      <c r="N3411" t="s">
        <v>45</v>
      </c>
      <c r="O3411" t="s">
        <v>529</v>
      </c>
      <c r="P3411" t="s">
        <v>349</v>
      </c>
      <c r="Q3411">
        <v>101057022</v>
      </c>
      <c r="R3411">
        <v>77449</v>
      </c>
      <c r="S3411" s="1">
        <v>44375</v>
      </c>
      <c r="T3411" t="s">
        <v>48</v>
      </c>
      <c r="U3411">
        <v>35400</v>
      </c>
      <c r="V3411">
        <v>35400</v>
      </c>
      <c r="W3411">
        <v>1</v>
      </c>
      <c r="X3411">
        <v>10000</v>
      </c>
      <c r="Y3411">
        <v>0</v>
      </c>
      <c r="Z3411" t="s">
        <v>49</v>
      </c>
      <c r="AC3411" s="3">
        <v>1252806</v>
      </c>
      <c r="AD3411">
        <v>0</v>
      </c>
      <c r="AE3411">
        <v>0</v>
      </c>
      <c r="AF3411" t="s">
        <v>56</v>
      </c>
      <c r="AH3411" t="s">
        <v>51</v>
      </c>
      <c r="AI3411" t="s">
        <v>52</v>
      </c>
      <c r="AK3411" t="s">
        <v>59</v>
      </c>
    </row>
    <row r="3412" spans="1:37" x14ac:dyDescent="0.25">
      <c r="A3412" t="s">
        <v>38</v>
      </c>
      <c r="B3412">
        <v>101056294</v>
      </c>
      <c r="C3412">
        <v>58801</v>
      </c>
      <c r="D3412">
        <v>58763</v>
      </c>
      <c r="E3412" s="1">
        <v>44369</v>
      </c>
      <c r="F3412" s="2">
        <v>25</v>
      </c>
      <c r="G3412" s="2">
        <f t="shared" si="53"/>
        <v>6</v>
      </c>
      <c r="H3412" t="s">
        <v>39</v>
      </c>
      <c r="I3412" t="s">
        <v>40</v>
      </c>
      <c r="J3412" t="s">
        <v>41</v>
      </c>
      <c r="K3412" t="s">
        <v>42</v>
      </c>
      <c r="L3412" t="s">
        <v>43</v>
      </c>
      <c r="M3412" t="s">
        <v>44</v>
      </c>
      <c r="N3412" t="s">
        <v>45</v>
      </c>
      <c r="O3412" t="s">
        <v>74</v>
      </c>
      <c r="P3412" t="s">
        <v>75</v>
      </c>
      <c r="Q3412">
        <v>101057023</v>
      </c>
      <c r="R3412">
        <v>58300</v>
      </c>
      <c r="S3412" s="1">
        <v>44376</v>
      </c>
      <c r="T3412" t="s">
        <v>48</v>
      </c>
      <c r="U3412">
        <v>35130</v>
      </c>
      <c r="V3412">
        <v>35200</v>
      </c>
      <c r="W3412">
        <v>1</v>
      </c>
      <c r="X3412">
        <v>10000</v>
      </c>
      <c r="Y3412">
        <v>0</v>
      </c>
      <c r="Z3412" t="s">
        <v>49</v>
      </c>
      <c r="AC3412" s="3">
        <v>1243251</v>
      </c>
      <c r="AD3412">
        <v>0</v>
      </c>
      <c r="AE3412">
        <v>0</v>
      </c>
      <c r="AF3412" t="s">
        <v>56</v>
      </c>
      <c r="AH3412" t="s">
        <v>51</v>
      </c>
      <c r="AI3412" t="s">
        <v>52</v>
      </c>
      <c r="AK3412" t="s">
        <v>59</v>
      </c>
    </row>
    <row r="3413" spans="1:37" x14ac:dyDescent="0.25">
      <c r="A3413" t="s">
        <v>38</v>
      </c>
      <c r="B3413">
        <v>101056295</v>
      </c>
      <c r="C3413">
        <v>58802</v>
      </c>
      <c r="E3413" s="1">
        <v>44369</v>
      </c>
      <c r="F3413" s="2">
        <v>25</v>
      </c>
      <c r="G3413" s="2">
        <f t="shared" si="53"/>
        <v>6</v>
      </c>
      <c r="H3413" t="s">
        <v>39</v>
      </c>
      <c r="I3413" t="s">
        <v>40</v>
      </c>
      <c r="J3413" t="s">
        <v>41</v>
      </c>
      <c r="K3413" t="s">
        <v>784</v>
      </c>
      <c r="L3413" t="s">
        <v>785</v>
      </c>
      <c r="M3413" t="s">
        <v>79</v>
      </c>
      <c r="N3413" t="s">
        <v>45</v>
      </c>
      <c r="O3413" t="s">
        <v>76</v>
      </c>
      <c r="P3413" t="s">
        <v>77</v>
      </c>
      <c r="Q3413">
        <v>101057024</v>
      </c>
      <c r="R3413">
        <v>58190</v>
      </c>
      <c r="S3413" s="1">
        <v>44375</v>
      </c>
      <c r="T3413" t="s">
        <v>78</v>
      </c>
      <c r="U3413">
        <v>34080</v>
      </c>
      <c r="V3413">
        <v>34190</v>
      </c>
      <c r="W3413">
        <v>1</v>
      </c>
      <c r="X3413">
        <v>0</v>
      </c>
      <c r="Y3413">
        <v>0</v>
      </c>
      <c r="AC3413" s="3">
        <v>1840320</v>
      </c>
      <c r="AD3413">
        <v>1656000</v>
      </c>
      <c r="AE3413">
        <v>20160</v>
      </c>
      <c r="AH3413" t="s">
        <v>51</v>
      </c>
      <c r="AI3413" t="s">
        <v>52</v>
      </c>
      <c r="AK3413" t="s">
        <v>59</v>
      </c>
    </row>
    <row r="3414" spans="1:37" x14ac:dyDescent="0.25">
      <c r="A3414" t="s">
        <v>38</v>
      </c>
      <c r="B3414">
        <v>101056296</v>
      </c>
      <c r="C3414">
        <v>58803</v>
      </c>
      <c r="D3414">
        <v>58747</v>
      </c>
      <c r="E3414" s="1">
        <v>44369</v>
      </c>
      <c r="F3414" s="2">
        <v>25</v>
      </c>
      <c r="G3414" s="2">
        <f t="shared" si="53"/>
        <v>6</v>
      </c>
      <c r="H3414" t="s">
        <v>39</v>
      </c>
      <c r="I3414" t="s">
        <v>40</v>
      </c>
      <c r="J3414" t="s">
        <v>41</v>
      </c>
      <c r="K3414" t="s">
        <v>42</v>
      </c>
      <c r="L3414" t="s">
        <v>43</v>
      </c>
      <c r="M3414" t="s">
        <v>44</v>
      </c>
      <c r="N3414" t="s">
        <v>45</v>
      </c>
      <c r="O3414" t="s">
        <v>80</v>
      </c>
      <c r="P3414" t="s">
        <v>206</v>
      </c>
      <c r="Q3414">
        <v>101057025</v>
      </c>
      <c r="R3414">
        <v>58218</v>
      </c>
      <c r="S3414" s="1">
        <v>44376</v>
      </c>
      <c r="T3414" t="s">
        <v>48</v>
      </c>
      <c r="U3414">
        <v>35690</v>
      </c>
      <c r="V3414">
        <v>35720</v>
      </c>
      <c r="W3414">
        <v>1</v>
      </c>
      <c r="X3414">
        <v>10000</v>
      </c>
      <c r="Y3414">
        <v>0</v>
      </c>
      <c r="Z3414" t="s">
        <v>49</v>
      </c>
      <c r="AC3414" s="3">
        <v>1263069</v>
      </c>
      <c r="AD3414">
        <v>0</v>
      </c>
      <c r="AE3414">
        <v>0</v>
      </c>
      <c r="AF3414" t="s">
        <v>56</v>
      </c>
      <c r="AH3414" t="s">
        <v>51</v>
      </c>
      <c r="AI3414" t="s">
        <v>52</v>
      </c>
      <c r="AK3414" t="s">
        <v>59</v>
      </c>
    </row>
    <row r="3415" spans="1:37" x14ac:dyDescent="0.25">
      <c r="A3415" t="s">
        <v>38</v>
      </c>
      <c r="B3415">
        <v>101056297</v>
      </c>
      <c r="C3415">
        <v>58804</v>
      </c>
      <c r="D3415">
        <v>58523</v>
      </c>
      <c r="E3415" s="1">
        <v>44369</v>
      </c>
      <c r="F3415" s="2">
        <v>25</v>
      </c>
      <c r="G3415" s="2">
        <f t="shared" si="53"/>
        <v>6</v>
      </c>
      <c r="H3415" t="s">
        <v>114</v>
      </c>
      <c r="I3415" t="s">
        <v>69</v>
      </c>
      <c r="J3415" t="s">
        <v>41</v>
      </c>
      <c r="K3415" t="s">
        <v>69</v>
      </c>
      <c r="L3415" t="s">
        <v>45</v>
      </c>
      <c r="M3415" t="s">
        <v>107</v>
      </c>
      <c r="N3415" t="s">
        <v>45</v>
      </c>
      <c r="O3415" t="s">
        <v>109</v>
      </c>
      <c r="P3415" t="s">
        <v>104</v>
      </c>
      <c r="Q3415">
        <v>101057026</v>
      </c>
      <c r="R3415" t="s">
        <v>1465</v>
      </c>
      <c r="S3415" s="1">
        <v>44372</v>
      </c>
      <c r="T3415" t="s">
        <v>48</v>
      </c>
      <c r="U3415">
        <v>1</v>
      </c>
      <c r="V3415">
        <v>1</v>
      </c>
      <c r="W3415">
        <v>1</v>
      </c>
      <c r="X3415">
        <v>0</v>
      </c>
      <c r="Y3415">
        <v>0</v>
      </c>
      <c r="AC3415" s="3">
        <v>324601</v>
      </c>
      <c r="AD3415">
        <v>0</v>
      </c>
      <c r="AE3415">
        <v>0</v>
      </c>
      <c r="AH3415" t="s">
        <v>64</v>
      </c>
      <c r="AI3415" t="s">
        <v>52</v>
      </c>
      <c r="AK3415" t="s">
        <v>59</v>
      </c>
    </row>
    <row r="3416" spans="1:37" x14ac:dyDescent="0.25">
      <c r="A3416" t="s">
        <v>38</v>
      </c>
      <c r="B3416">
        <v>101056298</v>
      </c>
      <c r="C3416">
        <v>58805</v>
      </c>
      <c r="D3416">
        <v>58524</v>
      </c>
      <c r="E3416" s="1">
        <v>44369</v>
      </c>
      <c r="F3416" s="2">
        <v>25</v>
      </c>
      <c r="G3416" s="2">
        <f t="shared" si="53"/>
        <v>6</v>
      </c>
      <c r="H3416" t="s">
        <v>114</v>
      </c>
      <c r="I3416" t="s">
        <v>69</v>
      </c>
      <c r="J3416" t="s">
        <v>41</v>
      </c>
      <c r="K3416" t="s">
        <v>69</v>
      </c>
      <c r="L3416" t="s">
        <v>45</v>
      </c>
      <c r="M3416" t="s">
        <v>107</v>
      </c>
      <c r="N3416" t="s">
        <v>45</v>
      </c>
      <c r="O3416" t="s">
        <v>109</v>
      </c>
      <c r="P3416" t="s">
        <v>104</v>
      </c>
      <c r="Q3416">
        <v>101057027</v>
      </c>
      <c r="R3416" t="s">
        <v>1436</v>
      </c>
      <c r="S3416" s="1">
        <v>44372</v>
      </c>
      <c r="T3416" t="s">
        <v>48</v>
      </c>
      <c r="U3416">
        <v>1</v>
      </c>
      <c r="V3416">
        <v>1</v>
      </c>
      <c r="W3416">
        <v>1</v>
      </c>
      <c r="X3416">
        <v>0</v>
      </c>
      <c r="Y3416">
        <v>0</v>
      </c>
      <c r="AC3416" s="3">
        <v>324601</v>
      </c>
      <c r="AD3416">
        <v>0</v>
      </c>
      <c r="AE3416">
        <v>0</v>
      </c>
      <c r="AH3416" t="s">
        <v>64</v>
      </c>
      <c r="AI3416" t="s">
        <v>52</v>
      </c>
      <c r="AK3416" t="s">
        <v>59</v>
      </c>
    </row>
    <row r="3417" spans="1:37" x14ac:dyDescent="0.25">
      <c r="A3417" t="s">
        <v>38</v>
      </c>
      <c r="B3417">
        <v>101056299</v>
      </c>
      <c r="C3417">
        <v>58806</v>
      </c>
      <c r="D3417">
        <v>58525</v>
      </c>
      <c r="E3417" s="1">
        <v>44369</v>
      </c>
      <c r="F3417" s="2">
        <v>25</v>
      </c>
      <c r="G3417" s="2">
        <f t="shared" si="53"/>
        <v>6</v>
      </c>
      <c r="H3417" t="s">
        <v>114</v>
      </c>
      <c r="I3417" t="s">
        <v>40</v>
      </c>
      <c r="J3417" t="s">
        <v>41</v>
      </c>
      <c r="K3417" t="s">
        <v>44</v>
      </c>
      <c r="L3417" t="s">
        <v>45</v>
      </c>
      <c r="M3417" t="s">
        <v>107</v>
      </c>
      <c r="N3417" t="s">
        <v>45</v>
      </c>
      <c r="O3417" t="s">
        <v>109</v>
      </c>
      <c r="P3417" t="s">
        <v>104</v>
      </c>
      <c r="Q3417">
        <v>101057028</v>
      </c>
      <c r="R3417" t="s">
        <v>1437</v>
      </c>
      <c r="S3417" s="1">
        <v>44372</v>
      </c>
      <c r="T3417" t="s">
        <v>48</v>
      </c>
      <c r="U3417">
        <v>1</v>
      </c>
      <c r="V3417">
        <v>1</v>
      </c>
      <c r="W3417">
        <v>1</v>
      </c>
      <c r="X3417">
        <v>10000</v>
      </c>
      <c r="Y3417">
        <v>0</v>
      </c>
      <c r="Z3417" t="s">
        <v>49</v>
      </c>
      <c r="AC3417" s="3">
        <v>324601</v>
      </c>
      <c r="AD3417">
        <v>0</v>
      </c>
      <c r="AE3417">
        <v>0</v>
      </c>
      <c r="AF3417" t="s">
        <v>56</v>
      </c>
      <c r="AH3417" t="s">
        <v>64</v>
      </c>
      <c r="AI3417" t="s">
        <v>52</v>
      </c>
      <c r="AK3417" t="s">
        <v>59</v>
      </c>
    </row>
    <row r="3418" spans="1:37" x14ac:dyDescent="0.25">
      <c r="A3418" t="s">
        <v>38</v>
      </c>
      <c r="B3418">
        <v>101056300</v>
      </c>
      <c r="C3418">
        <v>58807</v>
      </c>
      <c r="E3418" s="1">
        <v>44369</v>
      </c>
      <c r="F3418" s="2">
        <v>25</v>
      </c>
      <c r="G3418" s="2">
        <f t="shared" si="53"/>
        <v>6</v>
      </c>
      <c r="H3418" t="s">
        <v>39</v>
      </c>
      <c r="I3418" t="s">
        <v>40</v>
      </c>
      <c r="J3418" t="s">
        <v>41</v>
      </c>
      <c r="K3418" t="s">
        <v>356</v>
      </c>
      <c r="L3418" t="s">
        <v>357</v>
      </c>
      <c r="M3418" t="s">
        <v>79</v>
      </c>
      <c r="N3418" t="s">
        <v>45</v>
      </c>
      <c r="O3418" t="s">
        <v>1466</v>
      </c>
      <c r="P3418" t="s">
        <v>1467</v>
      </c>
      <c r="Q3418">
        <v>101057029</v>
      </c>
      <c r="R3418">
        <v>58185</v>
      </c>
      <c r="S3418" s="1">
        <v>44371</v>
      </c>
      <c r="T3418" t="s">
        <v>1060</v>
      </c>
      <c r="U3418">
        <v>35100</v>
      </c>
      <c r="V3418">
        <v>35180</v>
      </c>
      <c r="W3418">
        <v>1</v>
      </c>
      <c r="X3418">
        <v>0</v>
      </c>
      <c r="Y3418">
        <v>0</v>
      </c>
      <c r="AC3418" s="3">
        <v>3116880</v>
      </c>
      <c r="AD3418">
        <v>2760000</v>
      </c>
      <c r="AE3418">
        <v>127500</v>
      </c>
      <c r="AH3418" t="s">
        <v>51</v>
      </c>
      <c r="AI3418" t="s">
        <v>52</v>
      </c>
      <c r="AK3418" t="s">
        <v>59</v>
      </c>
    </row>
    <row r="3419" spans="1:37" x14ac:dyDescent="0.25">
      <c r="A3419" t="s">
        <v>38</v>
      </c>
      <c r="B3419">
        <v>101056301</v>
      </c>
      <c r="C3419">
        <v>58808</v>
      </c>
      <c r="E3419" s="1">
        <v>44369</v>
      </c>
      <c r="F3419" s="2">
        <v>25</v>
      </c>
      <c r="G3419" s="2">
        <f t="shared" si="53"/>
        <v>6</v>
      </c>
      <c r="H3419" t="s">
        <v>39</v>
      </c>
      <c r="I3419" t="s">
        <v>40</v>
      </c>
      <c r="J3419" t="s">
        <v>41</v>
      </c>
      <c r="K3419" t="s">
        <v>356</v>
      </c>
      <c r="L3419" t="s">
        <v>357</v>
      </c>
      <c r="M3419" t="s">
        <v>79</v>
      </c>
      <c r="N3419" t="s">
        <v>45</v>
      </c>
      <c r="O3419" t="s">
        <v>1468</v>
      </c>
      <c r="P3419" t="s">
        <v>1469</v>
      </c>
      <c r="Q3419">
        <v>101057030</v>
      </c>
      <c r="R3419">
        <v>58233</v>
      </c>
      <c r="S3419" s="1">
        <v>44377</v>
      </c>
      <c r="T3419" t="s">
        <v>1470</v>
      </c>
      <c r="U3419">
        <v>34240</v>
      </c>
      <c r="V3419">
        <v>34290</v>
      </c>
      <c r="W3419">
        <v>1</v>
      </c>
      <c r="X3419">
        <v>0</v>
      </c>
      <c r="Y3419">
        <v>0</v>
      </c>
      <c r="AC3419" s="3">
        <v>3040512</v>
      </c>
      <c r="AD3419">
        <v>2587500</v>
      </c>
      <c r="AE3419">
        <v>-151700</v>
      </c>
      <c r="AH3419" t="s">
        <v>51</v>
      </c>
      <c r="AI3419" t="s">
        <v>52</v>
      </c>
      <c r="AK3419" t="s">
        <v>59</v>
      </c>
    </row>
    <row r="3420" spans="1:37" x14ac:dyDescent="0.25">
      <c r="A3420" t="s">
        <v>38</v>
      </c>
      <c r="B3420">
        <v>101056302</v>
      </c>
      <c r="C3420">
        <v>58809</v>
      </c>
      <c r="D3420">
        <v>58685</v>
      </c>
      <c r="E3420" s="1">
        <v>44369</v>
      </c>
      <c r="F3420" s="2">
        <v>25</v>
      </c>
      <c r="G3420" s="2">
        <f t="shared" si="53"/>
        <v>6</v>
      </c>
      <c r="H3420" t="s">
        <v>88</v>
      </c>
      <c r="I3420" t="s">
        <v>83</v>
      </c>
      <c r="J3420" t="s">
        <v>41</v>
      </c>
      <c r="K3420" t="s">
        <v>83</v>
      </c>
      <c r="L3420" t="s">
        <v>45</v>
      </c>
      <c r="M3420" t="s">
        <v>83</v>
      </c>
      <c r="N3420" t="s">
        <v>84</v>
      </c>
      <c r="O3420" t="s">
        <v>304</v>
      </c>
      <c r="P3420" t="s">
        <v>305</v>
      </c>
      <c r="Q3420">
        <v>101057031</v>
      </c>
      <c r="R3420">
        <v>98675</v>
      </c>
      <c r="S3420" s="1">
        <v>44376</v>
      </c>
      <c r="T3420" t="s">
        <v>48</v>
      </c>
      <c r="U3420">
        <v>34200</v>
      </c>
      <c r="V3420">
        <v>34210</v>
      </c>
      <c r="W3420">
        <v>1</v>
      </c>
      <c r="X3420">
        <v>882851</v>
      </c>
      <c r="Y3420">
        <v>0</v>
      </c>
      <c r="Z3420" t="s">
        <v>49</v>
      </c>
      <c r="AC3420" s="3">
        <v>5130000</v>
      </c>
      <c r="AD3420">
        <v>0</v>
      </c>
      <c r="AE3420">
        <v>0</v>
      </c>
      <c r="AF3420" t="s">
        <v>56</v>
      </c>
      <c r="AH3420" t="s">
        <v>87</v>
      </c>
      <c r="AI3420" t="s">
        <v>52</v>
      </c>
      <c r="AK3420" t="s">
        <v>59</v>
      </c>
    </row>
    <row r="3421" spans="1:37" x14ac:dyDescent="0.25">
      <c r="A3421" t="s">
        <v>38</v>
      </c>
      <c r="B3421">
        <v>101056303</v>
      </c>
      <c r="C3421">
        <v>58810</v>
      </c>
      <c r="D3421">
        <v>58684</v>
      </c>
      <c r="E3421" s="1">
        <v>44369</v>
      </c>
      <c r="F3421" s="2">
        <v>25</v>
      </c>
      <c r="G3421" s="2">
        <f t="shared" si="53"/>
        <v>6</v>
      </c>
      <c r="H3421" t="s">
        <v>88</v>
      </c>
      <c r="I3421" t="s">
        <v>83</v>
      </c>
      <c r="J3421" t="s">
        <v>41</v>
      </c>
      <c r="K3421" t="s">
        <v>83</v>
      </c>
      <c r="L3421" t="s">
        <v>45</v>
      </c>
      <c r="M3421" t="s">
        <v>83</v>
      </c>
      <c r="N3421" t="s">
        <v>84</v>
      </c>
      <c r="O3421" t="s">
        <v>381</v>
      </c>
      <c r="P3421" t="s">
        <v>382</v>
      </c>
      <c r="Q3421">
        <v>101057032</v>
      </c>
      <c r="R3421">
        <v>98673</v>
      </c>
      <c r="S3421" s="1">
        <v>44376</v>
      </c>
      <c r="T3421" t="s">
        <v>48</v>
      </c>
      <c r="U3421">
        <v>31860</v>
      </c>
      <c r="V3421">
        <v>31840</v>
      </c>
      <c r="W3421">
        <v>1</v>
      </c>
      <c r="X3421">
        <v>882851</v>
      </c>
      <c r="Y3421">
        <v>0</v>
      </c>
      <c r="Z3421" t="s">
        <v>49</v>
      </c>
      <c r="AC3421" s="3">
        <v>4779000</v>
      </c>
      <c r="AD3421">
        <v>0</v>
      </c>
      <c r="AE3421">
        <v>0</v>
      </c>
      <c r="AF3421" t="s">
        <v>56</v>
      </c>
      <c r="AH3421" t="s">
        <v>87</v>
      </c>
      <c r="AI3421" t="s">
        <v>52</v>
      </c>
      <c r="AK3421" t="s">
        <v>59</v>
      </c>
    </row>
    <row r="3422" spans="1:37" x14ac:dyDescent="0.25">
      <c r="A3422" t="s">
        <v>38</v>
      </c>
      <c r="B3422">
        <v>101056305</v>
      </c>
      <c r="C3422">
        <v>58812</v>
      </c>
      <c r="E3422" s="1">
        <v>44369</v>
      </c>
      <c r="F3422" s="2">
        <v>25</v>
      </c>
      <c r="G3422" s="2">
        <f t="shared" si="53"/>
        <v>6</v>
      </c>
      <c r="H3422" t="s">
        <v>39</v>
      </c>
      <c r="I3422" t="s">
        <v>179</v>
      </c>
      <c r="J3422" t="s">
        <v>41</v>
      </c>
      <c r="K3422" t="s">
        <v>221</v>
      </c>
      <c r="L3422" t="s">
        <v>126</v>
      </c>
      <c r="M3422" t="s">
        <v>179</v>
      </c>
      <c r="N3422" t="s">
        <v>182</v>
      </c>
      <c r="O3422" t="s">
        <v>398</v>
      </c>
      <c r="P3422" t="s">
        <v>399</v>
      </c>
      <c r="Q3422">
        <v>101057034</v>
      </c>
      <c r="R3422">
        <v>4082</v>
      </c>
      <c r="S3422" s="1">
        <v>44375</v>
      </c>
      <c r="T3422" t="s">
        <v>170</v>
      </c>
      <c r="U3422">
        <v>34690</v>
      </c>
      <c r="V3422">
        <v>34680</v>
      </c>
      <c r="W3422">
        <v>1</v>
      </c>
      <c r="X3422">
        <v>0</v>
      </c>
      <c r="Y3422">
        <v>0</v>
      </c>
      <c r="AC3422" s="3">
        <v>1058434</v>
      </c>
      <c r="AD3422">
        <v>1000500</v>
      </c>
      <c r="AE3422">
        <v>-5220</v>
      </c>
      <c r="AH3422" t="s">
        <v>185</v>
      </c>
      <c r="AI3422" t="s">
        <v>52</v>
      </c>
      <c r="AK3422" t="s">
        <v>59</v>
      </c>
    </row>
    <row r="3423" spans="1:37" x14ac:dyDescent="0.25">
      <c r="A3423" t="s">
        <v>38</v>
      </c>
      <c r="B3423">
        <v>101056306</v>
      </c>
      <c r="C3423">
        <v>58813</v>
      </c>
      <c r="E3423" s="1">
        <v>44369</v>
      </c>
      <c r="F3423" s="2">
        <v>25</v>
      </c>
      <c r="G3423" s="2">
        <f t="shared" si="53"/>
        <v>6</v>
      </c>
      <c r="H3423" t="s">
        <v>39</v>
      </c>
      <c r="I3423" t="s">
        <v>179</v>
      </c>
      <c r="J3423" t="s">
        <v>41</v>
      </c>
      <c r="K3423" t="s">
        <v>221</v>
      </c>
      <c r="L3423" t="s">
        <v>126</v>
      </c>
      <c r="M3423" t="s">
        <v>179</v>
      </c>
      <c r="N3423" t="s">
        <v>182</v>
      </c>
      <c r="O3423" t="s">
        <v>596</v>
      </c>
      <c r="P3423" t="s">
        <v>597</v>
      </c>
      <c r="Q3423">
        <v>101057035</v>
      </c>
      <c r="R3423">
        <v>4086</v>
      </c>
      <c r="S3423" s="1">
        <v>44375</v>
      </c>
      <c r="T3423" t="s">
        <v>598</v>
      </c>
      <c r="U3423">
        <v>35280</v>
      </c>
      <c r="V3423">
        <v>35180</v>
      </c>
      <c r="W3423">
        <v>1</v>
      </c>
      <c r="X3423">
        <v>0</v>
      </c>
      <c r="Y3423">
        <v>0</v>
      </c>
      <c r="AC3423" s="3">
        <v>1073694</v>
      </c>
      <c r="AD3423">
        <v>1000500</v>
      </c>
      <c r="AE3423">
        <v>-19720</v>
      </c>
      <c r="AH3423" t="s">
        <v>185</v>
      </c>
      <c r="AI3423" t="s">
        <v>52</v>
      </c>
      <c r="AK3423" t="s">
        <v>59</v>
      </c>
    </row>
    <row r="3424" spans="1:37" x14ac:dyDescent="0.25">
      <c r="A3424" t="s">
        <v>38</v>
      </c>
      <c r="B3424">
        <v>101056307</v>
      </c>
      <c r="C3424">
        <v>58814</v>
      </c>
      <c r="D3424">
        <v>58647</v>
      </c>
      <c r="E3424" s="1">
        <v>44369</v>
      </c>
      <c r="F3424" s="2">
        <v>25</v>
      </c>
      <c r="G3424" s="2">
        <f t="shared" si="53"/>
        <v>6</v>
      </c>
      <c r="H3424" t="s">
        <v>39</v>
      </c>
      <c r="I3424" t="s">
        <v>179</v>
      </c>
      <c r="J3424" t="s">
        <v>41</v>
      </c>
      <c r="K3424" t="s">
        <v>232</v>
      </c>
      <c r="L3424" t="s">
        <v>126</v>
      </c>
      <c r="M3424" t="s">
        <v>179</v>
      </c>
      <c r="N3424" t="s">
        <v>182</v>
      </c>
      <c r="O3424" t="s">
        <v>196</v>
      </c>
      <c r="P3424" t="s">
        <v>197</v>
      </c>
      <c r="Q3424">
        <v>101057036</v>
      </c>
      <c r="R3424">
        <v>4120</v>
      </c>
      <c r="S3424" s="1">
        <v>44375</v>
      </c>
      <c r="T3424" t="s">
        <v>48</v>
      </c>
      <c r="U3424">
        <v>34230</v>
      </c>
      <c r="V3424">
        <v>34230</v>
      </c>
      <c r="W3424">
        <v>1</v>
      </c>
      <c r="X3424">
        <v>220000</v>
      </c>
      <c r="Y3424">
        <v>0</v>
      </c>
      <c r="Z3424" t="s">
        <v>49</v>
      </c>
      <c r="AC3424" s="3">
        <v>1044700</v>
      </c>
      <c r="AD3424">
        <v>0</v>
      </c>
      <c r="AE3424">
        <v>0</v>
      </c>
      <c r="AF3424" t="s">
        <v>56</v>
      </c>
      <c r="AH3424" t="s">
        <v>185</v>
      </c>
      <c r="AI3424" t="s">
        <v>52</v>
      </c>
      <c r="AK3424" t="s">
        <v>59</v>
      </c>
    </row>
    <row r="3425" spans="1:37" x14ac:dyDescent="0.25">
      <c r="A3425" t="s">
        <v>38</v>
      </c>
      <c r="B3425">
        <v>101056308</v>
      </c>
      <c r="C3425">
        <v>58815</v>
      </c>
      <c r="D3425">
        <v>58648</v>
      </c>
      <c r="E3425" s="1">
        <v>44369</v>
      </c>
      <c r="F3425" s="2">
        <v>25</v>
      </c>
      <c r="G3425" s="2">
        <f t="shared" si="53"/>
        <v>6</v>
      </c>
      <c r="H3425" t="s">
        <v>39</v>
      </c>
      <c r="I3425" t="s">
        <v>179</v>
      </c>
      <c r="J3425" t="s">
        <v>41</v>
      </c>
      <c r="K3425" t="s">
        <v>232</v>
      </c>
      <c r="L3425" t="s">
        <v>126</v>
      </c>
      <c r="M3425" t="s">
        <v>179</v>
      </c>
      <c r="N3425" t="s">
        <v>182</v>
      </c>
      <c r="O3425" t="s">
        <v>226</v>
      </c>
      <c r="P3425" t="s">
        <v>796</v>
      </c>
      <c r="Q3425">
        <v>101057037</v>
      </c>
      <c r="R3425">
        <v>4128</v>
      </c>
      <c r="S3425" s="1">
        <v>44375</v>
      </c>
      <c r="T3425" t="s">
        <v>48</v>
      </c>
      <c r="U3425">
        <v>34460</v>
      </c>
      <c r="V3425">
        <v>34520</v>
      </c>
      <c r="W3425">
        <v>1</v>
      </c>
      <c r="X3425">
        <v>220000</v>
      </c>
      <c r="Y3425">
        <v>0</v>
      </c>
      <c r="Z3425" t="s">
        <v>49</v>
      </c>
      <c r="AC3425" s="3">
        <v>1053550</v>
      </c>
      <c r="AD3425">
        <v>0</v>
      </c>
      <c r="AE3425">
        <v>0</v>
      </c>
      <c r="AF3425" t="s">
        <v>56</v>
      </c>
      <c r="AH3425" t="s">
        <v>185</v>
      </c>
      <c r="AI3425" t="s">
        <v>52</v>
      </c>
      <c r="AK3425" t="s">
        <v>59</v>
      </c>
    </row>
    <row r="3426" spans="1:37" x14ac:dyDescent="0.25">
      <c r="A3426" t="s">
        <v>38</v>
      </c>
      <c r="B3426">
        <v>101056309</v>
      </c>
      <c r="C3426">
        <v>58816</v>
      </c>
      <c r="D3426">
        <v>58649</v>
      </c>
      <c r="E3426" s="1">
        <v>44369</v>
      </c>
      <c r="F3426" s="2">
        <v>25</v>
      </c>
      <c r="G3426" s="2">
        <f t="shared" si="53"/>
        <v>6</v>
      </c>
      <c r="H3426" t="s">
        <v>39</v>
      </c>
      <c r="I3426" t="s">
        <v>179</v>
      </c>
      <c r="J3426" t="s">
        <v>41</v>
      </c>
      <c r="K3426" t="s">
        <v>232</v>
      </c>
      <c r="L3426" t="s">
        <v>126</v>
      </c>
      <c r="M3426" t="s">
        <v>179</v>
      </c>
      <c r="N3426" t="s">
        <v>182</v>
      </c>
      <c r="O3426" t="s">
        <v>189</v>
      </c>
      <c r="P3426" t="s">
        <v>190</v>
      </c>
      <c r="Q3426">
        <v>101057038</v>
      </c>
      <c r="R3426">
        <v>4144</v>
      </c>
      <c r="S3426" s="1">
        <v>44375</v>
      </c>
      <c r="T3426" t="s">
        <v>48</v>
      </c>
      <c r="U3426">
        <v>34130</v>
      </c>
      <c r="V3426">
        <v>34150</v>
      </c>
      <c r="W3426">
        <v>1</v>
      </c>
      <c r="X3426">
        <v>189354</v>
      </c>
      <c r="Y3426">
        <v>0</v>
      </c>
      <c r="Z3426" t="s">
        <v>49</v>
      </c>
      <c r="AC3426" s="3">
        <v>1042258</v>
      </c>
      <c r="AD3426">
        <v>0</v>
      </c>
      <c r="AE3426">
        <v>0</v>
      </c>
      <c r="AF3426" t="s">
        <v>56</v>
      </c>
      <c r="AH3426" t="s">
        <v>185</v>
      </c>
      <c r="AI3426" t="s">
        <v>52</v>
      </c>
      <c r="AK3426" t="s">
        <v>59</v>
      </c>
    </row>
    <row r="3427" spans="1:37" x14ac:dyDescent="0.25">
      <c r="A3427" t="s">
        <v>38</v>
      </c>
      <c r="B3427">
        <v>101056310</v>
      </c>
      <c r="C3427">
        <v>58817</v>
      </c>
      <c r="D3427">
        <v>58497</v>
      </c>
      <c r="E3427" s="1">
        <v>44369</v>
      </c>
      <c r="F3427" s="2">
        <v>25</v>
      </c>
      <c r="G3427" s="2">
        <f t="shared" si="53"/>
        <v>6</v>
      </c>
      <c r="H3427" t="s">
        <v>351</v>
      </c>
      <c r="I3427" t="s">
        <v>79</v>
      </c>
      <c r="J3427" t="s">
        <v>41</v>
      </c>
      <c r="K3427" t="s">
        <v>743</v>
      </c>
      <c r="L3427" t="s">
        <v>268</v>
      </c>
      <c r="M3427" t="s">
        <v>79</v>
      </c>
      <c r="N3427" t="s">
        <v>45</v>
      </c>
      <c r="O3427" t="s">
        <v>366</v>
      </c>
      <c r="P3427" t="s">
        <v>367</v>
      </c>
      <c r="Q3427">
        <v>101057039</v>
      </c>
      <c r="R3427">
        <v>58212</v>
      </c>
      <c r="S3427" s="1">
        <v>44372</v>
      </c>
      <c r="T3427" t="s">
        <v>48</v>
      </c>
      <c r="U3427">
        <v>30630</v>
      </c>
      <c r="V3427">
        <v>30810</v>
      </c>
      <c r="W3427">
        <v>1</v>
      </c>
      <c r="X3427">
        <v>200377</v>
      </c>
      <c r="Y3427">
        <v>117000</v>
      </c>
      <c r="Z3427" t="s">
        <v>49</v>
      </c>
      <c r="AC3427" s="3">
        <v>1837800</v>
      </c>
      <c r="AD3427">
        <v>0</v>
      </c>
      <c r="AE3427">
        <v>0</v>
      </c>
      <c r="AF3427" t="s">
        <v>50</v>
      </c>
      <c r="AH3427" t="s">
        <v>212</v>
      </c>
      <c r="AI3427" t="s">
        <v>52</v>
      </c>
      <c r="AK3427" t="s">
        <v>59</v>
      </c>
    </row>
    <row r="3428" spans="1:37" x14ac:dyDescent="0.25">
      <c r="A3428" t="s">
        <v>38</v>
      </c>
      <c r="B3428">
        <v>101056311</v>
      </c>
      <c r="C3428">
        <v>58818</v>
      </c>
      <c r="E3428" s="1">
        <v>44369</v>
      </c>
      <c r="F3428" s="2">
        <v>25</v>
      </c>
      <c r="G3428" s="2">
        <f t="shared" si="53"/>
        <v>6</v>
      </c>
      <c r="H3428" t="s">
        <v>39</v>
      </c>
      <c r="I3428" t="s">
        <v>179</v>
      </c>
      <c r="J3428" t="s">
        <v>41</v>
      </c>
      <c r="K3428" t="s">
        <v>221</v>
      </c>
      <c r="L3428" t="s">
        <v>126</v>
      </c>
      <c r="M3428" t="s">
        <v>179</v>
      </c>
      <c r="N3428" t="s">
        <v>182</v>
      </c>
      <c r="O3428" t="s">
        <v>596</v>
      </c>
      <c r="P3428" t="s">
        <v>597</v>
      </c>
      <c r="Q3428">
        <v>101057040</v>
      </c>
      <c r="R3428">
        <v>4155</v>
      </c>
      <c r="S3428" s="1">
        <v>44375</v>
      </c>
      <c r="T3428" t="s">
        <v>598</v>
      </c>
      <c r="U3428">
        <v>35050</v>
      </c>
      <c r="V3428">
        <v>35020</v>
      </c>
      <c r="W3428">
        <v>1</v>
      </c>
      <c r="X3428">
        <v>0</v>
      </c>
      <c r="Y3428">
        <v>0</v>
      </c>
      <c r="AC3428" s="3">
        <v>1068810</v>
      </c>
      <c r="AD3428">
        <v>1000500</v>
      </c>
      <c r="AE3428">
        <v>-15080</v>
      </c>
      <c r="AH3428" t="s">
        <v>185</v>
      </c>
      <c r="AI3428" t="s">
        <v>52</v>
      </c>
      <c r="AK3428" t="s">
        <v>59</v>
      </c>
    </row>
    <row r="3429" spans="1:37" x14ac:dyDescent="0.25">
      <c r="A3429" t="s">
        <v>38</v>
      </c>
      <c r="B3429">
        <v>101056312</v>
      </c>
      <c r="C3429">
        <v>58819</v>
      </c>
      <c r="E3429" s="1">
        <v>44369</v>
      </c>
      <c r="F3429" s="2">
        <v>25</v>
      </c>
      <c r="G3429" s="2">
        <f t="shared" si="53"/>
        <v>6</v>
      </c>
      <c r="H3429" t="s">
        <v>39</v>
      </c>
      <c r="I3429" t="s">
        <v>179</v>
      </c>
      <c r="J3429" t="s">
        <v>41</v>
      </c>
      <c r="K3429" t="s">
        <v>221</v>
      </c>
      <c r="L3429" t="s">
        <v>126</v>
      </c>
      <c r="M3429" t="s">
        <v>179</v>
      </c>
      <c r="N3429" t="s">
        <v>182</v>
      </c>
      <c r="O3429" t="s">
        <v>396</v>
      </c>
      <c r="P3429" t="s">
        <v>397</v>
      </c>
      <c r="Q3429">
        <v>101057041</v>
      </c>
      <c r="R3429">
        <v>4130</v>
      </c>
      <c r="S3429" s="1">
        <v>44375</v>
      </c>
      <c r="T3429" t="s">
        <v>598</v>
      </c>
      <c r="U3429">
        <v>35070</v>
      </c>
      <c r="V3429">
        <v>35080</v>
      </c>
      <c r="W3429">
        <v>1</v>
      </c>
      <c r="X3429">
        <v>0</v>
      </c>
      <c r="Y3429">
        <v>0</v>
      </c>
      <c r="AC3429" s="3">
        <v>1070642</v>
      </c>
      <c r="AD3429">
        <v>1000500</v>
      </c>
      <c r="AE3429">
        <v>-16820</v>
      </c>
      <c r="AH3429" t="s">
        <v>185</v>
      </c>
      <c r="AI3429" t="s">
        <v>52</v>
      </c>
      <c r="AK3429" t="s">
        <v>59</v>
      </c>
    </row>
    <row r="3430" spans="1:37" x14ac:dyDescent="0.25">
      <c r="A3430" t="s">
        <v>38</v>
      </c>
      <c r="B3430">
        <v>101056313</v>
      </c>
      <c r="C3430">
        <v>58820</v>
      </c>
      <c r="D3430">
        <v>58657</v>
      </c>
      <c r="E3430" s="1">
        <v>44369</v>
      </c>
      <c r="F3430" s="2">
        <v>25</v>
      </c>
      <c r="G3430" s="2">
        <f t="shared" si="53"/>
        <v>6</v>
      </c>
      <c r="H3430" t="s">
        <v>39</v>
      </c>
      <c r="I3430" t="s">
        <v>179</v>
      </c>
      <c r="J3430" t="s">
        <v>41</v>
      </c>
      <c r="K3430" t="s">
        <v>125</v>
      </c>
      <c r="L3430" t="s">
        <v>126</v>
      </c>
      <c r="M3430" t="s">
        <v>179</v>
      </c>
      <c r="N3430" t="s">
        <v>182</v>
      </c>
      <c r="O3430" t="s">
        <v>719</v>
      </c>
      <c r="P3430" t="s">
        <v>187</v>
      </c>
      <c r="Q3430">
        <v>101057042</v>
      </c>
      <c r="R3430">
        <v>4190</v>
      </c>
      <c r="S3430" s="1">
        <v>44375</v>
      </c>
      <c r="T3430" t="s">
        <v>48</v>
      </c>
      <c r="U3430">
        <v>34650</v>
      </c>
      <c r="V3430">
        <v>34660</v>
      </c>
      <c r="W3430">
        <v>1</v>
      </c>
      <c r="X3430">
        <v>189354</v>
      </c>
      <c r="Y3430">
        <v>0</v>
      </c>
      <c r="Z3430" t="s">
        <v>49</v>
      </c>
      <c r="AC3430" s="3">
        <v>1057823</v>
      </c>
      <c r="AD3430">
        <v>0</v>
      </c>
      <c r="AE3430">
        <v>0</v>
      </c>
      <c r="AF3430" t="s">
        <v>56</v>
      </c>
      <c r="AH3430" t="s">
        <v>185</v>
      </c>
      <c r="AI3430" t="s">
        <v>52</v>
      </c>
      <c r="AK3430" t="s">
        <v>59</v>
      </c>
    </row>
    <row r="3431" spans="1:37" x14ac:dyDescent="0.25">
      <c r="A3431" t="s">
        <v>38</v>
      </c>
      <c r="B3431">
        <v>101056314</v>
      </c>
      <c r="C3431">
        <v>58821</v>
      </c>
      <c r="D3431">
        <v>58363</v>
      </c>
      <c r="E3431" s="1">
        <v>44369</v>
      </c>
      <c r="F3431" s="2">
        <v>25</v>
      </c>
      <c r="G3431" s="2">
        <f t="shared" si="53"/>
        <v>6</v>
      </c>
      <c r="H3431" t="s">
        <v>351</v>
      </c>
      <c r="I3431" t="s">
        <v>79</v>
      </c>
      <c r="J3431" t="s">
        <v>41</v>
      </c>
      <c r="K3431" t="s">
        <v>743</v>
      </c>
      <c r="L3431" t="s">
        <v>268</v>
      </c>
      <c r="M3431" t="s">
        <v>79</v>
      </c>
      <c r="N3431" t="s">
        <v>45</v>
      </c>
      <c r="O3431" t="s">
        <v>328</v>
      </c>
      <c r="P3431" t="s">
        <v>329</v>
      </c>
      <c r="Q3431">
        <v>101057043</v>
      </c>
      <c r="R3431">
        <v>58186</v>
      </c>
      <c r="S3431" s="1">
        <v>44371</v>
      </c>
      <c r="T3431" t="s">
        <v>48</v>
      </c>
      <c r="U3431">
        <v>31320</v>
      </c>
      <c r="V3431">
        <v>31340</v>
      </c>
      <c r="W3431">
        <v>1</v>
      </c>
      <c r="X3431">
        <v>200377</v>
      </c>
      <c r="Y3431">
        <v>0</v>
      </c>
      <c r="Z3431" t="s">
        <v>49</v>
      </c>
      <c r="AC3431" s="3">
        <v>1879200</v>
      </c>
      <c r="AD3431">
        <v>0</v>
      </c>
      <c r="AE3431">
        <v>0</v>
      </c>
      <c r="AF3431" t="s">
        <v>56</v>
      </c>
      <c r="AH3431" t="s">
        <v>212</v>
      </c>
      <c r="AI3431" t="s">
        <v>52</v>
      </c>
      <c r="AK3431" t="s">
        <v>59</v>
      </c>
    </row>
    <row r="3432" spans="1:37" x14ac:dyDescent="0.25">
      <c r="A3432" t="s">
        <v>38</v>
      </c>
      <c r="B3432">
        <v>101056316</v>
      </c>
      <c r="C3432">
        <v>58823</v>
      </c>
      <c r="D3432">
        <v>58479</v>
      </c>
      <c r="E3432" s="1">
        <v>44369</v>
      </c>
      <c r="F3432" s="2">
        <v>25</v>
      </c>
      <c r="G3432" s="2">
        <f t="shared" si="53"/>
        <v>6</v>
      </c>
      <c r="H3432" t="s">
        <v>351</v>
      </c>
      <c r="I3432" t="s">
        <v>79</v>
      </c>
      <c r="J3432" t="s">
        <v>41</v>
      </c>
      <c r="K3432" t="s">
        <v>743</v>
      </c>
      <c r="L3432" t="s">
        <v>268</v>
      </c>
      <c r="M3432" t="s">
        <v>79</v>
      </c>
      <c r="N3432" t="s">
        <v>45</v>
      </c>
      <c r="O3432" t="s">
        <v>384</v>
      </c>
      <c r="P3432" t="s">
        <v>385</v>
      </c>
      <c r="Q3432">
        <v>101057045</v>
      </c>
      <c r="R3432">
        <v>58201</v>
      </c>
      <c r="S3432" s="1">
        <v>44372</v>
      </c>
      <c r="T3432" t="s">
        <v>48</v>
      </c>
      <c r="U3432">
        <v>30790</v>
      </c>
      <c r="V3432">
        <v>30810</v>
      </c>
      <c r="W3432">
        <v>1</v>
      </c>
      <c r="X3432">
        <v>200377</v>
      </c>
      <c r="Y3432">
        <v>0</v>
      </c>
      <c r="Z3432" t="s">
        <v>49</v>
      </c>
      <c r="AC3432" s="3">
        <v>1847400</v>
      </c>
      <c r="AD3432">
        <v>0</v>
      </c>
      <c r="AE3432">
        <v>0</v>
      </c>
      <c r="AF3432" t="s">
        <v>56</v>
      </c>
      <c r="AH3432" t="s">
        <v>212</v>
      </c>
      <c r="AI3432" t="s">
        <v>52</v>
      </c>
      <c r="AK3432" t="s">
        <v>59</v>
      </c>
    </row>
    <row r="3433" spans="1:37" x14ac:dyDescent="0.25">
      <c r="A3433" t="s">
        <v>38</v>
      </c>
      <c r="B3433">
        <v>101056317</v>
      </c>
      <c r="C3433">
        <v>58824</v>
      </c>
      <c r="D3433">
        <v>58483</v>
      </c>
      <c r="E3433" s="1">
        <v>44369</v>
      </c>
      <c r="F3433" s="2">
        <v>25</v>
      </c>
      <c r="G3433" s="2">
        <f t="shared" si="53"/>
        <v>6</v>
      </c>
      <c r="H3433" t="s">
        <v>351</v>
      </c>
      <c r="I3433" t="s">
        <v>79</v>
      </c>
      <c r="J3433" t="s">
        <v>41</v>
      </c>
      <c r="K3433" t="s">
        <v>743</v>
      </c>
      <c r="L3433" t="s">
        <v>268</v>
      </c>
      <c r="M3433" t="s">
        <v>79</v>
      </c>
      <c r="N3433" t="s">
        <v>45</v>
      </c>
      <c r="O3433" t="s">
        <v>296</v>
      </c>
      <c r="P3433" t="s">
        <v>297</v>
      </c>
      <c r="Q3433">
        <v>101057046</v>
      </c>
      <c r="R3433">
        <v>58219</v>
      </c>
      <c r="S3433" s="1">
        <v>44372</v>
      </c>
      <c r="T3433" t="s">
        <v>48</v>
      </c>
      <c r="U3433">
        <v>31030</v>
      </c>
      <c r="V3433">
        <v>31040</v>
      </c>
      <c r="W3433">
        <v>1</v>
      </c>
      <c r="X3433">
        <v>200377</v>
      </c>
      <c r="Y3433">
        <v>0</v>
      </c>
      <c r="Z3433" t="s">
        <v>49</v>
      </c>
      <c r="AC3433" s="3">
        <v>1861800</v>
      </c>
      <c r="AD3433">
        <v>0</v>
      </c>
      <c r="AE3433">
        <v>0</v>
      </c>
      <c r="AF3433" t="s">
        <v>56</v>
      </c>
      <c r="AH3433" t="s">
        <v>212</v>
      </c>
      <c r="AI3433" t="s">
        <v>52</v>
      </c>
      <c r="AK3433" t="s">
        <v>59</v>
      </c>
    </row>
    <row r="3434" spans="1:37" x14ac:dyDescent="0.25">
      <c r="A3434" t="s">
        <v>38</v>
      </c>
      <c r="B3434">
        <v>101056319</v>
      </c>
      <c r="C3434">
        <v>58826</v>
      </c>
      <c r="D3434">
        <v>58573</v>
      </c>
      <c r="E3434" s="1">
        <v>44369</v>
      </c>
      <c r="F3434" s="2">
        <v>25</v>
      </c>
      <c r="G3434" s="2">
        <f t="shared" si="53"/>
        <v>6</v>
      </c>
      <c r="H3434" t="s">
        <v>94</v>
      </c>
      <c r="I3434" t="s">
        <v>95</v>
      </c>
      <c r="J3434" t="s">
        <v>41</v>
      </c>
      <c r="K3434" t="s">
        <v>95</v>
      </c>
      <c r="L3434" t="s">
        <v>1186</v>
      </c>
      <c r="M3434" t="s">
        <v>98</v>
      </c>
      <c r="N3434" t="s">
        <v>45</v>
      </c>
      <c r="O3434" t="s">
        <v>870</v>
      </c>
      <c r="P3434" t="s">
        <v>659</v>
      </c>
      <c r="Q3434">
        <v>101057048</v>
      </c>
      <c r="R3434">
        <v>521510</v>
      </c>
      <c r="S3434" s="1">
        <v>44375</v>
      </c>
      <c r="T3434" t="s">
        <v>48</v>
      </c>
      <c r="U3434">
        <v>34160</v>
      </c>
      <c r="V3434">
        <v>34030</v>
      </c>
      <c r="W3434">
        <v>1</v>
      </c>
      <c r="X3434">
        <v>1078648</v>
      </c>
      <c r="Y3434">
        <v>0</v>
      </c>
      <c r="Z3434" t="s">
        <v>49</v>
      </c>
      <c r="AC3434" s="3">
        <v>4611600</v>
      </c>
      <c r="AD3434">
        <v>0</v>
      </c>
      <c r="AE3434">
        <v>0</v>
      </c>
      <c r="AF3434" t="s">
        <v>56</v>
      </c>
      <c r="AH3434" t="s">
        <v>87</v>
      </c>
      <c r="AI3434" t="s">
        <v>52</v>
      </c>
      <c r="AK3434" t="s">
        <v>59</v>
      </c>
    </row>
    <row r="3435" spans="1:37" x14ac:dyDescent="0.25">
      <c r="A3435" t="s">
        <v>38</v>
      </c>
      <c r="B3435">
        <v>101056321</v>
      </c>
      <c r="C3435">
        <v>58828</v>
      </c>
      <c r="D3435">
        <v>58351</v>
      </c>
      <c r="E3435" s="1">
        <v>44369</v>
      </c>
      <c r="F3435" s="2">
        <v>25</v>
      </c>
      <c r="G3435" s="2">
        <f t="shared" si="53"/>
        <v>6</v>
      </c>
      <c r="H3435" t="s">
        <v>256</v>
      </c>
      <c r="I3435" t="s">
        <v>79</v>
      </c>
      <c r="J3435" t="s">
        <v>41</v>
      </c>
      <c r="K3435" t="s">
        <v>79</v>
      </c>
      <c r="L3435" t="s">
        <v>45</v>
      </c>
      <c r="M3435" t="s">
        <v>262</v>
      </c>
      <c r="N3435" t="s">
        <v>263</v>
      </c>
      <c r="O3435" t="s">
        <v>286</v>
      </c>
      <c r="P3435" t="s">
        <v>881</v>
      </c>
      <c r="Q3435">
        <v>101057050</v>
      </c>
      <c r="R3435" t="s">
        <v>1472</v>
      </c>
      <c r="S3435" s="1">
        <v>44371</v>
      </c>
      <c r="T3435" t="s">
        <v>48</v>
      </c>
      <c r="U3435">
        <v>10178</v>
      </c>
      <c r="V3435">
        <v>10112</v>
      </c>
      <c r="W3435">
        <v>1</v>
      </c>
      <c r="X3435">
        <v>244373</v>
      </c>
      <c r="Y3435">
        <v>0</v>
      </c>
      <c r="Z3435" t="s">
        <v>49</v>
      </c>
      <c r="AC3435" s="3">
        <v>2035600</v>
      </c>
      <c r="AD3435">
        <v>0</v>
      </c>
      <c r="AE3435">
        <v>0</v>
      </c>
      <c r="AF3435" t="s">
        <v>56</v>
      </c>
      <c r="AH3435" t="s">
        <v>212</v>
      </c>
      <c r="AI3435" t="s">
        <v>52</v>
      </c>
      <c r="AK3435" t="s">
        <v>59</v>
      </c>
    </row>
    <row r="3436" spans="1:37" x14ac:dyDescent="0.25">
      <c r="A3436" t="s">
        <v>38</v>
      </c>
      <c r="B3436">
        <v>101056323</v>
      </c>
      <c r="C3436">
        <v>58830</v>
      </c>
      <c r="D3436">
        <v>58355</v>
      </c>
      <c r="E3436" s="1">
        <v>44369</v>
      </c>
      <c r="F3436" s="2">
        <v>25</v>
      </c>
      <c r="G3436" s="2">
        <f t="shared" si="53"/>
        <v>6</v>
      </c>
      <c r="H3436" t="s">
        <v>256</v>
      </c>
      <c r="I3436" t="s">
        <v>79</v>
      </c>
      <c r="J3436" t="s">
        <v>41</v>
      </c>
      <c r="K3436" t="s">
        <v>79</v>
      </c>
      <c r="L3436" t="s">
        <v>45</v>
      </c>
      <c r="M3436" t="s">
        <v>262</v>
      </c>
      <c r="N3436" t="s">
        <v>263</v>
      </c>
      <c r="O3436" t="s">
        <v>280</v>
      </c>
      <c r="P3436" t="s">
        <v>287</v>
      </c>
      <c r="Q3436">
        <v>101057052</v>
      </c>
      <c r="R3436" t="s">
        <v>1473</v>
      </c>
      <c r="S3436" s="1">
        <v>44371</v>
      </c>
      <c r="T3436" t="s">
        <v>48</v>
      </c>
      <c r="U3436">
        <v>10119</v>
      </c>
      <c r="V3436">
        <v>10119</v>
      </c>
      <c r="W3436">
        <v>1</v>
      </c>
      <c r="X3436">
        <v>244373</v>
      </c>
      <c r="Y3436">
        <v>0</v>
      </c>
      <c r="Z3436" t="s">
        <v>49</v>
      </c>
      <c r="AC3436" s="3">
        <v>2023800</v>
      </c>
      <c r="AD3436">
        <v>0</v>
      </c>
      <c r="AE3436">
        <v>0</v>
      </c>
      <c r="AF3436" t="s">
        <v>56</v>
      </c>
      <c r="AH3436" t="s">
        <v>212</v>
      </c>
      <c r="AI3436" t="s">
        <v>52</v>
      </c>
      <c r="AK3436" t="s">
        <v>59</v>
      </c>
    </row>
    <row r="3437" spans="1:37" x14ac:dyDescent="0.25">
      <c r="A3437" t="s">
        <v>38</v>
      </c>
      <c r="B3437">
        <v>101056324</v>
      </c>
      <c r="C3437">
        <v>58831</v>
      </c>
      <c r="D3437">
        <v>58356</v>
      </c>
      <c r="E3437" s="1">
        <v>44369</v>
      </c>
      <c r="F3437" s="2">
        <v>25</v>
      </c>
      <c r="G3437" s="2">
        <f t="shared" si="53"/>
        <v>6</v>
      </c>
      <c r="H3437" t="s">
        <v>256</v>
      </c>
      <c r="I3437" t="s">
        <v>79</v>
      </c>
      <c r="J3437" t="s">
        <v>41</v>
      </c>
      <c r="K3437" t="s">
        <v>79</v>
      </c>
      <c r="L3437" t="s">
        <v>45</v>
      </c>
      <c r="M3437" t="s">
        <v>319</v>
      </c>
      <c r="N3437" t="s">
        <v>268</v>
      </c>
      <c r="O3437" t="s">
        <v>375</v>
      </c>
      <c r="P3437" t="s">
        <v>376</v>
      </c>
      <c r="Q3437">
        <v>101057053</v>
      </c>
      <c r="R3437" t="s">
        <v>1474</v>
      </c>
      <c r="S3437" s="1">
        <v>44371</v>
      </c>
      <c r="T3437" t="s">
        <v>48</v>
      </c>
      <c r="U3437">
        <v>10076</v>
      </c>
      <c r="V3437">
        <v>10110</v>
      </c>
      <c r="W3437">
        <v>1</v>
      </c>
      <c r="X3437">
        <v>429712</v>
      </c>
      <c r="Y3437">
        <v>0</v>
      </c>
      <c r="Z3437" t="s">
        <v>49</v>
      </c>
      <c r="AC3437" s="3">
        <v>2015200</v>
      </c>
      <c r="AD3437">
        <v>0</v>
      </c>
      <c r="AE3437">
        <v>0</v>
      </c>
      <c r="AF3437" t="s">
        <v>56</v>
      </c>
      <c r="AH3437" t="s">
        <v>212</v>
      </c>
      <c r="AI3437" t="s">
        <v>52</v>
      </c>
      <c r="AK3437" t="s">
        <v>59</v>
      </c>
    </row>
    <row r="3438" spans="1:37" x14ac:dyDescent="0.25">
      <c r="A3438" t="s">
        <v>38</v>
      </c>
      <c r="B3438">
        <v>101056325</v>
      </c>
      <c r="C3438">
        <v>58832</v>
      </c>
      <c r="D3438">
        <v>58601</v>
      </c>
      <c r="E3438" s="1">
        <v>44369</v>
      </c>
      <c r="F3438" s="2">
        <v>25</v>
      </c>
      <c r="G3438" s="2">
        <f t="shared" si="53"/>
        <v>6</v>
      </c>
      <c r="H3438" t="s">
        <v>256</v>
      </c>
      <c r="I3438" t="s">
        <v>79</v>
      </c>
      <c r="J3438" t="s">
        <v>41</v>
      </c>
      <c r="K3438" t="s">
        <v>79</v>
      </c>
      <c r="L3438" t="s">
        <v>45</v>
      </c>
      <c r="M3438" t="s">
        <v>257</v>
      </c>
      <c r="N3438" t="s">
        <v>525</v>
      </c>
      <c r="O3438" t="s">
        <v>269</v>
      </c>
      <c r="P3438" t="s">
        <v>270</v>
      </c>
      <c r="Q3438">
        <v>101057054</v>
      </c>
      <c r="R3438" t="s">
        <v>1475</v>
      </c>
      <c r="S3438" s="1">
        <v>44375</v>
      </c>
      <c r="T3438" t="s">
        <v>48</v>
      </c>
      <c r="U3438">
        <v>10155</v>
      </c>
      <c r="V3438">
        <v>10155</v>
      </c>
      <c r="W3438">
        <v>1</v>
      </c>
      <c r="X3438">
        <v>458326</v>
      </c>
      <c r="Y3438">
        <v>33000</v>
      </c>
      <c r="Z3438" t="s">
        <v>49</v>
      </c>
      <c r="AC3438" s="3">
        <v>3681695</v>
      </c>
      <c r="AD3438">
        <v>0</v>
      </c>
      <c r="AE3438">
        <v>0</v>
      </c>
      <c r="AF3438" t="s">
        <v>50</v>
      </c>
      <c r="AH3438" t="s">
        <v>212</v>
      </c>
      <c r="AI3438" t="s">
        <v>52</v>
      </c>
      <c r="AK3438" t="s">
        <v>59</v>
      </c>
    </row>
    <row r="3439" spans="1:37" x14ac:dyDescent="0.25">
      <c r="A3439" t="s">
        <v>38</v>
      </c>
      <c r="B3439">
        <v>101056326</v>
      </c>
      <c r="C3439">
        <v>58833</v>
      </c>
      <c r="D3439">
        <v>58940</v>
      </c>
      <c r="E3439" s="1">
        <v>44369</v>
      </c>
      <c r="F3439" s="2">
        <v>25</v>
      </c>
      <c r="G3439" s="2">
        <f t="shared" si="53"/>
        <v>6</v>
      </c>
      <c r="H3439" t="s">
        <v>256</v>
      </c>
      <c r="I3439" t="s">
        <v>79</v>
      </c>
      <c r="J3439" t="s">
        <v>41</v>
      </c>
      <c r="K3439" t="s">
        <v>79</v>
      </c>
      <c r="L3439" t="s">
        <v>45</v>
      </c>
      <c r="M3439" t="s">
        <v>257</v>
      </c>
      <c r="N3439" t="s">
        <v>268</v>
      </c>
      <c r="O3439" t="s">
        <v>298</v>
      </c>
      <c r="P3439" t="s">
        <v>299</v>
      </c>
      <c r="Q3439">
        <v>101057055</v>
      </c>
      <c r="R3439" t="s">
        <v>1476</v>
      </c>
      <c r="S3439" s="1">
        <v>44379</v>
      </c>
      <c r="T3439" t="s">
        <v>48</v>
      </c>
      <c r="U3439">
        <v>10138</v>
      </c>
      <c r="V3439">
        <v>10138</v>
      </c>
      <c r="W3439">
        <v>1</v>
      </c>
      <c r="X3439">
        <v>429712</v>
      </c>
      <c r="Y3439">
        <v>265200</v>
      </c>
      <c r="Z3439" t="s">
        <v>49</v>
      </c>
      <c r="AC3439" s="3">
        <v>2027600</v>
      </c>
      <c r="AD3439">
        <v>0</v>
      </c>
      <c r="AE3439">
        <v>0</v>
      </c>
      <c r="AF3439" t="s">
        <v>50</v>
      </c>
      <c r="AH3439" t="s">
        <v>212</v>
      </c>
      <c r="AI3439" t="s">
        <v>52</v>
      </c>
      <c r="AK3439" t="s">
        <v>59</v>
      </c>
    </row>
    <row r="3440" spans="1:37" x14ac:dyDescent="0.25">
      <c r="A3440" t="s">
        <v>38</v>
      </c>
      <c r="B3440">
        <v>101056327</v>
      </c>
      <c r="C3440">
        <v>58834</v>
      </c>
      <c r="D3440">
        <v>58494</v>
      </c>
      <c r="E3440" s="1">
        <v>44369</v>
      </c>
      <c r="F3440" s="2">
        <v>25</v>
      </c>
      <c r="G3440" s="2">
        <f t="shared" si="53"/>
        <v>6</v>
      </c>
      <c r="H3440" t="s">
        <v>256</v>
      </c>
      <c r="I3440" t="s">
        <v>79</v>
      </c>
      <c r="J3440" t="s">
        <v>41</v>
      </c>
      <c r="K3440" t="s">
        <v>79</v>
      </c>
      <c r="L3440" t="s">
        <v>45</v>
      </c>
      <c r="M3440" t="s">
        <v>257</v>
      </c>
      <c r="N3440" t="s">
        <v>268</v>
      </c>
      <c r="O3440" t="s">
        <v>210</v>
      </c>
      <c r="P3440" t="s">
        <v>211</v>
      </c>
      <c r="Q3440">
        <v>101057056</v>
      </c>
      <c r="R3440" t="s">
        <v>1477</v>
      </c>
      <c r="S3440" s="1">
        <v>44372</v>
      </c>
      <c r="T3440" t="s">
        <v>48</v>
      </c>
      <c r="U3440">
        <v>10116</v>
      </c>
      <c r="V3440">
        <v>10136</v>
      </c>
      <c r="W3440">
        <v>1</v>
      </c>
      <c r="X3440">
        <v>429712</v>
      </c>
      <c r="Y3440">
        <v>0</v>
      </c>
      <c r="Z3440" t="s">
        <v>49</v>
      </c>
      <c r="AC3440" s="3">
        <v>2023200</v>
      </c>
      <c r="AD3440">
        <v>0</v>
      </c>
      <c r="AE3440">
        <v>0</v>
      </c>
      <c r="AF3440" t="s">
        <v>56</v>
      </c>
      <c r="AH3440" t="s">
        <v>212</v>
      </c>
      <c r="AI3440" t="s">
        <v>52</v>
      </c>
      <c r="AK3440" t="s">
        <v>59</v>
      </c>
    </row>
    <row r="3441" spans="1:37" x14ac:dyDescent="0.25">
      <c r="A3441" t="s">
        <v>38</v>
      </c>
      <c r="B3441">
        <v>101056328</v>
      </c>
      <c r="C3441">
        <v>58835</v>
      </c>
      <c r="D3441">
        <v>58557</v>
      </c>
      <c r="E3441" s="1">
        <v>44369</v>
      </c>
      <c r="F3441" s="2">
        <v>25</v>
      </c>
      <c r="G3441" s="2">
        <f t="shared" si="53"/>
        <v>6</v>
      </c>
      <c r="H3441" t="s">
        <v>256</v>
      </c>
      <c r="I3441" t="s">
        <v>79</v>
      </c>
      <c r="J3441" t="s">
        <v>41</v>
      </c>
      <c r="K3441" t="s">
        <v>79</v>
      </c>
      <c r="L3441" t="s">
        <v>45</v>
      </c>
      <c r="M3441" t="s">
        <v>257</v>
      </c>
      <c r="N3441" t="s">
        <v>268</v>
      </c>
      <c r="O3441" t="s">
        <v>264</v>
      </c>
      <c r="P3441" t="s">
        <v>265</v>
      </c>
      <c r="Q3441">
        <v>101057057</v>
      </c>
      <c r="R3441" t="s">
        <v>1478</v>
      </c>
      <c r="S3441" s="1">
        <v>44374</v>
      </c>
      <c r="T3441" t="s">
        <v>48</v>
      </c>
      <c r="U3441">
        <v>10136</v>
      </c>
      <c r="V3441">
        <v>10152</v>
      </c>
      <c r="W3441">
        <v>1</v>
      </c>
      <c r="X3441">
        <v>429712</v>
      </c>
      <c r="Y3441">
        <v>0</v>
      </c>
      <c r="Z3441" t="s">
        <v>49</v>
      </c>
      <c r="AC3441" s="3">
        <v>2027200</v>
      </c>
      <c r="AD3441">
        <v>0</v>
      </c>
      <c r="AE3441">
        <v>0</v>
      </c>
      <c r="AF3441" t="s">
        <v>56</v>
      </c>
      <c r="AH3441" t="s">
        <v>212</v>
      </c>
      <c r="AI3441" t="s">
        <v>52</v>
      </c>
      <c r="AK3441" t="s">
        <v>59</v>
      </c>
    </row>
    <row r="3442" spans="1:37" x14ac:dyDescent="0.25">
      <c r="A3442" t="s">
        <v>38</v>
      </c>
      <c r="B3442">
        <v>101056329</v>
      </c>
      <c r="C3442">
        <v>58836</v>
      </c>
      <c r="D3442">
        <v>58344</v>
      </c>
      <c r="E3442" s="1">
        <v>44369</v>
      </c>
      <c r="F3442" s="2">
        <v>25</v>
      </c>
      <c r="G3442" s="2">
        <f t="shared" si="53"/>
        <v>6</v>
      </c>
      <c r="H3442" t="s">
        <v>256</v>
      </c>
      <c r="I3442" t="s">
        <v>79</v>
      </c>
      <c r="J3442" t="s">
        <v>41</v>
      </c>
      <c r="K3442" t="s">
        <v>79</v>
      </c>
      <c r="L3442" t="s">
        <v>45</v>
      </c>
      <c r="M3442" t="s">
        <v>450</v>
      </c>
      <c r="N3442" t="s">
        <v>451</v>
      </c>
      <c r="O3442" t="s">
        <v>337</v>
      </c>
      <c r="P3442" t="s">
        <v>338</v>
      </c>
      <c r="Q3442">
        <v>101057058</v>
      </c>
      <c r="R3442" t="s">
        <v>1479</v>
      </c>
      <c r="S3442" s="1">
        <v>44370</v>
      </c>
      <c r="T3442" t="s">
        <v>48</v>
      </c>
      <c r="U3442">
        <v>10116</v>
      </c>
      <c r="V3442">
        <v>10116</v>
      </c>
      <c r="W3442">
        <v>1</v>
      </c>
      <c r="X3442">
        <v>221080</v>
      </c>
      <c r="Y3442">
        <v>0</v>
      </c>
      <c r="Z3442" t="s">
        <v>49</v>
      </c>
      <c r="AC3442" s="3">
        <v>1444464</v>
      </c>
      <c r="AD3442">
        <v>0</v>
      </c>
      <c r="AE3442">
        <v>0</v>
      </c>
      <c r="AF3442" t="s">
        <v>56</v>
      </c>
      <c r="AH3442" t="s">
        <v>212</v>
      </c>
      <c r="AI3442" t="s">
        <v>52</v>
      </c>
      <c r="AK3442" t="s">
        <v>59</v>
      </c>
    </row>
    <row r="3443" spans="1:37" x14ac:dyDescent="0.25">
      <c r="A3443" t="s">
        <v>38</v>
      </c>
      <c r="B3443">
        <v>101056330</v>
      </c>
      <c r="C3443">
        <v>58837</v>
      </c>
      <c r="D3443">
        <v>58577</v>
      </c>
      <c r="E3443" s="1">
        <v>44369</v>
      </c>
      <c r="F3443" s="2">
        <v>25</v>
      </c>
      <c r="G3443" s="2">
        <f t="shared" si="53"/>
        <v>6</v>
      </c>
      <c r="H3443" t="s">
        <v>256</v>
      </c>
      <c r="I3443" t="s">
        <v>79</v>
      </c>
      <c r="J3443" t="s">
        <v>41</v>
      </c>
      <c r="K3443" t="s">
        <v>79</v>
      </c>
      <c r="L3443" t="s">
        <v>45</v>
      </c>
      <c r="M3443" t="s">
        <v>257</v>
      </c>
      <c r="N3443" t="s">
        <v>525</v>
      </c>
      <c r="O3443" t="s">
        <v>259</v>
      </c>
      <c r="P3443" t="s">
        <v>260</v>
      </c>
      <c r="Q3443">
        <v>101057059</v>
      </c>
      <c r="R3443" t="s">
        <v>1480</v>
      </c>
      <c r="S3443" s="1">
        <v>44375</v>
      </c>
      <c r="T3443" t="s">
        <v>48</v>
      </c>
      <c r="U3443">
        <v>10137</v>
      </c>
      <c r="V3443">
        <v>10137</v>
      </c>
      <c r="W3443">
        <v>1</v>
      </c>
      <c r="X3443">
        <v>458326</v>
      </c>
      <c r="Y3443">
        <v>0</v>
      </c>
      <c r="Z3443" t="s">
        <v>49</v>
      </c>
      <c r="AC3443" s="3">
        <v>3675169</v>
      </c>
      <c r="AD3443">
        <v>0</v>
      </c>
      <c r="AE3443">
        <v>0</v>
      </c>
      <c r="AF3443" t="s">
        <v>56</v>
      </c>
      <c r="AH3443" t="s">
        <v>212</v>
      </c>
      <c r="AI3443" t="s">
        <v>52</v>
      </c>
      <c r="AK3443" t="s">
        <v>59</v>
      </c>
    </row>
    <row r="3444" spans="1:37" x14ac:dyDescent="0.25">
      <c r="A3444" t="s">
        <v>38</v>
      </c>
      <c r="B3444">
        <v>101056331</v>
      </c>
      <c r="C3444">
        <v>58838</v>
      </c>
      <c r="D3444">
        <v>58526</v>
      </c>
      <c r="E3444" s="1">
        <v>44369</v>
      </c>
      <c r="F3444" s="2">
        <v>25</v>
      </c>
      <c r="G3444" s="2">
        <f t="shared" si="53"/>
        <v>6</v>
      </c>
      <c r="H3444" t="s">
        <v>114</v>
      </c>
      <c r="I3444" t="s">
        <v>69</v>
      </c>
      <c r="J3444" t="s">
        <v>41</v>
      </c>
      <c r="K3444" t="s">
        <v>69</v>
      </c>
      <c r="L3444" t="s">
        <v>45</v>
      </c>
      <c r="M3444" t="s">
        <v>107</v>
      </c>
      <c r="N3444" t="s">
        <v>45</v>
      </c>
      <c r="O3444" t="s">
        <v>153</v>
      </c>
      <c r="P3444" t="s">
        <v>235</v>
      </c>
      <c r="Q3444">
        <v>101057060</v>
      </c>
      <c r="R3444" t="s">
        <v>1481</v>
      </c>
      <c r="S3444" s="1">
        <v>44372</v>
      </c>
      <c r="T3444" t="s">
        <v>48</v>
      </c>
      <c r="U3444">
        <v>1</v>
      </c>
      <c r="V3444">
        <v>1</v>
      </c>
      <c r="W3444">
        <v>1</v>
      </c>
      <c r="X3444">
        <v>0</v>
      </c>
      <c r="Y3444">
        <v>0</v>
      </c>
      <c r="AC3444" s="3">
        <v>324601</v>
      </c>
      <c r="AD3444">
        <v>0</v>
      </c>
      <c r="AE3444">
        <v>0</v>
      </c>
      <c r="AH3444" t="s">
        <v>64</v>
      </c>
      <c r="AI3444" t="s">
        <v>52</v>
      </c>
      <c r="AK3444" t="s">
        <v>59</v>
      </c>
    </row>
    <row r="3445" spans="1:37" x14ac:dyDescent="0.25">
      <c r="A3445" t="s">
        <v>38</v>
      </c>
      <c r="B3445">
        <v>101056332</v>
      </c>
      <c r="C3445">
        <v>58839</v>
      </c>
      <c r="D3445">
        <v>58658</v>
      </c>
      <c r="E3445" s="1">
        <v>44369</v>
      </c>
      <c r="F3445" s="2">
        <v>25</v>
      </c>
      <c r="G3445" s="2">
        <f t="shared" si="53"/>
        <v>6</v>
      </c>
      <c r="H3445" t="s">
        <v>39</v>
      </c>
      <c r="I3445" t="s">
        <v>179</v>
      </c>
      <c r="J3445" t="s">
        <v>41</v>
      </c>
      <c r="K3445" t="s">
        <v>356</v>
      </c>
      <c r="L3445" t="s">
        <v>357</v>
      </c>
      <c r="M3445" t="s">
        <v>179</v>
      </c>
      <c r="N3445" t="s">
        <v>182</v>
      </c>
      <c r="O3445" t="s">
        <v>200</v>
      </c>
      <c r="P3445" t="s">
        <v>201</v>
      </c>
      <c r="Q3445">
        <v>101057061</v>
      </c>
      <c r="R3445">
        <v>4250</v>
      </c>
      <c r="S3445" s="1">
        <v>44375</v>
      </c>
      <c r="T3445" t="s">
        <v>48</v>
      </c>
      <c r="U3445">
        <v>33940</v>
      </c>
      <c r="V3445">
        <v>33930</v>
      </c>
      <c r="W3445">
        <v>1</v>
      </c>
      <c r="X3445">
        <v>366800</v>
      </c>
      <c r="Y3445">
        <v>0</v>
      </c>
      <c r="Z3445" t="s">
        <v>49</v>
      </c>
      <c r="AC3445" s="3">
        <v>1255410</v>
      </c>
      <c r="AD3445">
        <v>0</v>
      </c>
      <c r="AE3445">
        <v>0</v>
      </c>
      <c r="AF3445" t="s">
        <v>56</v>
      </c>
      <c r="AH3445" t="s">
        <v>185</v>
      </c>
      <c r="AI3445" t="s">
        <v>52</v>
      </c>
      <c r="AK3445" t="s">
        <v>59</v>
      </c>
    </row>
    <row r="3446" spans="1:37" x14ac:dyDescent="0.25">
      <c r="A3446" t="s">
        <v>38</v>
      </c>
      <c r="B3446">
        <v>101056333</v>
      </c>
      <c r="C3446">
        <v>58840</v>
      </c>
      <c r="D3446">
        <v>58659</v>
      </c>
      <c r="E3446" s="1">
        <v>44369</v>
      </c>
      <c r="F3446" s="2">
        <v>25</v>
      </c>
      <c r="G3446" s="2">
        <f t="shared" si="53"/>
        <v>6</v>
      </c>
      <c r="H3446" t="s">
        <v>39</v>
      </c>
      <c r="I3446" t="s">
        <v>179</v>
      </c>
      <c r="J3446" t="s">
        <v>41</v>
      </c>
      <c r="K3446" t="s">
        <v>180</v>
      </c>
      <c r="L3446" t="s">
        <v>181</v>
      </c>
      <c r="M3446" t="s">
        <v>179</v>
      </c>
      <c r="N3446" t="s">
        <v>182</v>
      </c>
      <c r="O3446" t="s">
        <v>198</v>
      </c>
      <c r="P3446" t="s">
        <v>199</v>
      </c>
      <c r="Q3446">
        <v>101057062</v>
      </c>
      <c r="R3446">
        <v>4212</v>
      </c>
      <c r="S3446" s="1">
        <v>44375</v>
      </c>
      <c r="T3446" t="s">
        <v>48</v>
      </c>
      <c r="U3446">
        <v>34490</v>
      </c>
      <c r="V3446">
        <v>34470</v>
      </c>
      <c r="W3446">
        <v>1</v>
      </c>
      <c r="X3446">
        <v>305000</v>
      </c>
      <c r="Y3446">
        <v>0</v>
      </c>
      <c r="Z3446" t="s">
        <v>49</v>
      </c>
      <c r="AC3446" s="3">
        <v>1190594</v>
      </c>
      <c r="AD3446">
        <v>0</v>
      </c>
      <c r="AE3446">
        <v>0</v>
      </c>
      <c r="AF3446" t="s">
        <v>56</v>
      </c>
      <c r="AH3446" t="s">
        <v>185</v>
      </c>
      <c r="AI3446" t="s">
        <v>52</v>
      </c>
      <c r="AK3446" t="s">
        <v>59</v>
      </c>
    </row>
    <row r="3447" spans="1:37" x14ac:dyDescent="0.25">
      <c r="A3447" t="s">
        <v>38</v>
      </c>
      <c r="B3447">
        <v>101056334</v>
      </c>
      <c r="C3447">
        <v>58841</v>
      </c>
      <c r="D3447">
        <v>58660</v>
      </c>
      <c r="E3447" s="1">
        <v>44369</v>
      </c>
      <c r="F3447" s="2">
        <v>25</v>
      </c>
      <c r="G3447" s="2">
        <f t="shared" si="53"/>
        <v>6</v>
      </c>
      <c r="H3447" t="s">
        <v>39</v>
      </c>
      <c r="I3447" t="s">
        <v>179</v>
      </c>
      <c r="J3447" t="s">
        <v>41</v>
      </c>
      <c r="K3447" t="s">
        <v>180</v>
      </c>
      <c r="L3447" t="s">
        <v>181</v>
      </c>
      <c r="M3447" t="s">
        <v>179</v>
      </c>
      <c r="N3447" t="s">
        <v>182</v>
      </c>
      <c r="O3447" t="s">
        <v>189</v>
      </c>
      <c r="P3447" t="s">
        <v>190</v>
      </c>
      <c r="Q3447">
        <v>101057063</v>
      </c>
      <c r="R3447">
        <v>4214</v>
      </c>
      <c r="S3447" s="1">
        <v>44375</v>
      </c>
      <c r="T3447" t="s">
        <v>48</v>
      </c>
      <c r="U3447">
        <v>34740</v>
      </c>
      <c r="V3447">
        <v>34700</v>
      </c>
      <c r="W3447">
        <v>1</v>
      </c>
      <c r="X3447">
        <v>305000</v>
      </c>
      <c r="Y3447">
        <v>15000</v>
      </c>
      <c r="Z3447" t="s">
        <v>49</v>
      </c>
      <c r="AC3447" s="3">
        <v>1198538</v>
      </c>
      <c r="AD3447">
        <v>0</v>
      </c>
      <c r="AE3447">
        <v>0</v>
      </c>
      <c r="AF3447" t="s">
        <v>50</v>
      </c>
      <c r="AH3447" t="s">
        <v>185</v>
      </c>
      <c r="AI3447" t="s">
        <v>52</v>
      </c>
      <c r="AK3447" t="s">
        <v>59</v>
      </c>
    </row>
    <row r="3448" spans="1:37" x14ac:dyDescent="0.25">
      <c r="A3448" t="s">
        <v>38</v>
      </c>
      <c r="B3448">
        <v>101056335</v>
      </c>
      <c r="C3448">
        <v>58842</v>
      </c>
      <c r="D3448">
        <v>58527</v>
      </c>
      <c r="E3448" s="1">
        <v>44369</v>
      </c>
      <c r="F3448" s="2">
        <v>25</v>
      </c>
      <c r="G3448" s="2">
        <f t="shared" si="53"/>
        <v>6</v>
      </c>
      <c r="H3448" t="s">
        <v>114</v>
      </c>
      <c r="I3448" t="s">
        <v>69</v>
      </c>
      <c r="J3448" t="s">
        <v>41</v>
      </c>
      <c r="K3448" t="s">
        <v>69</v>
      </c>
      <c r="L3448" t="s">
        <v>45</v>
      </c>
      <c r="M3448" t="s">
        <v>107</v>
      </c>
      <c r="N3448" t="s">
        <v>45</v>
      </c>
      <c r="O3448" t="s">
        <v>186</v>
      </c>
      <c r="P3448" t="s">
        <v>1363</v>
      </c>
      <c r="Q3448">
        <v>101057064</v>
      </c>
      <c r="R3448" t="s">
        <v>1482</v>
      </c>
      <c r="S3448" s="1">
        <v>44372</v>
      </c>
      <c r="T3448" t="s">
        <v>48</v>
      </c>
      <c r="U3448">
        <v>1</v>
      </c>
      <c r="V3448">
        <v>1</v>
      </c>
      <c r="W3448">
        <v>1</v>
      </c>
      <c r="X3448">
        <v>0</v>
      </c>
      <c r="Y3448">
        <v>0</v>
      </c>
      <c r="AC3448" s="3">
        <v>324601</v>
      </c>
      <c r="AD3448">
        <v>0</v>
      </c>
      <c r="AE3448">
        <v>0</v>
      </c>
      <c r="AH3448" t="s">
        <v>64</v>
      </c>
      <c r="AI3448" t="s">
        <v>52</v>
      </c>
      <c r="AK3448" t="s">
        <v>59</v>
      </c>
    </row>
    <row r="3449" spans="1:37" x14ac:dyDescent="0.25">
      <c r="A3449" t="s">
        <v>38</v>
      </c>
      <c r="B3449">
        <v>101056336</v>
      </c>
      <c r="C3449">
        <v>58843</v>
      </c>
      <c r="D3449">
        <v>58661</v>
      </c>
      <c r="E3449" s="1">
        <v>44369</v>
      </c>
      <c r="F3449" s="2">
        <v>25</v>
      </c>
      <c r="G3449" s="2">
        <f t="shared" si="53"/>
        <v>6</v>
      </c>
      <c r="H3449" t="s">
        <v>39</v>
      </c>
      <c r="I3449" t="s">
        <v>179</v>
      </c>
      <c r="J3449" t="s">
        <v>41</v>
      </c>
      <c r="K3449" t="s">
        <v>232</v>
      </c>
      <c r="L3449" t="s">
        <v>126</v>
      </c>
      <c r="M3449" t="s">
        <v>179</v>
      </c>
      <c r="N3449" t="s">
        <v>182</v>
      </c>
      <c r="O3449" t="s">
        <v>230</v>
      </c>
      <c r="P3449" t="s">
        <v>231</v>
      </c>
      <c r="Q3449">
        <v>101057065</v>
      </c>
      <c r="R3449">
        <v>4196</v>
      </c>
      <c r="S3449" s="1">
        <v>44375</v>
      </c>
      <c r="T3449" t="s">
        <v>48</v>
      </c>
      <c r="U3449">
        <v>33990</v>
      </c>
      <c r="V3449">
        <v>33990</v>
      </c>
      <c r="W3449">
        <v>1</v>
      </c>
      <c r="X3449">
        <v>220000</v>
      </c>
      <c r="Y3449">
        <v>0</v>
      </c>
      <c r="Z3449" t="s">
        <v>49</v>
      </c>
      <c r="AC3449" s="3">
        <v>1037375</v>
      </c>
      <c r="AD3449">
        <v>0</v>
      </c>
      <c r="AE3449">
        <v>0</v>
      </c>
      <c r="AF3449" t="s">
        <v>56</v>
      </c>
      <c r="AH3449" t="s">
        <v>185</v>
      </c>
      <c r="AI3449" t="s">
        <v>52</v>
      </c>
      <c r="AK3449" t="s">
        <v>59</v>
      </c>
    </row>
    <row r="3450" spans="1:37" x14ac:dyDescent="0.25">
      <c r="A3450" t="s">
        <v>38</v>
      </c>
      <c r="B3450">
        <v>101056337</v>
      </c>
      <c r="C3450">
        <v>58844</v>
      </c>
      <c r="D3450">
        <v>58662</v>
      </c>
      <c r="E3450" s="1">
        <v>44369</v>
      </c>
      <c r="F3450" s="2">
        <v>25</v>
      </c>
      <c r="G3450" s="2">
        <f t="shared" si="53"/>
        <v>6</v>
      </c>
      <c r="H3450" t="s">
        <v>39</v>
      </c>
      <c r="I3450" t="s">
        <v>179</v>
      </c>
      <c r="J3450" t="s">
        <v>41</v>
      </c>
      <c r="K3450" t="s">
        <v>232</v>
      </c>
      <c r="L3450" t="s">
        <v>126</v>
      </c>
      <c r="M3450" t="s">
        <v>179</v>
      </c>
      <c r="N3450" t="s">
        <v>182</v>
      </c>
      <c r="O3450" t="s">
        <v>215</v>
      </c>
      <c r="P3450" t="s">
        <v>216</v>
      </c>
      <c r="Q3450">
        <v>101057066</v>
      </c>
      <c r="R3450">
        <v>4219</v>
      </c>
      <c r="S3450" s="1">
        <v>44375</v>
      </c>
      <c r="T3450" t="s">
        <v>48</v>
      </c>
      <c r="U3450">
        <v>34140</v>
      </c>
      <c r="V3450">
        <v>34190</v>
      </c>
      <c r="W3450">
        <v>1</v>
      </c>
      <c r="X3450">
        <v>220000</v>
      </c>
      <c r="Y3450">
        <v>0</v>
      </c>
      <c r="Z3450" t="s">
        <v>49</v>
      </c>
      <c r="AC3450" s="3">
        <v>1043479</v>
      </c>
      <c r="AD3450">
        <v>0</v>
      </c>
      <c r="AE3450">
        <v>0</v>
      </c>
      <c r="AF3450" t="s">
        <v>56</v>
      </c>
      <c r="AH3450" t="s">
        <v>185</v>
      </c>
      <c r="AI3450" t="s">
        <v>52</v>
      </c>
      <c r="AK3450" t="s">
        <v>59</v>
      </c>
    </row>
    <row r="3451" spans="1:37" x14ac:dyDescent="0.25">
      <c r="A3451" t="s">
        <v>38</v>
      </c>
      <c r="B3451">
        <v>101056338</v>
      </c>
      <c r="C3451">
        <v>58845</v>
      </c>
      <c r="D3451">
        <v>58663</v>
      </c>
      <c r="E3451" s="1">
        <v>44369</v>
      </c>
      <c r="F3451" s="2">
        <v>25</v>
      </c>
      <c r="G3451" s="2">
        <f t="shared" si="53"/>
        <v>6</v>
      </c>
      <c r="H3451" t="s">
        <v>39</v>
      </c>
      <c r="I3451" t="s">
        <v>179</v>
      </c>
      <c r="J3451" t="s">
        <v>41</v>
      </c>
      <c r="K3451" t="s">
        <v>232</v>
      </c>
      <c r="L3451" t="s">
        <v>126</v>
      </c>
      <c r="M3451" t="s">
        <v>179</v>
      </c>
      <c r="N3451" t="s">
        <v>182</v>
      </c>
      <c r="O3451" t="s">
        <v>183</v>
      </c>
      <c r="P3451" t="s">
        <v>184</v>
      </c>
      <c r="Q3451">
        <v>101057067</v>
      </c>
      <c r="R3451">
        <v>4217</v>
      </c>
      <c r="S3451" s="1">
        <v>44375</v>
      </c>
      <c r="T3451" t="s">
        <v>48</v>
      </c>
      <c r="U3451">
        <v>33850</v>
      </c>
      <c r="V3451">
        <v>33860</v>
      </c>
      <c r="W3451">
        <v>1</v>
      </c>
      <c r="X3451">
        <v>220000</v>
      </c>
      <c r="Y3451">
        <v>0</v>
      </c>
      <c r="Z3451" t="s">
        <v>49</v>
      </c>
      <c r="AC3451" s="3">
        <v>1033407</v>
      </c>
      <c r="AD3451">
        <v>0</v>
      </c>
      <c r="AE3451">
        <v>0</v>
      </c>
      <c r="AF3451" t="s">
        <v>56</v>
      </c>
      <c r="AH3451" t="s">
        <v>185</v>
      </c>
      <c r="AI3451" t="s">
        <v>52</v>
      </c>
      <c r="AK3451" t="s">
        <v>59</v>
      </c>
    </row>
    <row r="3452" spans="1:37" x14ac:dyDescent="0.25">
      <c r="A3452" t="s">
        <v>38</v>
      </c>
      <c r="B3452">
        <v>101056339</v>
      </c>
      <c r="C3452">
        <v>58846</v>
      </c>
      <c r="D3452">
        <v>58930</v>
      </c>
      <c r="E3452" s="1">
        <v>44369</v>
      </c>
      <c r="F3452" s="2">
        <v>25</v>
      </c>
      <c r="G3452" s="2">
        <f t="shared" si="53"/>
        <v>6</v>
      </c>
      <c r="H3452" t="s">
        <v>217</v>
      </c>
      <c r="I3452" t="s">
        <v>218</v>
      </c>
      <c r="J3452" t="s">
        <v>41</v>
      </c>
      <c r="K3452" t="s">
        <v>44</v>
      </c>
      <c r="L3452" t="s">
        <v>45</v>
      </c>
      <c r="M3452" t="s">
        <v>219</v>
      </c>
      <c r="N3452" t="s">
        <v>220</v>
      </c>
      <c r="O3452" t="s">
        <v>347</v>
      </c>
      <c r="P3452" t="s">
        <v>350</v>
      </c>
      <c r="Q3452">
        <v>101057068</v>
      </c>
      <c r="R3452">
        <v>1612013063</v>
      </c>
      <c r="S3452" s="1">
        <v>44379</v>
      </c>
      <c r="T3452" t="s">
        <v>48</v>
      </c>
      <c r="U3452">
        <v>34500</v>
      </c>
      <c r="V3452">
        <v>34440</v>
      </c>
      <c r="W3452">
        <v>1</v>
      </c>
      <c r="X3452">
        <v>0</v>
      </c>
      <c r="Y3452">
        <v>58000</v>
      </c>
      <c r="Z3452" t="s">
        <v>49</v>
      </c>
      <c r="AC3452" s="3">
        <v>2725500</v>
      </c>
      <c r="AD3452">
        <v>0</v>
      </c>
      <c r="AE3452">
        <v>0</v>
      </c>
      <c r="AF3452" t="s">
        <v>72</v>
      </c>
      <c r="AH3452" t="s">
        <v>51</v>
      </c>
      <c r="AI3452" t="s">
        <v>52</v>
      </c>
      <c r="AK3452" t="s">
        <v>59</v>
      </c>
    </row>
    <row r="3453" spans="1:37" x14ac:dyDescent="0.25">
      <c r="A3453" t="s">
        <v>38</v>
      </c>
      <c r="B3453">
        <v>101056340</v>
      </c>
      <c r="C3453">
        <v>58847</v>
      </c>
      <c r="D3453">
        <v>58664</v>
      </c>
      <c r="E3453" s="1">
        <v>44369</v>
      </c>
      <c r="F3453" s="2">
        <v>25</v>
      </c>
      <c r="G3453" s="2">
        <f t="shared" si="53"/>
        <v>6</v>
      </c>
      <c r="H3453" t="s">
        <v>39</v>
      </c>
      <c r="I3453" t="s">
        <v>179</v>
      </c>
      <c r="J3453" t="s">
        <v>41</v>
      </c>
      <c r="K3453" t="s">
        <v>221</v>
      </c>
      <c r="L3453" t="s">
        <v>126</v>
      </c>
      <c r="M3453" t="s">
        <v>179</v>
      </c>
      <c r="N3453" t="s">
        <v>182</v>
      </c>
      <c r="O3453" t="s">
        <v>194</v>
      </c>
      <c r="P3453" t="s">
        <v>195</v>
      </c>
      <c r="Q3453">
        <v>101057069</v>
      </c>
      <c r="R3453">
        <v>4204</v>
      </c>
      <c r="S3453" s="1">
        <v>44375</v>
      </c>
      <c r="T3453" t="s">
        <v>48</v>
      </c>
      <c r="U3453">
        <v>34480</v>
      </c>
      <c r="V3453">
        <v>34430</v>
      </c>
      <c r="W3453">
        <v>1</v>
      </c>
      <c r="X3453">
        <v>189354</v>
      </c>
      <c r="Y3453">
        <v>0</v>
      </c>
      <c r="Z3453" t="s">
        <v>49</v>
      </c>
      <c r="AC3453" s="3">
        <v>1050804</v>
      </c>
      <c r="AD3453">
        <v>0</v>
      </c>
      <c r="AE3453">
        <v>0</v>
      </c>
      <c r="AF3453" t="s">
        <v>56</v>
      </c>
      <c r="AH3453" t="s">
        <v>185</v>
      </c>
      <c r="AI3453" t="s">
        <v>52</v>
      </c>
      <c r="AK3453" t="s">
        <v>59</v>
      </c>
    </row>
    <row r="3454" spans="1:37" x14ac:dyDescent="0.25">
      <c r="A3454" t="s">
        <v>38</v>
      </c>
      <c r="B3454">
        <v>101056341</v>
      </c>
      <c r="C3454">
        <v>58848</v>
      </c>
      <c r="D3454">
        <v>58928</v>
      </c>
      <c r="E3454" s="1">
        <v>44369</v>
      </c>
      <c r="F3454" s="2">
        <v>25</v>
      </c>
      <c r="G3454" s="2">
        <f t="shared" si="53"/>
        <v>6</v>
      </c>
      <c r="H3454" t="s">
        <v>217</v>
      </c>
      <c r="I3454" t="s">
        <v>218</v>
      </c>
      <c r="J3454" t="s">
        <v>41</v>
      </c>
      <c r="K3454" t="s">
        <v>44</v>
      </c>
      <c r="L3454" t="s">
        <v>45</v>
      </c>
      <c r="M3454" t="s">
        <v>219</v>
      </c>
      <c r="N3454" t="s">
        <v>220</v>
      </c>
      <c r="O3454" t="s">
        <v>224</v>
      </c>
      <c r="P3454" t="s">
        <v>662</v>
      </c>
      <c r="Q3454">
        <v>101057070</v>
      </c>
      <c r="R3454">
        <v>1612013062</v>
      </c>
      <c r="S3454" s="1">
        <v>44379</v>
      </c>
      <c r="T3454" t="s">
        <v>48</v>
      </c>
      <c r="U3454">
        <v>35110</v>
      </c>
      <c r="V3454">
        <v>35140</v>
      </c>
      <c r="W3454">
        <v>1</v>
      </c>
      <c r="X3454">
        <v>0</v>
      </c>
      <c r="Y3454">
        <v>58000</v>
      </c>
      <c r="Z3454" t="s">
        <v>49</v>
      </c>
      <c r="AC3454" s="3">
        <v>2773690</v>
      </c>
      <c r="AD3454">
        <v>0</v>
      </c>
      <c r="AE3454">
        <v>0</v>
      </c>
      <c r="AF3454" t="s">
        <v>72</v>
      </c>
      <c r="AH3454" t="s">
        <v>51</v>
      </c>
      <c r="AI3454" t="s">
        <v>52</v>
      </c>
      <c r="AK3454" t="s">
        <v>59</v>
      </c>
    </row>
    <row r="3455" spans="1:37" x14ac:dyDescent="0.25">
      <c r="A3455" t="s">
        <v>38</v>
      </c>
      <c r="B3455">
        <v>101056342</v>
      </c>
      <c r="C3455">
        <v>58849</v>
      </c>
      <c r="D3455">
        <v>58630</v>
      </c>
      <c r="E3455" s="1">
        <v>44369</v>
      </c>
      <c r="F3455" s="2">
        <v>25</v>
      </c>
      <c r="G3455" s="2">
        <f t="shared" si="53"/>
        <v>6</v>
      </c>
      <c r="H3455" t="s">
        <v>256</v>
      </c>
      <c r="I3455" t="s">
        <v>79</v>
      </c>
      <c r="J3455" t="s">
        <v>41</v>
      </c>
      <c r="K3455" t="s">
        <v>79</v>
      </c>
      <c r="L3455" t="s">
        <v>45</v>
      </c>
      <c r="M3455" t="s">
        <v>450</v>
      </c>
      <c r="N3455" t="s">
        <v>451</v>
      </c>
      <c r="O3455" t="s">
        <v>369</v>
      </c>
      <c r="P3455" t="s">
        <v>370</v>
      </c>
      <c r="Q3455">
        <v>101057071</v>
      </c>
      <c r="R3455" t="s">
        <v>1483</v>
      </c>
      <c r="S3455" s="1">
        <v>44375</v>
      </c>
      <c r="T3455" t="s">
        <v>48</v>
      </c>
      <c r="U3455">
        <v>10161</v>
      </c>
      <c r="V3455">
        <v>10161</v>
      </c>
      <c r="W3455">
        <v>1</v>
      </c>
      <c r="X3455">
        <v>221080</v>
      </c>
      <c r="Y3455">
        <v>0</v>
      </c>
      <c r="Z3455" t="s">
        <v>49</v>
      </c>
      <c r="AC3455" s="3">
        <v>1450889</v>
      </c>
      <c r="AD3455">
        <v>0</v>
      </c>
      <c r="AE3455">
        <v>0</v>
      </c>
      <c r="AF3455" t="s">
        <v>56</v>
      </c>
      <c r="AH3455" t="s">
        <v>212</v>
      </c>
      <c r="AI3455" t="s">
        <v>52</v>
      </c>
      <c r="AK3455" t="s">
        <v>59</v>
      </c>
    </row>
    <row r="3456" spans="1:37" x14ac:dyDescent="0.25">
      <c r="A3456" t="s">
        <v>38</v>
      </c>
      <c r="B3456">
        <v>101056343</v>
      </c>
      <c r="C3456">
        <v>58850</v>
      </c>
      <c r="D3456">
        <v>58502</v>
      </c>
      <c r="E3456" s="1">
        <v>44369</v>
      </c>
      <c r="F3456" s="2">
        <v>25</v>
      </c>
      <c r="G3456" s="2">
        <f t="shared" si="53"/>
        <v>6</v>
      </c>
      <c r="H3456" t="s">
        <v>88</v>
      </c>
      <c r="I3456" t="s">
        <v>89</v>
      </c>
      <c r="J3456" t="s">
        <v>41</v>
      </c>
      <c r="K3456" t="s">
        <v>90</v>
      </c>
      <c r="L3456" t="s">
        <v>45</v>
      </c>
      <c r="M3456" t="s">
        <v>90</v>
      </c>
      <c r="N3456" t="s">
        <v>91</v>
      </c>
      <c r="O3456" t="s">
        <v>847</v>
      </c>
      <c r="P3456" t="s">
        <v>333</v>
      </c>
      <c r="Q3456">
        <v>101057072</v>
      </c>
      <c r="R3456">
        <v>150654</v>
      </c>
      <c r="S3456" s="1">
        <v>44376</v>
      </c>
      <c r="T3456" t="s">
        <v>48</v>
      </c>
      <c r="U3456">
        <v>33540</v>
      </c>
      <c r="V3456">
        <v>33600</v>
      </c>
      <c r="W3456">
        <v>1</v>
      </c>
      <c r="X3456">
        <v>933634</v>
      </c>
      <c r="Y3456">
        <v>25000</v>
      </c>
      <c r="Z3456" t="s">
        <v>49</v>
      </c>
      <c r="AC3456" s="3">
        <v>5175000</v>
      </c>
      <c r="AD3456">
        <v>0</v>
      </c>
      <c r="AE3456">
        <v>0</v>
      </c>
      <c r="AF3456" t="s">
        <v>50</v>
      </c>
      <c r="AH3456" t="s">
        <v>87</v>
      </c>
      <c r="AI3456" t="s">
        <v>52</v>
      </c>
      <c r="AK3456" t="s">
        <v>59</v>
      </c>
    </row>
    <row r="3457" spans="1:37" x14ac:dyDescent="0.25">
      <c r="A3457" t="s">
        <v>38</v>
      </c>
      <c r="B3457">
        <v>101056344</v>
      </c>
      <c r="C3457">
        <v>58851</v>
      </c>
      <c r="E3457" s="1">
        <v>44369</v>
      </c>
      <c r="F3457" s="2">
        <v>25</v>
      </c>
      <c r="G3457" s="2">
        <f t="shared" si="53"/>
        <v>6</v>
      </c>
      <c r="H3457" t="s">
        <v>39</v>
      </c>
      <c r="I3457" t="s">
        <v>40</v>
      </c>
      <c r="J3457" t="s">
        <v>41</v>
      </c>
      <c r="K3457" t="s">
        <v>278</v>
      </c>
      <c r="L3457" t="s">
        <v>279</v>
      </c>
      <c r="M3457" t="s">
        <v>79</v>
      </c>
      <c r="N3457" t="s">
        <v>45</v>
      </c>
      <c r="O3457" t="s">
        <v>1484</v>
      </c>
      <c r="P3457" t="s">
        <v>1485</v>
      </c>
      <c r="Q3457">
        <v>101057073</v>
      </c>
      <c r="R3457">
        <v>58235</v>
      </c>
      <c r="S3457" s="1">
        <v>44389</v>
      </c>
      <c r="T3457" t="s">
        <v>1486</v>
      </c>
      <c r="U3457">
        <v>34090</v>
      </c>
      <c r="V3457">
        <v>34090</v>
      </c>
      <c r="W3457">
        <v>1</v>
      </c>
      <c r="X3457">
        <v>0</v>
      </c>
      <c r="Y3457">
        <v>0</v>
      </c>
      <c r="AC3457" s="3">
        <v>2459594</v>
      </c>
      <c r="AD3457">
        <v>2139000</v>
      </c>
      <c r="AE3457">
        <v>25420</v>
      </c>
      <c r="AH3457" t="s">
        <v>51</v>
      </c>
      <c r="AI3457" t="s">
        <v>52</v>
      </c>
      <c r="AK3457" t="s">
        <v>59</v>
      </c>
    </row>
    <row r="3458" spans="1:37" x14ac:dyDescent="0.25">
      <c r="A3458" t="s">
        <v>38</v>
      </c>
      <c r="B3458">
        <v>101056345</v>
      </c>
      <c r="C3458">
        <v>58852</v>
      </c>
      <c r="E3458" s="1">
        <v>44369</v>
      </c>
      <c r="F3458" s="2">
        <v>25</v>
      </c>
      <c r="G3458" s="2">
        <f t="shared" si="53"/>
        <v>6</v>
      </c>
      <c r="H3458" t="s">
        <v>39</v>
      </c>
      <c r="I3458" t="s">
        <v>40</v>
      </c>
      <c r="J3458" t="s">
        <v>41</v>
      </c>
      <c r="K3458" t="s">
        <v>278</v>
      </c>
      <c r="L3458" t="s">
        <v>279</v>
      </c>
      <c r="M3458" t="s">
        <v>79</v>
      </c>
      <c r="N3458" t="s">
        <v>45</v>
      </c>
      <c r="O3458" t="s">
        <v>1487</v>
      </c>
      <c r="P3458" t="s">
        <v>1488</v>
      </c>
      <c r="Q3458">
        <v>101057074</v>
      </c>
      <c r="R3458">
        <v>58225</v>
      </c>
      <c r="S3458" s="1">
        <v>44389</v>
      </c>
      <c r="T3458" t="s">
        <v>1486</v>
      </c>
      <c r="U3458">
        <v>32540</v>
      </c>
      <c r="V3458">
        <v>32540</v>
      </c>
      <c r="W3458">
        <v>1</v>
      </c>
      <c r="X3458">
        <v>0</v>
      </c>
      <c r="Y3458">
        <v>0</v>
      </c>
      <c r="AC3458" s="3">
        <v>2347761</v>
      </c>
      <c r="AD3458">
        <v>2139000</v>
      </c>
      <c r="AE3458">
        <v>121520</v>
      </c>
      <c r="AH3458" t="s">
        <v>51</v>
      </c>
      <c r="AI3458" t="s">
        <v>52</v>
      </c>
      <c r="AK3458" t="s">
        <v>59</v>
      </c>
    </row>
    <row r="3459" spans="1:37" x14ac:dyDescent="0.25">
      <c r="A3459" t="s">
        <v>38</v>
      </c>
      <c r="B3459">
        <v>101056346</v>
      </c>
      <c r="C3459">
        <v>58853</v>
      </c>
      <c r="E3459" s="1">
        <v>44370</v>
      </c>
      <c r="F3459" s="2">
        <v>25</v>
      </c>
      <c r="G3459" s="2">
        <f t="shared" ref="G3459:G3522" si="54">+MONTH(E3459)</f>
        <v>6</v>
      </c>
      <c r="H3459" t="s">
        <v>39</v>
      </c>
      <c r="I3459" t="s">
        <v>40</v>
      </c>
      <c r="J3459" t="s">
        <v>41</v>
      </c>
      <c r="K3459" t="s">
        <v>356</v>
      </c>
      <c r="L3459" t="s">
        <v>357</v>
      </c>
      <c r="M3459" t="s">
        <v>79</v>
      </c>
      <c r="N3459" t="s">
        <v>45</v>
      </c>
      <c r="O3459" t="s">
        <v>1489</v>
      </c>
      <c r="P3459" t="s">
        <v>1490</v>
      </c>
      <c r="Q3459">
        <v>101057075</v>
      </c>
      <c r="R3459">
        <v>58136</v>
      </c>
      <c r="S3459" s="1">
        <v>44370</v>
      </c>
      <c r="T3459" t="s">
        <v>1491</v>
      </c>
      <c r="U3459">
        <v>33620</v>
      </c>
      <c r="V3459">
        <v>33710</v>
      </c>
      <c r="W3459">
        <v>1</v>
      </c>
      <c r="X3459">
        <v>0</v>
      </c>
      <c r="Y3459">
        <v>0</v>
      </c>
      <c r="AC3459" s="3">
        <v>2985456</v>
      </c>
      <c r="AD3459">
        <v>2760000</v>
      </c>
      <c r="AE3459">
        <v>238500</v>
      </c>
      <c r="AH3459" t="s">
        <v>51</v>
      </c>
      <c r="AI3459" t="s">
        <v>52</v>
      </c>
      <c r="AK3459" t="s">
        <v>59</v>
      </c>
    </row>
    <row r="3460" spans="1:37" x14ac:dyDescent="0.25">
      <c r="A3460" t="s">
        <v>38</v>
      </c>
      <c r="B3460">
        <v>101056347</v>
      </c>
      <c r="C3460">
        <v>58854</v>
      </c>
      <c r="E3460" s="1">
        <v>44370</v>
      </c>
      <c r="F3460" s="2">
        <v>25</v>
      </c>
      <c r="G3460" s="2">
        <f t="shared" si="54"/>
        <v>6</v>
      </c>
      <c r="H3460" t="s">
        <v>39</v>
      </c>
      <c r="I3460" t="s">
        <v>40</v>
      </c>
      <c r="J3460" t="s">
        <v>41</v>
      </c>
      <c r="K3460" t="s">
        <v>356</v>
      </c>
      <c r="L3460" t="s">
        <v>357</v>
      </c>
      <c r="M3460" t="s">
        <v>79</v>
      </c>
      <c r="N3460" t="s">
        <v>45</v>
      </c>
      <c r="O3460" t="s">
        <v>1492</v>
      </c>
      <c r="P3460" t="s">
        <v>1493</v>
      </c>
      <c r="Q3460">
        <v>101057076</v>
      </c>
      <c r="R3460">
        <v>58110</v>
      </c>
      <c r="S3460" s="1">
        <v>44370</v>
      </c>
      <c r="T3460" t="s">
        <v>1491</v>
      </c>
      <c r="U3460">
        <v>34630</v>
      </c>
      <c r="V3460">
        <v>34690</v>
      </c>
      <c r="W3460">
        <v>1</v>
      </c>
      <c r="X3460">
        <v>0</v>
      </c>
      <c r="Y3460">
        <v>0</v>
      </c>
      <c r="AC3460" s="3">
        <v>3075144</v>
      </c>
      <c r="AD3460">
        <v>2760000</v>
      </c>
      <c r="AE3460">
        <v>-10400</v>
      </c>
      <c r="AH3460" t="s">
        <v>51</v>
      </c>
      <c r="AI3460" t="s">
        <v>52</v>
      </c>
      <c r="AK3460" t="s">
        <v>59</v>
      </c>
    </row>
    <row r="3461" spans="1:37" x14ac:dyDescent="0.25">
      <c r="A3461" t="s">
        <v>38</v>
      </c>
      <c r="B3461">
        <v>101056348</v>
      </c>
      <c r="C3461">
        <v>58855</v>
      </c>
      <c r="E3461" s="1">
        <v>44370</v>
      </c>
      <c r="F3461" s="2">
        <v>25</v>
      </c>
      <c r="G3461" s="2">
        <f t="shared" si="54"/>
        <v>6</v>
      </c>
      <c r="H3461" t="s">
        <v>217</v>
      </c>
      <c r="I3461" t="s">
        <v>218</v>
      </c>
      <c r="J3461" t="s">
        <v>41</v>
      </c>
      <c r="K3461" t="s">
        <v>69</v>
      </c>
      <c r="L3461" t="s">
        <v>45</v>
      </c>
      <c r="M3461" t="s">
        <v>218</v>
      </c>
      <c r="N3461" t="s">
        <v>220</v>
      </c>
      <c r="O3461" t="s">
        <v>1494</v>
      </c>
      <c r="P3461" t="s">
        <v>1495</v>
      </c>
      <c r="Q3461">
        <v>101057077</v>
      </c>
      <c r="R3461">
        <v>1612013080</v>
      </c>
      <c r="S3461" s="1">
        <v>44377</v>
      </c>
      <c r="T3461" t="s">
        <v>170</v>
      </c>
      <c r="U3461">
        <v>35080</v>
      </c>
      <c r="V3461">
        <v>35140</v>
      </c>
      <c r="W3461">
        <v>1</v>
      </c>
      <c r="X3461">
        <v>0</v>
      </c>
      <c r="Y3461">
        <v>0</v>
      </c>
      <c r="AC3461" s="3">
        <v>2771320</v>
      </c>
      <c r="AD3461">
        <v>2725500</v>
      </c>
      <c r="AE3461">
        <v>-45820</v>
      </c>
      <c r="AH3461" t="s">
        <v>51</v>
      </c>
      <c r="AI3461" t="s">
        <v>52</v>
      </c>
      <c r="AK3461" t="s">
        <v>59</v>
      </c>
    </row>
    <row r="3462" spans="1:37" x14ac:dyDescent="0.25">
      <c r="A3462" t="s">
        <v>38</v>
      </c>
      <c r="B3462">
        <v>101056349</v>
      </c>
      <c r="C3462">
        <v>58856</v>
      </c>
      <c r="D3462">
        <v>58702</v>
      </c>
      <c r="E3462" s="1">
        <v>44370</v>
      </c>
      <c r="F3462" s="2">
        <v>25</v>
      </c>
      <c r="G3462" s="2">
        <f t="shared" si="54"/>
        <v>6</v>
      </c>
      <c r="H3462" t="s">
        <v>60</v>
      </c>
      <c r="I3462" t="s">
        <v>61</v>
      </c>
      <c r="J3462" t="s">
        <v>41</v>
      </c>
      <c r="K3462" t="s">
        <v>1459</v>
      </c>
      <c r="L3462" t="s">
        <v>571</v>
      </c>
      <c r="M3462" t="s">
        <v>61</v>
      </c>
      <c r="N3462" t="s">
        <v>45</v>
      </c>
      <c r="O3462" t="s">
        <v>202</v>
      </c>
      <c r="P3462" t="s">
        <v>203</v>
      </c>
      <c r="Q3462">
        <v>101057078</v>
      </c>
      <c r="R3462">
        <v>756827</v>
      </c>
      <c r="S3462" s="1">
        <v>44376</v>
      </c>
      <c r="T3462" t="s">
        <v>48</v>
      </c>
      <c r="U3462">
        <v>22200</v>
      </c>
      <c r="V3462">
        <v>22200</v>
      </c>
      <c r="W3462">
        <v>1</v>
      </c>
      <c r="X3462">
        <v>466057</v>
      </c>
      <c r="Y3462">
        <v>60000</v>
      </c>
      <c r="Z3462" t="s">
        <v>49</v>
      </c>
      <c r="AC3462" s="3">
        <v>1332000</v>
      </c>
      <c r="AD3462">
        <v>0</v>
      </c>
      <c r="AE3462">
        <v>0</v>
      </c>
      <c r="AF3462" t="s">
        <v>50</v>
      </c>
      <c r="AH3462" t="s">
        <v>64</v>
      </c>
      <c r="AI3462" t="s">
        <v>52</v>
      </c>
      <c r="AK3462" t="s">
        <v>59</v>
      </c>
    </row>
    <row r="3463" spans="1:37" x14ac:dyDescent="0.25">
      <c r="A3463" t="s">
        <v>38</v>
      </c>
      <c r="B3463">
        <v>101056352</v>
      </c>
      <c r="C3463">
        <v>58859</v>
      </c>
      <c r="D3463">
        <v>58686</v>
      </c>
      <c r="E3463" s="1">
        <v>44370</v>
      </c>
      <c r="F3463" s="2">
        <v>25</v>
      </c>
      <c r="G3463" s="2">
        <f t="shared" si="54"/>
        <v>6</v>
      </c>
      <c r="H3463" t="s">
        <v>88</v>
      </c>
      <c r="I3463" t="s">
        <v>83</v>
      </c>
      <c r="J3463" t="s">
        <v>41</v>
      </c>
      <c r="K3463" t="s">
        <v>83</v>
      </c>
      <c r="L3463" t="s">
        <v>45</v>
      </c>
      <c r="M3463" t="s">
        <v>83</v>
      </c>
      <c r="N3463" t="s">
        <v>84</v>
      </c>
      <c r="O3463" t="s">
        <v>142</v>
      </c>
      <c r="P3463" t="s">
        <v>143</v>
      </c>
      <c r="Q3463">
        <v>101057081</v>
      </c>
      <c r="R3463">
        <v>98706</v>
      </c>
      <c r="S3463" s="1">
        <v>44376</v>
      </c>
      <c r="T3463" t="s">
        <v>48</v>
      </c>
      <c r="U3463">
        <v>34495</v>
      </c>
      <c r="V3463">
        <v>34530</v>
      </c>
      <c r="W3463">
        <v>1</v>
      </c>
      <c r="X3463">
        <v>882851</v>
      </c>
      <c r="Y3463">
        <v>28000</v>
      </c>
      <c r="Z3463" t="s">
        <v>49</v>
      </c>
      <c r="AC3463" s="3">
        <v>5174250</v>
      </c>
      <c r="AD3463">
        <v>0</v>
      </c>
      <c r="AE3463">
        <v>0</v>
      </c>
      <c r="AF3463" t="s">
        <v>50</v>
      </c>
      <c r="AH3463" t="s">
        <v>87</v>
      </c>
      <c r="AI3463" t="s">
        <v>52</v>
      </c>
      <c r="AK3463" t="s">
        <v>59</v>
      </c>
    </row>
    <row r="3464" spans="1:37" x14ac:dyDescent="0.25">
      <c r="A3464" t="s">
        <v>38</v>
      </c>
      <c r="B3464">
        <v>101056353</v>
      </c>
      <c r="C3464">
        <v>58860</v>
      </c>
      <c r="D3464">
        <v>58687</v>
      </c>
      <c r="E3464" s="1">
        <v>44370</v>
      </c>
      <c r="F3464" s="2">
        <v>25</v>
      </c>
      <c r="G3464" s="2">
        <f t="shared" si="54"/>
        <v>6</v>
      </c>
      <c r="H3464" t="s">
        <v>88</v>
      </c>
      <c r="I3464" t="s">
        <v>83</v>
      </c>
      <c r="J3464" t="s">
        <v>41</v>
      </c>
      <c r="K3464" t="s">
        <v>83</v>
      </c>
      <c r="L3464" t="s">
        <v>45</v>
      </c>
      <c r="M3464" t="s">
        <v>83</v>
      </c>
      <c r="N3464" t="s">
        <v>84</v>
      </c>
      <c r="O3464" t="s">
        <v>340</v>
      </c>
      <c r="P3464" t="s">
        <v>341</v>
      </c>
      <c r="Q3464">
        <v>101057082</v>
      </c>
      <c r="R3464">
        <v>98709</v>
      </c>
      <c r="S3464" s="1">
        <v>44376</v>
      </c>
      <c r="T3464" t="s">
        <v>48</v>
      </c>
      <c r="U3464">
        <v>34076</v>
      </c>
      <c r="V3464">
        <v>34110</v>
      </c>
      <c r="W3464">
        <v>1</v>
      </c>
      <c r="X3464">
        <v>882851</v>
      </c>
      <c r="Y3464">
        <v>28000</v>
      </c>
      <c r="Z3464" t="s">
        <v>49</v>
      </c>
      <c r="AC3464" s="3">
        <v>5111400</v>
      </c>
      <c r="AD3464">
        <v>0</v>
      </c>
      <c r="AE3464">
        <v>0</v>
      </c>
      <c r="AF3464" t="s">
        <v>50</v>
      </c>
      <c r="AH3464" t="s">
        <v>87</v>
      </c>
      <c r="AI3464" t="s">
        <v>52</v>
      </c>
      <c r="AK3464" t="s">
        <v>59</v>
      </c>
    </row>
    <row r="3465" spans="1:37" x14ac:dyDescent="0.25">
      <c r="A3465" t="s">
        <v>38</v>
      </c>
      <c r="B3465">
        <v>101056354</v>
      </c>
      <c r="C3465">
        <v>58861</v>
      </c>
      <c r="D3465">
        <v>58517</v>
      </c>
      <c r="E3465" s="1">
        <v>44370</v>
      </c>
      <c r="F3465" s="2">
        <v>25</v>
      </c>
      <c r="G3465" s="2">
        <f t="shared" si="54"/>
        <v>6</v>
      </c>
      <c r="H3465" t="s">
        <v>114</v>
      </c>
      <c r="I3465" t="s">
        <v>40</v>
      </c>
      <c r="J3465" t="s">
        <v>41</v>
      </c>
      <c r="K3465" t="s">
        <v>44</v>
      </c>
      <c r="L3465" t="s">
        <v>45</v>
      </c>
      <c r="M3465" t="s">
        <v>107</v>
      </c>
      <c r="N3465" t="s">
        <v>45</v>
      </c>
      <c r="O3465" t="s">
        <v>153</v>
      </c>
      <c r="P3465" t="s">
        <v>235</v>
      </c>
      <c r="Q3465">
        <v>101057083</v>
      </c>
      <c r="R3465" t="s">
        <v>1496</v>
      </c>
      <c r="S3465" s="1">
        <v>44372</v>
      </c>
      <c r="T3465" t="s">
        <v>48</v>
      </c>
      <c r="U3465">
        <v>1</v>
      </c>
      <c r="V3465">
        <v>1</v>
      </c>
      <c r="W3465">
        <v>1</v>
      </c>
      <c r="X3465">
        <v>10000</v>
      </c>
      <c r="Y3465">
        <v>0</v>
      </c>
      <c r="Z3465" t="s">
        <v>49</v>
      </c>
      <c r="AC3465" s="3">
        <v>324601</v>
      </c>
      <c r="AD3465">
        <v>0</v>
      </c>
      <c r="AE3465">
        <v>0</v>
      </c>
      <c r="AF3465" t="s">
        <v>56</v>
      </c>
      <c r="AH3465" t="s">
        <v>64</v>
      </c>
      <c r="AI3465" t="s">
        <v>52</v>
      </c>
      <c r="AK3465" t="s">
        <v>59</v>
      </c>
    </row>
    <row r="3466" spans="1:37" x14ac:dyDescent="0.25">
      <c r="A3466" t="s">
        <v>38</v>
      </c>
      <c r="B3466">
        <v>101056355</v>
      </c>
      <c r="C3466">
        <v>58862</v>
      </c>
      <c r="E3466" s="1">
        <v>44370</v>
      </c>
      <c r="F3466" s="2">
        <v>25</v>
      </c>
      <c r="G3466" s="2">
        <f t="shared" si="54"/>
        <v>6</v>
      </c>
      <c r="H3466" t="s">
        <v>114</v>
      </c>
      <c r="I3466" t="s">
        <v>40</v>
      </c>
      <c r="J3466" t="s">
        <v>41</v>
      </c>
      <c r="K3466" t="s">
        <v>44</v>
      </c>
      <c r="L3466" t="s">
        <v>45</v>
      </c>
      <c r="M3466" t="s">
        <v>107</v>
      </c>
      <c r="N3466" t="s">
        <v>45</v>
      </c>
      <c r="O3466" t="s">
        <v>911</v>
      </c>
      <c r="P3466" t="s">
        <v>912</v>
      </c>
      <c r="Q3466">
        <v>101057084</v>
      </c>
      <c r="R3466" t="s">
        <v>1497</v>
      </c>
      <c r="S3466" s="1">
        <v>44372</v>
      </c>
      <c r="T3466" t="s">
        <v>170</v>
      </c>
      <c r="U3466">
        <v>1</v>
      </c>
      <c r="V3466">
        <v>1</v>
      </c>
      <c r="W3466">
        <v>1</v>
      </c>
      <c r="X3466">
        <v>0</v>
      </c>
      <c r="Y3466">
        <v>0</v>
      </c>
      <c r="AC3466" s="3">
        <v>324601</v>
      </c>
      <c r="AD3466">
        <v>270000</v>
      </c>
      <c r="AE3466">
        <v>0</v>
      </c>
      <c r="AH3466" t="s">
        <v>64</v>
      </c>
      <c r="AI3466" t="s">
        <v>52</v>
      </c>
      <c r="AK3466" t="s">
        <v>59</v>
      </c>
    </row>
    <row r="3467" spans="1:37" x14ac:dyDescent="0.25">
      <c r="A3467" t="s">
        <v>38</v>
      </c>
      <c r="B3467">
        <v>101056356</v>
      </c>
      <c r="C3467">
        <v>58863</v>
      </c>
      <c r="E3467" s="1">
        <v>44370</v>
      </c>
      <c r="F3467" s="2">
        <v>25</v>
      </c>
      <c r="G3467" s="2">
        <f t="shared" si="54"/>
        <v>6</v>
      </c>
      <c r="H3467" t="s">
        <v>114</v>
      </c>
      <c r="I3467" t="s">
        <v>40</v>
      </c>
      <c r="J3467" t="s">
        <v>41</v>
      </c>
      <c r="K3467" t="s">
        <v>44</v>
      </c>
      <c r="L3467" t="s">
        <v>45</v>
      </c>
      <c r="M3467" t="s">
        <v>107</v>
      </c>
      <c r="N3467" t="s">
        <v>45</v>
      </c>
      <c r="O3467" t="s">
        <v>911</v>
      </c>
      <c r="P3467" t="s">
        <v>912</v>
      </c>
      <c r="Q3467">
        <v>101057085</v>
      </c>
      <c r="R3467" t="s">
        <v>1498</v>
      </c>
      <c r="S3467" s="1">
        <v>44372</v>
      </c>
      <c r="T3467" t="s">
        <v>170</v>
      </c>
      <c r="U3467">
        <v>1</v>
      </c>
      <c r="V3467">
        <v>1</v>
      </c>
      <c r="W3467">
        <v>1</v>
      </c>
      <c r="X3467">
        <v>0</v>
      </c>
      <c r="Y3467">
        <v>0</v>
      </c>
      <c r="AC3467" s="3">
        <v>324601</v>
      </c>
      <c r="AD3467">
        <v>270000</v>
      </c>
      <c r="AE3467">
        <v>0</v>
      </c>
      <c r="AH3467" t="s">
        <v>64</v>
      </c>
      <c r="AI3467" t="s">
        <v>52</v>
      </c>
      <c r="AK3467" t="s">
        <v>59</v>
      </c>
    </row>
    <row r="3468" spans="1:37" x14ac:dyDescent="0.25">
      <c r="A3468" t="s">
        <v>38</v>
      </c>
      <c r="B3468">
        <v>101056357</v>
      </c>
      <c r="C3468">
        <v>58864</v>
      </c>
      <c r="D3468">
        <v>58518</v>
      </c>
      <c r="E3468" s="1">
        <v>44370</v>
      </c>
      <c r="F3468" s="2">
        <v>25</v>
      </c>
      <c r="G3468" s="2">
        <f t="shared" si="54"/>
        <v>6</v>
      </c>
      <c r="H3468" t="s">
        <v>114</v>
      </c>
      <c r="I3468" t="s">
        <v>40</v>
      </c>
      <c r="J3468" t="s">
        <v>41</v>
      </c>
      <c r="K3468" t="s">
        <v>44</v>
      </c>
      <c r="L3468" t="s">
        <v>45</v>
      </c>
      <c r="M3468" t="s">
        <v>107</v>
      </c>
      <c r="N3468" t="s">
        <v>45</v>
      </c>
      <c r="O3468" t="s">
        <v>153</v>
      </c>
      <c r="P3468" t="s">
        <v>235</v>
      </c>
      <c r="Q3468">
        <v>101057086</v>
      </c>
      <c r="R3468" t="s">
        <v>1499</v>
      </c>
      <c r="S3468" s="1">
        <v>44372</v>
      </c>
      <c r="T3468" t="s">
        <v>48</v>
      </c>
      <c r="U3468">
        <v>1</v>
      </c>
      <c r="V3468">
        <v>1</v>
      </c>
      <c r="W3468">
        <v>1</v>
      </c>
      <c r="X3468">
        <v>0</v>
      </c>
      <c r="Y3468">
        <v>0</v>
      </c>
      <c r="AC3468" s="3">
        <v>324601</v>
      </c>
      <c r="AD3468">
        <v>0</v>
      </c>
      <c r="AE3468">
        <v>0</v>
      </c>
      <c r="AH3468" t="s">
        <v>64</v>
      </c>
      <c r="AI3468" t="s">
        <v>52</v>
      </c>
      <c r="AK3468" t="s">
        <v>59</v>
      </c>
    </row>
    <row r="3469" spans="1:37" x14ac:dyDescent="0.25">
      <c r="A3469" t="s">
        <v>38</v>
      </c>
      <c r="B3469">
        <v>101056358</v>
      </c>
      <c r="C3469">
        <v>58865</v>
      </c>
      <c r="D3469">
        <v>58570</v>
      </c>
      <c r="E3469" s="1">
        <v>44370</v>
      </c>
      <c r="F3469" s="2">
        <v>25</v>
      </c>
      <c r="G3469" s="2">
        <f t="shared" si="54"/>
        <v>6</v>
      </c>
      <c r="H3469" t="s">
        <v>94</v>
      </c>
      <c r="I3469" t="s">
        <v>95</v>
      </c>
      <c r="J3469" t="s">
        <v>41</v>
      </c>
      <c r="K3469" t="s">
        <v>96</v>
      </c>
      <c r="L3469" t="s">
        <v>1186</v>
      </c>
      <c r="M3469" t="s">
        <v>98</v>
      </c>
      <c r="N3469" t="s">
        <v>45</v>
      </c>
      <c r="O3469" t="s">
        <v>213</v>
      </c>
      <c r="P3469" t="s">
        <v>1275</v>
      </c>
      <c r="Q3469">
        <v>101057087</v>
      </c>
      <c r="R3469">
        <v>521641</v>
      </c>
      <c r="S3469" s="1">
        <v>44375</v>
      </c>
      <c r="T3469" t="s">
        <v>48</v>
      </c>
      <c r="U3469">
        <v>34700</v>
      </c>
      <c r="V3469">
        <v>34660</v>
      </c>
      <c r="W3469">
        <v>1</v>
      </c>
      <c r="X3469">
        <v>1078648</v>
      </c>
      <c r="Y3469">
        <v>0</v>
      </c>
      <c r="Z3469" t="s">
        <v>49</v>
      </c>
      <c r="AC3469" s="3">
        <v>4684500</v>
      </c>
      <c r="AD3469">
        <v>0</v>
      </c>
      <c r="AE3469">
        <v>0</v>
      </c>
      <c r="AF3469" t="s">
        <v>56</v>
      </c>
      <c r="AH3469" t="s">
        <v>87</v>
      </c>
      <c r="AI3469" t="s">
        <v>52</v>
      </c>
      <c r="AK3469" t="s">
        <v>59</v>
      </c>
    </row>
    <row r="3470" spans="1:37" x14ac:dyDescent="0.25">
      <c r="A3470" t="s">
        <v>38</v>
      </c>
      <c r="B3470">
        <v>101056359</v>
      </c>
      <c r="C3470">
        <v>58866</v>
      </c>
      <c r="D3470">
        <v>58636</v>
      </c>
      <c r="E3470" s="1">
        <v>44370</v>
      </c>
      <c r="F3470" s="2">
        <v>25</v>
      </c>
      <c r="G3470" s="2">
        <f t="shared" si="54"/>
        <v>6</v>
      </c>
      <c r="H3470" t="s">
        <v>94</v>
      </c>
      <c r="I3470" t="s">
        <v>95</v>
      </c>
      <c r="J3470" t="s">
        <v>41</v>
      </c>
      <c r="K3470" t="s">
        <v>96</v>
      </c>
      <c r="L3470" t="s">
        <v>1186</v>
      </c>
      <c r="M3470" t="s">
        <v>98</v>
      </c>
      <c r="N3470" t="s">
        <v>45</v>
      </c>
      <c r="O3470" t="s">
        <v>159</v>
      </c>
      <c r="P3470" t="s">
        <v>160</v>
      </c>
      <c r="Q3470">
        <v>101057088</v>
      </c>
      <c r="R3470">
        <v>521639</v>
      </c>
      <c r="S3470" s="1">
        <v>44375</v>
      </c>
      <c r="T3470" t="s">
        <v>48</v>
      </c>
      <c r="U3470">
        <v>34190</v>
      </c>
      <c r="V3470">
        <v>34230</v>
      </c>
      <c r="W3470">
        <v>1</v>
      </c>
      <c r="X3470">
        <v>1078648</v>
      </c>
      <c r="Y3470">
        <v>0</v>
      </c>
      <c r="Z3470" t="s">
        <v>49</v>
      </c>
      <c r="AC3470" s="3">
        <v>4615650</v>
      </c>
      <c r="AD3470">
        <v>0</v>
      </c>
      <c r="AE3470">
        <v>0</v>
      </c>
      <c r="AF3470" t="s">
        <v>56</v>
      </c>
      <c r="AH3470" t="s">
        <v>87</v>
      </c>
      <c r="AI3470" t="s">
        <v>52</v>
      </c>
      <c r="AK3470" t="s">
        <v>59</v>
      </c>
    </row>
    <row r="3471" spans="1:37" x14ac:dyDescent="0.25">
      <c r="A3471" t="s">
        <v>38</v>
      </c>
      <c r="B3471">
        <v>101056360</v>
      </c>
      <c r="C3471">
        <v>58867</v>
      </c>
      <c r="D3471">
        <v>58688</v>
      </c>
      <c r="E3471" s="1">
        <v>44370</v>
      </c>
      <c r="F3471" s="2">
        <v>25</v>
      </c>
      <c r="G3471" s="2">
        <f t="shared" si="54"/>
        <v>6</v>
      </c>
      <c r="H3471" t="s">
        <v>88</v>
      </c>
      <c r="I3471" t="s">
        <v>83</v>
      </c>
      <c r="J3471" t="s">
        <v>41</v>
      </c>
      <c r="K3471" t="s">
        <v>83</v>
      </c>
      <c r="L3471" t="s">
        <v>45</v>
      </c>
      <c r="M3471" t="s">
        <v>83</v>
      </c>
      <c r="N3471" t="s">
        <v>84</v>
      </c>
      <c r="O3471" t="s">
        <v>85</v>
      </c>
      <c r="P3471" t="s">
        <v>86</v>
      </c>
      <c r="Q3471">
        <v>101057089</v>
      </c>
      <c r="R3471">
        <v>98718</v>
      </c>
      <c r="S3471" s="1">
        <v>44376</v>
      </c>
      <c r="T3471" t="s">
        <v>48</v>
      </c>
      <c r="U3471">
        <v>34136</v>
      </c>
      <c r="V3471">
        <v>34170</v>
      </c>
      <c r="W3471">
        <v>1</v>
      </c>
      <c r="X3471">
        <v>882851</v>
      </c>
      <c r="Y3471">
        <v>28000</v>
      </c>
      <c r="Z3471" t="s">
        <v>49</v>
      </c>
      <c r="AC3471" s="3">
        <v>5120400</v>
      </c>
      <c r="AD3471">
        <v>0</v>
      </c>
      <c r="AE3471">
        <v>0</v>
      </c>
      <c r="AF3471" t="s">
        <v>50</v>
      </c>
      <c r="AH3471" t="s">
        <v>87</v>
      </c>
      <c r="AI3471" t="s">
        <v>52</v>
      </c>
      <c r="AK3471" t="s">
        <v>59</v>
      </c>
    </row>
    <row r="3472" spans="1:37" x14ac:dyDescent="0.25">
      <c r="A3472" t="s">
        <v>38</v>
      </c>
      <c r="B3472">
        <v>101056361</v>
      </c>
      <c r="C3472">
        <v>58868</v>
      </c>
      <c r="D3472">
        <v>58572</v>
      </c>
      <c r="E3472" s="1">
        <v>44370</v>
      </c>
      <c r="F3472" s="2">
        <v>25</v>
      </c>
      <c r="G3472" s="2">
        <f t="shared" si="54"/>
        <v>6</v>
      </c>
      <c r="H3472" t="s">
        <v>94</v>
      </c>
      <c r="I3472" t="s">
        <v>95</v>
      </c>
      <c r="J3472" t="s">
        <v>41</v>
      </c>
      <c r="K3472" t="s">
        <v>96</v>
      </c>
      <c r="L3472" t="s">
        <v>1186</v>
      </c>
      <c r="M3472" t="s">
        <v>98</v>
      </c>
      <c r="N3472" t="s">
        <v>45</v>
      </c>
      <c r="O3472" t="s">
        <v>162</v>
      </c>
      <c r="P3472" t="s">
        <v>649</v>
      </c>
      <c r="Q3472">
        <v>101057090</v>
      </c>
      <c r="R3472">
        <v>521637</v>
      </c>
      <c r="S3472" s="1">
        <v>44375</v>
      </c>
      <c r="T3472" t="s">
        <v>48</v>
      </c>
      <c r="U3472">
        <v>34950</v>
      </c>
      <c r="V3472">
        <v>34760</v>
      </c>
      <c r="W3472">
        <v>1</v>
      </c>
      <c r="X3472">
        <v>1078648</v>
      </c>
      <c r="Y3472">
        <v>0</v>
      </c>
      <c r="Z3472" t="s">
        <v>49</v>
      </c>
      <c r="AC3472" s="3">
        <v>4718250</v>
      </c>
      <c r="AD3472">
        <v>0</v>
      </c>
      <c r="AE3472">
        <v>0</v>
      </c>
      <c r="AF3472" t="s">
        <v>56</v>
      </c>
      <c r="AH3472" t="s">
        <v>87</v>
      </c>
      <c r="AI3472" t="s">
        <v>52</v>
      </c>
      <c r="AK3472" t="s">
        <v>59</v>
      </c>
    </row>
    <row r="3473" spans="1:37" x14ac:dyDescent="0.25">
      <c r="A3473" t="s">
        <v>38</v>
      </c>
      <c r="B3473">
        <v>101056362</v>
      </c>
      <c r="C3473">
        <v>58869</v>
      </c>
      <c r="D3473">
        <v>58519</v>
      </c>
      <c r="E3473" s="1">
        <v>44370</v>
      </c>
      <c r="F3473" s="2">
        <v>25</v>
      </c>
      <c r="G3473" s="2">
        <f t="shared" si="54"/>
        <v>6</v>
      </c>
      <c r="H3473" t="s">
        <v>114</v>
      </c>
      <c r="I3473" t="s">
        <v>40</v>
      </c>
      <c r="J3473" t="s">
        <v>41</v>
      </c>
      <c r="K3473" t="s">
        <v>44</v>
      </c>
      <c r="L3473" t="s">
        <v>45</v>
      </c>
      <c r="M3473" t="s">
        <v>107</v>
      </c>
      <c r="N3473" t="s">
        <v>45</v>
      </c>
      <c r="O3473" t="s">
        <v>109</v>
      </c>
      <c r="P3473" t="s">
        <v>104</v>
      </c>
      <c r="Q3473">
        <v>101057091</v>
      </c>
      <c r="R3473" t="s">
        <v>1500</v>
      </c>
      <c r="S3473" s="1">
        <v>44372</v>
      </c>
      <c r="T3473" t="s">
        <v>48</v>
      </c>
      <c r="U3473">
        <v>1</v>
      </c>
      <c r="V3473">
        <v>1</v>
      </c>
      <c r="W3473">
        <v>1</v>
      </c>
      <c r="X3473">
        <v>10000</v>
      </c>
      <c r="Y3473">
        <v>0</v>
      </c>
      <c r="Z3473" t="s">
        <v>49</v>
      </c>
      <c r="AC3473" s="3">
        <v>324601</v>
      </c>
      <c r="AD3473">
        <v>0</v>
      </c>
      <c r="AE3473">
        <v>0</v>
      </c>
      <c r="AF3473" t="s">
        <v>56</v>
      </c>
      <c r="AH3473" t="s">
        <v>64</v>
      </c>
      <c r="AI3473" t="s">
        <v>52</v>
      </c>
      <c r="AK3473" t="s">
        <v>59</v>
      </c>
    </row>
    <row r="3474" spans="1:37" x14ac:dyDescent="0.25">
      <c r="A3474" t="s">
        <v>38</v>
      </c>
      <c r="B3474">
        <v>101056363</v>
      </c>
      <c r="C3474">
        <v>58870</v>
      </c>
      <c r="D3474">
        <v>58382</v>
      </c>
      <c r="E3474" s="1">
        <v>44370</v>
      </c>
      <c r="F3474" s="2">
        <v>25</v>
      </c>
      <c r="G3474" s="2">
        <f t="shared" si="54"/>
        <v>6</v>
      </c>
      <c r="H3474" t="s">
        <v>60</v>
      </c>
      <c r="I3474" t="s">
        <v>61</v>
      </c>
      <c r="J3474" t="s">
        <v>41</v>
      </c>
      <c r="K3474" t="s">
        <v>1113</v>
      </c>
      <c r="L3474" t="s">
        <v>1114</v>
      </c>
      <c r="M3474" t="s">
        <v>61</v>
      </c>
      <c r="N3474" t="s">
        <v>45</v>
      </c>
      <c r="O3474" t="s">
        <v>174</v>
      </c>
      <c r="P3474" t="s">
        <v>175</v>
      </c>
      <c r="Q3474">
        <v>101057092</v>
      </c>
      <c r="R3474">
        <v>11280</v>
      </c>
      <c r="S3474" s="1">
        <v>44371</v>
      </c>
      <c r="T3474" t="s">
        <v>48</v>
      </c>
      <c r="U3474">
        <v>19180</v>
      </c>
      <c r="V3474">
        <v>19180</v>
      </c>
      <c r="W3474">
        <v>1</v>
      </c>
      <c r="X3474">
        <v>274000</v>
      </c>
      <c r="Y3474">
        <v>0</v>
      </c>
      <c r="Z3474" t="s">
        <v>49</v>
      </c>
      <c r="AC3474" s="3">
        <v>921599</v>
      </c>
      <c r="AD3474">
        <v>0</v>
      </c>
      <c r="AE3474">
        <v>0</v>
      </c>
      <c r="AF3474" t="s">
        <v>56</v>
      </c>
      <c r="AH3474" t="s">
        <v>64</v>
      </c>
      <c r="AI3474" t="s">
        <v>52</v>
      </c>
      <c r="AK3474" t="s">
        <v>59</v>
      </c>
    </row>
    <row r="3475" spans="1:37" x14ac:dyDescent="0.25">
      <c r="A3475" t="s">
        <v>38</v>
      </c>
      <c r="B3475">
        <v>101056364</v>
      </c>
      <c r="C3475">
        <v>58871</v>
      </c>
      <c r="D3475">
        <v>58574</v>
      </c>
      <c r="E3475" s="1">
        <v>44370</v>
      </c>
      <c r="F3475" s="2">
        <v>25</v>
      </c>
      <c r="G3475" s="2">
        <f t="shared" si="54"/>
        <v>6</v>
      </c>
      <c r="H3475" t="s">
        <v>94</v>
      </c>
      <c r="I3475" t="s">
        <v>95</v>
      </c>
      <c r="J3475" t="s">
        <v>41</v>
      </c>
      <c r="K3475" t="s">
        <v>96</v>
      </c>
      <c r="L3475" t="s">
        <v>1186</v>
      </c>
      <c r="M3475" t="s">
        <v>98</v>
      </c>
      <c r="N3475" t="s">
        <v>45</v>
      </c>
      <c r="O3475" t="s">
        <v>144</v>
      </c>
      <c r="P3475" t="s">
        <v>145</v>
      </c>
      <c r="Q3475">
        <v>101057093</v>
      </c>
      <c r="R3475">
        <v>521635</v>
      </c>
      <c r="S3475" s="1">
        <v>44375</v>
      </c>
      <c r="T3475" t="s">
        <v>48</v>
      </c>
      <c r="U3475">
        <v>33910</v>
      </c>
      <c r="V3475">
        <v>33950</v>
      </c>
      <c r="W3475">
        <v>1</v>
      </c>
      <c r="X3475">
        <v>1078648</v>
      </c>
      <c r="Y3475">
        <v>0</v>
      </c>
      <c r="Z3475" t="s">
        <v>49</v>
      </c>
      <c r="AC3475" s="3">
        <v>4577850</v>
      </c>
      <c r="AD3475">
        <v>0</v>
      </c>
      <c r="AE3475">
        <v>0</v>
      </c>
      <c r="AF3475" t="s">
        <v>56</v>
      </c>
      <c r="AH3475" t="s">
        <v>87</v>
      </c>
      <c r="AI3475" t="s">
        <v>52</v>
      </c>
      <c r="AK3475" t="s">
        <v>59</v>
      </c>
    </row>
    <row r="3476" spans="1:37" x14ac:dyDescent="0.25">
      <c r="A3476" t="s">
        <v>38</v>
      </c>
      <c r="B3476">
        <v>101056365</v>
      </c>
      <c r="C3476">
        <v>58872</v>
      </c>
      <c r="D3476">
        <v>58595</v>
      </c>
      <c r="E3476" s="1">
        <v>44370</v>
      </c>
      <c r="F3476" s="2">
        <v>25</v>
      </c>
      <c r="G3476" s="2">
        <f t="shared" si="54"/>
        <v>6</v>
      </c>
      <c r="H3476" t="s">
        <v>94</v>
      </c>
      <c r="I3476" t="s">
        <v>95</v>
      </c>
      <c r="J3476" t="s">
        <v>41</v>
      </c>
      <c r="K3476" t="s">
        <v>96</v>
      </c>
      <c r="L3476" t="s">
        <v>1186</v>
      </c>
      <c r="M3476" t="s">
        <v>98</v>
      </c>
      <c r="N3476" t="s">
        <v>45</v>
      </c>
      <c r="O3476" t="s">
        <v>308</v>
      </c>
      <c r="P3476" t="s">
        <v>309</v>
      </c>
      <c r="Q3476">
        <v>101057094</v>
      </c>
      <c r="R3476">
        <v>521638</v>
      </c>
      <c r="S3476" s="1">
        <v>44375</v>
      </c>
      <c r="T3476" t="s">
        <v>48</v>
      </c>
      <c r="U3476">
        <v>33490</v>
      </c>
      <c r="V3476">
        <v>33480</v>
      </c>
      <c r="W3476">
        <v>1</v>
      </c>
      <c r="X3476">
        <v>1078648</v>
      </c>
      <c r="Y3476">
        <v>0</v>
      </c>
      <c r="Z3476" t="s">
        <v>49</v>
      </c>
      <c r="AC3476" s="3">
        <v>4521150</v>
      </c>
      <c r="AD3476">
        <v>0</v>
      </c>
      <c r="AE3476">
        <v>0</v>
      </c>
      <c r="AF3476" t="s">
        <v>56</v>
      </c>
      <c r="AH3476" t="s">
        <v>87</v>
      </c>
      <c r="AI3476" t="s">
        <v>52</v>
      </c>
      <c r="AK3476" t="s">
        <v>59</v>
      </c>
    </row>
    <row r="3477" spans="1:37" x14ac:dyDescent="0.25">
      <c r="A3477" t="s">
        <v>38</v>
      </c>
      <c r="B3477">
        <v>101056366</v>
      </c>
      <c r="C3477">
        <v>58873</v>
      </c>
      <c r="D3477">
        <v>58584</v>
      </c>
      <c r="E3477" s="1">
        <v>44370</v>
      </c>
      <c r="F3477" s="2">
        <v>25</v>
      </c>
      <c r="G3477" s="2">
        <f t="shared" si="54"/>
        <v>6</v>
      </c>
      <c r="H3477" t="s">
        <v>94</v>
      </c>
      <c r="I3477" t="s">
        <v>95</v>
      </c>
      <c r="J3477" t="s">
        <v>41</v>
      </c>
      <c r="K3477" t="s">
        <v>96</v>
      </c>
      <c r="L3477" t="s">
        <v>1186</v>
      </c>
      <c r="M3477" t="s">
        <v>98</v>
      </c>
      <c r="N3477" t="s">
        <v>45</v>
      </c>
      <c r="O3477" t="s">
        <v>379</v>
      </c>
      <c r="P3477" t="s">
        <v>380</v>
      </c>
      <c r="Q3477">
        <v>101057095</v>
      </c>
      <c r="R3477">
        <v>521643</v>
      </c>
      <c r="S3477" s="1">
        <v>44375</v>
      </c>
      <c r="T3477" t="s">
        <v>48</v>
      </c>
      <c r="U3477">
        <v>33400</v>
      </c>
      <c r="V3477">
        <v>33490</v>
      </c>
      <c r="W3477">
        <v>1</v>
      </c>
      <c r="X3477">
        <v>1078648</v>
      </c>
      <c r="Y3477">
        <v>0</v>
      </c>
      <c r="Z3477" t="s">
        <v>49</v>
      </c>
      <c r="AC3477" s="3">
        <v>4509000</v>
      </c>
      <c r="AD3477">
        <v>0</v>
      </c>
      <c r="AE3477">
        <v>0</v>
      </c>
      <c r="AF3477" t="s">
        <v>56</v>
      </c>
      <c r="AH3477" t="s">
        <v>87</v>
      </c>
      <c r="AI3477" t="s">
        <v>52</v>
      </c>
      <c r="AK3477" t="s">
        <v>59</v>
      </c>
    </row>
    <row r="3478" spans="1:37" x14ac:dyDescent="0.25">
      <c r="A3478" t="s">
        <v>38</v>
      </c>
      <c r="B3478">
        <v>101056367</v>
      </c>
      <c r="C3478">
        <v>58874</v>
      </c>
      <c r="D3478">
        <v>58599</v>
      </c>
      <c r="E3478" s="1">
        <v>44370</v>
      </c>
      <c r="F3478" s="2">
        <v>25</v>
      </c>
      <c r="G3478" s="2">
        <f t="shared" si="54"/>
        <v>6</v>
      </c>
      <c r="H3478" t="s">
        <v>94</v>
      </c>
      <c r="I3478" t="s">
        <v>95</v>
      </c>
      <c r="J3478" t="s">
        <v>41</v>
      </c>
      <c r="K3478" t="s">
        <v>96</v>
      </c>
      <c r="L3478" t="s">
        <v>1186</v>
      </c>
      <c r="M3478" t="s">
        <v>98</v>
      </c>
      <c r="N3478" t="s">
        <v>45</v>
      </c>
      <c r="O3478" t="s">
        <v>161</v>
      </c>
      <c r="P3478" t="s">
        <v>63</v>
      </c>
      <c r="Q3478">
        <v>101057096</v>
      </c>
      <c r="R3478">
        <v>521654</v>
      </c>
      <c r="S3478" s="1">
        <v>44375</v>
      </c>
      <c r="T3478" t="s">
        <v>48</v>
      </c>
      <c r="U3478">
        <v>33660</v>
      </c>
      <c r="V3478">
        <v>33550</v>
      </c>
      <c r="W3478">
        <v>1</v>
      </c>
      <c r="X3478">
        <v>1078648</v>
      </c>
      <c r="Y3478">
        <v>0</v>
      </c>
      <c r="Z3478" t="s">
        <v>49</v>
      </c>
      <c r="AC3478" s="3">
        <v>4544100</v>
      </c>
      <c r="AD3478">
        <v>0</v>
      </c>
      <c r="AE3478">
        <v>0</v>
      </c>
      <c r="AF3478" t="s">
        <v>56</v>
      </c>
      <c r="AH3478" t="s">
        <v>87</v>
      </c>
      <c r="AI3478" t="s">
        <v>52</v>
      </c>
      <c r="AK3478" t="s">
        <v>59</v>
      </c>
    </row>
    <row r="3479" spans="1:37" x14ac:dyDescent="0.25">
      <c r="A3479" t="s">
        <v>38</v>
      </c>
      <c r="B3479">
        <v>101056368</v>
      </c>
      <c r="C3479">
        <v>58875</v>
      </c>
      <c r="D3479">
        <v>58628</v>
      </c>
      <c r="E3479" s="1">
        <v>44370</v>
      </c>
      <c r="F3479" s="2">
        <v>25</v>
      </c>
      <c r="G3479" s="2">
        <f t="shared" si="54"/>
        <v>6</v>
      </c>
      <c r="H3479" t="s">
        <v>39</v>
      </c>
      <c r="I3479" t="s">
        <v>40</v>
      </c>
      <c r="J3479" t="s">
        <v>41</v>
      </c>
      <c r="K3479" t="s">
        <v>1197</v>
      </c>
      <c r="L3479" t="s">
        <v>248</v>
      </c>
      <c r="M3479" t="s">
        <v>69</v>
      </c>
      <c r="N3479" t="s">
        <v>45</v>
      </c>
      <c r="O3479" t="s">
        <v>65</v>
      </c>
      <c r="P3479" t="s">
        <v>66</v>
      </c>
      <c r="Q3479">
        <v>101057097</v>
      </c>
      <c r="R3479">
        <v>1812</v>
      </c>
      <c r="S3479" s="1">
        <v>44375</v>
      </c>
      <c r="T3479" t="s">
        <v>48</v>
      </c>
      <c r="U3479">
        <v>35040</v>
      </c>
      <c r="V3479">
        <v>35150</v>
      </c>
      <c r="W3479">
        <v>1</v>
      </c>
      <c r="X3479">
        <v>80722</v>
      </c>
      <c r="Y3479">
        <v>0</v>
      </c>
      <c r="Z3479" t="s">
        <v>49</v>
      </c>
      <c r="AC3479" s="3">
        <v>1350091</v>
      </c>
      <c r="AD3479">
        <v>0</v>
      </c>
      <c r="AE3479">
        <v>0</v>
      </c>
      <c r="AF3479" t="s">
        <v>56</v>
      </c>
      <c r="AH3479" t="s">
        <v>51</v>
      </c>
      <c r="AI3479" t="s">
        <v>52</v>
      </c>
      <c r="AK3479" t="s">
        <v>59</v>
      </c>
    </row>
    <row r="3480" spans="1:37" x14ac:dyDescent="0.25">
      <c r="A3480" t="s">
        <v>38</v>
      </c>
      <c r="B3480">
        <v>101056369</v>
      </c>
      <c r="C3480">
        <v>58876</v>
      </c>
      <c r="D3480">
        <v>58543</v>
      </c>
      <c r="E3480" s="1">
        <v>44370</v>
      </c>
      <c r="F3480" s="2">
        <v>25</v>
      </c>
      <c r="G3480" s="2">
        <f t="shared" si="54"/>
        <v>6</v>
      </c>
      <c r="H3480" t="s">
        <v>39</v>
      </c>
      <c r="I3480" t="s">
        <v>40</v>
      </c>
      <c r="J3480" t="s">
        <v>41</v>
      </c>
      <c r="K3480" t="s">
        <v>132</v>
      </c>
      <c r="L3480" t="s">
        <v>209</v>
      </c>
      <c r="M3480" t="s">
        <v>79</v>
      </c>
      <c r="N3480" t="s">
        <v>45</v>
      </c>
      <c r="O3480" t="s">
        <v>320</v>
      </c>
      <c r="P3480" t="s">
        <v>321</v>
      </c>
      <c r="Q3480">
        <v>101057098</v>
      </c>
      <c r="R3480">
        <v>58246</v>
      </c>
      <c r="S3480" s="1">
        <v>44373</v>
      </c>
      <c r="T3480" t="s">
        <v>48</v>
      </c>
      <c r="U3480">
        <v>33580</v>
      </c>
      <c r="V3480">
        <v>33670</v>
      </c>
      <c r="W3480">
        <v>1</v>
      </c>
      <c r="X3480">
        <v>528160</v>
      </c>
      <c r="Y3480">
        <v>0</v>
      </c>
      <c r="Z3480" t="s">
        <v>49</v>
      </c>
      <c r="AC3480" s="3">
        <v>3168273</v>
      </c>
      <c r="AD3480">
        <v>0</v>
      </c>
      <c r="AE3480">
        <v>0</v>
      </c>
      <c r="AF3480" t="s">
        <v>56</v>
      </c>
      <c r="AH3480" t="s">
        <v>212</v>
      </c>
      <c r="AI3480" t="s">
        <v>52</v>
      </c>
      <c r="AK3480" t="s">
        <v>59</v>
      </c>
    </row>
    <row r="3481" spans="1:37" x14ac:dyDescent="0.25">
      <c r="A3481" t="s">
        <v>38</v>
      </c>
      <c r="B3481">
        <v>101056370</v>
      </c>
      <c r="C3481">
        <v>58877</v>
      </c>
      <c r="D3481">
        <v>58289</v>
      </c>
      <c r="E3481" s="1">
        <v>44370</v>
      </c>
      <c r="F3481" s="2">
        <v>25</v>
      </c>
      <c r="G3481" s="2">
        <f t="shared" si="54"/>
        <v>6</v>
      </c>
      <c r="H3481" t="s">
        <v>39</v>
      </c>
      <c r="I3481" t="s">
        <v>40</v>
      </c>
      <c r="J3481" t="s">
        <v>41</v>
      </c>
      <c r="K3481" t="s">
        <v>278</v>
      </c>
      <c r="L3481" t="s">
        <v>279</v>
      </c>
      <c r="M3481" t="s">
        <v>79</v>
      </c>
      <c r="N3481" t="s">
        <v>45</v>
      </c>
      <c r="O3481" t="s">
        <v>70</v>
      </c>
      <c r="P3481" t="s">
        <v>71</v>
      </c>
      <c r="Q3481">
        <v>101057099</v>
      </c>
      <c r="R3481">
        <v>58086</v>
      </c>
      <c r="S3481" s="1">
        <v>44370</v>
      </c>
      <c r="T3481" t="s">
        <v>48</v>
      </c>
      <c r="U3481">
        <v>34280</v>
      </c>
      <c r="V3481">
        <v>34340</v>
      </c>
      <c r="W3481">
        <v>1</v>
      </c>
      <c r="X3481">
        <v>0</v>
      </c>
      <c r="Y3481">
        <v>0</v>
      </c>
      <c r="AC3481" s="3">
        <v>2473302</v>
      </c>
      <c r="AD3481">
        <v>0</v>
      </c>
      <c r="AE3481">
        <v>0</v>
      </c>
      <c r="AH3481" t="s">
        <v>51</v>
      </c>
      <c r="AI3481" t="s">
        <v>52</v>
      </c>
      <c r="AK3481" t="s">
        <v>59</v>
      </c>
    </row>
    <row r="3482" spans="1:37" x14ac:dyDescent="0.25">
      <c r="A3482" t="s">
        <v>38</v>
      </c>
      <c r="B3482">
        <v>101056371</v>
      </c>
      <c r="C3482">
        <v>58878</v>
      </c>
      <c r="D3482">
        <v>58505</v>
      </c>
      <c r="E3482" s="1">
        <v>44370</v>
      </c>
      <c r="F3482" s="2">
        <v>25</v>
      </c>
      <c r="G3482" s="2">
        <f t="shared" si="54"/>
        <v>6</v>
      </c>
      <c r="H3482" t="s">
        <v>164</v>
      </c>
      <c r="I3482" t="s">
        <v>146</v>
      </c>
      <c r="J3482" t="s">
        <v>41</v>
      </c>
      <c r="K3482" t="s">
        <v>237</v>
      </c>
      <c r="L3482" t="s">
        <v>238</v>
      </c>
      <c r="M3482" t="s">
        <v>107</v>
      </c>
      <c r="N3482" t="s">
        <v>45</v>
      </c>
      <c r="O3482" t="s">
        <v>115</v>
      </c>
      <c r="P3482" t="s">
        <v>348</v>
      </c>
      <c r="Q3482">
        <v>101057100</v>
      </c>
      <c r="R3482" t="s">
        <v>1501</v>
      </c>
      <c r="S3482" s="1">
        <v>44372</v>
      </c>
      <c r="T3482" t="s">
        <v>48</v>
      </c>
      <c r="U3482">
        <v>1</v>
      </c>
      <c r="V3482">
        <v>1</v>
      </c>
      <c r="W3482">
        <v>1</v>
      </c>
      <c r="X3482">
        <v>10000</v>
      </c>
      <c r="Y3482">
        <v>0</v>
      </c>
      <c r="Z3482" t="s">
        <v>49</v>
      </c>
      <c r="AC3482" s="3">
        <v>680615</v>
      </c>
      <c r="AD3482">
        <v>0</v>
      </c>
      <c r="AE3482">
        <v>0</v>
      </c>
      <c r="AF3482" t="s">
        <v>56</v>
      </c>
      <c r="AH3482" t="s">
        <v>64</v>
      </c>
      <c r="AI3482" t="s">
        <v>52</v>
      </c>
      <c r="AK3482" t="s">
        <v>59</v>
      </c>
    </row>
    <row r="3483" spans="1:37" x14ac:dyDescent="0.25">
      <c r="A3483" t="s">
        <v>38</v>
      </c>
      <c r="B3483">
        <v>101056372</v>
      </c>
      <c r="C3483">
        <v>58879</v>
      </c>
      <c r="E3483" s="1">
        <v>44370</v>
      </c>
      <c r="F3483" s="2">
        <v>25</v>
      </c>
      <c r="G3483" s="2">
        <f t="shared" si="54"/>
        <v>6</v>
      </c>
      <c r="H3483" t="s">
        <v>164</v>
      </c>
      <c r="I3483" t="s">
        <v>146</v>
      </c>
      <c r="J3483" t="s">
        <v>41</v>
      </c>
      <c r="K3483" t="s">
        <v>165</v>
      </c>
      <c r="L3483" t="s">
        <v>166</v>
      </c>
      <c r="M3483" t="s">
        <v>107</v>
      </c>
      <c r="N3483" t="s">
        <v>45</v>
      </c>
      <c r="O3483" t="s">
        <v>345</v>
      </c>
      <c r="P3483" t="s">
        <v>346</v>
      </c>
      <c r="Q3483">
        <v>101057101</v>
      </c>
      <c r="R3483" t="s">
        <v>1502</v>
      </c>
      <c r="S3483" s="1">
        <v>44372</v>
      </c>
      <c r="T3483" t="s">
        <v>170</v>
      </c>
      <c r="U3483">
        <v>1</v>
      </c>
      <c r="V3483">
        <v>1</v>
      </c>
      <c r="W3483">
        <v>1</v>
      </c>
      <c r="X3483">
        <v>0</v>
      </c>
      <c r="Y3483">
        <v>0</v>
      </c>
      <c r="AC3483" s="3">
        <v>1188458</v>
      </c>
      <c r="AD3483">
        <v>1000000</v>
      </c>
      <c r="AE3483">
        <v>0</v>
      </c>
      <c r="AH3483" t="s">
        <v>64</v>
      </c>
      <c r="AI3483" t="s">
        <v>52</v>
      </c>
      <c r="AK3483" t="s">
        <v>59</v>
      </c>
    </row>
    <row r="3484" spans="1:37" x14ac:dyDescent="0.25">
      <c r="A3484" t="s">
        <v>38</v>
      </c>
      <c r="B3484">
        <v>101056373</v>
      </c>
      <c r="C3484">
        <v>58880</v>
      </c>
      <c r="D3484">
        <v>58673</v>
      </c>
      <c r="E3484" s="1">
        <v>44370</v>
      </c>
      <c r="F3484" s="2">
        <v>25</v>
      </c>
      <c r="G3484" s="2">
        <f t="shared" si="54"/>
        <v>6</v>
      </c>
      <c r="H3484" t="s">
        <v>39</v>
      </c>
      <c r="I3484" t="s">
        <v>40</v>
      </c>
      <c r="J3484" t="s">
        <v>41</v>
      </c>
      <c r="K3484" t="s">
        <v>278</v>
      </c>
      <c r="L3484" t="s">
        <v>279</v>
      </c>
      <c r="M3484" t="s">
        <v>79</v>
      </c>
      <c r="N3484" t="s">
        <v>45</v>
      </c>
      <c r="O3484" t="s">
        <v>54</v>
      </c>
      <c r="P3484" t="s">
        <v>55</v>
      </c>
      <c r="Q3484">
        <v>101057102</v>
      </c>
      <c r="R3484">
        <v>58191</v>
      </c>
      <c r="S3484" s="1">
        <v>44375</v>
      </c>
      <c r="T3484" t="s">
        <v>48</v>
      </c>
      <c r="U3484">
        <v>33620</v>
      </c>
      <c r="V3484">
        <v>33720</v>
      </c>
      <c r="W3484">
        <v>1</v>
      </c>
      <c r="X3484">
        <v>0</v>
      </c>
      <c r="Y3484">
        <v>0</v>
      </c>
      <c r="AC3484" s="3">
        <v>2425683</v>
      </c>
      <c r="AD3484">
        <v>0</v>
      </c>
      <c r="AE3484">
        <v>0</v>
      </c>
      <c r="AH3484" t="s">
        <v>51</v>
      </c>
      <c r="AI3484" t="s">
        <v>52</v>
      </c>
      <c r="AK3484" t="s">
        <v>59</v>
      </c>
    </row>
    <row r="3485" spans="1:37" x14ac:dyDescent="0.25">
      <c r="A3485" t="s">
        <v>38</v>
      </c>
      <c r="B3485">
        <v>101056374</v>
      </c>
      <c r="C3485">
        <v>58881</v>
      </c>
      <c r="D3485">
        <v>58737</v>
      </c>
      <c r="E3485" s="1">
        <v>44370</v>
      </c>
      <c r="F3485" s="2">
        <v>25</v>
      </c>
      <c r="G3485" s="2">
        <f t="shared" si="54"/>
        <v>6</v>
      </c>
      <c r="H3485" t="s">
        <v>256</v>
      </c>
      <c r="I3485" t="s">
        <v>79</v>
      </c>
      <c r="J3485" t="s">
        <v>41</v>
      </c>
      <c r="K3485" t="s">
        <v>79</v>
      </c>
      <c r="L3485" t="s">
        <v>45</v>
      </c>
      <c r="M3485" t="s">
        <v>319</v>
      </c>
      <c r="N3485" t="s">
        <v>285</v>
      </c>
      <c r="O3485" t="s">
        <v>328</v>
      </c>
      <c r="P3485" t="s">
        <v>329</v>
      </c>
      <c r="Q3485">
        <v>101057103</v>
      </c>
      <c r="R3485" t="s">
        <v>1503</v>
      </c>
      <c r="S3485" s="1">
        <v>44376</v>
      </c>
      <c r="T3485" t="s">
        <v>48</v>
      </c>
      <c r="U3485">
        <v>10137</v>
      </c>
      <c r="V3485">
        <v>10151</v>
      </c>
      <c r="W3485">
        <v>1</v>
      </c>
      <c r="X3485">
        <v>221080</v>
      </c>
      <c r="Y3485">
        <v>0</v>
      </c>
      <c r="Z3485" t="s">
        <v>49</v>
      </c>
      <c r="AC3485" s="3">
        <v>1447462</v>
      </c>
      <c r="AD3485">
        <v>0</v>
      </c>
      <c r="AE3485">
        <v>0</v>
      </c>
      <c r="AF3485" t="s">
        <v>56</v>
      </c>
      <c r="AH3485" t="s">
        <v>212</v>
      </c>
      <c r="AI3485" t="s">
        <v>52</v>
      </c>
      <c r="AK3485" t="s">
        <v>59</v>
      </c>
    </row>
    <row r="3486" spans="1:37" x14ac:dyDescent="0.25">
      <c r="A3486" t="s">
        <v>38</v>
      </c>
      <c r="B3486">
        <v>101056375</v>
      </c>
      <c r="C3486">
        <v>58882</v>
      </c>
      <c r="D3486">
        <v>58511</v>
      </c>
      <c r="E3486" s="1">
        <v>44370</v>
      </c>
      <c r="F3486" s="2">
        <v>25</v>
      </c>
      <c r="G3486" s="2">
        <f t="shared" si="54"/>
        <v>6</v>
      </c>
      <c r="H3486" t="s">
        <v>101</v>
      </c>
      <c r="I3486" t="s">
        <v>40</v>
      </c>
      <c r="J3486" t="s">
        <v>41</v>
      </c>
      <c r="K3486" t="s">
        <v>102</v>
      </c>
      <c r="L3486" t="s">
        <v>45</v>
      </c>
      <c r="M3486" t="s">
        <v>44</v>
      </c>
      <c r="N3486" t="s">
        <v>45</v>
      </c>
      <c r="O3486" t="s">
        <v>245</v>
      </c>
      <c r="P3486" t="s">
        <v>246</v>
      </c>
      <c r="Q3486">
        <v>101057104</v>
      </c>
      <c r="R3486" t="s">
        <v>1500</v>
      </c>
      <c r="S3486" s="1">
        <v>44372</v>
      </c>
      <c r="T3486" t="s">
        <v>48</v>
      </c>
      <c r="U3486">
        <v>1</v>
      </c>
      <c r="V3486">
        <v>1</v>
      </c>
      <c r="W3486">
        <v>1</v>
      </c>
      <c r="X3486">
        <v>0</v>
      </c>
      <c r="Y3486">
        <v>0</v>
      </c>
      <c r="AC3486" s="3">
        <v>178007</v>
      </c>
      <c r="AD3486">
        <v>0</v>
      </c>
      <c r="AE3486">
        <v>0</v>
      </c>
      <c r="AH3486" t="s">
        <v>64</v>
      </c>
      <c r="AI3486" t="s">
        <v>52</v>
      </c>
      <c r="AK3486" t="s">
        <v>59</v>
      </c>
    </row>
    <row r="3487" spans="1:37" x14ac:dyDescent="0.25">
      <c r="A3487" t="s">
        <v>38</v>
      </c>
      <c r="B3487">
        <v>101056376</v>
      </c>
      <c r="C3487">
        <v>58883</v>
      </c>
      <c r="D3487">
        <v>58512</v>
      </c>
      <c r="E3487" s="1">
        <v>44370</v>
      </c>
      <c r="F3487" s="2">
        <v>25</v>
      </c>
      <c r="G3487" s="2">
        <f t="shared" si="54"/>
        <v>6</v>
      </c>
      <c r="H3487" t="s">
        <v>101</v>
      </c>
      <c r="I3487" t="s">
        <v>40</v>
      </c>
      <c r="J3487" t="s">
        <v>41</v>
      </c>
      <c r="K3487" t="s">
        <v>102</v>
      </c>
      <c r="L3487" t="s">
        <v>45</v>
      </c>
      <c r="M3487" t="s">
        <v>44</v>
      </c>
      <c r="N3487" t="s">
        <v>45</v>
      </c>
      <c r="O3487" t="s">
        <v>245</v>
      </c>
      <c r="P3487" t="s">
        <v>246</v>
      </c>
      <c r="Q3487">
        <v>101057105</v>
      </c>
      <c r="R3487" t="s">
        <v>1497</v>
      </c>
      <c r="S3487" s="1">
        <v>44372</v>
      </c>
      <c r="T3487" t="s">
        <v>48</v>
      </c>
      <c r="U3487">
        <v>1</v>
      </c>
      <c r="V3487">
        <v>1</v>
      </c>
      <c r="W3487">
        <v>1</v>
      </c>
      <c r="X3487">
        <v>0</v>
      </c>
      <c r="Y3487">
        <v>0</v>
      </c>
      <c r="AC3487" s="3">
        <v>178007</v>
      </c>
      <c r="AD3487">
        <v>0</v>
      </c>
      <c r="AE3487">
        <v>0</v>
      </c>
      <c r="AH3487" t="s">
        <v>64</v>
      </c>
      <c r="AI3487" t="s">
        <v>52</v>
      </c>
      <c r="AK3487" t="s">
        <v>59</v>
      </c>
    </row>
    <row r="3488" spans="1:37" x14ac:dyDescent="0.25">
      <c r="A3488" t="s">
        <v>38</v>
      </c>
      <c r="B3488">
        <v>101056377</v>
      </c>
      <c r="C3488">
        <v>58884</v>
      </c>
      <c r="D3488">
        <v>58520</v>
      </c>
      <c r="E3488" s="1">
        <v>44370</v>
      </c>
      <c r="F3488" s="2">
        <v>25</v>
      </c>
      <c r="G3488" s="2">
        <f t="shared" si="54"/>
        <v>6</v>
      </c>
      <c r="H3488" t="s">
        <v>114</v>
      </c>
      <c r="I3488" t="s">
        <v>40</v>
      </c>
      <c r="J3488" t="s">
        <v>41</v>
      </c>
      <c r="K3488" t="s">
        <v>44</v>
      </c>
      <c r="L3488" t="s">
        <v>45</v>
      </c>
      <c r="M3488" t="s">
        <v>107</v>
      </c>
      <c r="N3488" t="s">
        <v>45</v>
      </c>
      <c r="O3488" t="s">
        <v>153</v>
      </c>
      <c r="P3488" t="s">
        <v>235</v>
      </c>
      <c r="Q3488">
        <v>101057106</v>
      </c>
      <c r="R3488" t="s">
        <v>1504</v>
      </c>
      <c r="S3488" s="1">
        <v>44372</v>
      </c>
      <c r="T3488" t="s">
        <v>48</v>
      </c>
      <c r="U3488">
        <v>1</v>
      </c>
      <c r="V3488">
        <v>1</v>
      </c>
      <c r="W3488">
        <v>1</v>
      </c>
      <c r="X3488">
        <v>0</v>
      </c>
      <c r="Y3488">
        <v>0</v>
      </c>
      <c r="AC3488" s="3">
        <v>324601</v>
      </c>
      <c r="AD3488">
        <v>0</v>
      </c>
      <c r="AE3488">
        <v>0</v>
      </c>
      <c r="AH3488" t="s">
        <v>64</v>
      </c>
      <c r="AI3488" t="s">
        <v>52</v>
      </c>
      <c r="AK3488" t="s">
        <v>59</v>
      </c>
    </row>
    <row r="3489" spans="1:37" x14ac:dyDescent="0.25">
      <c r="A3489" t="s">
        <v>38</v>
      </c>
      <c r="B3489">
        <v>101056378</v>
      </c>
      <c r="C3489">
        <v>58885</v>
      </c>
      <c r="D3489">
        <v>58486</v>
      </c>
      <c r="E3489" s="1">
        <v>44370</v>
      </c>
      <c r="F3489" s="2">
        <v>25</v>
      </c>
      <c r="G3489" s="2">
        <f t="shared" si="54"/>
        <v>6</v>
      </c>
      <c r="H3489" t="s">
        <v>256</v>
      </c>
      <c r="I3489" t="s">
        <v>79</v>
      </c>
      <c r="J3489" t="s">
        <v>41</v>
      </c>
      <c r="K3489" t="s">
        <v>79</v>
      </c>
      <c r="L3489" t="s">
        <v>45</v>
      </c>
      <c r="M3489" t="s">
        <v>262</v>
      </c>
      <c r="N3489" t="s">
        <v>263</v>
      </c>
      <c r="O3489" t="s">
        <v>939</v>
      </c>
      <c r="P3489" t="s">
        <v>594</v>
      </c>
      <c r="Q3489">
        <v>101057107</v>
      </c>
      <c r="R3489" t="s">
        <v>1505</v>
      </c>
      <c r="S3489" s="1">
        <v>44372</v>
      </c>
      <c r="T3489" t="s">
        <v>48</v>
      </c>
      <c r="U3489">
        <v>10073</v>
      </c>
      <c r="V3489">
        <v>10116</v>
      </c>
      <c r="W3489">
        <v>1</v>
      </c>
      <c r="X3489">
        <v>244373</v>
      </c>
      <c r="Y3489">
        <v>0</v>
      </c>
      <c r="Z3489" t="s">
        <v>49</v>
      </c>
      <c r="AC3489" s="3">
        <v>2014600</v>
      </c>
      <c r="AD3489">
        <v>0</v>
      </c>
      <c r="AE3489">
        <v>0</v>
      </c>
      <c r="AF3489" t="s">
        <v>56</v>
      </c>
      <c r="AH3489" t="s">
        <v>212</v>
      </c>
      <c r="AI3489" t="s">
        <v>52</v>
      </c>
      <c r="AK3489" t="s">
        <v>59</v>
      </c>
    </row>
    <row r="3490" spans="1:37" x14ac:dyDescent="0.25">
      <c r="A3490" t="s">
        <v>38</v>
      </c>
      <c r="B3490">
        <v>101056379</v>
      </c>
      <c r="C3490">
        <v>58886</v>
      </c>
      <c r="D3490">
        <v>58521</v>
      </c>
      <c r="E3490" s="1">
        <v>44370</v>
      </c>
      <c r="F3490" s="2">
        <v>25</v>
      </c>
      <c r="G3490" s="2">
        <f t="shared" si="54"/>
        <v>6</v>
      </c>
      <c r="H3490" t="s">
        <v>114</v>
      </c>
      <c r="I3490" t="s">
        <v>40</v>
      </c>
      <c r="J3490" t="s">
        <v>41</v>
      </c>
      <c r="K3490" t="s">
        <v>44</v>
      </c>
      <c r="L3490" t="s">
        <v>45</v>
      </c>
      <c r="M3490" t="s">
        <v>107</v>
      </c>
      <c r="N3490" t="s">
        <v>45</v>
      </c>
      <c r="O3490" t="s">
        <v>109</v>
      </c>
      <c r="P3490" t="s">
        <v>104</v>
      </c>
      <c r="Q3490">
        <v>101057108</v>
      </c>
      <c r="R3490" t="s">
        <v>1506</v>
      </c>
      <c r="S3490" s="1">
        <v>44372</v>
      </c>
      <c r="T3490" t="s">
        <v>48</v>
      </c>
      <c r="U3490">
        <v>1</v>
      </c>
      <c r="V3490">
        <v>1</v>
      </c>
      <c r="W3490">
        <v>1</v>
      </c>
      <c r="X3490">
        <v>10000</v>
      </c>
      <c r="Y3490">
        <v>30000</v>
      </c>
      <c r="Z3490" t="s">
        <v>49</v>
      </c>
      <c r="AC3490" s="3">
        <v>324601</v>
      </c>
      <c r="AD3490">
        <v>0</v>
      </c>
      <c r="AE3490">
        <v>0</v>
      </c>
      <c r="AF3490" t="s">
        <v>50</v>
      </c>
      <c r="AH3490" t="s">
        <v>64</v>
      </c>
      <c r="AI3490" t="s">
        <v>52</v>
      </c>
      <c r="AK3490" t="s">
        <v>59</v>
      </c>
    </row>
    <row r="3491" spans="1:37" x14ac:dyDescent="0.25">
      <c r="A3491" t="s">
        <v>38</v>
      </c>
      <c r="B3491">
        <v>101056380</v>
      </c>
      <c r="C3491">
        <v>58887</v>
      </c>
      <c r="D3491">
        <v>58472</v>
      </c>
      <c r="E3491" s="1">
        <v>44370</v>
      </c>
      <c r="F3491" s="2">
        <v>25</v>
      </c>
      <c r="G3491" s="2">
        <f t="shared" si="54"/>
        <v>6</v>
      </c>
      <c r="H3491" t="s">
        <v>256</v>
      </c>
      <c r="I3491" t="s">
        <v>79</v>
      </c>
      <c r="J3491" t="s">
        <v>41</v>
      </c>
      <c r="K3491" t="s">
        <v>79</v>
      </c>
      <c r="L3491" t="s">
        <v>45</v>
      </c>
      <c r="M3491" t="s">
        <v>262</v>
      </c>
      <c r="N3491" t="s">
        <v>263</v>
      </c>
      <c r="O3491" t="s">
        <v>300</v>
      </c>
      <c r="P3491" t="s">
        <v>301</v>
      </c>
      <c r="Q3491">
        <v>101057109</v>
      </c>
      <c r="R3491" t="s">
        <v>1507</v>
      </c>
      <c r="S3491" s="1">
        <v>44372</v>
      </c>
      <c r="T3491" t="s">
        <v>48</v>
      </c>
      <c r="U3491">
        <v>10109</v>
      </c>
      <c r="V3491">
        <v>10117</v>
      </c>
      <c r="W3491">
        <v>1</v>
      </c>
      <c r="X3491">
        <v>244373</v>
      </c>
      <c r="Y3491">
        <v>0</v>
      </c>
      <c r="Z3491" t="s">
        <v>49</v>
      </c>
      <c r="AC3491" s="3">
        <v>2021800</v>
      </c>
      <c r="AD3491">
        <v>0</v>
      </c>
      <c r="AE3491">
        <v>0</v>
      </c>
      <c r="AF3491" t="s">
        <v>56</v>
      </c>
      <c r="AH3491" t="s">
        <v>212</v>
      </c>
      <c r="AI3491" t="s">
        <v>52</v>
      </c>
      <c r="AK3491" t="s">
        <v>59</v>
      </c>
    </row>
    <row r="3492" spans="1:37" x14ac:dyDescent="0.25">
      <c r="A3492" t="s">
        <v>38</v>
      </c>
      <c r="B3492">
        <v>101056381</v>
      </c>
      <c r="C3492">
        <v>58888</v>
      </c>
      <c r="D3492">
        <v>58656</v>
      </c>
      <c r="E3492" s="1">
        <v>44370</v>
      </c>
      <c r="F3492" s="2">
        <v>25</v>
      </c>
      <c r="G3492" s="2">
        <f t="shared" si="54"/>
        <v>6</v>
      </c>
      <c r="H3492" t="s">
        <v>39</v>
      </c>
      <c r="I3492" t="s">
        <v>179</v>
      </c>
      <c r="J3492" t="s">
        <v>41</v>
      </c>
      <c r="K3492" t="s">
        <v>125</v>
      </c>
      <c r="L3492" t="s">
        <v>126</v>
      </c>
      <c r="M3492" t="s">
        <v>179</v>
      </c>
      <c r="N3492" t="s">
        <v>182</v>
      </c>
      <c r="O3492" t="s">
        <v>196</v>
      </c>
      <c r="P3492" t="s">
        <v>197</v>
      </c>
      <c r="Q3492">
        <v>101057110</v>
      </c>
      <c r="R3492">
        <v>4192</v>
      </c>
      <c r="S3492" s="1">
        <v>44375</v>
      </c>
      <c r="T3492" t="s">
        <v>48</v>
      </c>
      <c r="U3492">
        <v>33640</v>
      </c>
      <c r="V3492">
        <v>33690</v>
      </c>
      <c r="W3492">
        <v>1</v>
      </c>
      <c r="X3492">
        <v>189354</v>
      </c>
      <c r="Y3492">
        <v>0</v>
      </c>
      <c r="Z3492" t="s">
        <v>49</v>
      </c>
      <c r="AC3492" s="3">
        <v>1028219</v>
      </c>
      <c r="AD3492">
        <v>0</v>
      </c>
      <c r="AE3492">
        <v>0</v>
      </c>
      <c r="AF3492" t="s">
        <v>56</v>
      </c>
      <c r="AH3492" t="s">
        <v>185</v>
      </c>
      <c r="AI3492" t="s">
        <v>52</v>
      </c>
      <c r="AK3492" t="s">
        <v>59</v>
      </c>
    </row>
    <row r="3493" spans="1:37" x14ac:dyDescent="0.25">
      <c r="A3493" t="s">
        <v>38</v>
      </c>
      <c r="B3493">
        <v>101056382</v>
      </c>
      <c r="C3493">
        <v>58889</v>
      </c>
      <c r="D3493">
        <v>58707</v>
      </c>
      <c r="E3493" s="1">
        <v>44370</v>
      </c>
      <c r="F3493" s="2">
        <v>25</v>
      </c>
      <c r="G3493" s="2">
        <f t="shared" si="54"/>
        <v>6</v>
      </c>
      <c r="H3493" t="s">
        <v>39</v>
      </c>
      <c r="I3493" t="s">
        <v>179</v>
      </c>
      <c r="J3493" t="s">
        <v>41</v>
      </c>
      <c r="K3493" t="s">
        <v>233</v>
      </c>
      <c r="L3493" t="s">
        <v>126</v>
      </c>
      <c r="M3493" t="s">
        <v>179</v>
      </c>
      <c r="N3493" t="s">
        <v>182</v>
      </c>
      <c r="O3493" t="s">
        <v>226</v>
      </c>
      <c r="P3493" t="s">
        <v>796</v>
      </c>
      <c r="Q3493">
        <v>101057111</v>
      </c>
      <c r="R3493">
        <v>4211</v>
      </c>
      <c r="S3493" s="1">
        <v>44376</v>
      </c>
      <c r="T3493" t="s">
        <v>48</v>
      </c>
      <c r="U3493">
        <v>34690</v>
      </c>
      <c r="V3493">
        <v>34690</v>
      </c>
      <c r="W3493">
        <v>1</v>
      </c>
      <c r="X3493">
        <v>189354</v>
      </c>
      <c r="Y3493">
        <v>0</v>
      </c>
      <c r="Z3493" t="s">
        <v>49</v>
      </c>
      <c r="AC3493" s="3">
        <v>1058739</v>
      </c>
      <c r="AD3493">
        <v>0</v>
      </c>
      <c r="AE3493">
        <v>0</v>
      </c>
      <c r="AF3493" t="s">
        <v>56</v>
      </c>
      <c r="AH3493" t="s">
        <v>185</v>
      </c>
      <c r="AI3493" t="s">
        <v>52</v>
      </c>
      <c r="AK3493" t="s">
        <v>59</v>
      </c>
    </row>
    <row r="3494" spans="1:37" x14ac:dyDescent="0.25">
      <c r="A3494" t="s">
        <v>38</v>
      </c>
      <c r="B3494">
        <v>101056383</v>
      </c>
      <c r="C3494">
        <v>58890</v>
      </c>
      <c r="D3494">
        <v>58984</v>
      </c>
      <c r="E3494" s="1">
        <v>44370</v>
      </c>
      <c r="F3494" s="2">
        <v>25</v>
      </c>
      <c r="G3494" s="2">
        <f t="shared" si="54"/>
        <v>6</v>
      </c>
      <c r="H3494" t="s">
        <v>39</v>
      </c>
      <c r="I3494" t="s">
        <v>179</v>
      </c>
      <c r="J3494" t="s">
        <v>41</v>
      </c>
      <c r="K3494" t="s">
        <v>233</v>
      </c>
      <c r="L3494" t="s">
        <v>126</v>
      </c>
      <c r="M3494" t="s">
        <v>179</v>
      </c>
      <c r="N3494" t="s">
        <v>182</v>
      </c>
      <c r="O3494" t="s">
        <v>719</v>
      </c>
      <c r="P3494" t="s">
        <v>187</v>
      </c>
      <c r="Q3494">
        <v>101057112</v>
      </c>
      <c r="R3494">
        <v>4556</v>
      </c>
      <c r="S3494" s="1">
        <v>44379</v>
      </c>
      <c r="T3494" t="s">
        <v>48</v>
      </c>
      <c r="U3494">
        <v>34550</v>
      </c>
      <c r="V3494">
        <v>34490</v>
      </c>
      <c r="W3494">
        <v>1</v>
      </c>
      <c r="X3494">
        <v>189354</v>
      </c>
      <c r="Y3494">
        <v>0</v>
      </c>
      <c r="Z3494" t="s">
        <v>49</v>
      </c>
      <c r="AC3494" s="3">
        <v>1052635</v>
      </c>
      <c r="AD3494">
        <v>0</v>
      </c>
      <c r="AE3494">
        <v>0</v>
      </c>
      <c r="AF3494" t="s">
        <v>56</v>
      </c>
      <c r="AH3494" t="s">
        <v>185</v>
      </c>
      <c r="AI3494" t="s">
        <v>52</v>
      </c>
      <c r="AK3494" t="s">
        <v>59</v>
      </c>
    </row>
    <row r="3495" spans="1:37" x14ac:dyDescent="0.25">
      <c r="A3495" t="s">
        <v>38</v>
      </c>
      <c r="B3495">
        <v>101056384</v>
      </c>
      <c r="C3495">
        <v>58891</v>
      </c>
      <c r="D3495">
        <v>58593</v>
      </c>
      <c r="E3495" s="1">
        <v>44370</v>
      </c>
      <c r="F3495" s="2">
        <v>25</v>
      </c>
      <c r="G3495" s="2">
        <f t="shared" si="54"/>
        <v>6</v>
      </c>
      <c r="H3495" t="s">
        <v>256</v>
      </c>
      <c r="I3495" t="s">
        <v>79</v>
      </c>
      <c r="J3495" t="s">
        <v>41</v>
      </c>
      <c r="K3495" t="s">
        <v>79</v>
      </c>
      <c r="L3495" t="s">
        <v>45</v>
      </c>
      <c r="M3495" t="s">
        <v>267</v>
      </c>
      <c r="N3495" t="s">
        <v>268</v>
      </c>
      <c r="O3495" t="s">
        <v>289</v>
      </c>
      <c r="P3495" t="s">
        <v>290</v>
      </c>
      <c r="Q3495">
        <v>101057113</v>
      </c>
      <c r="R3495" t="s">
        <v>1508</v>
      </c>
      <c r="S3495" s="1">
        <v>44375</v>
      </c>
      <c r="T3495" t="s">
        <v>48</v>
      </c>
      <c r="U3495">
        <v>10124</v>
      </c>
      <c r="V3495">
        <v>10153</v>
      </c>
      <c r="W3495">
        <v>1</v>
      </c>
      <c r="X3495">
        <v>493712</v>
      </c>
      <c r="Y3495">
        <v>0</v>
      </c>
      <c r="Z3495" t="s">
        <v>49</v>
      </c>
      <c r="AC3495" s="3">
        <v>2024800</v>
      </c>
      <c r="AD3495">
        <v>0</v>
      </c>
      <c r="AE3495">
        <v>0</v>
      </c>
      <c r="AF3495" t="s">
        <v>56</v>
      </c>
      <c r="AH3495" t="s">
        <v>212</v>
      </c>
      <c r="AI3495" t="s">
        <v>52</v>
      </c>
      <c r="AK3495" t="s">
        <v>59</v>
      </c>
    </row>
    <row r="3496" spans="1:37" x14ac:dyDescent="0.25">
      <c r="A3496" t="s">
        <v>38</v>
      </c>
      <c r="B3496">
        <v>101056385</v>
      </c>
      <c r="C3496">
        <v>58892</v>
      </c>
      <c r="D3496">
        <v>58708</v>
      </c>
      <c r="E3496" s="1">
        <v>44370</v>
      </c>
      <c r="F3496" s="2">
        <v>25</v>
      </c>
      <c r="G3496" s="2">
        <f t="shared" si="54"/>
        <v>6</v>
      </c>
      <c r="H3496" t="s">
        <v>39</v>
      </c>
      <c r="I3496" t="s">
        <v>179</v>
      </c>
      <c r="J3496" t="s">
        <v>41</v>
      </c>
      <c r="K3496" t="s">
        <v>125</v>
      </c>
      <c r="L3496" t="s">
        <v>126</v>
      </c>
      <c r="M3496" t="s">
        <v>179</v>
      </c>
      <c r="N3496" t="s">
        <v>182</v>
      </c>
      <c r="O3496" t="s">
        <v>196</v>
      </c>
      <c r="P3496" t="s">
        <v>197</v>
      </c>
      <c r="Q3496">
        <v>101057114</v>
      </c>
      <c r="R3496">
        <v>4251</v>
      </c>
      <c r="S3496" s="1">
        <v>44376</v>
      </c>
      <c r="T3496" t="s">
        <v>48</v>
      </c>
      <c r="U3496">
        <v>33750</v>
      </c>
      <c r="V3496">
        <v>33790</v>
      </c>
      <c r="W3496">
        <v>1</v>
      </c>
      <c r="X3496">
        <v>189354</v>
      </c>
      <c r="Y3496">
        <v>30000</v>
      </c>
      <c r="Z3496" t="s">
        <v>49</v>
      </c>
      <c r="AC3496" s="3">
        <v>1031271</v>
      </c>
      <c r="AD3496">
        <v>0</v>
      </c>
      <c r="AE3496">
        <v>0</v>
      </c>
      <c r="AF3496" t="s">
        <v>50</v>
      </c>
      <c r="AH3496" t="s">
        <v>185</v>
      </c>
      <c r="AI3496" t="s">
        <v>52</v>
      </c>
      <c r="AK3496" t="s">
        <v>59</v>
      </c>
    </row>
    <row r="3497" spans="1:37" x14ac:dyDescent="0.25">
      <c r="A3497" t="s">
        <v>38</v>
      </c>
      <c r="B3497">
        <v>101056386</v>
      </c>
      <c r="C3497">
        <v>58893</v>
      </c>
      <c r="D3497">
        <v>58709</v>
      </c>
      <c r="E3497" s="1">
        <v>44370</v>
      </c>
      <c r="F3497" s="2">
        <v>25</v>
      </c>
      <c r="G3497" s="2">
        <f t="shared" si="54"/>
        <v>6</v>
      </c>
      <c r="H3497" t="s">
        <v>39</v>
      </c>
      <c r="I3497" t="s">
        <v>179</v>
      </c>
      <c r="J3497" t="s">
        <v>41</v>
      </c>
      <c r="K3497" t="s">
        <v>191</v>
      </c>
      <c r="L3497" t="s">
        <v>126</v>
      </c>
      <c r="M3497" t="s">
        <v>179</v>
      </c>
      <c r="N3497" t="s">
        <v>182</v>
      </c>
      <c r="O3497" t="s">
        <v>230</v>
      </c>
      <c r="P3497" t="s">
        <v>231</v>
      </c>
      <c r="Q3497">
        <v>101057115</v>
      </c>
      <c r="R3497">
        <v>4253</v>
      </c>
      <c r="S3497" s="1">
        <v>44376</v>
      </c>
      <c r="T3497" t="s">
        <v>48</v>
      </c>
      <c r="U3497">
        <v>34090</v>
      </c>
      <c r="V3497">
        <v>33970</v>
      </c>
      <c r="W3497">
        <v>1</v>
      </c>
      <c r="X3497">
        <v>189354</v>
      </c>
      <c r="Y3497">
        <v>0</v>
      </c>
      <c r="Z3497" t="s">
        <v>49</v>
      </c>
      <c r="AC3497" s="3">
        <v>1036764</v>
      </c>
      <c r="AD3497">
        <v>0</v>
      </c>
      <c r="AE3497">
        <v>0</v>
      </c>
      <c r="AF3497" t="s">
        <v>56</v>
      </c>
      <c r="AH3497" t="s">
        <v>185</v>
      </c>
      <c r="AI3497" t="s">
        <v>52</v>
      </c>
      <c r="AK3497" t="s">
        <v>59</v>
      </c>
    </row>
    <row r="3498" spans="1:37" x14ac:dyDescent="0.25">
      <c r="A3498" t="s">
        <v>38</v>
      </c>
      <c r="B3498">
        <v>101056387</v>
      </c>
      <c r="C3498">
        <v>58894</v>
      </c>
      <c r="E3498" s="1">
        <v>44370</v>
      </c>
      <c r="F3498" s="2">
        <v>25</v>
      </c>
      <c r="G3498" s="2">
        <f t="shared" si="54"/>
        <v>6</v>
      </c>
      <c r="H3498" t="s">
        <v>39</v>
      </c>
      <c r="I3498" t="s">
        <v>179</v>
      </c>
      <c r="J3498" t="s">
        <v>41</v>
      </c>
      <c r="K3498" t="s">
        <v>221</v>
      </c>
      <c r="L3498" t="s">
        <v>126</v>
      </c>
      <c r="M3498" t="s">
        <v>179</v>
      </c>
      <c r="N3498" t="s">
        <v>182</v>
      </c>
      <c r="O3498" t="s">
        <v>396</v>
      </c>
      <c r="P3498" t="s">
        <v>397</v>
      </c>
      <c r="Q3498">
        <v>101057116</v>
      </c>
      <c r="R3498">
        <v>4197</v>
      </c>
      <c r="S3498" s="1">
        <v>44375</v>
      </c>
      <c r="T3498" t="s">
        <v>598</v>
      </c>
      <c r="U3498">
        <v>35510</v>
      </c>
      <c r="V3498">
        <v>35470</v>
      </c>
      <c r="W3498">
        <v>1</v>
      </c>
      <c r="X3498">
        <v>0</v>
      </c>
      <c r="Y3498">
        <v>0</v>
      </c>
      <c r="AC3498" s="3">
        <v>1082544</v>
      </c>
      <c r="AD3498">
        <v>1000500</v>
      </c>
      <c r="AE3498">
        <v>-28130</v>
      </c>
      <c r="AH3498" t="s">
        <v>185</v>
      </c>
      <c r="AI3498" t="s">
        <v>52</v>
      </c>
      <c r="AK3498" t="s">
        <v>59</v>
      </c>
    </row>
    <row r="3499" spans="1:37" x14ac:dyDescent="0.25">
      <c r="A3499" t="s">
        <v>38</v>
      </c>
      <c r="B3499">
        <v>101056388</v>
      </c>
      <c r="C3499">
        <v>58895</v>
      </c>
      <c r="E3499" s="1">
        <v>44370</v>
      </c>
      <c r="F3499" s="2">
        <v>25</v>
      </c>
      <c r="G3499" s="2">
        <f t="shared" si="54"/>
        <v>6</v>
      </c>
      <c r="H3499" t="s">
        <v>39</v>
      </c>
      <c r="I3499" t="s">
        <v>179</v>
      </c>
      <c r="J3499" t="s">
        <v>41</v>
      </c>
      <c r="K3499" t="s">
        <v>221</v>
      </c>
      <c r="L3499" t="s">
        <v>126</v>
      </c>
      <c r="M3499" t="s">
        <v>179</v>
      </c>
      <c r="N3499" t="s">
        <v>182</v>
      </c>
      <c r="O3499" t="s">
        <v>398</v>
      </c>
      <c r="P3499" t="s">
        <v>399</v>
      </c>
      <c r="Q3499">
        <v>101057117</v>
      </c>
      <c r="R3499">
        <v>4205</v>
      </c>
      <c r="S3499" s="1">
        <v>44375</v>
      </c>
      <c r="T3499" t="s">
        <v>170</v>
      </c>
      <c r="U3499">
        <v>34630</v>
      </c>
      <c r="V3499">
        <v>34580</v>
      </c>
      <c r="W3499">
        <v>1</v>
      </c>
      <c r="X3499">
        <v>0</v>
      </c>
      <c r="Y3499">
        <v>0</v>
      </c>
      <c r="AC3499" s="3">
        <v>1055382</v>
      </c>
      <c r="AD3499">
        <v>1000500</v>
      </c>
      <c r="AE3499">
        <v>-2320</v>
      </c>
      <c r="AH3499" t="s">
        <v>185</v>
      </c>
      <c r="AI3499" t="s">
        <v>52</v>
      </c>
      <c r="AK3499" t="s">
        <v>59</v>
      </c>
    </row>
    <row r="3500" spans="1:37" x14ac:dyDescent="0.25">
      <c r="A3500" t="s">
        <v>38</v>
      </c>
      <c r="B3500">
        <v>101056389</v>
      </c>
      <c r="C3500">
        <v>58896</v>
      </c>
      <c r="D3500">
        <v>58832</v>
      </c>
      <c r="E3500" s="1">
        <v>44370</v>
      </c>
      <c r="F3500" s="2">
        <v>25</v>
      </c>
      <c r="G3500" s="2">
        <f t="shared" si="54"/>
        <v>6</v>
      </c>
      <c r="H3500" t="s">
        <v>39</v>
      </c>
      <c r="I3500" t="s">
        <v>179</v>
      </c>
      <c r="J3500" t="s">
        <v>41</v>
      </c>
      <c r="K3500" t="s">
        <v>180</v>
      </c>
      <c r="L3500" t="s">
        <v>181</v>
      </c>
      <c r="M3500" t="s">
        <v>179</v>
      </c>
      <c r="N3500" t="s">
        <v>182</v>
      </c>
      <c r="O3500" t="s">
        <v>192</v>
      </c>
      <c r="P3500" t="s">
        <v>193</v>
      </c>
      <c r="Q3500">
        <v>101057118</v>
      </c>
      <c r="R3500">
        <v>4413</v>
      </c>
      <c r="S3500" s="1">
        <v>44377</v>
      </c>
      <c r="T3500" t="s">
        <v>48</v>
      </c>
      <c r="U3500">
        <v>34700</v>
      </c>
      <c r="V3500">
        <v>34690</v>
      </c>
      <c r="W3500">
        <v>1</v>
      </c>
      <c r="X3500">
        <v>305000</v>
      </c>
      <c r="Y3500">
        <v>337500</v>
      </c>
      <c r="Z3500" t="s">
        <v>49</v>
      </c>
      <c r="AC3500" s="3">
        <v>1198193</v>
      </c>
      <c r="AD3500">
        <v>0</v>
      </c>
      <c r="AE3500">
        <v>0</v>
      </c>
      <c r="AF3500" t="s">
        <v>50</v>
      </c>
      <c r="AH3500" t="s">
        <v>185</v>
      </c>
      <c r="AI3500" t="s">
        <v>52</v>
      </c>
      <c r="AK3500" t="s">
        <v>59</v>
      </c>
    </row>
    <row r="3501" spans="1:37" x14ac:dyDescent="0.25">
      <c r="A3501" t="s">
        <v>38</v>
      </c>
      <c r="B3501">
        <v>101056390</v>
      </c>
      <c r="C3501">
        <v>58897</v>
      </c>
      <c r="D3501">
        <v>58713</v>
      </c>
      <c r="E3501" s="1">
        <v>44370</v>
      </c>
      <c r="F3501" s="2">
        <v>25</v>
      </c>
      <c r="G3501" s="2">
        <f t="shared" si="54"/>
        <v>6</v>
      </c>
      <c r="H3501" t="s">
        <v>39</v>
      </c>
      <c r="I3501" t="s">
        <v>179</v>
      </c>
      <c r="J3501" t="s">
        <v>41</v>
      </c>
      <c r="K3501" t="s">
        <v>180</v>
      </c>
      <c r="L3501" t="s">
        <v>181</v>
      </c>
      <c r="M3501" t="s">
        <v>179</v>
      </c>
      <c r="N3501" t="s">
        <v>182</v>
      </c>
      <c r="O3501" t="s">
        <v>194</v>
      </c>
      <c r="P3501" t="s">
        <v>195</v>
      </c>
      <c r="Q3501">
        <v>101057119</v>
      </c>
      <c r="R3501">
        <v>4291</v>
      </c>
      <c r="S3501" s="1">
        <v>44376</v>
      </c>
      <c r="T3501" t="s">
        <v>48</v>
      </c>
      <c r="U3501">
        <v>34570</v>
      </c>
      <c r="V3501">
        <v>34550</v>
      </c>
      <c r="W3501">
        <v>1</v>
      </c>
      <c r="X3501">
        <v>305000</v>
      </c>
      <c r="Y3501">
        <v>80800</v>
      </c>
      <c r="Z3501" t="s">
        <v>49</v>
      </c>
      <c r="AC3501" s="3">
        <v>1193357</v>
      </c>
      <c r="AD3501">
        <v>0</v>
      </c>
      <c r="AE3501">
        <v>0</v>
      </c>
      <c r="AF3501" t="s">
        <v>50</v>
      </c>
      <c r="AH3501" t="s">
        <v>185</v>
      </c>
      <c r="AI3501" t="s">
        <v>52</v>
      </c>
      <c r="AK3501" t="s">
        <v>59</v>
      </c>
    </row>
    <row r="3502" spans="1:37" x14ac:dyDescent="0.25">
      <c r="A3502" t="s">
        <v>38</v>
      </c>
      <c r="B3502">
        <v>101056391</v>
      </c>
      <c r="C3502">
        <v>58898</v>
      </c>
      <c r="D3502">
        <v>58522</v>
      </c>
      <c r="E3502" s="1">
        <v>44370</v>
      </c>
      <c r="F3502" s="2">
        <v>25</v>
      </c>
      <c r="G3502" s="2">
        <f t="shared" si="54"/>
        <v>6</v>
      </c>
      <c r="H3502" t="s">
        <v>114</v>
      </c>
      <c r="I3502" t="s">
        <v>40</v>
      </c>
      <c r="J3502" t="s">
        <v>41</v>
      </c>
      <c r="K3502" t="s">
        <v>44</v>
      </c>
      <c r="L3502" t="s">
        <v>45</v>
      </c>
      <c r="M3502" t="s">
        <v>107</v>
      </c>
      <c r="N3502" t="s">
        <v>45</v>
      </c>
      <c r="O3502" t="s">
        <v>109</v>
      </c>
      <c r="P3502" t="s">
        <v>104</v>
      </c>
      <c r="Q3502">
        <v>101057120</v>
      </c>
      <c r="R3502" t="s">
        <v>1509</v>
      </c>
      <c r="S3502" s="1">
        <v>44372</v>
      </c>
      <c r="T3502" t="s">
        <v>48</v>
      </c>
      <c r="U3502">
        <v>1</v>
      </c>
      <c r="V3502">
        <v>1</v>
      </c>
      <c r="W3502">
        <v>1</v>
      </c>
      <c r="X3502">
        <v>0</v>
      </c>
      <c r="Y3502">
        <v>0</v>
      </c>
      <c r="AC3502" s="3">
        <v>324601</v>
      </c>
      <c r="AD3502">
        <v>0</v>
      </c>
      <c r="AE3502">
        <v>0</v>
      </c>
      <c r="AH3502" t="s">
        <v>64</v>
      </c>
      <c r="AI3502" t="s">
        <v>52</v>
      </c>
      <c r="AK3502" t="s">
        <v>59</v>
      </c>
    </row>
    <row r="3503" spans="1:37" x14ac:dyDescent="0.25">
      <c r="A3503" t="s">
        <v>38</v>
      </c>
      <c r="B3503">
        <v>101056392</v>
      </c>
      <c r="C3503">
        <v>58899</v>
      </c>
      <c r="D3503">
        <v>58714</v>
      </c>
      <c r="E3503" s="1">
        <v>44370</v>
      </c>
      <c r="F3503" s="2">
        <v>25</v>
      </c>
      <c r="G3503" s="2">
        <f t="shared" si="54"/>
        <v>6</v>
      </c>
      <c r="H3503" t="s">
        <v>39</v>
      </c>
      <c r="I3503" t="s">
        <v>179</v>
      </c>
      <c r="J3503" t="s">
        <v>41</v>
      </c>
      <c r="K3503" t="s">
        <v>232</v>
      </c>
      <c r="L3503" t="s">
        <v>126</v>
      </c>
      <c r="M3503" t="s">
        <v>179</v>
      </c>
      <c r="N3503" t="s">
        <v>182</v>
      </c>
      <c r="O3503" t="s">
        <v>189</v>
      </c>
      <c r="P3503" t="s">
        <v>190</v>
      </c>
      <c r="Q3503">
        <v>101057121</v>
      </c>
      <c r="R3503">
        <v>4265</v>
      </c>
      <c r="S3503" s="1">
        <v>44376</v>
      </c>
      <c r="T3503" t="s">
        <v>48</v>
      </c>
      <c r="U3503">
        <v>34320</v>
      </c>
      <c r="V3503">
        <v>34370</v>
      </c>
      <c r="W3503">
        <v>1</v>
      </c>
      <c r="X3503">
        <v>220000</v>
      </c>
      <c r="Y3503">
        <v>28800</v>
      </c>
      <c r="Z3503" t="s">
        <v>49</v>
      </c>
      <c r="AC3503" s="3">
        <v>1048972</v>
      </c>
      <c r="AD3503">
        <v>0</v>
      </c>
      <c r="AE3503">
        <v>0</v>
      </c>
      <c r="AF3503" t="s">
        <v>50</v>
      </c>
      <c r="AH3503" t="s">
        <v>185</v>
      </c>
      <c r="AI3503" t="s">
        <v>52</v>
      </c>
      <c r="AK3503" t="s">
        <v>59</v>
      </c>
    </row>
    <row r="3504" spans="1:37" x14ac:dyDescent="0.25">
      <c r="A3504" t="s">
        <v>38</v>
      </c>
      <c r="B3504">
        <v>101056393</v>
      </c>
      <c r="C3504">
        <v>58900</v>
      </c>
      <c r="D3504">
        <v>58826</v>
      </c>
      <c r="E3504" s="1">
        <v>44370</v>
      </c>
      <c r="F3504" s="2">
        <v>25</v>
      </c>
      <c r="G3504" s="2">
        <f t="shared" si="54"/>
        <v>6</v>
      </c>
      <c r="H3504" t="s">
        <v>39</v>
      </c>
      <c r="I3504" t="s">
        <v>179</v>
      </c>
      <c r="J3504" t="s">
        <v>41</v>
      </c>
      <c r="K3504" t="s">
        <v>232</v>
      </c>
      <c r="L3504" t="s">
        <v>126</v>
      </c>
      <c r="M3504" t="s">
        <v>179</v>
      </c>
      <c r="N3504" t="s">
        <v>182</v>
      </c>
      <c r="O3504" t="s">
        <v>200</v>
      </c>
      <c r="P3504" t="s">
        <v>201</v>
      </c>
      <c r="Q3504">
        <v>101057122</v>
      </c>
      <c r="R3504">
        <v>4390</v>
      </c>
      <c r="S3504" s="1">
        <v>44377</v>
      </c>
      <c r="T3504" t="s">
        <v>48</v>
      </c>
      <c r="U3504">
        <v>34210</v>
      </c>
      <c r="V3504">
        <v>34240</v>
      </c>
      <c r="W3504">
        <v>1</v>
      </c>
      <c r="X3504">
        <v>220000</v>
      </c>
      <c r="Y3504">
        <v>0</v>
      </c>
      <c r="Z3504" t="s">
        <v>49</v>
      </c>
      <c r="AC3504" s="3">
        <v>1045005</v>
      </c>
      <c r="AD3504">
        <v>0</v>
      </c>
      <c r="AE3504">
        <v>0</v>
      </c>
      <c r="AF3504" t="s">
        <v>56</v>
      </c>
      <c r="AH3504" t="s">
        <v>185</v>
      </c>
      <c r="AI3504" t="s">
        <v>52</v>
      </c>
      <c r="AK3504" t="s">
        <v>59</v>
      </c>
    </row>
    <row r="3505" spans="1:37" x14ac:dyDescent="0.25">
      <c r="A3505" t="s">
        <v>38</v>
      </c>
      <c r="B3505">
        <v>101056394</v>
      </c>
      <c r="C3505">
        <v>58901</v>
      </c>
      <c r="D3505">
        <v>58716</v>
      </c>
      <c r="E3505" s="1">
        <v>44370</v>
      </c>
      <c r="F3505" s="2">
        <v>25</v>
      </c>
      <c r="G3505" s="2">
        <f t="shared" si="54"/>
        <v>6</v>
      </c>
      <c r="H3505" t="s">
        <v>39</v>
      </c>
      <c r="I3505" t="s">
        <v>179</v>
      </c>
      <c r="J3505" t="s">
        <v>41</v>
      </c>
      <c r="K3505" t="s">
        <v>232</v>
      </c>
      <c r="L3505" t="s">
        <v>126</v>
      </c>
      <c r="M3505" t="s">
        <v>179</v>
      </c>
      <c r="N3505" t="s">
        <v>182</v>
      </c>
      <c r="O3505" t="s">
        <v>198</v>
      </c>
      <c r="P3505" t="s">
        <v>199</v>
      </c>
      <c r="Q3505">
        <v>101057123</v>
      </c>
      <c r="R3505">
        <v>4285</v>
      </c>
      <c r="S3505" s="1">
        <v>44376</v>
      </c>
      <c r="T3505" t="s">
        <v>48</v>
      </c>
      <c r="U3505">
        <v>34180</v>
      </c>
      <c r="V3505">
        <v>34210</v>
      </c>
      <c r="W3505">
        <v>1</v>
      </c>
      <c r="X3505">
        <v>220000</v>
      </c>
      <c r="Y3505">
        <v>66400</v>
      </c>
      <c r="Z3505" t="s">
        <v>49</v>
      </c>
      <c r="AC3505" s="3">
        <v>1044089</v>
      </c>
      <c r="AD3505">
        <v>0</v>
      </c>
      <c r="AE3505">
        <v>0</v>
      </c>
      <c r="AF3505" t="s">
        <v>50</v>
      </c>
      <c r="AH3505" t="s">
        <v>185</v>
      </c>
      <c r="AI3505" t="s">
        <v>52</v>
      </c>
      <c r="AK3505" t="s">
        <v>59</v>
      </c>
    </row>
    <row r="3506" spans="1:37" x14ac:dyDescent="0.25">
      <c r="A3506" t="s">
        <v>38</v>
      </c>
      <c r="B3506">
        <v>101056395</v>
      </c>
      <c r="C3506">
        <v>58902</v>
      </c>
      <c r="D3506">
        <v>58985</v>
      </c>
      <c r="E3506" s="1">
        <v>44370</v>
      </c>
      <c r="F3506" s="2">
        <v>25</v>
      </c>
      <c r="G3506" s="2">
        <f t="shared" si="54"/>
        <v>6</v>
      </c>
      <c r="H3506" t="s">
        <v>39</v>
      </c>
      <c r="I3506" t="s">
        <v>179</v>
      </c>
      <c r="J3506" t="s">
        <v>41</v>
      </c>
      <c r="K3506" t="s">
        <v>232</v>
      </c>
      <c r="L3506" t="s">
        <v>126</v>
      </c>
      <c r="M3506" t="s">
        <v>179</v>
      </c>
      <c r="N3506" t="s">
        <v>182</v>
      </c>
      <c r="O3506" t="s">
        <v>719</v>
      </c>
      <c r="P3506" t="s">
        <v>187</v>
      </c>
      <c r="Q3506">
        <v>101057124</v>
      </c>
      <c r="R3506">
        <v>4469</v>
      </c>
      <c r="S3506" s="1">
        <v>44379</v>
      </c>
      <c r="T3506" t="s">
        <v>48</v>
      </c>
      <c r="U3506">
        <v>34260</v>
      </c>
      <c r="V3506">
        <v>34220</v>
      </c>
      <c r="W3506">
        <v>1</v>
      </c>
      <c r="X3506">
        <v>220000</v>
      </c>
      <c r="Y3506">
        <v>18800</v>
      </c>
      <c r="Z3506" t="s">
        <v>49</v>
      </c>
      <c r="AC3506" s="3">
        <v>1044394</v>
      </c>
      <c r="AD3506">
        <v>0</v>
      </c>
      <c r="AE3506">
        <v>0</v>
      </c>
      <c r="AF3506" t="s">
        <v>50</v>
      </c>
      <c r="AH3506" t="s">
        <v>185</v>
      </c>
      <c r="AI3506" t="s">
        <v>52</v>
      </c>
      <c r="AK3506" t="s">
        <v>59</v>
      </c>
    </row>
    <row r="3507" spans="1:37" x14ac:dyDescent="0.25">
      <c r="A3507" t="s">
        <v>38</v>
      </c>
      <c r="B3507">
        <v>101056396</v>
      </c>
      <c r="C3507">
        <v>58903</v>
      </c>
      <c r="D3507">
        <v>58481</v>
      </c>
      <c r="E3507" s="1">
        <v>44370</v>
      </c>
      <c r="F3507" s="2">
        <v>25</v>
      </c>
      <c r="G3507" s="2">
        <f t="shared" si="54"/>
        <v>6</v>
      </c>
      <c r="H3507" t="s">
        <v>256</v>
      </c>
      <c r="I3507" t="s">
        <v>79</v>
      </c>
      <c r="J3507" t="s">
        <v>41</v>
      </c>
      <c r="K3507" t="s">
        <v>79</v>
      </c>
      <c r="L3507" t="s">
        <v>45</v>
      </c>
      <c r="M3507" t="s">
        <v>450</v>
      </c>
      <c r="N3507" t="s">
        <v>451</v>
      </c>
      <c r="O3507" t="s">
        <v>406</v>
      </c>
      <c r="P3507" t="s">
        <v>407</v>
      </c>
      <c r="Q3507">
        <v>101057125</v>
      </c>
      <c r="R3507" t="s">
        <v>1510</v>
      </c>
      <c r="S3507" s="1">
        <v>44372</v>
      </c>
      <c r="T3507" t="s">
        <v>48</v>
      </c>
      <c r="U3507">
        <v>10130</v>
      </c>
      <c r="V3507">
        <v>10130</v>
      </c>
      <c r="W3507">
        <v>1</v>
      </c>
      <c r="X3507">
        <v>221080</v>
      </c>
      <c r="Y3507">
        <v>36200</v>
      </c>
      <c r="Z3507" t="s">
        <v>49</v>
      </c>
      <c r="AC3507" s="3">
        <v>1446463</v>
      </c>
      <c r="AD3507">
        <v>0</v>
      </c>
      <c r="AE3507">
        <v>0</v>
      </c>
      <c r="AF3507" t="s">
        <v>50</v>
      </c>
      <c r="AH3507" t="s">
        <v>212</v>
      </c>
      <c r="AI3507" t="s">
        <v>52</v>
      </c>
      <c r="AK3507" t="s">
        <v>59</v>
      </c>
    </row>
    <row r="3508" spans="1:37" x14ac:dyDescent="0.25">
      <c r="A3508" t="s">
        <v>38</v>
      </c>
      <c r="B3508">
        <v>101056397</v>
      </c>
      <c r="C3508">
        <v>58904</v>
      </c>
      <c r="D3508">
        <v>58478</v>
      </c>
      <c r="E3508" s="1">
        <v>44370</v>
      </c>
      <c r="F3508" s="2">
        <v>25</v>
      </c>
      <c r="G3508" s="2">
        <f t="shared" si="54"/>
        <v>6</v>
      </c>
      <c r="H3508" t="s">
        <v>256</v>
      </c>
      <c r="I3508" t="s">
        <v>79</v>
      </c>
      <c r="J3508" t="s">
        <v>41</v>
      </c>
      <c r="K3508" t="s">
        <v>79</v>
      </c>
      <c r="L3508" t="s">
        <v>45</v>
      </c>
      <c r="M3508" t="s">
        <v>450</v>
      </c>
      <c r="N3508" t="s">
        <v>451</v>
      </c>
      <c r="O3508" t="s">
        <v>384</v>
      </c>
      <c r="P3508" t="s">
        <v>385</v>
      </c>
      <c r="Q3508">
        <v>101057126</v>
      </c>
      <c r="R3508" t="s">
        <v>1511</v>
      </c>
      <c r="S3508" s="1">
        <v>44372</v>
      </c>
      <c r="T3508" t="s">
        <v>48</v>
      </c>
      <c r="U3508">
        <v>10151</v>
      </c>
      <c r="V3508">
        <v>10151</v>
      </c>
      <c r="W3508">
        <v>1</v>
      </c>
      <c r="X3508">
        <v>221080</v>
      </c>
      <c r="Y3508">
        <v>0</v>
      </c>
      <c r="Z3508" t="s">
        <v>49</v>
      </c>
      <c r="AC3508" s="3">
        <v>1449461</v>
      </c>
      <c r="AD3508">
        <v>0</v>
      </c>
      <c r="AE3508">
        <v>0</v>
      </c>
      <c r="AF3508" t="s">
        <v>56</v>
      </c>
      <c r="AH3508" t="s">
        <v>212</v>
      </c>
      <c r="AI3508" t="s">
        <v>52</v>
      </c>
      <c r="AK3508" t="s">
        <v>59</v>
      </c>
    </row>
    <row r="3509" spans="1:37" x14ac:dyDescent="0.25">
      <c r="A3509" t="s">
        <v>38</v>
      </c>
      <c r="B3509">
        <v>101056398</v>
      </c>
      <c r="C3509">
        <v>58905</v>
      </c>
      <c r="D3509">
        <v>58718</v>
      </c>
      <c r="E3509" s="1">
        <v>44370</v>
      </c>
      <c r="F3509" s="2">
        <v>25</v>
      </c>
      <c r="G3509" s="2">
        <f t="shared" si="54"/>
        <v>6</v>
      </c>
      <c r="H3509" t="s">
        <v>39</v>
      </c>
      <c r="I3509" t="s">
        <v>179</v>
      </c>
      <c r="J3509" t="s">
        <v>41</v>
      </c>
      <c r="K3509" t="s">
        <v>221</v>
      </c>
      <c r="L3509" t="s">
        <v>126</v>
      </c>
      <c r="M3509" t="s">
        <v>179</v>
      </c>
      <c r="N3509" t="s">
        <v>182</v>
      </c>
      <c r="O3509" t="s">
        <v>215</v>
      </c>
      <c r="P3509" t="s">
        <v>216</v>
      </c>
      <c r="Q3509">
        <v>101057127</v>
      </c>
      <c r="R3509">
        <v>4292</v>
      </c>
      <c r="S3509" s="1">
        <v>44376</v>
      </c>
      <c r="T3509" t="s">
        <v>48</v>
      </c>
      <c r="U3509">
        <v>34290</v>
      </c>
      <c r="V3509">
        <v>34220</v>
      </c>
      <c r="W3509">
        <v>1</v>
      </c>
      <c r="X3509">
        <v>189354</v>
      </c>
      <c r="Y3509">
        <v>0</v>
      </c>
      <c r="Z3509" t="s">
        <v>49</v>
      </c>
      <c r="AC3509" s="3">
        <v>1044394</v>
      </c>
      <c r="AD3509">
        <v>0</v>
      </c>
      <c r="AE3509">
        <v>0</v>
      </c>
      <c r="AF3509" t="s">
        <v>56</v>
      </c>
      <c r="AH3509" t="s">
        <v>185</v>
      </c>
      <c r="AI3509" t="s">
        <v>52</v>
      </c>
      <c r="AK3509" t="s">
        <v>59</v>
      </c>
    </row>
    <row r="3510" spans="1:37" x14ac:dyDescent="0.25">
      <c r="A3510" t="s">
        <v>38</v>
      </c>
      <c r="B3510">
        <v>101056399</v>
      </c>
      <c r="C3510">
        <v>58906</v>
      </c>
      <c r="D3510">
        <v>58828</v>
      </c>
      <c r="E3510" s="1">
        <v>44370</v>
      </c>
      <c r="F3510" s="2">
        <v>25</v>
      </c>
      <c r="G3510" s="2">
        <f t="shared" si="54"/>
        <v>6</v>
      </c>
      <c r="H3510" t="s">
        <v>39</v>
      </c>
      <c r="I3510" t="s">
        <v>179</v>
      </c>
      <c r="J3510" t="s">
        <v>41</v>
      </c>
      <c r="K3510" t="s">
        <v>221</v>
      </c>
      <c r="L3510" t="s">
        <v>126</v>
      </c>
      <c r="M3510" t="s">
        <v>179</v>
      </c>
      <c r="N3510" t="s">
        <v>182</v>
      </c>
      <c r="O3510" t="s">
        <v>183</v>
      </c>
      <c r="P3510" t="s">
        <v>184</v>
      </c>
      <c r="Q3510">
        <v>101057128</v>
      </c>
      <c r="R3510">
        <v>4369</v>
      </c>
      <c r="S3510" s="1">
        <v>44377</v>
      </c>
      <c r="T3510" t="s">
        <v>48</v>
      </c>
      <c r="U3510">
        <v>34550</v>
      </c>
      <c r="V3510">
        <v>34420</v>
      </c>
      <c r="W3510">
        <v>1</v>
      </c>
      <c r="X3510">
        <v>189354</v>
      </c>
      <c r="Y3510">
        <v>0</v>
      </c>
      <c r="Z3510" t="s">
        <v>49</v>
      </c>
      <c r="AC3510" s="3">
        <v>1050498</v>
      </c>
      <c r="AD3510">
        <v>0</v>
      </c>
      <c r="AE3510">
        <v>0</v>
      </c>
      <c r="AF3510" t="s">
        <v>56</v>
      </c>
      <c r="AH3510" t="s">
        <v>185</v>
      </c>
      <c r="AI3510" t="s">
        <v>52</v>
      </c>
      <c r="AK3510" t="s">
        <v>59</v>
      </c>
    </row>
    <row r="3511" spans="1:37" x14ac:dyDescent="0.25">
      <c r="A3511" t="s">
        <v>38</v>
      </c>
      <c r="B3511">
        <v>101056400</v>
      </c>
      <c r="C3511">
        <v>58907</v>
      </c>
      <c r="D3511">
        <v>58474</v>
      </c>
      <c r="E3511" s="1">
        <v>44370</v>
      </c>
      <c r="F3511" s="2">
        <v>25</v>
      </c>
      <c r="G3511" s="2">
        <f t="shared" si="54"/>
        <v>6</v>
      </c>
      <c r="H3511" t="s">
        <v>256</v>
      </c>
      <c r="I3511" t="s">
        <v>79</v>
      </c>
      <c r="J3511" t="s">
        <v>41</v>
      </c>
      <c r="K3511" t="s">
        <v>79</v>
      </c>
      <c r="L3511" t="s">
        <v>45</v>
      </c>
      <c r="M3511" t="s">
        <v>257</v>
      </c>
      <c r="N3511" t="s">
        <v>268</v>
      </c>
      <c r="O3511" t="s">
        <v>337</v>
      </c>
      <c r="P3511" t="s">
        <v>338</v>
      </c>
      <c r="Q3511">
        <v>101057129</v>
      </c>
      <c r="R3511" t="s">
        <v>1512</v>
      </c>
      <c r="S3511" s="1">
        <v>44372</v>
      </c>
      <c r="T3511" t="s">
        <v>48</v>
      </c>
      <c r="U3511">
        <v>10130</v>
      </c>
      <c r="V3511">
        <v>10146</v>
      </c>
      <c r="W3511">
        <v>1</v>
      </c>
      <c r="X3511">
        <v>429712</v>
      </c>
      <c r="Y3511">
        <v>0</v>
      </c>
      <c r="Z3511" t="s">
        <v>49</v>
      </c>
      <c r="AC3511" s="3">
        <v>2026000</v>
      </c>
      <c r="AD3511">
        <v>0</v>
      </c>
      <c r="AE3511">
        <v>0</v>
      </c>
      <c r="AF3511" t="s">
        <v>56</v>
      </c>
      <c r="AH3511" t="s">
        <v>212</v>
      </c>
      <c r="AI3511" t="s">
        <v>52</v>
      </c>
      <c r="AK3511" t="s">
        <v>59</v>
      </c>
    </row>
    <row r="3512" spans="1:37" x14ac:dyDescent="0.25">
      <c r="A3512" t="s">
        <v>38</v>
      </c>
      <c r="B3512">
        <v>101056401</v>
      </c>
      <c r="C3512">
        <v>58908</v>
      </c>
      <c r="D3512">
        <v>58836</v>
      </c>
      <c r="E3512" s="1">
        <v>44370</v>
      </c>
      <c r="F3512" s="2">
        <v>25</v>
      </c>
      <c r="G3512" s="2">
        <f t="shared" si="54"/>
        <v>6</v>
      </c>
      <c r="H3512" t="s">
        <v>39</v>
      </c>
      <c r="I3512" t="s">
        <v>179</v>
      </c>
      <c r="J3512" t="s">
        <v>41</v>
      </c>
      <c r="K3512" t="s">
        <v>1513</v>
      </c>
      <c r="L3512" t="s">
        <v>357</v>
      </c>
      <c r="M3512" t="s">
        <v>179</v>
      </c>
      <c r="N3512" t="s">
        <v>182</v>
      </c>
      <c r="O3512" t="s">
        <v>222</v>
      </c>
      <c r="P3512" t="s">
        <v>223</v>
      </c>
      <c r="Q3512">
        <v>101057130</v>
      </c>
      <c r="R3512">
        <v>4397</v>
      </c>
      <c r="S3512" s="1">
        <v>44377</v>
      </c>
      <c r="T3512" t="s">
        <v>48</v>
      </c>
      <c r="U3512">
        <v>34500</v>
      </c>
      <c r="V3512">
        <v>34450</v>
      </c>
      <c r="W3512">
        <v>1</v>
      </c>
      <c r="X3512">
        <v>366800</v>
      </c>
      <c r="Y3512">
        <v>58000</v>
      </c>
      <c r="Z3512" t="s">
        <v>49</v>
      </c>
      <c r="AC3512" s="3">
        <v>1189834</v>
      </c>
      <c r="AD3512">
        <v>0</v>
      </c>
      <c r="AE3512">
        <v>0</v>
      </c>
      <c r="AF3512" t="s">
        <v>50</v>
      </c>
      <c r="AH3512" t="s">
        <v>185</v>
      </c>
      <c r="AI3512" t="s">
        <v>52</v>
      </c>
      <c r="AK3512" t="s">
        <v>59</v>
      </c>
    </row>
    <row r="3513" spans="1:37" x14ac:dyDescent="0.25">
      <c r="A3513" t="s">
        <v>38</v>
      </c>
      <c r="B3513">
        <v>101056402</v>
      </c>
      <c r="C3513">
        <v>58909</v>
      </c>
      <c r="D3513">
        <v>58631</v>
      </c>
      <c r="E3513" s="1">
        <v>44370</v>
      </c>
      <c r="F3513" s="2">
        <v>25</v>
      </c>
      <c r="G3513" s="2">
        <f t="shared" si="54"/>
        <v>6</v>
      </c>
      <c r="H3513" t="s">
        <v>256</v>
      </c>
      <c r="I3513" t="s">
        <v>79</v>
      </c>
      <c r="J3513" t="s">
        <v>41</v>
      </c>
      <c r="K3513" t="s">
        <v>79</v>
      </c>
      <c r="L3513" t="s">
        <v>45</v>
      </c>
      <c r="M3513" t="s">
        <v>257</v>
      </c>
      <c r="N3513" t="s">
        <v>268</v>
      </c>
      <c r="O3513" t="s">
        <v>369</v>
      </c>
      <c r="P3513" t="s">
        <v>370</v>
      </c>
      <c r="Q3513">
        <v>101057131</v>
      </c>
      <c r="R3513" t="s">
        <v>1514</v>
      </c>
      <c r="S3513" s="1">
        <v>44375</v>
      </c>
      <c r="T3513" t="s">
        <v>48</v>
      </c>
      <c r="U3513">
        <v>10115</v>
      </c>
      <c r="V3513">
        <v>10123</v>
      </c>
      <c r="W3513">
        <v>1</v>
      </c>
      <c r="X3513">
        <v>429712</v>
      </c>
      <c r="Y3513">
        <v>0</v>
      </c>
      <c r="Z3513" t="s">
        <v>49</v>
      </c>
      <c r="AC3513" s="3">
        <v>2023000</v>
      </c>
      <c r="AD3513">
        <v>0</v>
      </c>
      <c r="AE3513">
        <v>0</v>
      </c>
      <c r="AF3513" t="s">
        <v>56</v>
      </c>
      <c r="AH3513" t="s">
        <v>212</v>
      </c>
      <c r="AI3513" t="s">
        <v>52</v>
      </c>
      <c r="AK3513" t="s">
        <v>59</v>
      </c>
    </row>
    <row r="3514" spans="1:37" x14ac:dyDescent="0.25">
      <c r="A3514" t="s">
        <v>38</v>
      </c>
      <c r="B3514">
        <v>101056403</v>
      </c>
      <c r="C3514">
        <v>58910</v>
      </c>
      <c r="D3514">
        <v>58484</v>
      </c>
      <c r="E3514" s="1">
        <v>44370</v>
      </c>
      <c r="F3514" s="2">
        <v>25</v>
      </c>
      <c r="G3514" s="2">
        <f t="shared" si="54"/>
        <v>6</v>
      </c>
      <c r="H3514" t="s">
        <v>256</v>
      </c>
      <c r="I3514" t="s">
        <v>79</v>
      </c>
      <c r="J3514" t="s">
        <v>41</v>
      </c>
      <c r="K3514" t="s">
        <v>79</v>
      </c>
      <c r="L3514" t="s">
        <v>45</v>
      </c>
      <c r="M3514" t="s">
        <v>267</v>
      </c>
      <c r="N3514" t="s">
        <v>285</v>
      </c>
      <c r="O3514" t="s">
        <v>366</v>
      </c>
      <c r="P3514" t="s">
        <v>367</v>
      </c>
      <c r="Q3514">
        <v>101057132</v>
      </c>
      <c r="R3514" t="s">
        <v>1515</v>
      </c>
      <c r="S3514" s="1">
        <v>44372</v>
      </c>
      <c r="T3514" t="s">
        <v>48</v>
      </c>
      <c r="U3514">
        <v>10147</v>
      </c>
      <c r="V3514">
        <v>10162</v>
      </c>
      <c r="W3514">
        <v>1</v>
      </c>
      <c r="X3514">
        <v>221080</v>
      </c>
      <c r="Y3514">
        <v>0</v>
      </c>
      <c r="Z3514" t="s">
        <v>49</v>
      </c>
      <c r="AC3514" s="3">
        <v>1448890</v>
      </c>
      <c r="AD3514">
        <v>0</v>
      </c>
      <c r="AE3514">
        <v>0</v>
      </c>
      <c r="AF3514" t="s">
        <v>56</v>
      </c>
      <c r="AH3514" t="s">
        <v>212</v>
      </c>
      <c r="AI3514" t="s">
        <v>52</v>
      </c>
      <c r="AK3514" t="s">
        <v>59</v>
      </c>
    </row>
    <row r="3515" spans="1:37" x14ac:dyDescent="0.25">
      <c r="A3515" t="s">
        <v>38</v>
      </c>
      <c r="B3515">
        <v>101056404</v>
      </c>
      <c r="C3515">
        <v>58911</v>
      </c>
      <c r="D3515">
        <v>58496</v>
      </c>
      <c r="E3515" s="1">
        <v>44370</v>
      </c>
      <c r="F3515" s="2">
        <v>25</v>
      </c>
      <c r="G3515" s="2">
        <f t="shared" si="54"/>
        <v>6</v>
      </c>
      <c r="H3515" t="s">
        <v>351</v>
      </c>
      <c r="I3515" t="s">
        <v>79</v>
      </c>
      <c r="J3515" t="s">
        <v>41</v>
      </c>
      <c r="K3515" t="s">
        <v>352</v>
      </c>
      <c r="L3515" t="s">
        <v>268</v>
      </c>
      <c r="M3515" t="s">
        <v>79</v>
      </c>
      <c r="N3515" t="s">
        <v>45</v>
      </c>
      <c r="O3515" t="s">
        <v>210</v>
      </c>
      <c r="P3515" t="s">
        <v>211</v>
      </c>
      <c r="Q3515">
        <v>101057133</v>
      </c>
      <c r="R3515">
        <v>58226</v>
      </c>
      <c r="S3515" s="1">
        <v>44372</v>
      </c>
      <c r="T3515" t="s">
        <v>48</v>
      </c>
      <c r="U3515">
        <v>30950</v>
      </c>
      <c r="V3515">
        <v>31000</v>
      </c>
      <c r="W3515">
        <v>1</v>
      </c>
      <c r="X3515">
        <v>200377</v>
      </c>
      <c r="Y3515">
        <v>0</v>
      </c>
      <c r="Z3515" t="s">
        <v>49</v>
      </c>
      <c r="AC3515" s="3">
        <v>1857000</v>
      </c>
      <c r="AD3515">
        <v>0</v>
      </c>
      <c r="AE3515">
        <v>0</v>
      </c>
      <c r="AF3515" t="s">
        <v>56</v>
      </c>
      <c r="AH3515" t="s">
        <v>212</v>
      </c>
      <c r="AI3515" t="s">
        <v>52</v>
      </c>
      <c r="AK3515" t="s">
        <v>59</v>
      </c>
    </row>
    <row r="3516" spans="1:37" x14ac:dyDescent="0.25">
      <c r="A3516" t="s">
        <v>38</v>
      </c>
      <c r="B3516">
        <v>101056405</v>
      </c>
      <c r="C3516">
        <v>58912</v>
      </c>
      <c r="D3516">
        <v>58622</v>
      </c>
      <c r="E3516" s="1">
        <v>44370</v>
      </c>
      <c r="F3516" s="2">
        <v>25</v>
      </c>
      <c r="G3516" s="2">
        <f t="shared" si="54"/>
        <v>6</v>
      </c>
      <c r="H3516" t="s">
        <v>39</v>
      </c>
      <c r="I3516" t="s">
        <v>40</v>
      </c>
      <c r="J3516" t="s">
        <v>41</v>
      </c>
      <c r="K3516" t="s">
        <v>784</v>
      </c>
      <c r="L3516" t="s">
        <v>785</v>
      </c>
      <c r="M3516" t="s">
        <v>79</v>
      </c>
      <c r="N3516" t="s">
        <v>45</v>
      </c>
      <c r="O3516" t="s">
        <v>529</v>
      </c>
      <c r="P3516" t="s">
        <v>349</v>
      </c>
      <c r="Q3516">
        <v>101057134</v>
      </c>
      <c r="R3516">
        <v>58248</v>
      </c>
      <c r="S3516" s="1">
        <v>44375</v>
      </c>
      <c r="T3516" t="s">
        <v>48</v>
      </c>
      <c r="U3516">
        <v>34430</v>
      </c>
      <c r="V3516">
        <v>34520</v>
      </c>
      <c r="W3516">
        <v>1</v>
      </c>
      <c r="X3516">
        <v>247686</v>
      </c>
      <c r="Y3516">
        <v>0</v>
      </c>
      <c r="Z3516" t="s">
        <v>49</v>
      </c>
      <c r="AC3516" s="3">
        <v>1859220</v>
      </c>
      <c r="AD3516">
        <v>0</v>
      </c>
      <c r="AE3516">
        <v>0</v>
      </c>
      <c r="AF3516" t="s">
        <v>56</v>
      </c>
      <c r="AH3516" t="s">
        <v>51</v>
      </c>
      <c r="AI3516" t="s">
        <v>52</v>
      </c>
      <c r="AK3516" t="s">
        <v>59</v>
      </c>
    </row>
    <row r="3517" spans="1:37" x14ac:dyDescent="0.25">
      <c r="A3517" t="s">
        <v>38</v>
      </c>
      <c r="B3517">
        <v>101056406</v>
      </c>
      <c r="C3517">
        <v>58913</v>
      </c>
      <c r="E3517" s="1">
        <v>44370</v>
      </c>
      <c r="F3517" s="2">
        <v>25</v>
      </c>
      <c r="G3517" s="2">
        <f t="shared" si="54"/>
        <v>6</v>
      </c>
      <c r="H3517" t="s">
        <v>114</v>
      </c>
      <c r="I3517" t="s">
        <v>69</v>
      </c>
      <c r="J3517" t="s">
        <v>41</v>
      </c>
      <c r="K3517" t="s">
        <v>69</v>
      </c>
      <c r="L3517" t="s">
        <v>45</v>
      </c>
      <c r="M3517" t="s">
        <v>107</v>
      </c>
      <c r="N3517" t="s">
        <v>45</v>
      </c>
      <c r="O3517" t="s">
        <v>911</v>
      </c>
      <c r="P3517" t="s">
        <v>912</v>
      </c>
      <c r="Q3517">
        <v>101057135</v>
      </c>
      <c r="R3517" t="s">
        <v>1516</v>
      </c>
      <c r="S3517" s="1">
        <v>44372</v>
      </c>
      <c r="T3517" t="s">
        <v>170</v>
      </c>
      <c r="U3517">
        <v>1</v>
      </c>
      <c r="V3517">
        <v>1</v>
      </c>
      <c r="W3517">
        <v>1</v>
      </c>
      <c r="X3517">
        <v>0</v>
      </c>
      <c r="Y3517">
        <v>0</v>
      </c>
      <c r="AC3517" s="3">
        <v>324601</v>
      </c>
      <c r="AD3517">
        <v>270000</v>
      </c>
      <c r="AE3517">
        <v>0</v>
      </c>
      <c r="AH3517" t="s">
        <v>64</v>
      </c>
      <c r="AI3517" t="s">
        <v>52</v>
      </c>
      <c r="AK3517" t="s">
        <v>59</v>
      </c>
    </row>
    <row r="3518" spans="1:37" x14ac:dyDescent="0.25">
      <c r="A3518" t="s">
        <v>38</v>
      </c>
      <c r="B3518">
        <v>101056407</v>
      </c>
      <c r="C3518">
        <v>58914</v>
      </c>
      <c r="E3518" s="1">
        <v>44370</v>
      </c>
      <c r="F3518" s="2">
        <v>25</v>
      </c>
      <c r="G3518" s="2">
        <f t="shared" si="54"/>
        <v>6</v>
      </c>
      <c r="H3518" t="s">
        <v>114</v>
      </c>
      <c r="I3518" t="s">
        <v>69</v>
      </c>
      <c r="J3518" t="s">
        <v>41</v>
      </c>
      <c r="K3518" t="s">
        <v>69</v>
      </c>
      <c r="L3518" t="s">
        <v>45</v>
      </c>
      <c r="M3518" t="s">
        <v>107</v>
      </c>
      <c r="N3518" t="s">
        <v>45</v>
      </c>
      <c r="O3518" t="s">
        <v>911</v>
      </c>
      <c r="P3518" t="s">
        <v>912</v>
      </c>
      <c r="Q3518">
        <v>101057136</v>
      </c>
      <c r="R3518" t="s">
        <v>1517</v>
      </c>
      <c r="S3518" s="1">
        <v>44372</v>
      </c>
      <c r="T3518" t="s">
        <v>170</v>
      </c>
      <c r="U3518">
        <v>1</v>
      </c>
      <c r="V3518">
        <v>1</v>
      </c>
      <c r="W3518">
        <v>1</v>
      </c>
      <c r="X3518">
        <v>0</v>
      </c>
      <c r="Y3518">
        <v>0</v>
      </c>
      <c r="AC3518" s="3">
        <v>324601</v>
      </c>
      <c r="AD3518">
        <v>270000</v>
      </c>
      <c r="AE3518">
        <v>0</v>
      </c>
      <c r="AH3518" t="s">
        <v>64</v>
      </c>
      <c r="AI3518" t="s">
        <v>52</v>
      </c>
      <c r="AK3518" t="s">
        <v>59</v>
      </c>
    </row>
    <row r="3519" spans="1:37" x14ac:dyDescent="0.25">
      <c r="A3519" t="s">
        <v>38</v>
      </c>
      <c r="B3519">
        <v>101056408</v>
      </c>
      <c r="C3519">
        <v>58915</v>
      </c>
      <c r="D3519">
        <v>58528</v>
      </c>
      <c r="E3519" s="1">
        <v>44370</v>
      </c>
      <c r="F3519" s="2">
        <v>25</v>
      </c>
      <c r="G3519" s="2">
        <f t="shared" si="54"/>
        <v>6</v>
      </c>
      <c r="H3519" t="s">
        <v>114</v>
      </c>
      <c r="I3519" t="s">
        <v>69</v>
      </c>
      <c r="J3519" t="s">
        <v>41</v>
      </c>
      <c r="K3519" t="s">
        <v>69</v>
      </c>
      <c r="L3519" t="s">
        <v>45</v>
      </c>
      <c r="M3519" t="s">
        <v>107</v>
      </c>
      <c r="N3519" t="s">
        <v>45</v>
      </c>
      <c r="O3519" t="s">
        <v>671</v>
      </c>
      <c r="P3519" t="s">
        <v>313</v>
      </c>
      <c r="Q3519">
        <v>101057137</v>
      </c>
      <c r="R3519" t="s">
        <v>1518</v>
      </c>
      <c r="S3519" s="1">
        <v>44372</v>
      </c>
      <c r="T3519" t="s">
        <v>48</v>
      </c>
      <c r="U3519">
        <v>1</v>
      </c>
      <c r="V3519">
        <v>1</v>
      </c>
      <c r="W3519">
        <v>1</v>
      </c>
      <c r="X3519">
        <v>0</v>
      </c>
      <c r="Y3519">
        <v>0</v>
      </c>
      <c r="AC3519" s="3">
        <v>324601</v>
      </c>
      <c r="AD3519">
        <v>0</v>
      </c>
      <c r="AE3519">
        <v>0</v>
      </c>
      <c r="AH3519" t="s">
        <v>64</v>
      </c>
      <c r="AI3519" t="s">
        <v>52</v>
      </c>
      <c r="AK3519" t="s">
        <v>59</v>
      </c>
    </row>
    <row r="3520" spans="1:37" x14ac:dyDescent="0.25">
      <c r="A3520" t="s">
        <v>38</v>
      </c>
      <c r="B3520">
        <v>101056409</v>
      </c>
      <c r="C3520">
        <v>58916</v>
      </c>
      <c r="D3520">
        <v>58529</v>
      </c>
      <c r="E3520" s="1">
        <v>44370</v>
      </c>
      <c r="F3520" s="2">
        <v>25</v>
      </c>
      <c r="G3520" s="2">
        <f t="shared" si="54"/>
        <v>6</v>
      </c>
      <c r="H3520" t="s">
        <v>114</v>
      </c>
      <c r="I3520" t="s">
        <v>69</v>
      </c>
      <c r="J3520" t="s">
        <v>41</v>
      </c>
      <c r="K3520" t="s">
        <v>69</v>
      </c>
      <c r="L3520" t="s">
        <v>45</v>
      </c>
      <c r="M3520" t="s">
        <v>107</v>
      </c>
      <c r="N3520" t="s">
        <v>45</v>
      </c>
      <c r="O3520" t="s">
        <v>671</v>
      </c>
      <c r="P3520" t="s">
        <v>313</v>
      </c>
      <c r="Q3520">
        <v>101057138</v>
      </c>
      <c r="R3520" t="s">
        <v>1519</v>
      </c>
      <c r="S3520" s="1">
        <v>44372</v>
      </c>
      <c r="T3520" t="s">
        <v>48</v>
      </c>
      <c r="U3520">
        <v>1</v>
      </c>
      <c r="V3520">
        <v>1</v>
      </c>
      <c r="W3520">
        <v>1</v>
      </c>
      <c r="X3520">
        <v>0</v>
      </c>
      <c r="Y3520">
        <v>0</v>
      </c>
      <c r="AC3520" s="3">
        <v>324601</v>
      </c>
      <c r="AD3520">
        <v>0</v>
      </c>
      <c r="AE3520">
        <v>0</v>
      </c>
      <c r="AH3520" t="s">
        <v>64</v>
      </c>
      <c r="AI3520" t="s">
        <v>52</v>
      </c>
      <c r="AK3520" t="s">
        <v>59</v>
      </c>
    </row>
    <row r="3521" spans="1:37" x14ac:dyDescent="0.25">
      <c r="A3521" t="s">
        <v>38</v>
      </c>
      <c r="B3521">
        <v>101056410</v>
      </c>
      <c r="C3521">
        <v>58917</v>
      </c>
      <c r="D3521">
        <v>58558</v>
      </c>
      <c r="E3521" s="1">
        <v>44370</v>
      </c>
      <c r="F3521" s="2">
        <v>25</v>
      </c>
      <c r="G3521" s="2">
        <f t="shared" si="54"/>
        <v>6</v>
      </c>
      <c r="H3521" t="s">
        <v>256</v>
      </c>
      <c r="I3521" t="s">
        <v>79</v>
      </c>
      <c r="J3521" t="s">
        <v>41</v>
      </c>
      <c r="K3521" t="s">
        <v>79</v>
      </c>
      <c r="L3521" t="s">
        <v>45</v>
      </c>
      <c r="M3521" t="s">
        <v>319</v>
      </c>
      <c r="N3521" t="s">
        <v>268</v>
      </c>
      <c r="O3521" t="s">
        <v>264</v>
      </c>
      <c r="P3521" t="s">
        <v>265</v>
      </c>
      <c r="Q3521">
        <v>101057139</v>
      </c>
      <c r="R3521" t="s">
        <v>1520</v>
      </c>
      <c r="S3521" s="1">
        <v>44374</v>
      </c>
      <c r="T3521" t="s">
        <v>48</v>
      </c>
      <c r="U3521">
        <v>10133</v>
      </c>
      <c r="V3521">
        <v>10150</v>
      </c>
      <c r="W3521">
        <v>1</v>
      </c>
      <c r="X3521">
        <v>429712</v>
      </c>
      <c r="Y3521">
        <v>0</v>
      </c>
      <c r="Z3521" t="s">
        <v>49</v>
      </c>
      <c r="AC3521" s="3">
        <v>2026600</v>
      </c>
      <c r="AD3521">
        <v>0</v>
      </c>
      <c r="AE3521">
        <v>0</v>
      </c>
      <c r="AF3521" t="s">
        <v>56</v>
      </c>
      <c r="AH3521" t="s">
        <v>212</v>
      </c>
      <c r="AI3521" t="s">
        <v>52</v>
      </c>
      <c r="AK3521" t="s">
        <v>59</v>
      </c>
    </row>
    <row r="3522" spans="1:37" x14ac:dyDescent="0.25">
      <c r="A3522" t="s">
        <v>38</v>
      </c>
      <c r="B3522">
        <v>101056411</v>
      </c>
      <c r="C3522">
        <v>58918</v>
      </c>
      <c r="D3522">
        <v>58694</v>
      </c>
      <c r="E3522" s="1">
        <v>44370</v>
      </c>
      <c r="F3522" s="2">
        <v>25</v>
      </c>
      <c r="G3522" s="2">
        <f t="shared" si="54"/>
        <v>6</v>
      </c>
      <c r="H3522" t="s">
        <v>171</v>
      </c>
      <c r="I3522" t="s">
        <v>124</v>
      </c>
      <c r="J3522" t="s">
        <v>41</v>
      </c>
      <c r="K3522" t="s">
        <v>172</v>
      </c>
      <c r="L3522" t="s">
        <v>173</v>
      </c>
      <c r="M3522" t="s">
        <v>42</v>
      </c>
      <c r="N3522" t="s">
        <v>43</v>
      </c>
      <c r="O3522" t="s">
        <v>176</v>
      </c>
      <c r="P3522" t="s">
        <v>177</v>
      </c>
      <c r="Q3522">
        <v>101057140</v>
      </c>
      <c r="R3522">
        <v>82686</v>
      </c>
      <c r="S3522" s="1">
        <v>44376</v>
      </c>
      <c r="T3522" t="s">
        <v>48</v>
      </c>
      <c r="U3522">
        <v>31070</v>
      </c>
      <c r="V3522">
        <v>31070</v>
      </c>
      <c r="W3522">
        <v>1</v>
      </c>
      <c r="X3522">
        <v>0</v>
      </c>
      <c r="Y3522">
        <v>0</v>
      </c>
      <c r="AC3522" s="3">
        <v>626993</v>
      </c>
      <c r="AD3522">
        <v>0</v>
      </c>
      <c r="AE3522">
        <v>0</v>
      </c>
      <c r="AH3522" t="s">
        <v>64</v>
      </c>
      <c r="AI3522" t="s">
        <v>52</v>
      </c>
      <c r="AK3522" t="s">
        <v>59</v>
      </c>
    </row>
    <row r="3523" spans="1:37" x14ac:dyDescent="0.25">
      <c r="A3523" t="s">
        <v>38</v>
      </c>
      <c r="B3523">
        <v>101056412</v>
      </c>
      <c r="C3523">
        <v>58919</v>
      </c>
      <c r="D3523">
        <v>58695</v>
      </c>
      <c r="E3523" s="1">
        <v>44370</v>
      </c>
      <c r="F3523" s="2">
        <v>25</v>
      </c>
      <c r="G3523" s="2">
        <f t="shared" ref="G3523:G3586" si="55">+MONTH(E3523)</f>
        <v>6</v>
      </c>
      <c r="H3523" t="s">
        <v>171</v>
      </c>
      <c r="I3523" t="s">
        <v>124</v>
      </c>
      <c r="J3523" t="s">
        <v>41</v>
      </c>
      <c r="K3523" t="s">
        <v>172</v>
      </c>
      <c r="L3523" t="s">
        <v>173</v>
      </c>
      <c r="M3523" t="s">
        <v>42</v>
      </c>
      <c r="N3523" t="s">
        <v>43</v>
      </c>
      <c r="O3523" t="s">
        <v>176</v>
      </c>
      <c r="P3523" t="s">
        <v>177</v>
      </c>
      <c r="Q3523">
        <v>101057141</v>
      </c>
      <c r="R3523">
        <v>82721</v>
      </c>
      <c r="S3523" s="1">
        <v>44376</v>
      </c>
      <c r="T3523" t="s">
        <v>48</v>
      </c>
      <c r="U3523">
        <v>32740</v>
      </c>
      <c r="V3523">
        <v>32790</v>
      </c>
      <c r="W3523">
        <v>1</v>
      </c>
      <c r="X3523">
        <v>0</v>
      </c>
      <c r="Y3523">
        <v>0</v>
      </c>
      <c r="AC3523" s="3">
        <v>660693</v>
      </c>
      <c r="AD3523">
        <v>0</v>
      </c>
      <c r="AE3523">
        <v>0</v>
      </c>
      <c r="AH3523" t="s">
        <v>64</v>
      </c>
      <c r="AI3523" t="s">
        <v>52</v>
      </c>
      <c r="AK3523" t="s">
        <v>59</v>
      </c>
    </row>
    <row r="3524" spans="1:37" x14ac:dyDescent="0.25">
      <c r="A3524" t="s">
        <v>38</v>
      </c>
      <c r="B3524">
        <v>101056413</v>
      </c>
      <c r="C3524">
        <v>58920</v>
      </c>
      <c r="D3524">
        <v>58696</v>
      </c>
      <c r="E3524" s="1">
        <v>44370</v>
      </c>
      <c r="F3524" s="2">
        <v>25</v>
      </c>
      <c r="G3524" s="2">
        <f t="shared" si="55"/>
        <v>6</v>
      </c>
      <c r="H3524" t="s">
        <v>171</v>
      </c>
      <c r="I3524" t="s">
        <v>124</v>
      </c>
      <c r="J3524" t="s">
        <v>41</v>
      </c>
      <c r="K3524" t="s">
        <v>172</v>
      </c>
      <c r="L3524" t="s">
        <v>173</v>
      </c>
      <c r="M3524" t="s">
        <v>42</v>
      </c>
      <c r="N3524" t="s">
        <v>43</v>
      </c>
      <c r="O3524" t="s">
        <v>176</v>
      </c>
      <c r="P3524" t="s">
        <v>177</v>
      </c>
      <c r="Q3524">
        <v>101057142</v>
      </c>
      <c r="R3524">
        <v>82758</v>
      </c>
      <c r="S3524" s="1">
        <v>44376</v>
      </c>
      <c r="T3524" t="s">
        <v>48</v>
      </c>
      <c r="U3524">
        <v>35010</v>
      </c>
      <c r="V3524">
        <v>35010</v>
      </c>
      <c r="W3524">
        <v>1</v>
      </c>
      <c r="X3524">
        <v>0</v>
      </c>
      <c r="Y3524">
        <v>0</v>
      </c>
      <c r="AC3524" s="3">
        <v>706502</v>
      </c>
      <c r="AD3524">
        <v>0</v>
      </c>
      <c r="AE3524">
        <v>0</v>
      </c>
      <c r="AH3524" t="s">
        <v>64</v>
      </c>
      <c r="AI3524" t="s">
        <v>52</v>
      </c>
      <c r="AK3524" t="s">
        <v>59</v>
      </c>
    </row>
    <row r="3525" spans="1:37" x14ac:dyDescent="0.25">
      <c r="A3525" t="s">
        <v>38</v>
      </c>
      <c r="B3525">
        <v>101056414</v>
      </c>
      <c r="C3525">
        <v>58921</v>
      </c>
      <c r="D3525">
        <v>58697</v>
      </c>
      <c r="E3525" s="1">
        <v>44370</v>
      </c>
      <c r="F3525" s="2">
        <v>25</v>
      </c>
      <c r="G3525" s="2">
        <f t="shared" si="55"/>
        <v>6</v>
      </c>
      <c r="H3525" t="s">
        <v>171</v>
      </c>
      <c r="I3525" t="s">
        <v>124</v>
      </c>
      <c r="J3525" t="s">
        <v>41</v>
      </c>
      <c r="K3525" t="s">
        <v>172</v>
      </c>
      <c r="L3525" t="s">
        <v>173</v>
      </c>
      <c r="M3525" t="s">
        <v>42</v>
      </c>
      <c r="N3525" t="s">
        <v>43</v>
      </c>
      <c r="O3525" t="s">
        <v>176</v>
      </c>
      <c r="P3525" t="s">
        <v>177</v>
      </c>
      <c r="Q3525">
        <v>101057143</v>
      </c>
      <c r="R3525">
        <v>82798</v>
      </c>
      <c r="S3525" s="1">
        <v>44376</v>
      </c>
      <c r="T3525" t="s">
        <v>48</v>
      </c>
      <c r="U3525">
        <v>31380</v>
      </c>
      <c r="V3525">
        <v>31380</v>
      </c>
      <c r="W3525">
        <v>1</v>
      </c>
      <c r="X3525">
        <v>0</v>
      </c>
      <c r="Y3525">
        <v>0</v>
      </c>
      <c r="AC3525" s="3">
        <v>633248</v>
      </c>
      <c r="AD3525">
        <v>0</v>
      </c>
      <c r="AE3525">
        <v>0</v>
      </c>
      <c r="AH3525" t="s">
        <v>64</v>
      </c>
      <c r="AI3525" t="s">
        <v>52</v>
      </c>
      <c r="AK3525" t="s">
        <v>59</v>
      </c>
    </row>
    <row r="3526" spans="1:37" x14ac:dyDescent="0.25">
      <c r="A3526" t="s">
        <v>38</v>
      </c>
      <c r="B3526">
        <v>101056415</v>
      </c>
      <c r="C3526">
        <v>58922</v>
      </c>
      <c r="D3526">
        <v>58850</v>
      </c>
      <c r="E3526" s="1">
        <v>44371</v>
      </c>
      <c r="F3526" s="2">
        <v>25</v>
      </c>
      <c r="G3526" s="2">
        <f t="shared" si="55"/>
        <v>6</v>
      </c>
      <c r="H3526" t="s">
        <v>88</v>
      </c>
      <c r="I3526" t="s">
        <v>83</v>
      </c>
      <c r="J3526" t="s">
        <v>41</v>
      </c>
      <c r="K3526" t="s">
        <v>83</v>
      </c>
      <c r="L3526" t="s">
        <v>45</v>
      </c>
      <c r="M3526" t="s">
        <v>83</v>
      </c>
      <c r="N3526" t="s">
        <v>84</v>
      </c>
      <c r="O3526" t="s">
        <v>576</v>
      </c>
      <c r="P3526" t="s">
        <v>577</v>
      </c>
      <c r="Q3526">
        <v>101057144</v>
      </c>
      <c r="R3526">
        <v>98747</v>
      </c>
      <c r="S3526" s="1">
        <v>44377</v>
      </c>
      <c r="T3526" t="s">
        <v>48</v>
      </c>
      <c r="U3526">
        <v>34460</v>
      </c>
      <c r="V3526">
        <v>34530</v>
      </c>
      <c r="W3526">
        <v>1</v>
      </c>
      <c r="X3526">
        <v>882851</v>
      </c>
      <c r="Y3526">
        <v>40500</v>
      </c>
      <c r="Z3526" t="s">
        <v>49</v>
      </c>
      <c r="AC3526" s="3">
        <v>5169000</v>
      </c>
      <c r="AD3526">
        <v>0</v>
      </c>
      <c r="AE3526">
        <v>0</v>
      </c>
      <c r="AF3526" t="s">
        <v>50</v>
      </c>
      <c r="AH3526" t="s">
        <v>87</v>
      </c>
      <c r="AI3526" t="s">
        <v>52</v>
      </c>
      <c r="AK3526" t="s">
        <v>59</v>
      </c>
    </row>
    <row r="3527" spans="1:37" x14ac:dyDescent="0.25">
      <c r="A3527" t="s">
        <v>38</v>
      </c>
      <c r="B3527">
        <v>101056416</v>
      </c>
      <c r="C3527">
        <v>58923</v>
      </c>
      <c r="D3527">
        <v>58842</v>
      </c>
      <c r="E3527" s="1">
        <v>44371</v>
      </c>
      <c r="F3527" s="2">
        <v>25</v>
      </c>
      <c r="G3527" s="2">
        <f t="shared" si="55"/>
        <v>6</v>
      </c>
      <c r="H3527" t="s">
        <v>88</v>
      </c>
      <c r="I3527" t="s">
        <v>83</v>
      </c>
      <c r="J3527" t="s">
        <v>41</v>
      </c>
      <c r="K3527" t="s">
        <v>83</v>
      </c>
      <c r="L3527" t="s">
        <v>45</v>
      </c>
      <c r="M3527" t="s">
        <v>83</v>
      </c>
      <c r="N3527" t="s">
        <v>84</v>
      </c>
      <c r="O3527" t="s">
        <v>332</v>
      </c>
      <c r="P3527" t="s">
        <v>688</v>
      </c>
      <c r="Q3527">
        <v>101057145</v>
      </c>
      <c r="R3527">
        <v>98748</v>
      </c>
      <c r="S3527" s="1">
        <v>44377</v>
      </c>
      <c r="T3527" t="s">
        <v>48</v>
      </c>
      <c r="U3527">
        <v>33890</v>
      </c>
      <c r="V3527">
        <v>33960</v>
      </c>
      <c r="W3527">
        <v>1</v>
      </c>
      <c r="X3527">
        <v>882851</v>
      </c>
      <c r="Y3527">
        <v>40500</v>
      </c>
      <c r="Z3527" t="s">
        <v>49</v>
      </c>
      <c r="AC3527" s="3">
        <v>5083500</v>
      </c>
      <c r="AD3527">
        <v>0</v>
      </c>
      <c r="AE3527">
        <v>0</v>
      </c>
      <c r="AF3527" t="s">
        <v>50</v>
      </c>
      <c r="AH3527" t="s">
        <v>87</v>
      </c>
      <c r="AI3527" t="s">
        <v>52</v>
      </c>
      <c r="AK3527" t="s">
        <v>59</v>
      </c>
    </row>
    <row r="3528" spans="1:37" x14ac:dyDescent="0.25">
      <c r="A3528" t="s">
        <v>38</v>
      </c>
      <c r="B3528">
        <v>101056417</v>
      </c>
      <c r="C3528">
        <v>58924</v>
      </c>
      <c r="D3528">
        <v>58582</v>
      </c>
      <c r="E3528" s="1">
        <v>44371</v>
      </c>
      <c r="F3528" s="2">
        <v>25</v>
      </c>
      <c r="G3528" s="2">
        <f t="shared" si="55"/>
        <v>6</v>
      </c>
      <c r="H3528" t="s">
        <v>39</v>
      </c>
      <c r="I3528" t="s">
        <v>40</v>
      </c>
      <c r="J3528" t="s">
        <v>41</v>
      </c>
      <c r="K3528" t="s">
        <v>132</v>
      </c>
      <c r="L3528" t="s">
        <v>133</v>
      </c>
      <c r="M3528" t="s">
        <v>79</v>
      </c>
      <c r="N3528" t="s">
        <v>45</v>
      </c>
      <c r="O3528" t="s">
        <v>272</v>
      </c>
      <c r="P3528" t="s">
        <v>273</v>
      </c>
      <c r="Q3528">
        <v>101057146</v>
      </c>
      <c r="R3528">
        <v>58277</v>
      </c>
      <c r="S3528" s="1">
        <v>44375</v>
      </c>
      <c r="T3528" t="s">
        <v>48</v>
      </c>
      <c r="U3528">
        <v>33880</v>
      </c>
      <c r="V3528">
        <v>33930</v>
      </c>
      <c r="W3528">
        <v>1</v>
      </c>
      <c r="X3528">
        <v>528160</v>
      </c>
      <c r="Y3528">
        <v>0</v>
      </c>
      <c r="Z3528" t="s">
        <v>49</v>
      </c>
      <c r="AC3528" s="3">
        <v>3196578</v>
      </c>
      <c r="AD3528">
        <v>0</v>
      </c>
      <c r="AE3528">
        <v>0</v>
      </c>
      <c r="AF3528" t="s">
        <v>56</v>
      </c>
      <c r="AH3528" t="s">
        <v>212</v>
      </c>
      <c r="AI3528" t="s">
        <v>52</v>
      </c>
      <c r="AK3528" t="s">
        <v>59</v>
      </c>
    </row>
    <row r="3529" spans="1:37" x14ac:dyDescent="0.25">
      <c r="A3529" t="s">
        <v>38</v>
      </c>
      <c r="B3529">
        <v>101056418</v>
      </c>
      <c r="C3529">
        <v>58925</v>
      </c>
      <c r="D3529">
        <v>58847</v>
      </c>
      <c r="E3529" s="1">
        <v>44371</v>
      </c>
      <c r="F3529" s="2">
        <v>25</v>
      </c>
      <c r="G3529" s="2">
        <f t="shared" si="55"/>
        <v>6</v>
      </c>
      <c r="H3529" t="s">
        <v>726</v>
      </c>
      <c r="I3529" t="s">
        <v>40</v>
      </c>
      <c r="J3529" t="s">
        <v>41</v>
      </c>
      <c r="K3529" t="s">
        <v>42</v>
      </c>
      <c r="L3529" t="s">
        <v>43</v>
      </c>
      <c r="M3529" t="s">
        <v>44</v>
      </c>
      <c r="N3529" t="s">
        <v>45</v>
      </c>
      <c r="O3529" t="s">
        <v>148</v>
      </c>
      <c r="P3529" t="s">
        <v>149</v>
      </c>
      <c r="Q3529">
        <v>101057147</v>
      </c>
      <c r="R3529">
        <v>77531</v>
      </c>
      <c r="S3529" s="1">
        <v>44377</v>
      </c>
      <c r="T3529" t="s">
        <v>48</v>
      </c>
      <c r="U3529">
        <v>28040</v>
      </c>
      <c r="V3529">
        <v>28040</v>
      </c>
      <c r="W3529">
        <v>1</v>
      </c>
      <c r="X3529">
        <v>10000</v>
      </c>
      <c r="Y3529">
        <v>0</v>
      </c>
      <c r="Z3529" t="s">
        <v>49</v>
      </c>
      <c r="AC3529" s="3">
        <v>992336</v>
      </c>
      <c r="AD3529">
        <v>0</v>
      </c>
      <c r="AE3529">
        <v>0</v>
      </c>
      <c r="AF3529" t="s">
        <v>56</v>
      </c>
      <c r="AH3529" t="s">
        <v>51</v>
      </c>
      <c r="AI3529" t="s">
        <v>52</v>
      </c>
      <c r="AK3529" t="s">
        <v>59</v>
      </c>
    </row>
    <row r="3530" spans="1:37" x14ac:dyDescent="0.25">
      <c r="A3530" t="s">
        <v>38</v>
      </c>
      <c r="B3530">
        <v>101056419</v>
      </c>
      <c r="C3530">
        <v>58926</v>
      </c>
      <c r="D3530">
        <v>58853</v>
      </c>
      <c r="E3530" s="1">
        <v>44371</v>
      </c>
      <c r="F3530" s="2">
        <v>25</v>
      </c>
      <c r="G3530" s="2">
        <f t="shared" si="55"/>
        <v>6</v>
      </c>
      <c r="H3530" t="s">
        <v>39</v>
      </c>
      <c r="I3530" t="s">
        <v>40</v>
      </c>
      <c r="J3530" t="s">
        <v>41</v>
      </c>
      <c r="K3530" t="s">
        <v>132</v>
      </c>
      <c r="L3530" t="s">
        <v>133</v>
      </c>
      <c r="M3530" t="s">
        <v>79</v>
      </c>
      <c r="N3530" t="s">
        <v>45</v>
      </c>
      <c r="O3530" t="s">
        <v>358</v>
      </c>
      <c r="P3530" t="s">
        <v>359</v>
      </c>
      <c r="Q3530">
        <v>101057148</v>
      </c>
      <c r="R3530">
        <v>58265</v>
      </c>
      <c r="S3530" s="1">
        <v>44377</v>
      </c>
      <c r="T3530" t="s">
        <v>48</v>
      </c>
      <c r="U3530">
        <v>34210</v>
      </c>
      <c r="V3530">
        <v>34260</v>
      </c>
      <c r="W3530">
        <v>1</v>
      </c>
      <c r="X3530">
        <v>528160</v>
      </c>
      <c r="Y3530">
        <v>39000</v>
      </c>
      <c r="Z3530" t="s">
        <v>49</v>
      </c>
      <c r="AC3530" s="3">
        <v>3227714</v>
      </c>
      <c r="AD3530">
        <v>0</v>
      </c>
      <c r="AE3530">
        <v>0</v>
      </c>
      <c r="AF3530" t="s">
        <v>50</v>
      </c>
      <c r="AH3530" t="s">
        <v>212</v>
      </c>
      <c r="AI3530" t="s">
        <v>52</v>
      </c>
      <c r="AK3530" t="s">
        <v>59</v>
      </c>
    </row>
    <row r="3531" spans="1:37" x14ac:dyDescent="0.25">
      <c r="A3531" t="s">
        <v>38</v>
      </c>
      <c r="B3531">
        <v>101056420</v>
      </c>
      <c r="C3531">
        <v>58927</v>
      </c>
      <c r="D3531">
        <v>58602</v>
      </c>
      <c r="E3531" s="1">
        <v>44371</v>
      </c>
      <c r="F3531" s="2">
        <v>25</v>
      </c>
      <c r="G3531" s="2">
        <f t="shared" si="55"/>
        <v>6</v>
      </c>
      <c r="H3531" t="s">
        <v>39</v>
      </c>
      <c r="I3531" t="s">
        <v>40</v>
      </c>
      <c r="J3531" t="s">
        <v>41</v>
      </c>
      <c r="K3531" t="s">
        <v>132</v>
      </c>
      <c r="L3531" t="s">
        <v>133</v>
      </c>
      <c r="M3531" t="s">
        <v>79</v>
      </c>
      <c r="N3531" t="s">
        <v>45</v>
      </c>
      <c r="O3531" t="s">
        <v>269</v>
      </c>
      <c r="P3531" t="s">
        <v>270</v>
      </c>
      <c r="Q3531">
        <v>101057149</v>
      </c>
      <c r="R3531">
        <v>58268</v>
      </c>
      <c r="S3531" s="1">
        <v>44375</v>
      </c>
      <c r="T3531" t="s">
        <v>48</v>
      </c>
      <c r="U3531">
        <v>34200</v>
      </c>
      <c r="V3531">
        <v>34200</v>
      </c>
      <c r="W3531">
        <v>1</v>
      </c>
      <c r="X3531">
        <v>528160</v>
      </c>
      <c r="Y3531">
        <v>0</v>
      </c>
      <c r="Z3531" t="s">
        <v>49</v>
      </c>
      <c r="AC3531" s="3">
        <v>3226770</v>
      </c>
      <c r="AD3531">
        <v>0</v>
      </c>
      <c r="AE3531">
        <v>0</v>
      </c>
      <c r="AF3531" t="s">
        <v>56</v>
      </c>
      <c r="AH3531" t="s">
        <v>212</v>
      </c>
      <c r="AI3531" t="s">
        <v>52</v>
      </c>
      <c r="AK3531" t="s">
        <v>59</v>
      </c>
    </row>
    <row r="3532" spans="1:37" x14ac:dyDescent="0.25">
      <c r="A3532" t="s">
        <v>38</v>
      </c>
      <c r="B3532">
        <v>101056421</v>
      </c>
      <c r="C3532">
        <v>58928</v>
      </c>
      <c r="D3532">
        <v>58579</v>
      </c>
      <c r="E3532" s="1">
        <v>44371</v>
      </c>
      <c r="F3532" s="2">
        <v>25</v>
      </c>
      <c r="G3532" s="2">
        <f t="shared" si="55"/>
        <v>6</v>
      </c>
      <c r="H3532" t="s">
        <v>39</v>
      </c>
      <c r="I3532" t="s">
        <v>40</v>
      </c>
      <c r="J3532" t="s">
        <v>41</v>
      </c>
      <c r="K3532" t="s">
        <v>356</v>
      </c>
      <c r="L3532" t="s">
        <v>357</v>
      </c>
      <c r="M3532" t="s">
        <v>603</v>
      </c>
      <c r="N3532" t="s">
        <v>45</v>
      </c>
      <c r="O3532" t="s">
        <v>259</v>
      </c>
      <c r="P3532" t="s">
        <v>260</v>
      </c>
      <c r="Q3532">
        <v>101057150</v>
      </c>
      <c r="R3532">
        <v>58241</v>
      </c>
      <c r="S3532" s="1">
        <v>44375</v>
      </c>
      <c r="T3532" t="s">
        <v>48</v>
      </c>
      <c r="U3532">
        <v>34990</v>
      </c>
      <c r="V3532">
        <v>35010</v>
      </c>
      <c r="W3532">
        <v>1</v>
      </c>
      <c r="X3532">
        <v>287244</v>
      </c>
      <c r="Y3532">
        <v>0</v>
      </c>
      <c r="Z3532" t="s">
        <v>49</v>
      </c>
      <c r="AC3532" s="3">
        <v>3107112</v>
      </c>
      <c r="AD3532">
        <v>0</v>
      </c>
      <c r="AE3532">
        <v>0</v>
      </c>
      <c r="AF3532" t="s">
        <v>56</v>
      </c>
      <c r="AH3532" t="s">
        <v>212</v>
      </c>
      <c r="AI3532" t="s">
        <v>52</v>
      </c>
      <c r="AK3532" t="s">
        <v>59</v>
      </c>
    </row>
    <row r="3533" spans="1:37" x14ac:dyDescent="0.25">
      <c r="A3533" t="s">
        <v>38</v>
      </c>
      <c r="B3533">
        <v>101056422</v>
      </c>
      <c r="C3533">
        <v>58929</v>
      </c>
      <c r="D3533">
        <v>58689</v>
      </c>
      <c r="E3533" s="1">
        <v>44371</v>
      </c>
      <c r="F3533" s="2">
        <v>25</v>
      </c>
      <c r="G3533" s="2">
        <f t="shared" si="55"/>
        <v>6</v>
      </c>
      <c r="H3533" t="s">
        <v>88</v>
      </c>
      <c r="I3533" t="s">
        <v>83</v>
      </c>
      <c r="J3533" t="s">
        <v>41</v>
      </c>
      <c r="K3533" t="s">
        <v>83</v>
      </c>
      <c r="L3533" t="s">
        <v>45</v>
      </c>
      <c r="M3533" t="s">
        <v>83</v>
      </c>
      <c r="N3533" t="s">
        <v>84</v>
      </c>
      <c r="O3533" t="s">
        <v>137</v>
      </c>
      <c r="P3533" t="s">
        <v>1363</v>
      </c>
      <c r="Q3533">
        <v>101057151</v>
      </c>
      <c r="R3533">
        <v>98733</v>
      </c>
      <c r="S3533" s="1">
        <v>44376</v>
      </c>
      <c r="T3533" t="s">
        <v>48</v>
      </c>
      <c r="U3533">
        <v>34266</v>
      </c>
      <c r="V3533">
        <v>34300</v>
      </c>
      <c r="W3533">
        <v>1</v>
      </c>
      <c r="X3533">
        <v>882851</v>
      </c>
      <c r="Y3533">
        <v>300000</v>
      </c>
      <c r="Z3533" t="s">
        <v>49</v>
      </c>
      <c r="AC3533" s="3">
        <v>5139900</v>
      </c>
      <c r="AD3533">
        <v>0</v>
      </c>
      <c r="AE3533">
        <v>0</v>
      </c>
      <c r="AF3533" t="s">
        <v>50</v>
      </c>
      <c r="AH3533" t="s">
        <v>87</v>
      </c>
      <c r="AI3533" t="s">
        <v>52</v>
      </c>
      <c r="AK3533" t="s">
        <v>59</v>
      </c>
    </row>
    <row r="3534" spans="1:37" x14ac:dyDescent="0.25">
      <c r="A3534" t="s">
        <v>38</v>
      </c>
      <c r="B3534">
        <v>101056423</v>
      </c>
      <c r="C3534">
        <v>58930</v>
      </c>
      <c r="D3534">
        <v>58583</v>
      </c>
      <c r="E3534" s="1">
        <v>44371</v>
      </c>
      <c r="F3534" s="2">
        <v>25</v>
      </c>
      <c r="G3534" s="2">
        <f t="shared" si="55"/>
        <v>6</v>
      </c>
      <c r="H3534" t="s">
        <v>94</v>
      </c>
      <c r="I3534" t="s">
        <v>95</v>
      </c>
      <c r="J3534" t="s">
        <v>41</v>
      </c>
      <c r="K3534" t="s">
        <v>96</v>
      </c>
      <c r="L3534" t="s">
        <v>1186</v>
      </c>
      <c r="M3534" t="s">
        <v>98</v>
      </c>
      <c r="N3534" t="s">
        <v>45</v>
      </c>
      <c r="O3534" t="s">
        <v>387</v>
      </c>
      <c r="P3534" t="s">
        <v>388</v>
      </c>
      <c r="Q3534">
        <v>101057152</v>
      </c>
      <c r="R3534">
        <v>521658</v>
      </c>
      <c r="S3534" s="1">
        <v>44375</v>
      </c>
      <c r="T3534" t="s">
        <v>48</v>
      </c>
      <c r="U3534">
        <v>34460</v>
      </c>
      <c r="V3534">
        <v>34400</v>
      </c>
      <c r="W3534">
        <v>1</v>
      </c>
      <c r="X3534">
        <v>1078648</v>
      </c>
      <c r="Y3534">
        <v>0</v>
      </c>
      <c r="Z3534" t="s">
        <v>49</v>
      </c>
      <c r="AC3534" s="3">
        <v>4652100</v>
      </c>
      <c r="AD3534">
        <v>0</v>
      </c>
      <c r="AE3534">
        <v>0</v>
      </c>
      <c r="AF3534" t="s">
        <v>56</v>
      </c>
      <c r="AH3534" t="s">
        <v>87</v>
      </c>
      <c r="AI3534" t="s">
        <v>52</v>
      </c>
      <c r="AK3534" t="s">
        <v>59</v>
      </c>
    </row>
    <row r="3535" spans="1:37" x14ac:dyDescent="0.25">
      <c r="A3535" t="s">
        <v>38</v>
      </c>
      <c r="B3535">
        <v>101056424</v>
      </c>
      <c r="C3535">
        <v>58931</v>
      </c>
      <c r="D3535">
        <v>58754</v>
      </c>
      <c r="E3535" s="1">
        <v>44371</v>
      </c>
      <c r="F3535" s="2">
        <v>25</v>
      </c>
      <c r="G3535" s="2">
        <f t="shared" si="55"/>
        <v>6</v>
      </c>
      <c r="H3535" t="s">
        <v>94</v>
      </c>
      <c r="I3535" t="s">
        <v>95</v>
      </c>
      <c r="J3535" t="s">
        <v>41</v>
      </c>
      <c r="K3535" t="s">
        <v>96</v>
      </c>
      <c r="L3535" t="s">
        <v>1186</v>
      </c>
      <c r="M3535" t="s">
        <v>98</v>
      </c>
      <c r="N3535" t="s">
        <v>45</v>
      </c>
      <c r="O3535" t="s">
        <v>389</v>
      </c>
      <c r="P3535" t="s">
        <v>390</v>
      </c>
      <c r="Q3535">
        <v>101057153</v>
      </c>
      <c r="R3535">
        <v>521793</v>
      </c>
      <c r="S3535" s="1">
        <v>44376</v>
      </c>
      <c r="T3535" t="s">
        <v>48</v>
      </c>
      <c r="U3535">
        <v>33250</v>
      </c>
      <c r="V3535">
        <v>33340</v>
      </c>
      <c r="W3535">
        <v>1</v>
      </c>
      <c r="X3535">
        <v>1078648</v>
      </c>
      <c r="Y3535">
        <v>0</v>
      </c>
      <c r="Z3535" t="s">
        <v>49</v>
      </c>
      <c r="AC3535" s="3">
        <v>4488750</v>
      </c>
      <c r="AD3535">
        <v>0</v>
      </c>
      <c r="AE3535">
        <v>0</v>
      </c>
      <c r="AF3535" t="s">
        <v>56</v>
      </c>
      <c r="AH3535" t="s">
        <v>87</v>
      </c>
      <c r="AI3535" t="s">
        <v>52</v>
      </c>
      <c r="AK3535" t="s">
        <v>59</v>
      </c>
    </row>
    <row r="3536" spans="1:37" x14ac:dyDescent="0.25">
      <c r="A3536" t="s">
        <v>38</v>
      </c>
      <c r="B3536">
        <v>101056425</v>
      </c>
      <c r="C3536">
        <v>58932</v>
      </c>
      <c r="D3536">
        <v>58758</v>
      </c>
      <c r="E3536" s="1">
        <v>44371</v>
      </c>
      <c r="F3536" s="2">
        <v>25</v>
      </c>
      <c r="G3536" s="2">
        <f t="shared" si="55"/>
        <v>6</v>
      </c>
      <c r="H3536" t="s">
        <v>94</v>
      </c>
      <c r="I3536" t="s">
        <v>95</v>
      </c>
      <c r="J3536" t="s">
        <v>41</v>
      </c>
      <c r="K3536" t="s">
        <v>96</v>
      </c>
      <c r="L3536" t="s">
        <v>1186</v>
      </c>
      <c r="M3536" t="s">
        <v>98</v>
      </c>
      <c r="N3536" t="s">
        <v>45</v>
      </c>
      <c r="O3536" t="s">
        <v>92</v>
      </c>
      <c r="P3536" t="s">
        <v>93</v>
      </c>
      <c r="Q3536">
        <v>101057154</v>
      </c>
      <c r="R3536">
        <v>521729</v>
      </c>
      <c r="S3536" s="1">
        <v>44376</v>
      </c>
      <c r="T3536" t="s">
        <v>48</v>
      </c>
      <c r="U3536">
        <v>33330</v>
      </c>
      <c r="V3536">
        <v>33220</v>
      </c>
      <c r="W3536">
        <v>1</v>
      </c>
      <c r="X3536">
        <v>1078648</v>
      </c>
      <c r="Y3536">
        <v>0</v>
      </c>
      <c r="Z3536" t="s">
        <v>49</v>
      </c>
      <c r="AC3536" s="3">
        <v>4499550</v>
      </c>
      <c r="AD3536">
        <v>0</v>
      </c>
      <c r="AE3536">
        <v>0</v>
      </c>
      <c r="AF3536" t="s">
        <v>56</v>
      </c>
      <c r="AH3536" t="s">
        <v>87</v>
      </c>
      <c r="AI3536" t="s">
        <v>52</v>
      </c>
      <c r="AK3536" t="s">
        <v>59</v>
      </c>
    </row>
    <row r="3537" spans="1:37" x14ac:dyDescent="0.25">
      <c r="A3537" t="s">
        <v>38</v>
      </c>
      <c r="B3537">
        <v>101056426</v>
      </c>
      <c r="C3537">
        <v>58933</v>
      </c>
      <c r="D3537">
        <v>58795</v>
      </c>
      <c r="E3537" s="1">
        <v>44371</v>
      </c>
      <c r="F3537" s="2">
        <v>25</v>
      </c>
      <c r="G3537" s="2">
        <f t="shared" si="55"/>
        <v>6</v>
      </c>
      <c r="H3537" t="s">
        <v>94</v>
      </c>
      <c r="I3537" t="s">
        <v>95</v>
      </c>
      <c r="J3537" t="s">
        <v>41</v>
      </c>
      <c r="K3537" t="s">
        <v>96</v>
      </c>
      <c r="L3537" t="s">
        <v>1186</v>
      </c>
      <c r="M3537" t="s">
        <v>98</v>
      </c>
      <c r="N3537" t="s">
        <v>45</v>
      </c>
      <c r="O3537" t="s">
        <v>381</v>
      </c>
      <c r="P3537" t="s">
        <v>382</v>
      </c>
      <c r="Q3537">
        <v>101057155</v>
      </c>
      <c r="R3537">
        <v>521725</v>
      </c>
      <c r="S3537" s="1">
        <v>44377</v>
      </c>
      <c r="T3537" t="s">
        <v>48</v>
      </c>
      <c r="U3537">
        <v>34230</v>
      </c>
      <c r="V3537">
        <v>34140</v>
      </c>
      <c r="W3537">
        <v>1</v>
      </c>
      <c r="X3537">
        <v>1078648</v>
      </c>
      <c r="Y3537">
        <v>0</v>
      </c>
      <c r="Z3537" t="s">
        <v>49</v>
      </c>
      <c r="AC3537" s="3">
        <v>4621050</v>
      </c>
      <c r="AD3537">
        <v>0</v>
      </c>
      <c r="AE3537">
        <v>0</v>
      </c>
      <c r="AF3537" t="s">
        <v>56</v>
      </c>
      <c r="AH3537" t="s">
        <v>87</v>
      </c>
      <c r="AI3537" t="s">
        <v>52</v>
      </c>
      <c r="AK3537" t="s">
        <v>59</v>
      </c>
    </row>
    <row r="3538" spans="1:37" x14ac:dyDescent="0.25">
      <c r="A3538" t="s">
        <v>38</v>
      </c>
      <c r="B3538">
        <v>101056427</v>
      </c>
      <c r="C3538">
        <v>58934</v>
      </c>
      <c r="D3538">
        <v>58635</v>
      </c>
      <c r="E3538" s="1">
        <v>44371</v>
      </c>
      <c r="F3538" s="2">
        <v>25</v>
      </c>
      <c r="G3538" s="2">
        <f t="shared" si="55"/>
        <v>6</v>
      </c>
      <c r="H3538" t="s">
        <v>94</v>
      </c>
      <c r="I3538" t="s">
        <v>95</v>
      </c>
      <c r="J3538" t="s">
        <v>41</v>
      </c>
      <c r="K3538" t="s">
        <v>96</v>
      </c>
      <c r="L3538" t="s">
        <v>1186</v>
      </c>
      <c r="M3538" t="s">
        <v>98</v>
      </c>
      <c r="N3538" t="s">
        <v>45</v>
      </c>
      <c r="O3538" t="s">
        <v>99</v>
      </c>
      <c r="P3538" t="s">
        <v>100</v>
      </c>
      <c r="Q3538">
        <v>101057156</v>
      </c>
      <c r="R3538">
        <v>521726</v>
      </c>
      <c r="S3538" s="1">
        <v>44375</v>
      </c>
      <c r="T3538" t="s">
        <v>48</v>
      </c>
      <c r="U3538">
        <v>33690</v>
      </c>
      <c r="V3538">
        <v>33570</v>
      </c>
      <c r="W3538">
        <v>1</v>
      </c>
      <c r="X3538">
        <v>1078648</v>
      </c>
      <c r="Y3538">
        <v>0</v>
      </c>
      <c r="Z3538" t="s">
        <v>49</v>
      </c>
      <c r="AC3538" s="3">
        <v>4548150</v>
      </c>
      <c r="AD3538">
        <v>0</v>
      </c>
      <c r="AE3538">
        <v>0</v>
      </c>
      <c r="AF3538" t="s">
        <v>56</v>
      </c>
      <c r="AH3538" t="s">
        <v>87</v>
      </c>
      <c r="AI3538" t="s">
        <v>52</v>
      </c>
      <c r="AK3538" t="s">
        <v>59</v>
      </c>
    </row>
    <row r="3539" spans="1:37" x14ac:dyDescent="0.25">
      <c r="A3539" t="s">
        <v>38</v>
      </c>
      <c r="B3539">
        <v>101056428</v>
      </c>
      <c r="C3539">
        <v>58935</v>
      </c>
      <c r="D3539">
        <v>58642</v>
      </c>
      <c r="E3539" s="1">
        <v>44371</v>
      </c>
      <c r="F3539" s="2">
        <v>25</v>
      </c>
      <c r="G3539" s="2">
        <f t="shared" si="55"/>
        <v>6</v>
      </c>
      <c r="H3539" t="s">
        <v>94</v>
      </c>
      <c r="I3539" t="s">
        <v>95</v>
      </c>
      <c r="J3539" t="s">
        <v>41</v>
      </c>
      <c r="K3539" t="s">
        <v>96</v>
      </c>
      <c r="L3539" t="s">
        <v>1186</v>
      </c>
      <c r="M3539" t="s">
        <v>98</v>
      </c>
      <c r="N3539" t="s">
        <v>45</v>
      </c>
      <c r="O3539" t="s">
        <v>468</v>
      </c>
      <c r="P3539" t="s">
        <v>469</v>
      </c>
      <c r="Q3539">
        <v>101057157</v>
      </c>
      <c r="R3539">
        <v>521727</v>
      </c>
      <c r="S3539" s="1">
        <v>44375</v>
      </c>
      <c r="T3539" t="s">
        <v>48</v>
      </c>
      <c r="U3539">
        <v>34820</v>
      </c>
      <c r="V3539">
        <v>34880</v>
      </c>
      <c r="W3539">
        <v>1</v>
      </c>
      <c r="X3539">
        <v>1078648</v>
      </c>
      <c r="Y3539">
        <v>0</v>
      </c>
      <c r="Z3539" t="s">
        <v>49</v>
      </c>
      <c r="AC3539" s="3">
        <v>4700700</v>
      </c>
      <c r="AD3539">
        <v>0</v>
      </c>
      <c r="AE3539">
        <v>0</v>
      </c>
      <c r="AF3539" t="s">
        <v>56</v>
      </c>
      <c r="AH3539" t="s">
        <v>87</v>
      </c>
      <c r="AI3539" t="s">
        <v>52</v>
      </c>
      <c r="AK3539" t="s">
        <v>59</v>
      </c>
    </row>
    <row r="3540" spans="1:37" x14ac:dyDescent="0.25">
      <c r="A3540" t="s">
        <v>38</v>
      </c>
      <c r="B3540">
        <v>101056429</v>
      </c>
      <c r="C3540">
        <v>58936</v>
      </c>
      <c r="D3540">
        <v>58752</v>
      </c>
      <c r="E3540" s="1">
        <v>44371</v>
      </c>
      <c r="F3540" s="2">
        <v>25</v>
      </c>
      <c r="G3540" s="2">
        <f t="shared" si="55"/>
        <v>6</v>
      </c>
      <c r="H3540" t="s">
        <v>94</v>
      </c>
      <c r="I3540" t="s">
        <v>95</v>
      </c>
      <c r="J3540" t="s">
        <v>41</v>
      </c>
      <c r="K3540" t="s">
        <v>96</v>
      </c>
      <c r="L3540" t="s">
        <v>1186</v>
      </c>
      <c r="M3540" t="s">
        <v>98</v>
      </c>
      <c r="N3540" t="s">
        <v>45</v>
      </c>
      <c r="O3540" t="s">
        <v>847</v>
      </c>
      <c r="P3540" t="s">
        <v>333</v>
      </c>
      <c r="Q3540">
        <v>101057158</v>
      </c>
      <c r="R3540">
        <v>521782</v>
      </c>
      <c r="S3540" s="1">
        <v>44376</v>
      </c>
      <c r="T3540" t="s">
        <v>48</v>
      </c>
      <c r="U3540">
        <v>33890</v>
      </c>
      <c r="V3540">
        <v>33780</v>
      </c>
      <c r="W3540">
        <v>1</v>
      </c>
      <c r="X3540">
        <v>1078648</v>
      </c>
      <c r="Y3540">
        <v>0</v>
      </c>
      <c r="Z3540" t="s">
        <v>49</v>
      </c>
      <c r="AC3540" s="3">
        <v>4575150</v>
      </c>
      <c r="AD3540">
        <v>0</v>
      </c>
      <c r="AE3540">
        <v>0</v>
      </c>
      <c r="AF3540" t="s">
        <v>56</v>
      </c>
      <c r="AH3540" t="s">
        <v>87</v>
      </c>
      <c r="AI3540" t="s">
        <v>52</v>
      </c>
      <c r="AK3540" t="s">
        <v>59</v>
      </c>
    </row>
    <row r="3541" spans="1:37" x14ac:dyDescent="0.25">
      <c r="A3541" t="s">
        <v>38</v>
      </c>
      <c r="B3541">
        <v>101056430</v>
      </c>
      <c r="C3541">
        <v>58937</v>
      </c>
      <c r="D3541">
        <v>58978</v>
      </c>
      <c r="E3541" s="1">
        <v>44371</v>
      </c>
      <c r="F3541" s="2">
        <v>25</v>
      </c>
      <c r="G3541" s="2">
        <f t="shared" si="55"/>
        <v>6</v>
      </c>
      <c r="H3541" t="s">
        <v>171</v>
      </c>
      <c r="I3541" t="s">
        <v>124</v>
      </c>
      <c r="J3541" t="s">
        <v>41</v>
      </c>
      <c r="K3541" t="s">
        <v>454</v>
      </c>
      <c r="L3541" t="s">
        <v>166</v>
      </c>
      <c r="M3541" t="s">
        <v>42</v>
      </c>
      <c r="N3541" t="s">
        <v>43</v>
      </c>
      <c r="O3541" t="s">
        <v>229</v>
      </c>
      <c r="P3541" t="s">
        <v>110</v>
      </c>
      <c r="Q3541">
        <v>101057159</v>
      </c>
      <c r="R3541">
        <v>82963</v>
      </c>
      <c r="S3541" s="1">
        <v>44379</v>
      </c>
      <c r="T3541" t="s">
        <v>48</v>
      </c>
      <c r="U3541">
        <v>26430</v>
      </c>
      <c r="V3541">
        <v>26430</v>
      </c>
      <c r="W3541">
        <v>1</v>
      </c>
      <c r="X3541">
        <v>140600</v>
      </c>
      <c r="Y3541">
        <v>0</v>
      </c>
      <c r="Z3541" t="s">
        <v>49</v>
      </c>
      <c r="AC3541" s="3">
        <v>1660597</v>
      </c>
      <c r="AD3541">
        <v>0</v>
      </c>
      <c r="AE3541">
        <v>0</v>
      </c>
      <c r="AF3541" t="s">
        <v>56</v>
      </c>
      <c r="AH3541" t="s">
        <v>64</v>
      </c>
      <c r="AI3541" t="s">
        <v>52</v>
      </c>
      <c r="AK3541" t="s">
        <v>59</v>
      </c>
    </row>
    <row r="3542" spans="1:37" x14ac:dyDescent="0.25">
      <c r="A3542" t="s">
        <v>38</v>
      </c>
      <c r="B3542">
        <v>101056431</v>
      </c>
      <c r="C3542">
        <v>58938</v>
      </c>
      <c r="D3542">
        <v>58982</v>
      </c>
      <c r="E3542" s="1">
        <v>44371</v>
      </c>
      <c r="F3542" s="2">
        <v>25</v>
      </c>
      <c r="G3542" s="2">
        <f t="shared" si="55"/>
        <v>6</v>
      </c>
      <c r="H3542" t="s">
        <v>60</v>
      </c>
      <c r="I3542" t="s">
        <v>61</v>
      </c>
      <c r="J3542" t="s">
        <v>41</v>
      </c>
      <c r="K3542" t="s">
        <v>1113</v>
      </c>
      <c r="L3542" t="s">
        <v>1114</v>
      </c>
      <c r="M3542" t="s">
        <v>61</v>
      </c>
      <c r="N3542" t="s">
        <v>45</v>
      </c>
      <c r="O3542" t="s">
        <v>202</v>
      </c>
      <c r="P3542" t="s">
        <v>203</v>
      </c>
      <c r="Q3542">
        <v>101057160</v>
      </c>
      <c r="R3542">
        <v>226165</v>
      </c>
      <c r="S3542" s="1">
        <v>44379</v>
      </c>
      <c r="T3542" t="s">
        <v>48</v>
      </c>
      <c r="U3542">
        <v>19440</v>
      </c>
      <c r="V3542">
        <v>19440</v>
      </c>
      <c r="W3542">
        <v>1</v>
      </c>
      <c r="X3542">
        <v>274000</v>
      </c>
      <c r="Y3542">
        <v>0</v>
      </c>
      <c r="Z3542" t="s">
        <v>49</v>
      </c>
      <c r="AC3542" s="3">
        <v>934092</v>
      </c>
      <c r="AD3542">
        <v>0</v>
      </c>
      <c r="AE3542">
        <v>0</v>
      </c>
      <c r="AF3542" t="s">
        <v>56</v>
      </c>
      <c r="AH3542" t="s">
        <v>64</v>
      </c>
      <c r="AI3542" t="s">
        <v>52</v>
      </c>
      <c r="AK3542" t="s">
        <v>59</v>
      </c>
    </row>
    <row r="3543" spans="1:37" x14ac:dyDescent="0.25">
      <c r="A3543" t="s">
        <v>38</v>
      </c>
      <c r="B3543">
        <v>101056432</v>
      </c>
      <c r="C3543">
        <v>58939</v>
      </c>
      <c r="E3543" s="1">
        <v>44371</v>
      </c>
      <c r="F3543" s="2">
        <v>25</v>
      </c>
      <c r="G3543" s="2">
        <f t="shared" si="55"/>
        <v>6</v>
      </c>
      <c r="H3543" t="s">
        <v>171</v>
      </c>
      <c r="I3543" t="s">
        <v>124</v>
      </c>
      <c r="J3543" t="s">
        <v>41</v>
      </c>
      <c r="K3543" t="s">
        <v>454</v>
      </c>
      <c r="L3543" t="s">
        <v>166</v>
      </c>
      <c r="M3543" t="s">
        <v>42</v>
      </c>
      <c r="N3543" t="s">
        <v>43</v>
      </c>
      <c r="O3543" t="s">
        <v>818</v>
      </c>
      <c r="P3543" t="s">
        <v>819</v>
      </c>
      <c r="Q3543">
        <v>101057161</v>
      </c>
      <c r="R3543">
        <v>82836</v>
      </c>
      <c r="S3543" s="1">
        <v>44380</v>
      </c>
      <c r="T3543" t="s">
        <v>170</v>
      </c>
      <c r="U3543">
        <v>30110</v>
      </c>
      <c r="V3543">
        <v>30110</v>
      </c>
      <c r="W3543">
        <v>1</v>
      </c>
      <c r="X3543">
        <v>0</v>
      </c>
      <c r="Y3543">
        <v>0</v>
      </c>
      <c r="AC3543" s="3">
        <v>1891811</v>
      </c>
      <c r="AD3543">
        <v>1500000</v>
      </c>
      <c r="AE3543">
        <v>-5500</v>
      </c>
      <c r="AH3543" t="s">
        <v>64</v>
      </c>
      <c r="AI3543" t="s">
        <v>52</v>
      </c>
      <c r="AK3543" t="s">
        <v>59</v>
      </c>
    </row>
    <row r="3544" spans="1:37" x14ac:dyDescent="0.25">
      <c r="A3544" t="s">
        <v>38</v>
      </c>
      <c r="B3544">
        <v>101056433</v>
      </c>
      <c r="C3544">
        <v>58940</v>
      </c>
      <c r="D3544">
        <v>58715</v>
      </c>
      <c r="E3544" s="1">
        <v>44371</v>
      </c>
      <c r="F3544" s="2">
        <v>25</v>
      </c>
      <c r="G3544" s="2">
        <f t="shared" si="55"/>
        <v>6</v>
      </c>
      <c r="H3544" t="s">
        <v>39</v>
      </c>
      <c r="I3544" t="s">
        <v>179</v>
      </c>
      <c r="J3544" t="s">
        <v>41</v>
      </c>
      <c r="K3544" t="s">
        <v>232</v>
      </c>
      <c r="L3544" t="s">
        <v>126</v>
      </c>
      <c r="M3544" t="s">
        <v>179</v>
      </c>
      <c r="N3544" t="s">
        <v>182</v>
      </c>
      <c r="O3544" t="s">
        <v>192</v>
      </c>
      <c r="P3544" t="s">
        <v>193</v>
      </c>
      <c r="Q3544">
        <v>101057162</v>
      </c>
      <c r="R3544">
        <v>4260</v>
      </c>
      <c r="S3544" s="1">
        <v>44376</v>
      </c>
      <c r="T3544" t="s">
        <v>48</v>
      </c>
      <c r="U3544">
        <v>34250</v>
      </c>
      <c r="V3544">
        <v>34280</v>
      </c>
      <c r="W3544">
        <v>1</v>
      </c>
      <c r="X3544">
        <v>220000</v>
      </c>
      <c r="Y3544">
        <v>83600</v>
      </c>
      <c r="Z3544" t="s">
        <v>49</v>
      </c>
      <c r="AC3544" s="3">
        <v>1046226</v>
      </c>
      <c r="AD3544">
        <v>0</v>
      </c>
      <c r="AE3544">
        <v>0</v>
      </c>
      <c r="AF3544" t="s">
        <v>50</v>
      </c>
      <c r="AH3544" t="s">
        <v>185</v>
      </c>
      <c r="AI3544" t="s">
        <v>52</v>
      </c>
      <c r="AK3544" t="s">
        <v>59</v>
      </c>
    </row>
    <row r="3545" spans="1:37" x14ac:dyDescent="0.25">
      <c r="A3545" t="s">
        <v>38</v>
      </c>
      <c r="B3545">
        <v>101056434</v>
      </c>
      <c r="C3545">
        <v>58941</v>
      </c>
      <c r="D3545">
        <v>58717</v>
      </c>
      <c r="E3545" s="1">
        <v>44371</v>
      </c>
      <c r="F3545" s="2">
        <v>25</v>
      </c>
      <c r="G3545" s="2">
        <f t="shared" si="55"/>
        <v>6</v>
      </c>
      <c r="H3545" t="s">
        <v>39</v>
      </c>
      <c r="I3545" t="s">
        <v>179</v>
      </c>
      <c r="J3545" t="s">
        <v>41</v>
      </c>
      <c r="K3545" t="s">
        <v>232</v>
      </c>
      <c r="L3545" t="s">
        <v>126</v>
      </c>
      <c r="M3545" t="s">
        <v>179</v>
      </c>
      <c r="N3545" t="s">
        <v>182</v>
      </c>
      <c r="O3545" t="s">
        <v>183</v>
      </c>
      <c r="P3545" t="s">
        <v>184</v>
      </c>
      <c r="Q3545">
        <v>101057163</v>
      </c>
      <c r="R3545">
        <v>4262</v>
      </c>
      <c r="S3545" s="1">
        <v>44376</v>
      </c>
      <c r="T3545" t="s">
        <v>48</v>
      </c>
      <c r="U3545">
        <v>34070</v>
      </c>
      <c r="V3545">
        <v>34050</v>
      </c>
      <c r="W3545">
        <v>1</v>
      </c>
      <c r="X3545">
        <v>220000</v>
      </c>
      <c r="Y3545">
        <v>0</v>
      </c>
      <c r="Z3545" t="s">
        <v>49</v>
      </c>
      <c r="AC3545" s="3">
        <v>1039206</v>
      </c>
      <c r="AD3545">
        <v>0</v>
      </c>
      <c r="AE3545">
        <v>0</v>
      </c>
      <c r="AF3545" t="s">
        <v>56</v>
      </c>
      <c r="AH3545" t="s">
        <v>185</v>
      </c>
      <c r="AI3545" t="s">
        <v>52</v>
      </c>
      <c r="AK3545" t="s">
        <v>59</v>
      </c>
    </row>
    <row r="3546" spans="1:37" x14ac:dyDescent="0.25">
      <c r="A3546" t="s">
        <v>38</v>
      </c>
      <c r="B3546">
        <v>101056435</v>
      </c>
      <c r="C3546">
        <v>58942</v>
      </c>
      <c r="E3546" s="1">
        <v>44371</v>
      </c>
      <c r="F3546" s="2">
        <v>25</v>
      </c>
      <c r="G3546" s="2">
        <f t="shared" si="55"/>
        <v>6</v>
      </c>
      <c r="H3546" t="s">
        <v>39</v>
      </c>
      <c r="I3546" t="s">
        <v>179</v>
      </c>
      <c r="J3546" t="s">
        <v>41</v>
      </c>
      <c r="K3546" t="s">
        <v>221</v>
      </c>
      <c r="L3546" t="s">
        <v>126</v>
      </c>
      <c r="M3546" t="s">
        <v>179</v>
      </c>
      <c r="N3546" t="s">
        <v>182</v>
      </c>
      <c r="O3546" t="s">
        <v>398</v>
      </c>
      <c r="P3546" t="s">
        <v>399</v>
      </c>
      <c r="Q3546">
        <v>101057164</v>
      </c>
      <c r="R3546">
        <v>4266</v>
      </c>
      <c r="S3546" s="1">
        <v>44376</v>
      </c>
      <c r="T3546" t="s">
        <v>170</v>
      </c>
      <c r="U3546">
        <v>34790</v>
      </c>
      <c r="V3546">
        <v>34720</v>
      </c>
      <c r="W3546">
        <v>1</v>
      </c>
      <c r="X3546">
        <v>0</v>
      </c>
      <c r="Y3546">
        <v>0</v>
      </c>
      <c r="AC3546" s="3">
        <v>1059654</v>
      </c>
      <c r="AD3546">
        <v>1000500</v>
      </c>
      <c r="AE3546">
        <v>-6380</v>
      </c>
      <c r="AH3546" t="s">
        <v>185</v>
      </c>
      <c r="AI3546" t="s">
        <v>52</v>
      </c>
      <c r="AK3546" t="s">
        <v>59</v>
      </c>
    </row>
    <row r="3547" spans="1:37" x14ac:dyDescent="0.25">
      <c r="A3547" t="s">
        <v>38</v>
      </c>
      <c r="B3547">
        <v>101056436</v>
      </c>
      <c r="C3547">
        <v>58943</v>
      </c>
      <c r="E3547" s="1">
        <v>44371</v>
      </c>
      <c r="F3547" s="2">
        <v>25</v>
      </c>
      <c r="G3547" s="2">
        <f t="shared" si="55"/>
        <v>6</v>
      </c>
      <c r="H3547" t="s">
        <v>39</v>
      </c>
      <c r="I3547" t="s">
        <v>179</v>
      </c>
      <c r="J3547" t="s">
        <v>41</v>
      </c>
      <c r="K3547" t="s">
        <v>221</v>
      </c>
      <c r="L3547" t="s">
        <v>126</v>
      </c>
      <c r="M3547" t="s">
        <v>179</v>
      </c>
      <c r="N3547" t="s">
        <v>182</v>
      </c>
      <c r="O3547" t="s">
        <v>396</v>
      </c>
      <c r="P3547" t="s">
        <v>397</v>
      </c>
      <c r="Q3547">
        <v>101057165</v>
      </c>
      <c r="R3547">
        <v>4286</v>
      </c>
      <c r="S3547" s="1">
        <v>44376</v>
      </c>
      <c r="T3547" t="s">
        <v>598</v>
      </c>
      <c r="U3547">
        <v>34990</v>
      </c>
      <c r="V3547">
        <v>34860</v>
      </c>
      <c r="W3547">
        <v>1</v>
      </c>
      <c r="X3547">
        <v>0</v>
      </c>
      <c r="Y3547">
        <v>0</v>
      </c>
      <c r="AC3547" s="3">
        <v>1063927</v>
      </c>
      <c r="AD3547">
        <v>1000500</v>
      </c>
      <c r="AE3547">
        <v>-10440</v>
      </c>
      <c r="AH3547" t="s">
        <v>185</v>
      </c>
      <c r="AI3547" t="s">
        <v>52</v>
      </c>
      <c r="AK3547" t="s">
        <v>59</v>
      </c>
    </row>
    <row r="3548" spans="1:37" x14ac:dyDescent="0.25">
      <c r="A3548" t="s">
        <v>38</v>
      </c>
      <c r="B3548">
        <v>101056437</v>
      </c>
      <c r="C3548">
        <v>58944</v>
      </c>
      <c r="D3548">
        <v>58794</v>
      </c>
      <c r="E3548" s="1">
        <v>44371</v>
      </c>
      <c r="F3548" s="2">
        <v>25</v>
      </c>
      <c r="G3548" s="2">
        <f t="shared" si="55"/>
        <v>6</v>
      </c>
      <c r="H3548" t="s">
        <v>123</v>
      </c>
      <c r="I3548" t="s">
        <v>124</v>
      </c>
      <c r="J3548" t="s">
        <v>41</v>
      </c>
      <c r="K3548" t="s">
        <v>132</v>
      </c>
      <c r="L3548" t="s">
        <v>133</v>
      </c>
      <c r="M3548" t="s">
        <v>42</v>
      </c>
      <c r="N3548" t="s">
        <v>43</v>
      </c>
      <c r="O3548" t="s">
        <v>304</v>
      </c>
      <c r="P3548" t="s">
        <v>305</v>
      </c>
      <c r="Q3548">
        <v>101057166</v>
      </c>
      <c r="R3548">
        <v>83169</v>
      </c>
      <c r="S3548" s="1">
        <v>44377</v>
      </c>
      <c r="T3548" t="s">
        <v>48</v>
      </c>
      <c r="U3548">
        <v>32670</v>
      </c>
      <c r="V3548">
        <v>32670</v>
      </c>
      <c r="W3548">
        <v>1</v>
      </c>
      <c r="X3548">
        <v>1396805</v>
      </c>
      <c r="Y3548">
        <v>0</v>
      </c>
      <c r="Z3548" t="s">
        <v>49</v>
      </c>
      <c r="AC3548" s="3">
        <v>3816183</v>
      </c>
      <c r="AD3548">
        <v>0</v>
      </c>
      <c r="AE3548">
        <v>0</v>
      </c>
      <c r="AF3548" t="s">
        <v>56</v>
      </c>
      <c r="AH3548" t="s">
        <v>87</v>
      </c>
      <c r="AI3548" t="s">
        <v>52</v>
      </c>
      <c r="AK3548" t="s">
        <v>59</v>
      </c>
    </row>
    <row r="3549" spans="1:37" x14ac:dyDescent="0.25">
      <c r="A3549" t="s">
        <v>38</v>
      </c>
      <c r="B3549">
        <v>101056438</v>
      </c>
      <c r="C3549">
        <v>58945</v>
      </c>
      <c r="D3549">
        <v>58605</v>
      </c>
      <c r="E3549" s="1">
        <v>44371</v>
      </c>
      <c r="F3549" s="2">
        <v>25</v>
      </c>
      <c r="G3549" s="2">
        <f t="shared" si="55"/>
        <v>6</v>
      </c>
      <c r="H3549" t="s">
        <v>39</v>
      </c>
      <c r="I3549" t="s">
        <v>40</v>
      </c>
      <c r="J3549" t="s">
        <v>41</v>
      </c>
      <c r="K3549" t="s">
        <v>1197</v>
      </c>
      <c r="L3549" t="s">
        <v>248</v>
      </c>
      <c r="M3549" t="s">
        <v>69</v>
      </c>
      <c r="N3549" t="s">
        <v>45</v>
      </c>
      <c r="O3549" t="s">
        <v>391</v>
      </c>
      <c r="P3549" t="s">
        <v>948</v>
      </c>
      <c r="Q3549">
        <v>101057167</v>
      </c>
      <c r="R3549">
        <v>1819</v>
      </c>
      <c r="S3549" s="1">
        <v>44375</v>
      </c>
      <c r="T3549" t="s">
        <v>48</v>
      </c>
      <c r="U3549">
        <v>34540</v>
      </c>
      <c r="V3549">
        <v>34520</v>
      </c>
      <c r="W3549">
        <v>1</v>
      </c>
      <c r="X3549">
        <v>10000</v>
      </c>
      <c r="Y3549">
        <v>0</v>
      </c>
      <c r="Z3549" t="s">
        <v>49</v>
      </c>
      <c r="AC3549" s="3">
        <v>1330826</v>
      </c>
      <c r="AD3549">
        <v>0</v>
      </c>
      <c r="AE3549">
        <v>0</v>
      </c>
      <c r="AF3549" t="s">
        <v>56</v>
      </c>
      <c r="AH3549" t="s">
        <v>51</v>
      </c>
      <c r="AI3549" t="s">
        <v>52</v>
      </c>
      <c r="AK3549" t="s">
        <v>59</v>
      </c>
    </row>
    <row r="3550" spans="1:37" x14ac:dyDescent="0.25">
      <c r="A3550" t="s">
        <v>38</v>
      </c>
      <c r="B3550">
        <v>101056439</v>
      </c>
      <c r="C3550">
        <v>58946</v>
      </c>
      <c r="D3550">
        <v>58746</v>
      </c>
      <c r="E3550" s="1">
        <v>44371</v>
      </c>
      <c r="F3550" s="2">
        <v>25</v>
      </c>
      <c r="G3550" s="2">
        <f t="shared" si="55"/>
        <v>6</v>
      </c>
      <c r="H3550" t="s">
        <v>39</v>
      </c>
      <c r="I3550" t="s">
        <v>40</v>
      </c>
      <c r="J3550" t="s">
        <v>41</v>
      </c>
      <c r="K3550" t="s">
        <v>1197</v>
      </c>
      <c r="L3550" t="s">
        <v>248</v>
      </c>
      <c r="M3550" t="s">
        <v>69</v>
      </c>
      <c r="N3550" t="s">
        <v>45</v>
      </c>
      <c r="O3550" t="s">
        <v>46</v>
      </c>
      <c r="P3550" t="s">
        <v>47</v>
      </c>
      <c r="Q3550">
        <v>101057168</v>
      </c>
      <c r="R3550">
        <v>1826</v>
      </c>
      <c r="S3550" s="1">
        <v>44376</v>
      </c>
      <c r="T3550" t="s">
        <v>48</v>
      </c>
      <c r="U3550">
        <v>34550</v>
      </c>
      <c r="V3550">
        <v>34550</v>
      </c>
      <c r="W3550">
        <v>1</v>
      </c>
      <c r="X3550">
        <v>10000</v>
      </c>
      <c r="Y3550">
        <v>0</v>
      </c>
      <c r="Z3550" t="s">
        <v>49</v>
      </c>
      <c r="AC3550" s="3">
        <v>1331212</v>
      </c>
      <c r="AD3550">
        <v>0</v>
      </c>
      <c r="AE3550">
        <v>0</v>
      </c>
      <c r="AF3550" t="s">
        <v>56</v>
      </c>
      <c r="AH3550" t="s">
        <v>51</v>
      </c>
      <c r="AI3550" t="s">
        <v>52</v>
      </c>
      <c r="AK3550" t="s">
        <v>59</v>
      </c>
    </row>
    <row r="3551" spans="1:37" x14ac:dyDescent="0.25">
      <c r="A3551" t="s">
        <v>38</v>
      </c>
      <c r="B3551">
        <v>101056440</v>
      </c>
      <c r="C3551">
        <v>58947</v>
      </c>
      <c r="D3551">
        <v>58386</v>
      </c>
      <c r="E3551" s="1">
        <v>44371</v>
      </c>
      <c r="F3551" s="2">
        <v>25</v>
      </c>
      <c r="G3551" s="2">
        <f t="shared" si="55"/>
        <v>6</v>
      </c>
      <c r="H3551" t="s">
        <v>1521</v>
      </c>
      <c r="I3551" t="s">
        <v>40</v>
      </c>
      <c r="J3551" t="s">
        <v>41</v>
      </c>
      <c r="K3551" t="s">
        <v>42</v>
      </c>
      <c r="L3551" t="s">
        <v>43</v>
      </c>
      <c r="M3551" t="s">
        <v>44</v>
      </c>
      <c r="N3551" t="s">
        <v>45</v>
      </c>
      <c r="O3551" t="s">
        <v>353</v>
      </c>
      <c r="P3551" t="s">
        <v>354</v>
      </c>
      <c r="Q3551">
        <v>101057169</v>
      </c>
      <c r="R3551">
        <v>82246</v>
      </c>
      <c r="S3551" s="1">
        <v>44371</v>
      </c>
      <c r="T3551" t="s">
        <v>48</v>
      </c>
      <c r="U3551">
        <v>36750</v>
      </c>
      <c r="V3551">
        <v>36750</v>
      </c>
      <c r="W3551">
        <v>1</v>
      </c>
      <c r="X3551">
        <v>10000</v>
      </c>
      <c r="Y3551">
        <v>0</v>
      </c>
      <c r="Z3551" t="s">
        <v>49</v>
      </c>
      <c r="AC3551" s="3">
        <v>1300582</v>
      </c>
      <c r="AD3551">
        <v>0</v>
      </c>
      <c r="AE3551">
        <v>0</v>
      </c>
      <c r="AF3551" t="s">
        <v>56</v>
      </c>
      <c r="AH3551" t="s">
        <v>51</v>
      </c>
      <c r="AI3551" t="s">
        <v>52</v>
      </c>
      <c r="AK3551" t="s">
        <v>59</v>
      </c>
    </row>
    <row r="3552" spans="1:37" x14ac:dyDescent="0.25">
      <c r="A3552" t="s">
        <v>38</v>
      </c>
      <c r="B3552">
        <v>101056441</v>
      </c>
      <c r="C3552">
        <v>58948</v>
      </c>
      <c r="D3552">
        <v>58748</v>
      </c>
      <c r="E3552" s="1">
        <v>44371</v>
      </c>
      <c r="F3552" s="2">
        <v>25</v>
      </c>
      <c r="G3552" s="2">
        <f t="shared" si="55"/>
        <v>6</v>
      </c>
      <c r="H3552" t="s">
        <v>39</v>
      </c>
      <c r="I3552" t="s">
        <v>40</v>
      </c>
      <c r="J3552" t="s">
        <v>41</v>
      </c>
      <c r="K3552" t="s">
        <v>42</v>
      </c>
      <c r="L3552" t="s">
        <v>43</v>
      </c>
      <c r="M3552" t="s">
        <v>44</v>
      </c>
      <c r="N3552" t="s">
        <v>45</v>
      </c>
      <c r="O3552" t="s">
        <v>80</v>
      </c>
      <c r="P3552" t="s">
        <v>206</v>
      </c>
      <c r="Q3552">
        <v>101057170</v>
      </c>
      <c r="R3552">
        <v>58260</v>
      </c>
      <c r="S3552" s="1">
        <v>44376</v>
      </c>
      <c r="T3552" t="s">
        <v>48</v>
      </c>
      <c r="U3552">
        <v>35760</v>
      </c>
      <c r="V3552">
        <v>35760</v>
      </c>
      <c r="W3552">
        <v>1</v>
      </c>
      <c r="X3552">
        <v>10000</v>
      </c>
      <c r="Y3552">
        <v>35200</v>
      </c>
      <c r="Z3552" t="s">
        <v>49</v>
      </c>
      <c r="AC3552" s="3">
        <v>1265546</v>
      </c>
      <c r="AD3552">
        <v>0</v>
      </c>
      <c r="AE3552">
        <v>0</v>
      </c>
      <c r="AF3552" t="s">
        <v>50</v>
      </c>
      <c r="AH3552" t="s">
        <v>51</v>
      </c>
      <c r="AI3552" t="s">
        <v>52</v>
      </c>
      <c r="AK3552" t="s">
        <v>59</v>
      </c>
    </row>
    <row r="3553" spans="1:37" x14ac:dyDescent="0.25">
      <c r="A3553" t="s">
        <v>38</v>
      </c>
      <c r="B3553">
        <v>101056442</v>
      </c>
      <c r="C3553">
        <v>58949</v>
      </c>
      <c r="D3553">
        <v>58706</v>
      </c>
      <c r="E3553" s="1">
        <v>44371</v>
      </c>
      <c r="F3553" s="2">
        <v>25</v>
      </c>
      <c r="G3553" s="2">
        <f t="shared" si="55"/>
        <v>6</v>
      </c>
      <c r="H3553" t="s">
        <v>619</v>
      </c>
      <c r="I3553" t="s">
        <v>38</v>
      </c>
      <c r="J3553" t="s">
        <v>41</v>
      </c>
      <c r="K3553" t="s">
        <v>450</v>
      </c>
      <c r="L3553" t="s">
        <v>451</v>
      </c>
      <c r="M3553" t="s">
        <v>38</v>
      </c>
      <c r="N3553" t="s">
        <v>620</v>
      </c>
      <c r="O3553" t="s">
        <v>384</v>
      </c>
      <c r="P3553" t="s">
        <v>385</v>
      </c>
      <c r="Q3553">
        <v>101057171</v>
      </c>
      <c r="R3553" t="s">
        <v>1522</v>
      </c>
      <c r="S3553" s="1">
        <v>44376</v>
      </c>
      <c r="T3553" t="s">
        <v>48</v>
      </c>
      <c r="U3553">
        <v>4700</v>
      </c>
      <c r="V3553">
        <v>4700</v>
      </c>
      <c r="W3553">
        <v>1</v>
      </c>
      <c r="X3553">
        <v>11600</v>
      </c>
      <c r="Y3553">
        <v>0</v>
      </c>
      <c r="Z3553" t="s">
        <v>49</v>
      </c>
      <c r="AC3553" s="3">
        <v>1181382</v>
      </c>
      <c r="AD3553">
        <v>0</v>
      </c>
      <c r="AE3553">
        <v>0</v>
      </c>
      <c r="AF3553" t="s">
        <v>56</v>
      </c>
      <c r="AH3553" t="s">
        <v>212</v>
      </c>
      <c r="AI3553" t="s">
        <v>52</v>
      </c>
      <c r="AK3553" t="s">
        <v>59</v>
      </c>
    </row>
    <row r="3554" spans="1:37" x14ac:dyDescent="0.25">
      <c r="A3554" t="s">
        <v>38</v>
      </c>
      <c r="B3554">
        <v>101056443</v>
      </c>
      <c r="C3554">
        <v>58950</v>
      </c>
      <c r="E3554" s="1">
        <v>44371</v>
      </c>
      <c r="F3554" s="2">
        <v>25</v>
      </c>
      <c r="G3554" s="2">
        <f t="shared" si="55"/>
        <v>6</v>
      </c>
      <c r="H3554" t="s">
        <v>39</v>
      </c>
      <c r="I3554" t="s">
        <v>40</v>
      </c>
      <c r="J3554" t="s">
        <v>41</v>
      </c>
      <c r="K3554" t="s">
        <v>42</v>
      </c>
      <c r="L3554" t="s">
        <v>43</v>
      </c>
      <c r="M3554" t="s">
        <v>44</v>
      </c>
      <c r="N3554" t="s">
        <v>45</v>
      </c>
      <c r="O3554" t="s">
        <v>663</v>
      </c>
      <c r="P3554" t="s">
        <v>664</v>
      </c>
      <c r="Q3554">
        <v>101057172</v>
      </c>
      <c r="R3554">
        <v>58239</v>
      </c>
      <c r="S3554" s="1">
        <v>44375</v>
      </c>
      <c r="T3554" t="s">
        <v>170</v>
      </c>
      <c r="U3554">
        <v>36450</v>
      </c>
      <c r="V3554">
        <v>36490</v>
      </c>
      <c r="W3554">
        <v>1</v>
      </c>
      <c r="X3554">
        <v>0</v>
      </c>
      <c r="Y3554">
        <v>0</v>
      </c>
      <c r="AC3554" s="3">
        <v>1289966</v>
      </c>
      <c r="AD3554">
        <v>1000500</v>
      </c>
      <c r="AE3554">
        <v>-56550</v>
      </c>
      <c r="AH3554" t="s">
        <v>51</v>
      </c>
      <c r="AI3554" t="s">
        <v>52</v>
      </c>
      <c r="AK3554" t="s">
        <v>59</v>
      </c>
    </row>
    <row r="3555" spans="1:37" x14ac:dyDescent="0.25">
      <c r="A3555" t="s">
        <v>38</v>
      </c>
      <c r="B3555">
        <v>101056444</v>
      </c>
      <c r="C3555">
        <v>58951</v>
      </c>
      <c r="D3555">
        <v>58560</v>
      </c>
      <c r="E3555" s="1">
        <v>44371</v>
      </c>
      <c r="F3555" s="2">
        <v>25</v>
      </c>
      <c r="G3555" s="2">
        <f t="shared" si="55"/>
        <v>6</v>
      </c>
      <c r="H3555" t="s">
        <v>351</v>
      </c>
      <c r="I3555" t="s">
        <v>79</v>
      </c>
      <c r="J3555" t="s">
        <v>41</v>
      </c>
      <c r="K3555" t="s">
        <v>352</v>
      </c>
      <c r="L3555" t="s">
        <v>268</v>
      </c>
      <c r="M3555" t="s">
        <v>79</v>
      </c>
      <c r="N3555" t="s">
        <v>45</v>
      </c>
      <c r="O3555" t="s">
        <v>264</v>
      </c>
      <c r="P3555" t="s">
        <v>265</v>
      </c>
      <c r="Q3555">
        <v>101057173</v>
      </c>
      <c r="R3555">
        <v>58256</v>
      </c>
      <c r="S3555" s="1">
        <v>44374</v>
      </c>
      <c r="T3555" t="s">
        <v>48</v>
      </c>
      <c r="U3555">
        <v>30000</v>
      </c>
      <c r="V3555">
        <v>30030</v>
      </c>
      <c r="W3555">
        <v>1</v>
      </c>
      <c r="X3555">
        <v>200377</v>
      </c>
      <c r="Y3555">
        <v>0</v>
      </c>
      <c r="Z3555" t="s">
        <v>49</v>
      </c>
      <c r="AC3555" s="3">
        <v>1800000</v>
      </c>
      <c r="AD3555">
        <v>0</v>
      </c>
      <c r="AE3555">
        <v>0</v>
      </c>
      <c r="AF3555" t="s">
        <v>56</v>
      </c>
      <c r="AH3555" t="s">
        <v>212</v>
      </c>
      <c r="AI3555" t="s">
        <v>52</v>
      </c>
      <c r="AK3555" t="s">
        <v>59</v>
      </c>
    </row>
    <row r="3556" spans="1:37" x14ac:dyDescent="0.25">
      <c r="A3556" t="s">
        <v>38</v>
      </c>
      <c r="B3556">
        <v>101056445</v>
      </c>
      <c r="C3556">
        <v>58952</v>
      </c>
      <c r="E3556" s="1">
        <v>44371</v>
      </c>
      <c r="F3556" s="2">
        <v>25</v>
      </c>
      <c r="G3556" s="2">
        <f t="shared" si="55"/>
        <v>6</v>
      </c>
      <c r="H3556" t="s">
        <v>39</v>
      </c>
      <c r="I3556" t="s">
        <v>40</v>
      </c>
      <c r="J3556" t="s">
        <v>41</v>
      </c>
      <c r="K3556" t="s">
        <v>1197</v>
      </c>
      <c r="L3556" t="s">
        <v>248</v>
      </c>
      <c r="M3556" t="s">
        <v>69</v>
      </c>
      <c r="N3556" t="s">
        <v>45</v>
      </c>
      <c r="O3556" t="s">
        <v>249</v>
      </c>
      <c r="P3556" t="s">
        <v>250</v>
      </c>
      <c r="Q3556">
        <v>101057174</v>
      </c>
      <c r="R3556">
        <v>58195</v>
      </c>
      <c r="S3556" s="1">
        <v>44375</v>
      </c>
      <c r="T3556" t="s">
        <v>251</v>
      </c>
      <c r="U3556">
        <v>34830</v>
      </c>
      <c r="V3556">
        <v>34830</v>
      </c>
      <c r="W3556">
        <v>1</v>
      </c>
      <c r="X3556">
        <v>0</v>
      </c>
      <c r="Y3556">
        <v>0</v>
      </c>
      <c r="AC3556" s="3">
        <v>1342000</v>
      </c>
      <c r="AD3556">
        <v>1207500</v>
      </c>
      <c r="AE3556">
        <v>-11550</v>
      </c>
      <c r="AH3556" t="s">
        <v>51</v>
      </c>
      <c r="AI3556" t="s">
        <v>52</v>
      </c>
      <c r="AK3556" t="s">
        <v>59</v>
      </c>
    </row>
    <row r="3557" spans="1:37" x14ac:dyDescent="0.25">
      <c r="A3557" t="s">
        <v>38</v>
      </c>
      <c r="B3557">
        <v>101056446</v>
      </c>
      <c r="C3557">
        <v>58953</v>
      </c>
      <c r="E3557" s="1">
        <v>44371</v>
      </c>
      <c r="F3557" s="2">
        <v>25</v>
      </c>
      <c r="G3557" s="2">
        <f t="shared" si="55"/>
        <v>6</v>
      </c>
      <c r="H3557" t="s">
        <v>39</v>
      </c>
      <c r="I3557" t="s">
        <v>40</v>
      </c>
      <c r="J3557" t="s">
        <v>41</v>
      </c>
      <c r="K3557" t="s">
        <v>1197</v>
      </c>
      <c r="L3557" t="s">
        <v>248</v>
      </c>
      <c r="M3557" t="s">
        <v>69</v>
      </c>
      <c r="N3557" t="s">
        <v>45</v>
      </c>
      <c r="O3557" t="s">
        <v>475</v>
      </c>
      <c r="P3557" t="s">
        <v>476</v>
      </c>
      <c r="Q3557">
        <v>101057175</v>
      </c>
      <c r="R3557">
        <v>58204</v>
      </c>
      <c r="S3557" s="1">
        <v>44375</v>
      </c>
      <c r="T3557" t="s">
        <v>251</v>
      </c>
      <c r="U3557">
        <v>35110</v>
      </c>
      <c r="V3557">
        <v>35110</v>
      </c>
      <c r="W3557">
        <v>1</v>
      </c>
      <c r="X3557">
        <v>0</v>
      </c>
      <c r="Y3557">
        <v>0</v>
      </c>
      <c r="AC3557" s="3">
        <v>1352788</v>
      </c>
      <c r="AD3557">
        <v>1207500</v>
      </c>
      <c r="AE3557">
        <v>-21350</v>
      </c>
      <c r="AH3557" t="s">
        <v>51</v>
      </c>
      <c r="AI3557" t="s">
        <v>52</v>
      </c>
      <c r="AK3557" t="s">
        <v>59</v>
      </c>
    </row>
    <row r="3558" spans="1:37" x14ac:dyDescent="0.25">
      <c r="A3558" t="s">
        <v>38</v>
      </c>
      <c r="B3558">
        <v>101056447</v>
      </c>
      <c r="C3558">
        <v>58954</v>
      </c>
      <c r="D3558">
        <v>58609</v>
      </c>
      <c r="E3558" s="1">
        <v>44371</v>
      </c>
      <c r="F3558" s="2">
        <v>25</v>
      </c>
      <c r="G3558" s="2">
        <f t="shared" si="55"/>
        <v>6</v>
      </c>
      <c r="H3558" t="s">
        <v>39</v>
      </c>
      <c r="I3558" t="s">
        <v>40</v>
      </c>
      <c r="J3558" t="s">
        <v>41</v>
      </c>
      <c r="K3558" t="s">
        <v>1197</v>
      </c>
      <c r="L3558" t="s">
        <v>248</v>
      </c>
      <c r="M3558" t="s">
        <v>69</v>
      </c>
      <c r="N3558" t="s">
        <v>45</v>
      </c>
      <c r="O3558" t="s">
        <v>245</v>
      </c>
      <c r="P3558" t="s">
        <v>246</v>
      </c>
      <c r="Q3558">
        <v>101057176</v>
      </c>
      <c r="R3558">
        <v>1816</v>
      </c>
      <c r="S3558" s="1">
        <v>44375</v>
      </c>
      <c r="T3558" t="s">
        <v>48</v>
      </c>
      <c r="U3558">
        <v>34280</v>
      </c>
      <c r="V3558">
        <v>34320</v>
      </c>
      <c r="W3558">
        <v>1</v>
      </c>
      <c r="X3558">
        <v>10000</v>
      </c>
      <c r="Y3558">
        <v>15000</v>
      </c>
      <c r="Z3558" t="s">
        <v>49</v>
      </c>
      <c r="AC3558" s="3">
        <v>1320808</v>
      </c>
      <c r="AD3558">
        <v>0</v>
      </c>
      <c r="AE3558">
        <v>0</v>
      </c>
      <c r="AF3558" t="s">
        <v>50</v>
      </c>
      <c r="AH3558" t="s">
        <v>51</v>
      </c>
      <c r="AI3558" t="s">
        <v>52</v>
      </c>
      <c r="AK3558" t="s">
        <v>59</v>
      </c>
    </row>
    <row r="3559" spans="1:37" x14ac:dyDescent="0.25">
      <c r="A3559" t="s">
        <v>38</v>
      </c>
      <c r="B3559">
        <v>101056448</v>
      </c>
      <c r="C3559">
        <v>58955</v>
      </c>
      <c r="D3559">
        <v>58611</v>
      </c>
      <c r="E3559" s="1">
        <v>44371</v>
      </c>
      <c r="F3559" s="2">
        <v>25</v>
      </c>
      <c r="G3559" s="2">
        <f t="shared" si="55"/>
        <v>6</v>
      </c>
      <c r="H3559" t="s">
        <v>39</v>
      </c>
      <c r="I3559" t="s">
        <v>40</v>
      </c>
      <c r="J3559" t="s">
        <v>41</v>
      </c>
      <c r="K3559" t="s">
        <v>1197</v>
      </c>
      <c r="L3559" t="s">
        <v>248</v>
      </c>
      <c r="M3559" t="s">
        <v>69</v>
      </c>
      <c r="N3559" t="s">
        <v>45</v>
      </c>
      <c r="O3559" t="s">
        <v>254</v>
      </c>
      <c r="P3559" t="s">
        <v>255</v>
      </c>
      <c r="Q3559">
        <v>101057177</v>
      </c>
      <c r="R3559">
        <v>1817</v>
      </c>
      <c r="S3559" s="1">
        <v>44375</v>
      </c>
      <c r="T3559" t="s">
        <v>48</v>
      </c>
      <c r="U3559">
        <v>34230</v>
      </c>
      <c r="V3559">
        <v>34230</v>
      </c>
      <c r="W3559">
        <v>1</v>
      </c>
      <c r="X3559">
        <v>10000</v>
      </c>
      <c r="Y3559">
        <v>0</v>
      </c>
      <c r="Z3559" t="s">
        <v>49</v>
      </c>
      <c r="AC3559" s="3">
        <v>1318882</v>
      </c>
      <c r="AD3559">
        <v>0</v>
      </c>
      <c r="AE3559">
        <v>0</v>
      </c>
      <c r="AF3559" t="s">
        <v>56</v>
      </c>
      <c r="AH3559" t="s">
        <v>51</v>
      </c>
      <c r="AI3559" t="s">
        <v>52</v>
      </c>
      <c r="AK3559" t="s">
        <v>59</v>
      </c>
    </row>
    <row r="3560" spans="1:37" x14ac:dyDescent="0.25">
      <c r="A3560" t="s">
        <v>38</v>
      </c>
      <c r="B3560">
        <v>101056449</v>
      </c>
      <c r="C3560">
        <v>58956</v>
      </c>
      <c r="E3560" s="1">
        <v>44371</v>
      </c>
      <c r="F3560" s="2">
        <v>25</v>
      </c>
      <c r="G3560" s="2">
        <f t="shared" si="55"/>
        <v>6</v>
      </c>
      <c r="H3560" t="s">
        <v>39</v>
      </c>
      <c r="I3560" t="s">
        <v>40</v>
      </c>
      <c r="J3560" t="s">
        <v>41</v>
      </c>
      <c r="K3560" t="s">
        <v>1197</v>
      </c>
      <c r="L3560" t="s">
        <v>248</v>
      </c>
      <c r="M3560" t="s">
        <v>69</v>
      </c>
      <c r="N3560" t="s">
        <v>45</v>
      </c>
      <c r="O3560" t="s">
        <v>1037</v>
      </c>
      <c r="P3560" t="s">
        <v>1071</v>
      </c>
      <c r="Q3560">
        <v>101057178</v>
      </c>
      <c r="R3560">
        <v>1854</v>
      </c>
      <c r="S3560" s="1">
        <v>44375</v>
      </c>
      <c r="T3560" t="s">
        <v>251</v>
      </c>
      <c r="U3560">
        <v>34440</v>
      </c>
      <c r="V3560">
        <v>34440</v>
      </c>
      <c r="W3560">
        <v>1</v>
      </c>
      <c r="X3560">
        <v>0</v>
      </c>
      <c r="Y3560">
        <v>0</v>
      </c>
      <c r="AC3560" s="3">
        <v>1326973</v>
      </c>
      <c r="AD3560">
        <v>1207500</v>
      </c>
      <c r="AE3560">
        <v>2100</v>
      </c>
      <c r="AH3560" t="s">
        <v>51</v>
      </c>
      <c r="AI3560" t="s">
        <v>52</v>
      </c>
      <c r="AK3560" t="s">
        <v>59</v>
      </c>
    </row>
    <row r="3561" spans="1:37" x14ac:dyDescent="0.25">
      <c r="A3561" t="s">
        <v>38</v>
      </c>
      <c r="B3561">
        <v>101056450</v>
      </c>
      <c r="C3561">
        <v>58957</v>
      </c>
      <c r="E3561" s="1">
        <v>44371</v>
      </c>
      <c r="F3561" s="2">
        <v>25</v>
      </c>
      <c r="G3561" s="2">
        <f t="shared" si="55"/>
        <v>6</v>
      </c>
      <c r="H3561" t="s">
        <v>39</v>
      </c>
      <c r="I3561" t="s">
        <v>40</v>
      </c>
      <c r="J3561" t="s">
        <v>41</v>
      </c>
      <c r="K3561" t="s">
        <v>1197</v>
      </c>
      <c r="L3561" t="s">
        <v>248</v>
      </c>
      <c r="M3561" t="s">
        <v>69</v>
      </c>
      <c r="N3561" t="s">
        <v>45</v>
      </c>
      <c r="O3561" t="s">
        <v>240</v>
      </c>
      <c r="P3561" t="s">
        <v>241</v>
      </c>
      <c r="Q3561">
        <v>101057179</v>
      </c>
      <c r="R3561">
        <v>1815</v>
      </c>
      <c r="S3561" s="1">
        <v>44376</v>
      </c>
      <c r="T3561" t="s">
        <v>170</v>
      </c>
      <c r="U3561">
        <v>34520</v>
      </c>
      <c r="V3561">
        <v>34520</v>
      </c>
      <c r="W3561">
        <v>1</v>
      </c>
      <c r="X3561">
        <v>0</v>
      </c>
      <c r="Y3561">
        <v>0</v>
      </c>
      <c r="AC3561" s="3">
        <v>1330056</v>
      </c>
      <c r="AD3561">
        <v>1207500</v>
      </c>
      <c r="AE3561">
        <v>-700</v>
      </c>
      <c r="AH3561" t="s">
        <v>51</v>
      </c>
      <c r="AI3561" t="s">
        <v>52</v>
      </c>
      <c r="AK3561" t="s">
        <v>59</v>
      </c>
    </row>
    <row r="3562" spans="1:37" x14ac:dyDescent="0.25">
      <c r="A3562" t="s">
        <v>38</v>
      </c>
      <c r="B3562">
        <v>101056451</v>
      </c>
      <c r="C3562">
        <v>58958</v>
      </c>
      <c r="D3562">
        <v>58594</v>
      </c>
      <c r="E3562" s="1">
        <v>44371</v>
      </c>
      <c r="F3562" s="2">
        <v>25</v>
      </c>
      <c r="G3562" s="2">
        <f t="shared" si="55"/>
        <v>6</v>
      </c>
      <c r="H3562" t="s">
        <v>351</v>
      </c>
      <c r="I3562" t="s">
        <v>79</v>
      </c>
      <c r="J3562" t="s">
        <v>41</v>
      </c>
      <c r="K3562" t="s">
        <v>352</v>
      </c>
      <c r="L3562" t="s">
        <v>268</v>
      </c>
      <c r="M3562" t="s">
        <v>79</v>
      </c>
      <c r="N3562" t="s">
        <v>45</v>
      </c>
      <c r="O3562" t="s">
        <v>289</v>
      </c>
      <c r="P3562" t="s">
        <v>290</v>
      </c>
      <c r="Q3562">
        <v>101057180</v>
      </c>
      <c r="R3562">
        <v>58263</v>
      </c>
      <c r="S3562" s="1">
        <v>44375</v>
      </c>
      <c r="T3562" t="s">
        <v>48</v>
      </c>
      <c r="U3562">
        <v>30970</v>
      </c>
      <c r="V3562">
        <v>31020</v>
      </c>
      <c r="W3562">
        <v>1</v>
      </c>
      <c r="X3562">
        <v>200377</v>
      </c>
      <c r="Y3562">
        <v>0</v>
      </c>
      <c r="Z3562" t="s">
        <v>49</v>
      </c>
      <c r="AC3562" s="3">
        <v>1858200</v>
      </c>
      <c r="AD3562">
        <v>0</v>
      </c>
      <c r="AE3562">
        <v>0</v>
      </c>
      <c r="AF3562" t="s">
        <v>56</v>
      </c>
      <c r="AH3562" t="s">
        <v>212</v>
      </c>
      <c r="AI3562" t="s">
        <v>52</v>
      </c>
      <c r="AK3562" t="s">
        <v>59</v>
      </c>
    </row>
    <row r="3563" spans="1:37" x14ac:dyDescent="0.25">
      <c r="A3563" t="s">
        <v>38</v>
      </c>
      <c r="B3563">
        <v>101056452</v>
      </c>
      <c r="C3563">
        <v>58959</v>
      </c>
      <c r="D3563">
        <v>58633</v>
      </c>
      <c r="E3563" s="1">
        <v>44371</v>
      </c>
      <c r="F3563" s="2">
        <v>25</v>
      </c>
      <c r="G3563" s="2">
        <f t="shared" si="55"/>
        <v>6</v>
      </c>
      <c r="H3563" t="s">
        <v>351</v>
      </c>
      <c r="I3563" t="s">
        <v>79</v>
      </c>
      <c r="J3563" t="s">
        <v>41</v>
      </c>
      <c r="K3563" t="s">
        <v>743</v>
      </c>
      <c r="L3563" t="s">
        <v>268</v>
      </c>
      <c r="M3563" t="s">
        <v>79</v>
      </c>
      <c r="N3563" t="s">
        <v>45</v>
      </c>
      <c r="O3563" t="s">
        <v>369</v>
      </c>
      <c r="P3563" t="s">
        <v>370</v>
      </c>
      <c r="Q3563">
        <v>101057181</v>
      </c>
      <c r="R3563">
        <v>58267</v>
      </c>
      <c r="S3563" s="1">
        <v>44375</v>
      </c>
      <c r="T3563" t="s">
        <v>48</v>
      </c>
      <c r="U3563">
        <v>30900</v>
      </c>
      <c r="V3563">
        <v>30920</v>
      </c>
      <c r="W3563">
        <v>1</v>
      </c>
      <c r="X3563">
        <v>200377</v>
      </c>
      <c r="Y3563">
        <v>0</v>
      </c>
      <c r="Z3563" t="s">
        <v>49</v>
      </c>
      <c r="AC3563" s="3">
        <v>1854000</v>
      </c>
      <c r="AD3563">
        <v>0</v>
      </c>
      <c r="AE3563">
        <v>0</v>
      </c>
      <c r="AF3563" t="s">
        <v>56</v>
      </c>
      <c r="AH3563" t="s">
        <v>212</v>
      </c>
      <c r="AI3563" t="s">
        <v>52</v>
      </c>
      <c r="AK3563" t="s">
        <v>59</v>
      </c>
    </row>
    <row r="3564" spans="1:37" x14ac:dyDescent="0.25">
      <c r="A3564" t="s">
        <v>38</v>
      </c>
      <c r="B3564">
        <v>101056453</v>
      </c>
      <c r="C3564">
        <v>58960</v>
      </c>
      <c r="D3564">
        <v>58756</v>
      </c>
      <c r="E3564" s="1">
        <v>44371</v>
      </c>
      <c r="F3564" s="2">
        <v>25</v>
      </c>
      <c r="G3564" s="2">
        <f t="shared" si="55"/>
        <v>6</v>
      </c>
      <c r="H3564" t="s">
        <v>114</v>
      </c>
      <c r="I3564" t="s">
        <v>69</v>
      </c>
      <c r="J3564" t="s">
        <v>41</v>
      </c>
      <c r="K3564" t="s">
        <v>69</v>
      </c>
      <c r="L3564" t="s">
        <v>45</v>
      </c>
      <c r="M3564" t="s">
        <v>107</v>
      </c>
      <c r="N3564" t="s">
        <v>45</v>
      </c>
      <c r="O3564" t="s">
        <v>375</v>
      </c>
      <c r="P3564" t="s">
        <v>376</v>
      </c>
      <c r="Q3564">
        <v>101057182</v>
      </c>
      <c r="R3564" t="s">
        <v>1523</v>
      </c>
      <c r="S3564" s="1">
        <v>44376</v>
      </c>
      <c r="T3564" t="s">
        <v>48</v>
      </c>
      <c r="U3564">
        <v>1</v>
      </c>
      <c r="V3564">
        <v>1</v>
      </c>
      <c r="W3564">
        <v>1</v>
      </c>
      <c r="X3564">
        <v>10000</v>
      </c>
      <c r="Y3564">
        <v>20000</v>
      </c>
      <c r="Z3564" t="s">
        <v>49</v>
      </c>
      <c r="AC3564" s="3">
        <v>324601</v>
      </c>
      <c r="AD3564">
        <v>0</v>
      </c>
      <c r="AE3564">
        <v>0</v>
      </c>
      <c r="AF3564" t="s">
        <v>50</v>
      </c>
      <c r="AH3564" t="s">
        <v>504</v>
      </c>
      <c r="AI3564" t="s">
        <v>52</v>
      </c>
      <c r="AK3564" t="s">
        <v>59</v>
      </c>
    </row>
    <row r="3565" spans="1:37" x14ac:dyDescent="0.25">
      <c r="A3565" t="s">
        <v>38</v>
      </c>
      <c r="B3565">
        <v>101056454</v>
      </c>
      <c r="C3565">
        <v>58961</v>
      </c>
      <c r="D3565">
        <v>58624</v>
      </c>
      <c r="E3565" s="1">
        <v>44371</v>
      </c>
      <c r="F3565" s="2">
        <v>25</v>
      </c>
      <c r="G3565" s="2">
        <f t="shared" si="55"/>
        <v>6</v>
      </c>
      <c r="H3565" t="s">
        <v>114</v>
      </c>
      <c r="I3565" t="s">
        <v>40</v>
      </c>
      <c r="J3565" t="s">
        <v>41</v>
      </c>
      <c r="K3565" t="s">
        <v>44</v>
      </c>
      <c r="L3565" t="s">
        <v>45</v>
      </c>
      <c r="M3565" t="s">
        <v>107</v>
      </c>
      <c r="N3565" t="s">
        <v>45</v>
      </c>
      <c r="O3565" t="s">
        <v>153</v>
      </c>
      <c r="P3565" t="s">
        <v>235</v>
      </c>
      <c r="Q3565">
        <v>101057183</v>
      </c>
      <c r="R3565">
        <v>0</v>
      </c>
      <c r="S3565" s="1">
        <v>44375</v>
      </c>
      <c r="T3565" t="s">
        <v>48</v>
      </c>
      <c r="U3565">
        <v>1</v>
      </c>
      <c r="V3565">
        <v>1</v>
      </c>
      <c r="W3565">
        <v>1</v>
      </c>
      <c r="X3565">
        <v>10000</v>
      </c>
      <c r="Y3565">
        <v>0</v>
      </c>
      <c r="Z3565" t="s">
        <v>49</v>
      </c>
      <c r="AC3565" s="3">
        <v>324601</v>
      </c>
      <c r="AD3565">
        <v>0</v>
      </c>
      <c r="AE3565">
        <v>0</v>
      </c>
      <c r="AF3565" t="s">
        <v>56</v>
      </c>
      <c r="AH3565" t="s">
        <v>1094</v>
      </c>
      <c r="AI3565" t="s">
        <v>52</v>
      </c>
      <c r="AK3565" t="s">
        <v>59</v>
      </c>
    </row>
    <row r="3566" spans="1:37" x14ac:dyDescent="0.25">
      <c r="A3566" t="s">
        <v>38</v>
      </c>
      <c r="B3566">
        <v>101056455</v>
      </c>
      <c r="C3566">
        <v>58962</v>
      </c>
      <c r="D3566">
        <v>58495</v>
      </c>
      <c r="E3566" s="1">
        <v>44371</v>
      </c>
      <c r="F3566" s="2">
        <v>25</v>
      </c>
      <c r="G3566" s="2">
        <f t="shared" si="55"/>
        <v>6</v>
      </c>
      <c r="H3566" t="s">
        <v>256</v>
      </c>
      <c r="I3566" t="s">
        <v>79</v>
      </c>
      <c r="J3566" t="s">
        <v>41</v>
      </c>
      <c r="K3566" t="s">
        <v>79</v>
      </c>
      <c r="L3566" t="s">
        <v>45</v>
      </c>
      <c r="M3566" t="s">
        <v>383</v>
      </c>
      <c r="N3566" t="s">
        <v>285</v>
      </c>
      <c r="O3566" t="s">
        <v>210</v>
      </c>
      <c r="P3566" t="s">
        <v>211</v>
      </c>
      <c r="Q3566">
        <v>101057184</v>
      </c>
      <c r="R3566" t="s">
        <v>1524</v>
      </c>
      <c r="S3566" s="1">
        <v>44372</v>
      </c>
      <c r="T3566" t="s">
        <v>48</v>
      </c>
      <c r="U3566">
        <v>10163</v>
      </c>
      <c r="V3566">
        <v>10156</v>
      </c>
      <c r="W3566">
        <v>1</v>
      </c>
      <c r="X3566">
        <v>221080</v>
      </c>
      <c r="Y3566">
        <v>70400</v>
      </c>
      <c r="Z3566" t="s">
        <v>49</v>
      </c>
      <c r="AC3566" s="3">
        <v>1451175</v>
      </c>
      <c r="AD3566">
        <v>0</v>
      </c>
      <c r="AE3566">
        <v>0</v>
      </c>
      <c r="AF3566" t="s">
        <v>50</v>
      </c>
      <c r="AH3566" t="s">
        <v>212</v>
      </c>
      <c r="AI3566" t="s">
        <v>52</v>
      </c>
      <c r="AK3566" t="s">
        <v>59</v>
      </c>
    </row>
    <row r="3567" spans="1:37" x14ac:dyDescent="0.25">
      <c r="A3567" t="s">
        <v>38</v>
      </c>
      <c r="B3567">
        <v>101056456</v>
      </c>
      <c r="C3567">
        <v>58963</v>
      </c>
      <c r="D3567">
        <v>58625</v>
      </c>
      <c r="E3567" s="1">
        <v>44371</v>
      </c>
      <c r="F3567" s="2">
        <v>25</v>
      </c>
      <c r="G3567" s="2">
        <f t="shared" si="55"/>
        <v>6</v>
      </c>
      <c r="H3567" t="s">
        <v>114</v>
      </c>
      <c r="I3567" t="s">
        <v>40</v>
      </c>
      <c r="J3567" t="s">
        <v>41</v>
      </c>
      <c r="K3567" t="s">
        <v>44</v>
      </c>
      <c r="L3567" t="s">
        <v>45</v>
      </c>
      <c r="M3567" t="s">
        <v>107</v>
      </c>
      <c r="N3567" t="s">
        <v>45</v>
      </c>
      <c r="O3567" t="s">
        <v>153</v>
      </c>
      <c r="P3567" t="s">
        <v>235</v>
      </c>
      <c r="Q3567">
        <v>101057185</v>
      </c>
      <c r="R3567">
        <v>0</v>
      </c>
      <c r="S3567" s="1">
        <v>44375</v>
      </c>
      <c r="T3567" t="s">
        <v>48</v>
      </c>
      <c r="U3567">
        <v>1</v>
      </c>
      <c r="V3567">
        <v>1</v>
      </c>
      <c r="W3567">
        <v>1</v>
      </c>
      <c r="X3567">
        <v>0</v>
      </c>
      <c r="Y3567">
        <v>0</v>
      </c>
      <c r="AC3567" s="3">
        <v>324601</v>
      </c>
      <c r="AD3567">
        <v>0</v>
      </c>
      <c r="AE3567">
        <v>0</v>
      </c>
      <c r="AH3567" t="s">
        <v>1094</v>
      </c>
      <c r="AI3567" t="s">
        <v>52</v>
      </c>
      <c r="AK3567" t="s">
        <v>59</v>
      </c>
    </row>
    <row r="3568" spans="1:37" x14ac:dyDescent="0.25">
      <c r="A3568" t="s">
        <v>38</v>
      </c>
      <c r="B3568">
        <v>101056457</v>
      </c>
      <c r="C3568">
        <v>58964</v>
      </c>
      <c r="D3568">
        <v>58544</v>
      </c>
      <c r="E3568" s="1">
        <v>44371</v>
      </c>
      <c r="F3568" s="2">
        <v>25</v>
      </c>
      <c r="G3568" s="2">
        <f t="shared" si="55"/>
        <v>6</v>
      </c>
      <c r="H3568" t="s">
        <v>256</v>
      </c>
      <c r="I3568" t="s">
        <v>79</v>
      </c>
      <c r="J3568" t="s">
        <v>41</v>
      </c>
      <c r="K3568" t="s">
        <v>79</v>
      </c>
      <c r="L3568" t="s">
        <v>45</v>
      </c>
      <c r="M3568" t="s">
        <v>319</v>
      </c>
      <c r="N3568" t="s">
        <v>285</v>
      </c>
      <c r="O3568" t="s">
        <v>280</v>
      </c>
      <c r="P3568" t="s">
        <v>287</v>
      </c>
      <c r="Q3568">
        <v>101057186</v>
      </c>
      <c r="R3568" t="s">
        <v>1525</v>
      </c>
      <c r="S3568" s="1">
        <v>44373</v>
      </c>
      <c r="T3568" t="s">
        <v>48</v>
      </c>
      <c r="U3568">
        <v>10136</v>
      </c>
      <c r="V3568">
        <v>10154</v>
      </c>
      <c r="W3568">
        <v>1</v>
      </c>
      <c r="X3568">
        <v>221080</v>
      </c>
      <c r="Y3568">
        <v>0</v>
      </c>
      <c r="Z3568" t="s">
        <v>49</v>
      </c>
      <c r="AC3568" s="3">
        <v>1447319</v>
      </c>
      <c r="AD3568">
        <v>0</v>
      </c>
      <c r="AE3568">
        <v>0</v>
      </c>
      <c r="AF3568" t="s">
        <v>56</v>
      </c>
      <c r="AH3568" t="s">
        <v>212</v>
      </c>
      <c r="AI3568" t="s">
        <v>52</v>
      </c>
      <c r="AK3568" t="s">
        <v>59</v>
      </c>
    </row>
    <row r="3569" spans="1:37" x14ac:dyDescent="0.25">
      <c r="A3569" t="s">
        <v>38</v>
      </c>
      <c r="B3569">
        <v>101056458</v>
      </c>
      <c r="C3569">
        <v>58965</v>
      </c>
      <c r="D3569">
        <v>58755</v>
      </c>
      <c r="E3569" s="1">
        <v>44371</v>
      </c>
      <c r="F3569" s="2">
        <v>25</v>
      </c>
      <c r="G3569" s="2">
        <f t="shared" si="55"/>
        <v>6</v>
      </c>
      <c r="H3569" t="s">
        <v>101</v>
      </c>
      <c r="I3569" t="s">
        <v>40</v>
      </c>
      <c r="J3569" t="s">
        <v>41</v>
      </c>
      <c r="K3569" t="s">
        <v>107</v>
      </c>
      <c r="L3569" t="s">
        <v>45</v>
      </c>
      <c r="M3569" t="s">
        <v>1526</v>
      </c>
      <c r="N3569" t="s">
        <v>45</v>
      </c>
      <c r="O3569" t="s">
        <v>375</v>
      </c>
      <c r="P3569" t="s">
        <v>376</v>
      </c>
      <c r="Q3569">
        <v>101057187</v>
      </c>
      <c r="R3569" t="s">
        <v>1527</v>
      </c>
      <c r="S3569" s="1">
        <v>44376</v>
      </c>
      <c r="T3569" t="s">
        <v>48</v>
      </c>
      <c r="U3569">
        <v>1</v>
      </c>
      <c r="V3569">
        <v>1</v>
      </c>
      <c r="W3569">
        <v>1</v>
      </c>
      <c r="X3569">
        <v>0</v>
      </c>
      <c r="Y3569">
        <v>94400</v>
      </c>
      <c r="Z3569" t="s">
        <v>49</v>
      </c>
      <c r="AC3569" s="3">
        <v>162301</v>
      </c>
      <c r="AD3569">
        <v>0</v>
      </c>
      <c r="AE3569">
        <v>0</v>
      </c>
      <c r="AF3569" t="s">
        <v>72</v>
      </c>
      <c r="AH3569" t="s">
        <v>504</v>
      </c>
      <c r="AI3569" t="s">
        <v>52</v>
      </c>
      <c r="AK3569" t="s">
        <v>59</v>
      </c>
    </row>
    <row r="3570" spans="1:37" x14ac:dyDescent="0.25">
      <c r="A3570" t="s">
        <v>38</v>
      </c>
      <c r="B3570">
        <v>101056459</v>
      </c>
      <c r="C3570">
        <v>58966</v>
      </c>
      <c r="D3570">
        <v>58827</v>
      </c>
      <c r="E3570" s="1">
        <v>44371</v>
      </c>
      <c r="F3570" s="2">
        <v>25</v>
      </c>
      <c r="G3570" s="2">
        <f t="shared" si="55"/>
        <v>6</v>
      </c>
      <c r="H3570" t="s">
        <v>256</v>
      </c>
      <c r="I3570" t="s">
        <v>79</v>
      </c>
      <c r="J3570" t="s">
        <v>41</v>
      </c>
      <c r="K3570" t="s">
        <v>79</v>
      </c>
      <c r="L3570" t="s">
        <v>45</v>
      </c>
      <c r="M3570" t="s">
        <v>319</v>
      </c>
      <c r="N3570" t="s">
        <v>268</v>
      </c>
      <c r="O3570" t="s">
        <v>372</v>
      </c>
      <c r="P3570" t="s">
        <v>373</v>
      </c>
      <c r="Q3570">
        <v>101057188</v>
      </c>
      <c r="R3570" t="s">
        <v>1528</v>
      </c>
      <c r="S3570" s="1">
        <v>44377</v>
      </c>
      <c r="T3570" t="s">
        <v>48</v>
      </c>
      <c r="U3570">
        <v>10137</v>
      </c>
      <c r="V3570">
        <v>10137</v>
      </c>
      <c r="W3570">
        <v>1</v>
      </c>
      <c r="X3570">
        <v>429712</v>
      </c>
      <c r="Y3570">
        <v>0</v>
      </c>
      <c r="Z3570" t="s">
        <v>49</v>
      </c>
      <c r="AC3570" s="3">
        <v>2027400</v>
      </c>
      <c r="AD3570">
        <v>0</v>
      </c>
      <c r="AE3570">
        <v>0</v>
      </c>
      <c r="AF3570" t="s">
        <v>56</v>
      </c>
      <c r="AH3570" t="s">
        <v>212</v>
      </c>
      <c r="AI3570" t="s">
        <v>52</v>
      </c>
      <c r="AK3570" t="s">
        <v>59</v>
      </c>
    </row>
    <row r="3571" spans="1:37" x14ac:dyDescent="0.25">
      <c r="A3571" t="s">
        <v>38</v>
      </c>
      <c r="B3571">
        <v>101056460</v>
      </c>
      <c r="C3571">
        <v>58967</v>
      </c>
      <c r="D3571">
        <v>58941</v>
      </c>
      <c r="E3571" s="1">
        <v>44371</v>
      </c>
      <c r="F3571" s="2">
        <v>25</v>
      </c>
      <c r="G3571" s="2">
        <f t="shared" si="55"/>
        <v>6</v>
      </c>
      <c r="H3571" t="s">
        <v>256</v>
      </c>
      <c r="I3571" t="s">
        <v>79</v>
      </c>
      <c r="J3571" t="s">
        <v>41</v>
      </c>
      <c r="K3571" t="s">
        <v>79</v>
      </c>
      <c r="L3571" t="s">
        <v>45</v>
      </c>
      <c r="M3571" t="s">
        <v>257</v>
      </c>
      <c r="N3571" t="s">
        <v>258</v>
      </c>
      <c r="O3571" t="s">
        <v>298</v>
      </c>
      <c r="P3571" t="s">
        <v>299</v>
      </c>
      <c r="Q3571">
        <v>101057189</v>
      </c>
      <c r="R3571" t="s">
        <v>1529</v>
      </c>
      <c r="S3571" s="1">
        <v>44379</v>
      </c>
      <c r="T3571" t="s">
        <v>48</v>
      </c>
      <c r="U3571">
        <v>10149</v>
      </c>
      <c r="V3571">
        <v>10149</v>
      </c>
      <c r="W3571">
        <v>1</v>
      </c>
      <c r="X3571">
        <v>442664</v>
      </c>
      <c r="Y3571">
        <v>0</v>
      </c>
      <c r="Z3571" t="s">
        <v>49</v>
      </c>
      <c r="AC3571" s="3">
        <v>3358406</v>
      </c>
      <c r="AD3571">
        <v>0</v>
      </c>
      <c r="AE3571">
        <v>0</v>
      </c>
      <c r="AF3571" t="s">
        <v>56</v>
      </c>
      <c r="AH3571" t="s">
        <v>212</v>
      </c>
      <c r="AI3571" t="s">
        <v>52</v>
      </c>
      <c r="AK3571" t="s">
        <v>59</v>
      </c>
    </row>
    <row r="3572" spans="1:37" x14ac:dyDescent="0.25">
      <c r="A3572" t="s">
        <v>38</v>
      </c>
      <c r="B3572">
        <v>101056461</v>
      </c>
      <c r="C3572">
        <v>58968</v>
      </c>
      <c r="D3572">
        <v>58613</v>
      </c>
      <c r="E3572" s="1">
        <v>44371</v>
      </c>
      <c r="F3572" s="2">
        <v>25</v>
      </c>
      <c r="G3572" s="2">
        <f t="shared" si="55"/>
        <v>6</v>
      </c>
      <c r="H3572" t="s">
        <v>256</v>
      </c>
      <c r="I3572" t="s">
        <v>79</v>
      </c>
      <c r="J3572" t="s">
        <v>41</v>
      </c>
      <c r="K3572" t="s">
        <v>79</v>
      </c>
      <c r="L3572" t="s">
        <v>45</v>
      </c>
      <c r="M3572" t="s">
        <v>257</v>
      </c>
      <c r="N3572" t="s">
        <v>268</v>
      </c>
      <c r="O3572" t="s">
        <v>286</v>
      </c>
      <c r="P3572" t="s">
        <v>881</v>
      </c>
      <c r="Q3572">
        <v>101057190</v>
      </c>
      <c r="R3572" t="s">
        <v>1530</v>
      </c>
      <c r="S3572" s="1">
        <v>44375</v>
      </c>
      <c r="T3572" t="s">
        <v>48</v>
      </c>
      <c r="U3572">
        <v>10139</v>
      </c>
      <c r="V3572">
        <v>10132</v>
      </c>
      <c r="W3572">
        <v>1</v>
      </c>
      <c r="X3572">
        <v>429712</v>
      </c>
      <c r="Y3572">
        <v>90000</v>
      </c>
      <c r="Z3572" t="s">
        <v>49</v>
      </c>
      <c r="AC3572" s="3">
        <v>2027800</v>
      </c>
      <c r="AD3572">
        <v>0</v>
      </c>
      <c r="AE3572">
        <v>0</v>
      </c>
      <c r="AF3572" t="s">
        <v>50</v>
      </c>
      <c r="AH3572" t="s">
        <v>212</v>
      </c>
      <c r="AI3572" t="s">
        <v>52</v>
      </c>
      <c r="AK3572" t="s">
        <v>59</v>
      </c>
    </row>
    <row r="3573" spans="1:37" x14ac:dyDescent="0.25">
      <c r="A3573" t="s">
        <v>38</v>
      </c>
      <c r="B3573">
        <v>101056462</v>
      </c>
      <c r="C3573">
        <v>58969</v>
      </c>
      <c r="D3573">
        <v>58870</v>
      </c>
      <c r="E3573" s="1">
        <v>44371</v>
      </c>
      <c r="F3573" s="2">
        <v>25</v>
      </c>
      <c r="G3573" s="2">
        <f t="shared" si="55"/>
        <v>6</v>
      </c>
      <c r="H3573" t="s">
        <v>256</v>
      </c>
      <c r="I3573" t="s">
        <v>79</v>
      </c>
      <c r="J3573" t="s">
        <v>41</v>
      </c>
      <c r="K3573" t="s">
        <v>79</v>
      </c>
      <c r="L3573" t="s">
        <v>45</v>
      </c>
      <c r="M3573" t="s">
        <v>257</v>
      </c>
      <c r="N3573" t="s">
        <v>258</v>
      </c>
      <c r="O3573" t="s">
        <v>296</v>
      </c>
      <c r="P3573" t="s">
        <v>297</v>
      </c>
      <c r="Q3573">
        <v>101057191</v>
      </c>
      <c r="R3573" t="s">
        <v>1531</v>
      </c>
      <c r="S3573" s="1">
        <v>44378</v>
      </c>
      <c r="T3573" t="s">
        <v>48</v>
      </c>
      <c r="U3573">
        <v>10137</v>
      </c>
      <c r="V3573">
        <v>10137</v>
      </c>
      <c r="W3573">
        <v>1</v>
      </c>
      <c r="X3573">
        <v>442664</v>
      </c>
      <c r="Y3573">
        <v>58000</v>
      </c>
      <c r="Z3573" t="s">
        <v>49</v>
      </c>
      <c r="AC3573" s="3">
        <v>3354435</v>
      </c>
      <c r="AD3573">
        <v>0</v>
      </c>
      <c r="AE3573">
        <v>0</v>
      </c>
      <c r="AF3573" t="s">
        <v>50</v>
      </c>
      <c r="AH3573" t="s">
        <v>212</v>
      </c>
      <c r="AI3573" t="s">
        <v>52</v>
      </c>
      <c r="AK3573" t="s">
        <v>59</v>
      </c>
    </row>
    <row r="3574" spans="1:37" x14ac:dyDescent="0.25">
      <c r="A3574" t="s">
        <v>38</v>
      </c>
      <c r="B3574">
        <v>101056463</v>
      </c>
      <c r="C3574">
        <v>58970</v>
      </c>
      <c r="D3574">
        <v>58735</v>
      </c>
      <c r="E3574" s="1">
        <v>44371</v>
      </c>
      <c r="F3574" s="2">
        <v>25</v>
      </c>
      <c r="G3574" s="2">
        <f t="shared" si="55"/>
        <v>6</v>
      </c>
      <c r="H3574" t="s">
        <v>256</v>
      </c>
      <c r="I3574" t="s">
        <v>79</v>
      </c>
      <c r="J3574" t="s">
        <v>41</v>
      </c>
      <c r="K3574" t="s">
        <v>79</v>
      </c>
      <c r="L3574" t="s">
        <v>45</v>
      </c>
      <c r="M3574" t="s">
        <v>257</v>
      </c>
      <c r="N3574" t="s">
        <v>268</v>
      </c>
      <c r="O3574" t="s">
        <v>328</v>
      </c>
      <c r="P3574" t="s">
        <v>329</v>
      </c>
      <c r="Q3574">
        <v>101057192</v>
      </c>
      <c r="R3574" t="s">
        <v>1532</v>
      </c>
      <c r="S3574" s="1">
        <v>44376</v>
      </c>
      <c r="T3574" t="s">
        <v>48</v>
      </c>
      <c r="U3574">
        <v>10146</v>
      </c>
      <c r="V3574">
        <v>10163</v>
      </c>
      <c r="W3574">
        <v>1</v>
      </c>
      <c r="X3574">
        <v>429712</v>
      </c>
      <c r="Y3574">
        <v>45400</v>
      </c>
      <c r="Z3574" t="s">
        <v>49</v>
      </c>
      <c r="AC3574" s="3">
        <v>2029200</v>
      </c>
      <c r="AD3574">
        <v>0</v>
      </c>
      <c r="AE3574">
        <v>0</v>
      </c>
      <c r="AF3574" t="s">
        <v>50</v>
      </c>
      <c r="AH3574" t="s">
        <v>212</v>
      </c>
      <c r="AI3574" t="s">
        <v>52</v>
      </c>
      <c r="AK3574" t="s">
        <v>59</v>
      </c>
    </row>
    <row r="3575" spans="1:37" x14ac:dyDescent="0.25">
      <c r="A3575" t="s">
        <v>38</v>
      </c>
      <c r="B3575">
        <v>101056464</v>
      </c>
      <c r="C3575">
        <v>58971</v>
      </c>
      <c r="D3575">
        <v>58676</v>
      </c>
      <c r="E3575" s="1">
        <v>44371</v>
      </c>
      <c r="F3575" s="2">
        <v>25</v>
      </c>
      <c r="G3575" s="2">
        <f t="shared" si="55"/>
        <v>6</v>
      </c>
      <c r="H3575" t="s">
        <v>39</v>
      </c>
      <c r="I3575" t="s">
        <v>40</v>
      </c>
      <c r="J3575" t="s">
        <v>41</v>
      </c>
      <c r="K3575" t="s">
        <v>42</v>
      </c>
      <c r="L3575" t="s">
        <v>43</v>
      </c>
      <c r="M3575" t="s">
        <v>44</v>
      </c>
      <c r="N3575" t="s">
        <v>45</v>
      </c>
      <c r="O3575" t="s">
        <v>353</v>
      </c>
      <c r="P3575" t="s">
        <v>354</v>
      </c>
      <c r="Q3575">
        <v>101057193</v>
      </c>
      <c r="R3575">
        <v>77573</v>
      </c>
      <c r="S3575" s="1">
        <v>44375</v>
      </c>
      <c r="T3575" t="s">
        <v>48</v>
      </c>
      <c r="U3575">
        <v>34480</v>
      </c>
      <c r="V3575">
        <v>34480</v>
      </c>
      <c r="W3575">
        <v>1</v>
      </c>
      <c r="X3575">
        <v>40300</v>
      </c>
      <c r="Y3575">
        <v>0</v>
      </c>
      <c r="Z3575" t="s">
        <v>49</v>
      </c>
      <c r="AC3575" s="3">
        <v>1220247</v>
      </c>
      <c r="AD3575">
        <v>0</v>
      </c>
      <c r="AE3575">
        <v>0</v>
      </c>
      <c r="AF3575" t="s">
        <v>56</v>
      </c>
      <c r="AH3575" t="s">
        <v>51</v>
      </c>
      <c r="AI3575" t="s">
        <v>52</v>
      </c>
      <c r="AK3575" t="s">
        <v>59</v>
      </c>
    </row>
    <row r="3576" spans="1:37" x14ac:dyDescent="0.25">
      <c r="A3576" t="s">
        <v>38</v>
      </c>
      <c r="B3576">
        <v>101056465</v>
      </c>
      <c r="C3576">
        <v>58972</v>
      </c>
      <c r="D3576">
        <v>58482</v>
      </c>
      <c r="E3576" s="1">
        <v>44371</v>
      </c>
      <c r="F3576" s="2">
        <v>25</v>
      </c>
      <c r="G3576" s="2">
        <f t="shared" si="55"/>
        <v>6</v>
      </c>
      <c r="H3576" t="s">
        <v>256</v>
      </c>
      <c r="I3576" t="s">
        <v>79</v>
      </c>
      <c r="J3576" t="s">
        <v>41</v>
      </c>
      <c r="K3576" t="s">
        <v>79</v>
      </c>
      <c r="L3576" t="s">
        <v>45</v>
      </c>
      <c r="M3576" t="s">
        <v>450</v>
      </c>
      <c r="N3576" t="s">
        <v>451</v>
      </c>
      <c r="O3576" t="s">
        <v>406</v>
      </c>
      <c r="P3576" t="s">
        <v>407</v>
      </c>
      <c r="Q3576">
        <v>101057194</v>
      </c>
      <c r="R3576" t="s">
        <v>1533</v>
      </c>
      <c r="S3576" s="1">
        <v>44372</v>
      </c>
      <c r="T3576" t="s">
        <v>48</v>
      </c>
      <c r="U3576">
        <v>10126</v>
      </c>
      <c r="V3576">
        <v>10126</v>
      </c>
      <c r="W3576">
        <v>1</v>
      </c>
      <c r="X3576">
        <v>221080</v>
      </c>
      <c r="Y3576">
        <v>0</v>
      </c>
      <c r="Z3576" t="s">
        <v>49</v>
      </c>
      <c r="AC3576" s="3">
        <v>1445892</v>
      </c>
      <c r="AD3576">
        <v>0</v>
      </c>
      <c r="AE3576">
        <v>0</v>
      </c>
      <c r="AF3576" t="s">
        <v>56</v>
      </c>
      <c r="AH3576" t="s">
        <v>212</v>
      </c>
      <c r="AI3576" t="s">
        <v>52</v>
      </c>
      <c r="AK3576" t="s">
        <v>59</v>
      </c>
    </row>
    <row r="3577" spans="1:37" x14ac:dyDescent="0.25">
      <c r="A3577" t="s">
        <v>38</v>
      </c>
      <c r="B3577">
        <v>101056466</v>
      </c>
      <c r="C3577">
        <v>58973</v>
      </c>
      <c r="E3577" s="1">
        <v>44371</v>
      </c>
      <c r="F3577" s="2">
        <v>25</v>
      </c>
      <c r="G3577" s="2">
        <f t="shared" si="55"/>
        <v>6</v>
      </c>
      <c r="H3577" t="s">
        <v>101</v>
      </c>
      <c r="I3577" t="s">
        <v>40</v>
      </c>
      <c r="J3577" t="s">
        <v>41</v>
      </c>
      <c r="K3577" t="s">
        <v>107</v>
      </c>
      <c r="L3577" t="s">
        <v>45</v>
      </c>
      <c r="M3577" t="s">
        <v>1526</v>
      </c>
      <c r="N3577" t="s">
        <v>45</v>
      </c>
      <c r="O3577" t="s">
        <v>911</v>
      </c>
      <c r="P3577" t="s">
        <v>912</v>
      </c>
      <c r="Q3577">
        <v>101057195</v>
      </c>
      <c r="R3577" t="s">
        <v>1534</v>
      </c>
      <c r="S3577" s="1">
        <v>44376</v>
      </c>
      <c r="T3577" t="s">
        <v>170</v>
      </c>
      <c r="U3577">
        <v>1</v>
      </c>
      <c r="V3577">
        <v>1</v>
      </c>
      <c r="W3577">
        <v>1</v>
      </c>
      <c r="X3577">
        <v>0</v>
      </c>
      <c r="Y3577">
        <v>0</v>
      </c>
      <c r="AC3577" s="3">
        <v>162301</v>
      </c>
      <c r="AD3577">
        <v>90000</v>
      </c>
      <c r="AE3577">
        <v>0</v>
      </c>
      <c r="AH3577" t="s">
        <v>1094</v>
      </c>
      <c r="AI3577" t="s">
        <v>52</v>
      </c>
      <c r="AK3577" t="s">
        <v>59</v>
      </c>
    </row>
    <row r="3578" spans="1:37" x14ac:dyDescent="0.25">
      <c r="A3578" t="s">
        <v>38</v>
      </c>
      <c r="B3578">
        <v>101056467</v>
      </c>
      <c r="C3578">
        <v>58974</v>
      </c>
      <c r="E3578" s="1">
        <v>44371</v>
      </c>
      <c r="F3578" s="2">
        <v>25</v>
      </c>
      <c r="G3578" s="2">
        <f t="shared" si="55"/>
        <v>6</v>
      </c>
      <c r="H3578" t="s">
        <v>101</v>
      </c>
      <c r="I3578" t="s">
        <v>40</v>
      </c>
      <c r="J3578" t="s">
        <v>41</v>
      </c>
      <c r="K3578" t="s">
        <v>107</v>
      </c>
      <c r="L3578" t="s">
        <v>45</v>
      </c>
      <c r="M3578" t="s">
        <v>1526</v>
      </c>
      <c r="N3578" t="s">
        <v>45</v>
      </c>
      <c r="O3578" t="s">
        <v>911</v>
      </c>
      <c r="P3578" t="s">
        <v>912</v>
      </c>
      <c r="Q3578">
        <v>101057196</v>
      </c>
      <c r="R3578" t="s">
        <v>1535</v>
      </c>
      <c r="S3578" s="1">
        <v>44376</v>
      </c>
      <c r="T3578" t="s">
        <v>170</v>
      </c>
      <c r="U3578">
        <v>1</v>
      </c>
      <c r="V3578">
        <v>1</v>
      </c>
      <c r="W3578">
        <v>1</v>
      </c>
      <c r="X3578">
        <v>0</v>
      </c>
      <c r="Y3578">
        <v>0</v>
      </c>
      <c r="AC3578" s="3">
        <v>162301</v>
      </c>
      <c r="AD3578">
        <v>90000</v>
      </c>
      <c r="AE3578">
        <v>0</v>
      </c>
      <c r="AH3578" t="s">
        <v>1094</v>
      </c>
      <c r="AI3578" t="s">
        <v>52</v>
      </c>
      <c r="AK3578" t="s">
        <v>59</v>
      </c>
    </row>
    <row r="3579" spans="1:37" x14ac:dyDescent="0.25">
      <c r="A3579" t="s">
        <v>38</v>
      </c>
      <c r="B3579">
        <v>101056468</v>
      </c>
      <c r="C3579">
        <v>58975</v>
      </c>
      <c r="D3579">
        <v>58886</v>
      </c>
      <c r="E3579" s="1">
        <v>44371</v>
      </c>
      <c r="F3579" s="2">
        <v>25</v>
      </c>
      <c r="G3579" s="2">
        <f t="shared" si="55"/>
        <v>6</v>
      </c>
      <c r="H3579" t="s">
        <v>331</v>
      </c>
      <c r="I3579" t="s">
        <v>83</v>
      </c>
      <c r="J3579" t="s">
        <v>41</v>
      </c>
      <c r="K3579" t="s">
        <v>83</v>
      </c>
      <c r="L3579" t="s">
        <v>45</v>
      </c>
      <c r="M3579" t="s">
        <v>83</v>
      </c>
      <c r="N3579" t="s">
        <v>84</v>
      </c>
      <c r="O3579" t="s">
        <v>310</v>
      </c>
      <c r="P3579" t="s">
        <v>311</v>
      </c>
      <c r="Q3579">
        <v>101057197</v>
      </c>
      <c r="R3579">
        <v>98758</v>
      </c>
      <c r="S3579" s="1">
        <v>44378</v>
      </c>
      <c r="T3579" t="s">
        <v>48</v>
      </c>
      <c r="U3579">
        <v>33990</v>
      </c>
      <c r="V3579">
        <v>33980</v>
      </c>
      <c r="W3579">
        <v>1</v>
      </c>
      <c r="X3579">
        <v>882851</v>
      </c>
      <c r="Y3579">
        <v>25000</v>
      </c>
      <c r="Z3579" t="s">
        <v>49</v>
      </c>
      <c r="AC3579" s="3">
        <v>5098500</v>
      </c>
      <c r="AD3579">
        <v>0</v>
      </c>
      <c r="AE3579">
        <v>0</v>
      </c>
      <c r="AF3579" t="s">
        <v>50</v>
      </c>
      <c r="AH3579" t="s">
        <v>87</v>
      </c>
      <c r="AI3579" t="s">
        <v>52</v>
      </c>
      <c r="AK3579" t="s">
        <v>59</v>
      </c>
    </row>
    <row r="3580" spans="1:37" x14ac:dyDescent="0.25">
      <c r="A3580" t="s">
        <v>38</v>
      </c>
      <c r="B3580">
        <v>101056469</v>
      </c>
      <c r="C3580">
        <v>58976</v>
      </c>
      <c r="E3580" s="1">
        <v>44371</v>
      </c>
      <c r="F3580" s="2">
        <v>25</v>
      </c>
      <c r="G3580" s="2">
        <f t="shared" si="55"/>
        <v>6</v>
      </c>
      <c r="H3580" t="s">
        <v>101</v>
      </c>
      <c r="I3580" t="s">
        <v>40</v>
      </c>
      <c r="J3580" t="s">
        <v>41</v>
      </c>
      <c r="K3580" t="s">
        <v>107</v>
      </c>
      <c r="L3580" t="s">
        <v>45</v>
      </c>
      <c r="M3580" t="s">
        <v>1526</v>
      </c>
      <c r="N3580" t="s">
        <v>45</v>
      </c>
      <c r="O3580" t="s">
        <v>911</v>
      </c>
      <c r="P3580" t="s">
        <v>912</v>
      </c>
      <c r="Q3580">
        <v>101057198</v>
      </c>
      <c r="R3580" t="s">
        <v>1536</v>
      </c>
      <c r="S3580" s="1">
        <v>44376</v>
      </c>
      <c r="T3580" t="s">
        <v>170</v>
      </c>
      <c r="U3580">
        <v>1</v>
      </c>
      <c r="V3580">
        <v>1</v>
      </c>
      <c r="W3580">
        <v>1</v>
      </c>
      <c r="X3580">
        <v>0</v>
      </c>
      <c r="Y3580">
        <v>0</v>
      </c>
      <c r="AC3580" s="3">
        <v>162301</v>
      </c>
      <c r="AD3580">
        <v>90000</v>
      </c>
      <c r="AE3580">
        <v>0</v>
      </c>
      <c r="AH3580" t="s">
        <v>1094</v>
      </c>
      <c r="AI3580" t="s">
        <v>52</v>
      </c>
      <c r="AK3580" t="s">
        <v>59</v>
      </c>
    </row>
    <row r="3581" spans="1:37" x14ac:dyDescent="0.25">
      <c r="A3581" t="s">
        <v>38</v>
      </c>
      <c r="B3581">
        <v>101056470</v>
      </c>
      <c r="C3581">
        <v>58977</v>
      </c>
      <c r="D3581">
        <v>58719</v>
      </c>
      <c r="E3581" s="1">
        <v>44371</v>
      </c>
      <c r="F3581" s="2">
        <v>25</v>
      </c>
      <c r="G3581" s="2">
        <f t="shared" si="55"/>
        <v>6</v>
      </c>
      <c r="H3581" t="s">
        <v>39</v>
      </c>
      <c r="I3581" t="s">
        <v>179</v>
      </c>
      <c r="J3581" t="s">
        <v>41</v>
      </c>
      <c r="K3581" t="s">
        <v>191</v>
      </c>
      <c r="L3581" t="s">
        <v>126</v>
      </c>
      <c r="M3581" t="s">
        <v>179</v>
      </c>
      <c r="N3581" t="s">
        <v>182</v>
      </c>
      <c r="O3581" t="s">
        <v>196</v>
      </c>
      <c r="P3581" t="s">
        <v>197</v>
      </c>
      <c r="Q3581">
        <v>101057199</v>
      </c>
      <c r="R3581">
        <v>4293</v>
      </c>
      <c r="S3581" s="1">
        <v>44376</v>
      </c>
      <c r="T3581" t="s">
        <v>48</v>
      </c>
      <c r="U3581">
        <v>34360</v>
      </c>
      <c r="V3581">
        <v>34220</v>
      </c>
      <c r="W3581">
        <v>1</v>
      </c>
      <c r="X3581">
        <v>189354</v>
      </c>
      <c r="Y3581">
        <v>0</v>
      </c>
      <c r="Z3581" t="s">
        <v>49</v>
      </c>
      <c r="AC3581" s="3">
        <v>1044394</v>
      </c>
      <c r="AD3581">
        <v>0</v>
      </c>
      <c r="AE3581">
        <v>0</v>
      </c>
      <c r="AF3581" t="s">
        <v>56</v>
      </c>
      <c r="AH3581" t="s">
        <v>185</v>
      </c>
      <c r="AI3581" t="s">
        <v>52</v>
      </c>
      <c r="AK3581" t="s">
        <v>59</v>
      </c>
    </row>
    <row r="3582" spans="1:37" x14ac:dyDescent="0.25">
      <c r="A3582" t="s">
        <v>38</v>
      </c>
      <c r="B3582">
        <v>101056471</v>
      </c>
      <c r="C3582">
        <v>58978</v>
      </c>
      <c r="D3582">
        <v>58720</v>
      </c>
      <c r="E3582" s="1">
        <v>44371</v>
      </c>
      <c r="F3582" s="2">
        <v>25</v>
      </c>
      <c r="G3582" s="2">
        <f t="shared" si="55"/>
        <v>6</v>
      </c>
      <c r="H3582" t="s">
        <v>39</v>
      </c>
      <c r="I3582" t="s">
        <v>179</v>
      </c>
      <c r="J3582" t="s">
        <v>41</v>
      </c>
      <c r="K3582" t="s">
        <v>125</v>
      </c>
      <c r="L3582" t="s">
        <v>126</v>
      </c>
      <c r="M3582" t="s">
        <v>179</v>
      </c>
      <c r="N3582" t="s">
        <v>182</v>
      </c>
      <c r="O3582" t="s">
        <v>200</v>
      </c>
      <c r="P3582" t="s">
        <v>201</v>
      </c>
      <c r="Q3582">
        <v>101057200</v>
      </c>
      <c r="R3582">
        <v>4297</v>
      </c>
      <c r="S3582" s="1">
        <v>44376</v>
      </c>
      <c r="T3582" t="s">
        <v>48</v>
      </c>
      <c r="U3582">
        <v>34420</v>
      </c>
      <c r="V3582">
        <v>34440</v>
      </c>
      <c r="W3582">
        <v>1</v>
      </c>
      <c r="X3582">
        <v>189354</v>
      </c>
      <c r="Y3582">
        <v>0</v>
      </c>
      <c r="Z3582" t="s">
        <v>49</v>
      </c>
      <c r="AC3582" s="3">
        <v>1051109</v>
      </c>
      <c r="AD3582">
        <v>0</v>
      </c>
      <c r="AE3582">
        <v>0</v>
      </c>
      <c r="AF3582" t="s">
        <v>56</v>
      </c>
      <c r="AH3582" t="s">
        <v>185</v>
      </c>
      <c r="AI3582" t="s">
        <v>52</v>
      </c>
      <c r="AK3582" t="s">
        <v>59</v>
      </c>
    </row>
    <row r="3583" spans="1:37" x14ac:dyDescent="0.25">
      <c r="A3583" t="s">
        <v>38</v>
      </c>
      <c r="B3583">
        <v>101056472</v>
      </c>
      <c r="C3583">
        <v>58979</v>
      </c>
      <c r="D3583">
        <v>58722</v>
      </c>
      <c r="E3583" s="1">
        <v>44371</v>
      </c>
      <c r="F3583" s="2">
        <v>25</v>
      </c>
      <c r="G3583" s="2">
        <f t="shared" si="55"/>
        <v>6</v>
      </c>
      <c r="H3583" t="s">
        <v>39</v>
      </c>
      <c r="I3583" t="s">
        <v>179</v>
      </c>
      <c r="J3583" t="s">
        <v>41</v>
      </c>
      <c r="K3583" t="s">
        <v>232</v>
      </c>
      <c r="L3583" t="s">
        <v>126</v>
      </c>
      <c r="M3583" t="s">
        <v>179</v>
      </c>
      <c r="N3583" t="s">
        <v>182</v>
      </c>
      <c r="O3583" t="s">
        <v>189</v>
      </c>
      <c r="P3583" t="s">
        <v>190</v>
      </c>
      <c r="Q3583">
        <v>101057201</v>
      </c>
      <c r="R3583">
        <v>4345</v>
      </c>
      <c r="S3583" s="1">
        <v>44376</v>
      </c>
      <c r="T3583" t="s">
        <v>48</v>
      </c>
      <c r="U3583">
        <v>34180</v>
      </c>
      <c r="V3583">
        <v>34220</v>
      </c>
      <c r="W3583">
        <v>1</v>
      </c>
      <c r="X3583">
        <v>220000</v>
      </c>
      <c r="Y3583">
        <v>0</v>
      </c>
      <c r="Z3583" t="s">
        <v>49</v>
      </c>
      <c r="AC3583" s="3">
        <v>1044394</v>
      </c>
      <c r="AD3583">
        <v>0</v>
      </c>
      <c r="AE3583">
        <v>0</v>
      </c>
      <c r="AF3583" t="s">
        <v>56</v>
      </c>
      <c r="AH3583" t="s">
        <v>185</v>
      </c>
      <c r="AI3583" t="s">
        <v>52</v>
      </c>
      <c r="AK3583" t="s">
        <v>59</v>
      </c>
    </row>
    <row r="3584" spans="1:37" x14ac:dyDescent="0.25">
      <c r="A3584" t="s">
        <v>38</v>
      </c>
      <c r="B3584">
        <v>101056473</v>
      </c>
      <c r="C3584">
        <v>58980</v>
      </c>
      <c r="D3584">
        <v>58724</v>
      </c>
      <c r="E3584" s="1">
        <v>44371</v>
      </c>
      <c r="F3584" s="2">
        <v>25</v>
      </c>
      <c r="G3584" s="2">
        <f t="shared" si="55"/>
        <v>6</v>
      </c>
      <c r="H3584" t="s">
        <v>39</v>
      </c>
      <c r="I3584" t="s">
        <v>179</v>
      </c>
      <c r="J3584" t="s">
        <v>41</v>
      </c>
      <c r="K3584" t="s">
        <v>232</v>
      </c>
      <c r="L3584" t="s">
        <v>126</v>
      </c>
      <c r="M3584" t="s">
        <v>179</v>
      </c>
      <c r="N3584" t="s">
        <v>182</v>
      </c>
      <c r="O3584" t="s">
        <v>230</v>
      </c>
      <c r="P3584" t="s">
        <v>231</v>
      </c>
      <c r="Q3584">
        <v>101057202</v>
      </c>
      <c r="R3584">
        <v>4342</v>
      </c>
      <c r="S3584" s="1">
        <v>44376</v>
      </c>
      <c r="T3584" t="s">
        <v>48</v>
      </c>
      <c r="U3584">
        <v>34160</v>
      </c>
      <c r="V3584">
        <v>34210</v>
      </c>
      <c r="W3584">
        <v>1</v>
      </c>
      <c r="X3584">
        <v>220000</v>
      </c>
      <c r="Y3584">
        <v>0</v>
      </c>
      <c r="Z3584" t="s">
        <v>49</v>
      </c>
      <c r="AC3584" s="3">
        <v>1044089</v>
      </c>
      <c r="AD3584">
        <v>0</v>
      </c>
      <c r="AE3584">
        <v>0</v>
      </c>
      <c r="AF3584" t="s">
        <v>56</v>
      </c>
      <c r="AH3584" t="s">
        <v>185</v>
      </c>
      <c r="AI3584" t="s">
        <v>52</v>
      </c>
      <c r="AK3584" t="s">
        <v>59</v>
      </c>
    </row>
    <row r="3585" spans="1:37" hidden="1" x14ac:dyDescent="0.25">
      <c r="A3585" t="s">
        <v>38</v>
      </c>
      <c r="B3585">
        <v>101056474</v>
      </c>
      <c r="C3585">
        <v>58981</v>
      </c>
      <c r="E3585" s="1">
        <v>44371</v>
      </c>
      <c r="F3585" s="2">
        <v>25</v>
      </c>
      <c r="G3585" s="2">
        <f t="shared" si="55"/>
        <v>6</v>
      </c>
      <c r="H3585" t="s">
        <v>94</v>
      </c>
      <c r="I3585" t="s">
        <v>95</v>
      </c>
      <c r="J3585" t="s">
        <v>41</v>
      </c>
      <c r="K3585" t="s">
        <v>96</v>
      </c>
      <c r="L3585" t="s">
        <v>293</v>
      </c>
      <c r="M3585" t="s">
        <v>98</v>
      </c>
      <c r="N3585" t="s">
        <v>45</v>
      </c>
      <c r="O3585" t="s">
        <v>1537</v>
      </c>
      <c r="P3585" t="s">
        <v>1538</v>
      </c>
      <c r="Q3585">
        <v>101057203</v>
      </c>
      <c r="R3585">
        <v>521034</v>
      </c>
      <c r="S3585" s="1">
        <v>44375</v>
      </c>
      <c r="T3585" t="s">
        <v>1471</v>
      </c>
      <c r="U3585">
        <v>32010</v>
      </c>
      <c r="V3585">
        <v>32040</v>
      </c>
      <c r="W3585">
        <v>1</v>
      </c>
      <c r="X3585">
        <v>0</v>
      </c>
      <c r="Y3585">
        <v>0</v>
      </c>
      <c r="AC3585" s="3">
        <v>1408440</v>
      </c>
      <c r="AD3585">
        <v>1505000</v>
      </c>
      <c r="AE3585">
        <v>128570</v>
      </c>
      <c r="AH3585" t="s">
        <v>814</v>
      </c>
      <c r="AI3585" t="s">
        <v>52</v>
      </c>
      <c r="AK3585" t="s">
        <v>59</v>
      </c>
    </row>
    <row r="3586" spans="1:37" hidden="1" x14ac:dyDescent="0.25">
      <c r="A3586" t="s">
        <v>38</v>
      </c>
      <c r="B3586">
        <v>101056475</v>
      </c>
      <c r="C3586">
        <v>58982</v>
      </c>
      <c r="E3586" s="1">
        <v>44371</v>
      </c>
      <c r="F3586" s="2">
        <v>25</v>
      </c>
      <c r="G3586" s="2">
        <f t="shared" si="55"/>
        <v>6</v>
      </c>
      <c r="H3586" t="s">
        <v>94</v>
      </c>
      <c r="I3586" t="s">
        <v>95</v>
      </c>
      <c r="J3586" t="s">
        <v>41</v>
      </c>
      <c r="K3586" t="s">
        <v>96</v>
      </c>
      <c r="L3586" t="s">
        <v>293</v>
      </c>
      <c r="M3586" t="s">
        <v>98</v>
      </c>
      <c r="N3586" t="s">
        <v>45</v>
      </c>
      <c r="O3586" t="s">
        <v>1537</v>
      </c>
      <c r="P3586" t="s">
        <v>1538</v>
      </c>
      <c r="Q3586">
        <v>101057204</v>
      </c>
      <c r="R3586">
        <v>521115</v>
      </c>
      <c r="S3586" s="1">
        <v>44375</v>
      </c>
      <c r="T3586" t="s">
        <v>1471</v>
      </c>
      <c r="U3586">
        <v>34210</v>
      </c>
      <c r="V3586">
        <v>34320</v>
      </c>
      <c r="W3586">
        <v>1</v>
      </c>
      <c r="X3586">
        <v>0</v>
      </c>
      <c r="Y3586">
        <v>0</v>
      </c>
      <c r="AC3586" s="3">
        <v>1505240</v>
      </c>
      <c r="AD3586">
        <v>1505000</v>
      </c>
      <c r="AE3586">
        <v>33970</v>
      </c>
      <c r="AH3586" t="s">
        <v>814</v>
      </c>
      <c r="AI3586" t="s">
        <v>52</v>
      </c>
      <c r="AK3586" t="s">
        <v>59</v>
      </c>
    </row>
    <row r="3587" spans="1:37" hidden="1" x14ac:dyDescent="0.25">
      <c r="A3587" t="s">
        <v>38</v>
      </c>
      <c r="B3587">
        <v>101056476</v>
      </c>
      <c r="C3587">
        <v>58983</v>
      </c>
      <c r="E3587" s="1">
        <v>44371</v>
      </c>
      <c r="F3587" s="2">
        <v>25</v>
      </c>
      <c r="G3587" s="2">
        <f t="shared" ref="G3587:G3650" si="56">+MONTH(E3587)</f>
        <v>6</v>
      </c>
      <c r="H3587" t="s">
        <v>94</v>
      </c>
      <c r="I3587" t="s">
        <v>95</v>
      </c>
      <c r="J3587" t="s">
        <v>41</v>
      </c>
      <c r="K3587" t="s">
        <v>96</v>
      </c>
      <c r="L3587" t="s">
        <v>293</v>
      </c>
      <c r="M3587" t="s">
        <v>98</v>
      </c>
      <c r="N3587" t="s">
        <v>45</v>
      </c>
      <c r="O3587" t="s">
        <v>1539</v>
      </c>
      <c r="P3587" t="s">
        <v>1540</v>
      </c>
      <c r="Q3587">
        <v>101057205</v>
      </c>
      <c r="R3587">
        <v>521037</v>
      </c>
      <c r="S3587" s="1">
        <v>44375</v>
      </c>
      <c r="T3587" t="s">
        <v>1471</v>
      </c>
      <c r="U3587">
        <v>33000</v>
      </c>
      <c r="V3587">
        <v>33070</v>
      </c>
      <c r="W3587">
        <v>1</v>
      </c>
      <c r="X3587">
        <v>0</v>
      </c>
      <c r="Y3587">
        <v>0</v>
      </c>
      <c r="AC3587" s="3">
        <v>1452000</v>
      </c>
      <c r="AD3587">
        <v>1505000</v>
      </c>
      <c r="AE3587">
        <v>86000</v>
      </c>
      <c r="AH3587" t="s">
        <v>814</v>
      </c>
      <c r="AI3587" t="s">
        <v>52</v>
      </c>
      <c r="AK3587" t="s">
        <v>59</v>
      </c>
    </row>
    <row r="3588" spans="1:37" hidden="1" x14ac:dyDescent="0.25">
      <c r="A3588" t="s">
        <v>38</v>
      </c>
      <c r="B3588">
        <v>101056477</v>
      </c>
      <c r="C3588">
        <v>58984</v>
      </c>
      <c r="E3588" s="1">
        <v>44371</v>
      </c>
      <c r="F3588" s="2">
        <v>25</v>
      </c>
      <c r="G3588" s="2">
        <f t="shared" si="56"/>
        <v>6</v>
      </c>
      <c r="H3588" t="s">
        <v>94</v>
      </c>
      <c r="I3588" t="s">
        <v>95</v>
      </c>
      <c r="J3588" t="s">
        <v>41</v>
      </c>
      <c r="K3588" t="s">
        <v>96</v>
      </c>
      <c r="L3588" t="s">
        <v>293</v>
      </c>
      <c r="M3588" t="s">
        <v>98</v>
      </c>
      <c r="N3588" t="s">
        <v>45</v>
      </c>
      <c r="O3588" t="s">
        <v>1539</v>
      </c>
      <c r="P3588" t="s">
        <v>1540</v>
      </c>
      <c r="Q3588">
        <v>101057206</v>
      </c>
      <c r="R3588">
        <v>521114</v>
      </c>
      <c r="S3588" s="1">
        <v>44375</v>
      </c>
      <c r="T3588" t="s">
        <v>1471</v>
      </c>
      <c r="U3588">
        <v>34430</v>
      </c>
      <c r="V3588">
        <v>34690</v>
      </c>
      <c r="W3588">
        <v>1</v>
      </c>
      <c r="X3588">
        <v>0</v>
      </c>
      <c r="Y3588">
        <v>0</v>
      </c>
      <c r="AC3588" s="3">
        <v>1514920</v>
      </c>
      <c r="AD3588">
        <v>1505000</v>
      </c>
      <c r="AE3588">
        <v>24510</v>
      </c>
      <c r="AH3588" t="s">
        <v>814</v>
      </c>
      <c r="AI3588" t="s">
        <v>52</v>
      </c>
      <c r="AK3588" t="s">
        <v>59</v>
      </c>
    </row>
    <row r="3589" spans="1:37" x14ac:dyDescent="0.25">
      <c r="A3589" t="s">
        <v>38</v>
      </c>
      <c r="B3589">
        <v>101056478</v>
      </c>
      <c r="C3589">
        <v>58985</v>
      </c>
      <c r="D3589">
        <v>58779</v>
      </c>
      <c r="E3589" s="1">
        <v>44371</v>
      </c>
      <c r="F3589" s="2">
        <v>25</v>
      </c>
      <c r="G3589" s="2">
        <f t="shared" si="56"/>
        <v>6</v>
      </c>
      <c r="H3589" t="s">
        <v>101</v>
      </c>
      <c r="I3589" t="s">
        <v>40</v>
      </c>
      <c r="J3589" t="s">
        <v>41</v>
      </c>
      <c r="K3589" t="s">
        <v>107</v>
      </c>
      <c r="L3589" t="s">
        <v>45</v>
      </c>
      <c r="M3589" t="s">
        <v>1526</v>
      </c>
      <c r="N3589" t="s">
        <v>45</v>
      </c>
      <c r="O3589" t="s">
        <v>312</v>
      </c>
      <c r="P3589" t="s">
        <v>313</v>
      </c>
      <c r="Q3589">
        <v>101057207</v>
      </c>
      <c r="R3589" t="s">
        <v>1541</v>
      </c>
      <c r="S3589" s="1">
        <v>44376</v>
      </c>
      <c r="T3589" t="s">
        <v>48</v>
      </c>
      <c r="U3589">
        <v>1</v>
      </c>
      <c r="V3589">
        <v>1</v>
      </c>
      <c r="W3589">
        <v>1</v>
      </c>
      <c r="X3589">
        <v>0</v>
      </c>
      <c r="Y3589">
        <v>25000</v>
      </c>
      <c r="Z3589" t="s">
        <v>49</v>
      </c>
      <c r="AC3589" s="3">
        <v>162301</v>
      </c>
      <c r="AD3589">
        <v>0</v>
      </c>
      <c r="AE3589">
        <v>0</v>
      </c>
      <c r="AF3589" t="s">
        <v>72</v>
      </c>
      <c r="AH3589" t="s">
        <v>504</v>
      </c>
      <c r="AI3589" t="s">
        <v>52</v>
      </c>
      <c r="AK3589" t="s">
        <v>59</v>
      </c>
    </row>
    <row r="3590" spans="1:37" x14ac:dyDescent="0.25">
      <c r="A3590" t="s">
        <v>38</v>
      </c>
      <c r="B3590">
        <v>101056479</v>
      </c>
      <c r="C3590">
        <v>58986</v>
      </c>
      <c r="D3590">
        <v>58780</v>
      </c>
      <c r="E3590" s="1">
        <v>44371</v>
      </c>
      <c r="F3590" s="2">
        <v>25</v>
      </c>
      <c r="G3590" s="2">
        <f t="shared" si="56"/>
        <v>6</v>
      </c>
      <c r="H3590" t="s">
        <v>101</v>
      </c>
      <c r="I3590" t="s">
        <v>40</v>
      </c>
      <c r="J3590" t="s">
        <v>41</v>
      </c>
      <c r="K3590" t="s">
        <v>107</v>
      </c>
      <c r="L3590" t="s">
        <v>45</v>
      </c>
      <c r="M3590" t="s">
        <v>1526</v>
      </c>
      <c r="N3590" t="s">
        <v>45</v>
      </c>
      <c r="O3590" t="s">
        <v>312</v>
      </c>
      <c r="P3590" t="s">
        <v>313</v>
      </c>
      <c r="Q3590">
        <v>101057208</v>
      </c>
      <c r="R3590" t="s">
        <v>1542</v>
      </c>
      <c r="S3590" s="1">
        <v>44376</v>
      </c>
      <c r="T3590" t="s">
        <v>48</v>
      </c>
      <c r="U3590">
        <v>1</v>
      </c>
      <c r="V3590">
        <v>1</v>
      </c>
      <c r="W3590">
        <v>1</v>
      </c>
      <c r="X3590">
        <v>0</v>
      </c>
      <c r="Y3590">
        <v>0</v>
      </c>
      <c r="AC3590" s="3">
        <v>162301</v>
      </c>
      <c r="AD3590">
        <v>0</v>
      </c>
      <c r="AE3590">
        <v>0</v>
      </c>
      <c r="AH3590" t="s">
        <v>504</v>
      </c>
      <c r="AI3590" t="s">
        <v>52</v>
      </c>
      <c r="AK3590" t="s">
        <v>59</v>
      </c>
    </row>
    <row r="3591" spans="1:37" hidden="1" x14ac:dyDescent="0.25">
      <c r="A3591" t="s">
        <v>38</v>
      </c>
      <c r="B3591">
        <v>101056480</v>
      </c>
      <c r="C3591">
        <v>58987</v>
      </c>
      <c r="E3591" s="1">
        <v>44371</v>
      </c>
      <c r="F3591" s="2">
        <v>25</v>
      </c>
      <c r="G3591" s="2">
        <f t="shared" si="56"/>
        <v>6</v>
      </c>
      <c r="H3591" t="s">
        <v>94</v>
      </c>
      <c r="I3591" t="s">
        <v>95</v>
      </c>
      <c r="J3591" t="s">
        <v>41</v>
      </c>
      <c r="K3591" t="s">
        <v>96</v>
      </c>
      <c r="L3591" t="s">
        <v>293</v>
      </c>
      <c r="M3591" t="s">
        <v>98</v>
      </c>
      <c r="N3591" t="s">
        <v>45</v>
      </c>
      <c r="O3591" t="s">
        <v>1172</v>
      </c>
      <c r="P3591" t="s">
        <v>1173</v>
      </c>
      <c r="Q3591">
        <v>101057209</v>
      </c>
      <c r="R3591">
        <v>521058</v>
      </c>
      <c r="S3591" s="1">
        <v>44372</v>
      </c>
      <c r="T3591" t="s">
        <v>170</v>
      </c>
      <c r="U3591">
        <v>35140</v>
      </c>
      <c r="V3591">
        <v>35150</v>
      </c>
      <c r="W3591">
        <v>1</v>
      </c>
      <c r="X3591">
        <v>0</v>
      </c>
      <c r="Y3591">
        <v>0</v>
      </c>
      <c r="AC3591" s="3">
        <v>1546160</v>
      </c>
      <c r="AD3591">
        <v>1505000</v>
      </c>
      <c r="AE3591">
        <v>-6020</v>
      </c>
      <c r="AH3591" t="s">
        <v>814</v>
      </c>
      <c r="AI3591" t="s">
        <v>52</v>
      </c>
      <c r="AK3591" t="s">
        <v>59</v>
      </c>
    </row>
    <row r="3592" spans="1:37" hidden="1" x14ac:dyDescent="0.25">
      <c r="A3592" t="s">
        <v>38</v>
      </c>
      <c r="B3592">
        <v>101056481</v>
      </c>
      <c r="C3592">
        <v>58988</v>
      </c>
      <c r="E3592" s="1">
        <v>44371</v>
      </c>
      <c r="F3592" s="2">
        <v>25</v>
      </c>
      <c r="G3592" s="2">
        <f t="shared" si="56"/>
        <v>6</v>
      </c>
      <c r="H3592" t="s">
        <v>94</v>
      </c>
      <c r="I3592" t="s">
        <v>95</v>
      </c>
      <c r="J3592" t="s">
        <v>41</v>
      </c>
      <c r="K3592" t="s">
        <v>96</v>
      </c>
      <c r="L3592" t="s">
        <v>293</v>
      </c>
      <c r="M3592" t="s">
        <v>98</v>
      </c>
      <c r="N3592" t="s">
        <v>45</v>
      </c>
      <c r="O3592" t="s">
        <v>1172</v>
      </c>
      <c r="P3592" t="s">
        <v>1173</v>
      </c>
      <c r="Q3592">
        <v>101057210</v>
      </c>
      <c r="R3592">
        <v>521126</v>
      </c>
      <c r="S3592" s="1">
        <v>44372</v>
      </c>
      <c r="T3592" t="s">
        <v>170</v>
      </c>
      <c r="U3592">
        <v>34930</v>
      </c>
      <c r="V3592">
        <v>34910</v>
      </c>
      <c r="W3592">
        <v>1</v>
      </c>
      <c r="X3592">
        <v>0</v>
      </c>
      <c r="Y3592">
        <v>0</v>
      </c>
      <c r="AC3592" s="3">
        <v>1536920</v>
      </c>
      <c r="AD3592">
        <v>1505000</v>
      </c>
      <c r="AE3592">
        <v>3010</v>
      </c>
      <c r="AH3592" t="s">
        <v>814</v>
      </c>
      <c r="AI3592" t="s">
        <v>52</v>
      </c>
      <c r="AK3592" t="s">
        <v>59</v>
      </c>
    </row>
    <row r="3593" spans="1:37" hidden="1" x14ac:dyDescent="0.25">
      <c r="A3593" t="s">
        <v>38</v>
      </c>
      <c r="B3593">
        <v>101056482</v>
      </c>
      <c r="C3593">
        <v>58989</v>
      </c>
      <c r="E3593" s="1">
        <v>44371</v>
      </c>
      <c r="F3593" s="2">
        <v>25</v>
      </c>
      <c r="G3593" s="2">
        <f t="shared" si="56"/>
        <v>6</v>
      </c>
      <c r="H3593" t="s">
        <v>94</v>
      </c>
      <c r="I3593" t="s">
        <v>95</v>
      </c>
      <c r="J3593" t="s">
        <v>41</v>
      </c>
      <c r="K3593" t="s">
        <v>96</v>
      </c>
      <c r="L3593" t="s">
        <v>293</v>
      </c>
      <c r="M3593" t="s">
        <v>98</v>
      </c>
      <c r="N3593" t="s">
        <v>45</v>
      </c>
      <c r="O3593" t="s">
        <v>502</v>
      </c>
      <c r="P3593" t="s">
        <v>503</v>
      </c>
      <c r="Q3593">
        <v>101057211</v>
      </c>
      <c r="R3593">
        <v>520991</v>
      </c>
      <c r="S3593" s="1">
        <v>44372</v>
      </c>
      <c r="T3593" t="s">
        <v>170</v>
      </c>
      <c r="U3593">
        <v>33780</v>
      </c>
      <c r="V3593">
        <v>33880</v>
      </c>
      <c r="W3593">
        <v>1</v>
      </c>
      <c r="X3593">
        <v>0</v>
      </c>
      <c r="Y3593">
        <v>0</v>
      </c>
      <c r="AC3593" s="3">
        <v>1486320</v>
      </c>
      <c r="AD3593">
        <v>1505000</v>
      </c>
      <c r="AE3593">
        <v>52460</v>
      </c>
      <c r="AH3593" t="s">
        <v>814</v>
      </c>
      <c r="AI3593" t="s">
        <v>52</v>
      </c>
      <c r="AK3593" t="s">
        <v>59</v>
      </c>
    </row>
    <row r="3594" spans="1:37" hidden="1" x14ac:dyDescent="0.25">
      <c r="A3594" t="s">
        <v>38</v>
      </c>
      <c r="B3594">
        <v>101056483</v>
      </c>
      <c r="C3594">
        <v>58990</v>
      </c>
      <c r="E3594" s="1">
        <v>44371</v>
      </c>
      <c r="F3594" s="2">
        <v>25</v>
      </c>
      <c r="G3594" s="2">
        <f t="shared" si="56"/>
        <v>6</v>
      </c>
      <c r="H3594" t="s">
        <v>94</v>
      </c>
      <c r="I3594" t="s">
        <v>95</v>
      </c>
      <c r="J3594" t="s">
        <v>41</v>
      </c>
      <c r="K3594" t="s">
        <v>96</v>
      </c>
      <c r="L3594" t="s">
        <v>293</v>
      </c>
      <c r="M3594" t="s">
        <v>98</v>
      </c>
      <c r="N3594" t="s">
        <v>45</v>
      </c>
      <c r="O3594" t="s">
        <v>502</v>
      </c>
      <c r="P3594" t="s">
        <v>503</v>
      </c>
      <c r="Q3594">
        <v>101057212</v>
      </c>
      <c r="R3594">
        <v>521075</v>
      </c>
      <c r="S3594" s="1">
        <v>44372</v>
      </c>
      <c r="T3594" t="s">
        <v>170</v>
      </c>
      <c r="U3594">
        <v>34890</v>
      </c>
      <c r="V3594">
        <v>34980</v>
      </c>
      <c r="W3594">
        <v>1</v>
      </c>
      <c r="X3594">
        <v>0</v>
      </c>
      <c r="Y3594">
        <v>0</v>
      </c>
      <c r="AC3594" s="3">
        <v>1535160</v>
      </c>
      <c r="AD3594">
        <v>1505000</v>
      </c>
      <c r="AE3594">
        <v>4730</v>
      </c>
      <c r="AH3594" t="s">
        <v>814</v>
      </c>
      <c r="AI3594" t="s">
        <v>52</v>
      </c>
      <c r="AK3594" t="s">
        <v>59</v>
      </c>
    </row>
    <row r="3595" spans="1:37" x14ac:dyDescent="0.25">
      <c r="A3595" t="s">
        <v>38</v>
      </c>
      <c r="B3595">
        <v>101056484</v>
      </c>
      <c r="C3595">
        <v>58991</v>
      </c>
      <c r="E3595" s="1">
        <v>44372</v>
      </c>
      <c r="F3595" s="2">
        <v>25</v>
      </c>
      <c r="G3595" s="2">
        <f t="shared" si="56"/>
        <v>6</v>
      </c>
      <c r="H3595" t="s">
        <v>171</v>
      </c>
      <c r="I3595" t="s">
        <v>124</v>
      </c>
      <c r="J3595" t="s">
        <v>41</v>
      </c>
      <c r="K3595" t="s">
        <v>454</v>
      </c>
      <c r="L3595" t="s">
        <v>166</v>
      </c>
      <c r="M3595" t="s">
        <v>42</v>
      </c>
      <c r="N3595" t="s">
        <v>43</v>
      </c>
      <c r="O3595" t="s">
        <v>1543</v>
      </c>
      <c r="P3595" t="s">
        <v>1544</v>
      </c>
      <c r="Q3595">
        <v>101057213</v>
      </c>
      <c r="R3595">
        <v>81926</v>
      </c>
      <c r="S3595" s="1">
        <v>44375</v>
      </c>
      <c r="T3595" t="s">
        <v>170</v>
      </c>
      <c r="U3595">
        <v>35180</v>
      </c>
      <c r="V3595">
        <v>35180</v>
      </c>
      <c r="W3595">
        <v>1</v>
      </c>
      <c r="X3595">
        <v>0</v>
      </c>
      <c r="Y3595">
        <v>0</v>
      </c>
      <c r="AC3595" s="3">
        <v>2210359</v>
      </c>
      <c r="AD3595">
        <v>1500000</v>
      </c>
      <c r="AE3595">
        <v>-259000</v>
      </c>
      <c r="AH3595" t="s">
        <v>64</v>
      </c>
      <c r="AI3595" t="s">
        <v>52</v>
      </c>
      <c r="AK3595" t="s">
        <v>59</v>
      </c>
    </row>
    <row r="3596" spans="1:37" x14ac:dyDescent="0.25">
      <c r="A3596" t="s">
        <v>38</v>
      </c>
      <c r="B3596">
        <v>101056485</v>
      </c>
      <c r="C3596">
        <v>58992</v>
      </c>
      <c r="E3596" s="1">
        <v>44372</v>
      </c>
      <c r="F3596" s="2">
        <v>25</v>
      </c>
      <c r="G3596" s="2">
        <f t="shared" si="56"/>
        <v>6</v>
      </c>
      <c r="H3596" t="s">
        <v>171</v>
      </c>
      <c r="I3596" t="s">
        <v>124</v>
      </c>
      <c r="J3596" t="s">
        <v>41</v>
      </c>
      <c r="K3596" t="s">
        <v>454</v>
      </c>
      <c r="L3596" t="s">
        <v>166</v>
      </c>
      <c r="M3596" t="s">
        <v>42</v>
      </c>
      <c r="N3596" t="s">
        <v>43</v>
      </c>
      <c r="O3596" t="s">
        <v>458</v>
      </c>
      <c r="P3596" t="s">
        <v>1545</v>
      </c>
      <c r="Q3596">
        <v>101057214</v>
      </c>
      <c r="R3596">
        <v>82227</v>
      </c>
      <c r="S3596" s="1">
        <v>44375</v>
      </c>
      <c r="T3596" t="s">
        <v>170</v>
      </c>
      <c r="U3596">
        <v>31260</v>
      </c>
      <c r="V3596">
        <v>31260</v>
      </c>
      <c r="W3596">
        <v>1</v>
      </c>
      <c r="X3596">
        <v>0</v>
      </c>
      <c r="Y3596">
        <v>0</v>
      </c>
      <c r="AC3596" s="3">
        <v>1964066</v>
      </c>
      <c r="AD3596">
        <v>1500000</v>
      </c>
      <c r="AE3596">
        <v>-63000</v>
      </c>
      <c r="AH3596" t="s">
        <v>64</v>
      </c>
      <c r="AI3596" t="s">
        <v>52</v>
      </c>
      <c r="AK3596" t="s">
        <v>59</v>
      </c>
    </row>
    <row r="3597" spans="1:37" x14ac:dyDescent="0.25">
      <c r="A3597" t="s">
        <v>38</v>
      </c>
      <c r="B3597">
        <v>101056486</v>
      </c>
      <c r="C3597">
        <v>58993</v>
      </c>
      <c r="E3597" s="1">
        <v>44372</v>
      </c>
      <c r="F3597" s="2">
        <v>25</v>
      </c>
      <c r="G3597" s="2">
        <f t="shared" si="56"/>
        <v>6</v>
      </c>
      <c r="H3597" t="s">
        <v>171</v>
      </c>
      <c r="I3597" t="s">
        <v>124</v>
      </c>
      <c r="J3597" t="s">
        <v>41</v>
      </c>
      <c r="K3597" t="s">
        <v>460</v>
      </c>
      <c r="L3597" t="s">
        <v>461</v>
      </c>
      <c r="M3597" t="s">
        <v>42</v>
      </c>
      <c r="N3597" t="s">
        <v>43</v>
      </c>
      <c r="O3597" t="s">
        <v>458</v>
      </c>
      <c r="P3597" t="s">
        <v>1545</v>
      </c>
      <c r="Q3597">
        <v>101057215</v>
      </c>
      <c r="R3597">
        <v>82805</v>
      </c>
      <c r="S3597" s="1">
        <v>44375</v>
      </c>
      <c r="T3597" t="s">
        <v>170</v>
      </c>
      <c r="U3597">
        <v>32890</v>
      </c>
      <c r="V3597">
        <v>32890</v>
      </c>
      <c r="W3597">
        <v>1</v>
      </c>
      <c r="X3597">
        <v>0</v>
      </c>
      <c r="Y3597">
        <v>0</v>
      </c>
      <c r="AC3597" s="3">
        <v>1644500</v>
      </c>
      <c r="AD3597">
        <v>1305000</v>
      </c>
      <c r="AE3597">
        <v>-125715</v>
      </c>
      <c r="AH3597" t="s">
        <v>64</v>
      </c>
      <c r="AI3597" t="s">
        <v>52</v>
      </c>
      <c r="AK3597" t="s">
        <v>59</v>
      </c>
    </row>
    <row r="3598" spans="1:37" x14ac:dyDescent="0.25">
      <c r="A3598" t="s">
        <v>38</v>
      </c>
      <c r="B3598">
        <v>101056487</v>
      </c>
      <c r="C3598">
        <v>58994</v>
      </c>
      <c r="D3598">
        <v>58793</v>
      </c>
      <c r="E3598" s="1">
        <v>44372</v>
      </c>
      <c r="F3598" s="2">
        <v>25</v>
      </c>
      <c r="G3598" s="2">
        <f t="shared" si="56"/>
        <v>6</v>
      </c>
      <c r="H3598" t="s">
        <v>171</v>
      </c>
      <c r="I3598" t="s">
        <v>124</v>
      </c>
      <c r="J3598" t="s">
        <v>41</v>
      </c>
      <c r="K3598" t="s">
        <v>454</v>
      </c>
      <c r="L3598" t="s">
        <v>166</v>
      </c>
      <c r="M3598" t="s">
        <v>42</v>
      </c>
      <c r="N3598" t="s">
        <v>43</v>
      </c>
      <c r="O3598" t="s">
        <v>174</v>
      </c>
      <c r="P3598" t="s">
        <v>175</v>
      </c>
      <c r="Q3598">
        <v>101057216</v>
      </c>
      <c r="R3598">
        <v>83071</v>
      </c>
      <c r="S3598" s="1">
        <v>44377</v>
      </c>
      <c r="T3598" t="s">
        <v>48</v>
      </c>
      <c r="U3598">
        <v>28570</v>
      </c>
      <c r="V3598">
        <v>28570</v>
      </c>
      <c r="W3598">
        <v>1</v>
      </c>
      <c r="X3598">
        <v>140600</v>
      </c>
      <c r="Y3598">
        <v>240000</v>
      </c>
      <c r="Z3598" t="s">
        <v>49</v>
      </c>
      <c r="AC3598" s="3">
        <v>1795053</v>
      </c>
      <c r="AD3598">
        <v>0</v>
      </c>
      <c r="AE3598">
        <v>0</v>
      </c>
      <c r="AF3598" t="s">
        <v>50</v>
      </c>
      <c r="AH3598" t="s">
        <v>504</v>
      </c>
      <c r="AI3598" t="s">
        <v>52</v>
      </c>
      <c r="AK3598" t="s">
        <v>59</v>
      </c>
    </row>
    <row r="3599" spans="1:37" x14ac:dyDescent="0.25">
      <c r="A3599" t="s">
        <v>38</v>
      </c>
      <c r="B3599">
        <v>101056488</v>
      </c>
      <c r="C3599">
        <v>58995</v>
      </c>
      <c r="D3599">
        <v>58703</v>
      </c>
      <c r="E3599" s="1">
        <v>44372</v>
      </c>
      <c r="F3599" s="2">
        <v>25</v>
      </c>
      <c r="G3599" s="2">
        <f t="shared" si="56"/>
        <v>6</v>
      </c>
      <c r="H3599" t="s">
        <v>228</v>
      </c>
      <c r="I3599" t="s">
        <v>69</v>
      </c>
      <c r="J3599" t="s">
        <v>41</v>
      </c>
      <c r="K3599" t="s">
        <v>69</v>
      </c>
      <c r="L3599" t="s">
        <v>45</v>
      </c>
      <c r="M3599" t="s">
        <v>42</v>
      </c>
      <c r="N3599" t="s">
        <v>43</v>
      </c>
      <c r="O3599" t="s">
        <v>202</v>
      </c>
      <c r="P3599" t="s">
        <v>203</v>
      </c>
      <c r="Q3599">
        <v>101057217</v>
      </c>
      <c r="R3599">
        <v>82986</v>
      </c>
      <c r="S3599" s="1">
        <v>44376</v>
      </c>
      <c r="T3599" t="s">
        <v>48</v>
      </c>
      <c r="U3599">
        <v>29200</v>
      </c>
      <c r="V3599">
        <v>29200</v>
      </c>
      <c r="W3599">
        <v>1</v>
      </c>
      <c r="X3599">
        <v>128713</v>
      </c>
      <c r="Y3599">
        <v>0</v>
      </c>
      <c r="Z3599" t="s">
        <v>49</v>
      </c>
      <c r="AC3599" s="3">
        <v>928469</v>
      </c>
      <c r="AD3599">
        <v>0</v>
      </c>
      <c r="AE3599">
        <v>0</v>
      </c>
      <c r="AF3599" t="s">
        <v>56</v>
      </c>
      <c r="AH3599" t="s">
        <v>504</v>
      </c>
      <c r="AI3599" t="s">
        <v>52</v>
      </c>
      <c r="AK3599" t="s">
        <v>59</v>
      </c>
    </row>
    <row r="3600" spans="1:37" x14ac:dyDescent="0.25">
      <c r="A3600" t="s">
        <v>38</v>
      </c>
      <c r="B3600">
        <v>101056489</v>
      </c>
      <c r="C3600">
        <v>58996</v>
      </c>
      <c r="D3600">
        <v>58698</v>
      </c>
      <c r="E3600" s="1">
        <v>44372</v>
      </c>
      <c r="F3600" s="2">
        <v>25</v>
      </c>
      <c r="G3600" s="2">
        <f t="shared" si="56"/>
        <v>6</v>
      </c>
      <c r="H3600" t="s">
        <v>171</v>
      </c>
      <c r="I3600" t="s">
        <v>124</v>
      </c>
      <c r="J3600" t="s">
        <v>41</v>
      </c>
      <c r="K3600" t="s">
        <v>172</v>
      </c>
      <c r="L3600" t="s">
        <v>173</v>
      </c>
      <c r="M3600" t="s">
        <v>42</v>
      </c>
      <c r="N3600" t="s">
        <v>43</v>
      </c>
      <c r="O3600" t="s">
        <v>176</v>
      </c>
      <c r="P3600" t="s">
        <v>177</v>
      </c>
      <c r="Q3600">
        <v>101057218</v>
      </c>
      <c r="R3600">
        <v>82855</v>
      </c>
      <c r="S3600" s="1">
        <v>44376</v>
      </c>
      <c r="T3600" t="s">
        <v>48</v>
      </c>
      <c r="U3600">
        <v>32730</v>
      </c>
      <c r="V3600">
        <v>32730</v>
      </c>
      <c r="W3600">
        <v>1</v>
      </c>
      <c r="X3600">
        <v>0</v>
      </c>
      <c r="Y3600">
        <v>0</v>
      </c>
      <c r="AC3600" s="3">
        <v>660491</v>
      </c>
      <c r="AD3600">
        <v>0</v>
      </c>
      <c r="AE3600">
        <v>0</v>
      </c>
      <c r="AH3600" t="s">
        <v>64</v>
      </c>
      <c r="AI3600" t="s">
        <v>52</v>
      </c>
      <c r="AK3600" t="s">
        <v>59</v>
      </c>
    </row>
    <row r="3601" spans="1:37" x14ac:dyDescent="0.25">
      <c r="A3601" t="s">
        <v>38</v>
      </c>
      <c r="B3601">
        <v>101056490</v>
      </c>
      <c r="C3601">
        <v>58997</v>
      </c>
      <c r="D3601">
        <v>58699</v>
      </c>
      <c r="E3601" s="1">
        <v>44372</v>
      </c>
      <c r="F3601" s="2">
        <v>25</v>
      </c>
      <c r="G3601" s="2">
        <f t="shared" si="56"/>
        <v>6</v>
      </c>
      <c r="H3601" t="s">
        <v>171</v>
      </c>
      <c r="I3601" t="s">
        <v>124</v>
      </c>
      <c r="J3601" t="s">
        <v>41</v>
      </c>
      <c r="K3601" t="s">
        <v>172</v>
      </c>
      <c r="L3601" t="s">
        <v>173</v>
      </c>
      <c r="M3601" t="s">
        <v>42</v>
      </c>
      <c r="N3601" t="s">
        <v>43</v>
      </c>
      <c r="O3601" t="s">
        <v>176</v>
      </c>
      <c r="P3601" t="s">
        <v>177</v>
      </c>
      <c r="Q3601">
        <v>101057219</v>
      </c>
      <c r="R3601">
        <v>82920</v>
      </c>
      <c r="S3601" s="1">
        <v>44376</v>
      </c>
      <c r="T3601" t="s">
        <v>48</v>
      </c>
      <c r="U3601">
        <v>32880</v>
      </c>
      <c r="V3601">
        <v>32880</v>
      </c>
      <c r="W3601">
        <v>1</v>
      </c>
      <c r="X3601">
        <v>0</v>
      </c>
      <c r="Y3601">
        <v>0</v>
      </c>
      <c r="AC3601" s="3">
        <v>663518</v>
      </c>
      <c r="AD3601">
        <v>0</v>
      </c>
      <c r="AE3601">
        <v>0</v>
      </c>
      <c r="AH3601" t="s">
        <v>64</v>
      </c>
      <c r="AI3601" t="s">
        <v>52</v>
      </c>
      <c r="AK3601" t="s">
        <v>59</v>
      </c>
    </row>
    <row r="3602" spans="1:37" x14ac:dyDescent="0.25">
      <c r="A3602" t="s">
        <v>38</v>
      </c>
      <c r="B3602">
        <v>101056491</v>
      </c>
      <c r="C3602">
        <v>58998</v>
      </c>
      <c r="D3602">
        <v>58461</v>
      </c>
      <c r="E3602" s="1">
        <v>44372</v>
      </c>
      <c r="F3602" s="2">
        <v>25</v>
      </c>
      <c r="G3602" s="2">
        <f t="shared" si="56"/>
        <v>6</v>
      </c>
      <c r="H3602" t="s">
        <v>114</v>
      </c>
      <c r="I3602" t="s">
        <v>1367</v>
      </c>
      <c r="J3602" t="s">
        <v>41</v>
      </c>
      <c r="K3602" t="s">
        <v>1428</v>
      </c>
      <c r="L3602" t="s">
        <v>91</v>
      </c>
      <c r="M3602" t="s">
        <v>1429</v>
      </c>
      <c r="N3602" t="s">
        <v>293</v>
      </c>
      <c r="O3602" t="s">
        <v>294</v>
      </c>
      <c r="P3602" t="s">
        <v>295</v>
      </c>
      <c r="Q3602">
        <v>101057220</v>
      </c>
      <c r="R3602">
        <v>500601153</v>
      </c>
      <c r="S3602" s="1">
        <v>44376</v>
      </c>
      <c r="T3602" t="s">
        <v>48</v>
      </c>
      <c r="U3602">
        <v>32000</v>
      </c>
      <c r="V3602">
        <v>32000</v>
      </c>
      <c r="W3602">
        <v>1</v>
      </c>
      <c r="X3602">
        <v>877295</v>
      </c>
      <c r="Y3602">
        <v>880000</v>
      </c>
      <c r="Z3602" t="s">
        <v>49</v>
      </c>
      <c r="AC3602" s="3">
        <v>3825000</v>
      </c>
      <c r="AD3602">
        <v>0</v>
      </c>
      <c r="AE3602">
        <v>0</v>
      </c>
      <c r="AF3602" t="s">
        <v>50</v>
      </c>
      <c r="AH3602" t="s">
        <v>504</v>
      </c>
      <c r="AI3602" t="s">
        <v>365</v>
      </c>
      <c r="AK3602" t="s">
        <v>59</v>
      </c>
    </row>
    <row r="3603" spans="1:37" x14ac:dyDescent="0.25">
      <c r="A3603" t="s">
        <v>38</v>
      </c>
      <c r="B3603">
        <v>101056492</v>
      </c>
      <c r="C3603">
        <v>58999</v>
      </c>
      <c r="D3603">
        <v>58727</v>
      </c>
      <c r="E3603" s="1">
        <v>44372</v>
      </c>
      <c r="F3603" s="2">
        <v>25</v>
      </c>
      <c r="G3603" s="2">
        <f t="shared" si="56"/>
        <v>6</v>
      </c>
      <c r="H3603" t="s">
        <v>114</v>
      </c>
      <c r="I3603" t="s">
        <v>1367</v>
      </c>
      <c r="J3603" t="s">
        <v>41</v>
      </c>
      <c r="K3603" t="s">
        <v>1428</v>
      </c>
      <c r="L3603" t="s">
        <v>91</v>
      </c>
      <c r="M3603" t="s">
        <v>1429</v>
      </c>
      <c r="N3603" t="s">
        <v>293</v>
      </c>
      <c r="O3603" t="s">
        <v>275</v>
      </c>
      <c r="P3603" t="s">
        <v>276</v>
      </c>
      <c r="Q3603">
        <v>101057221</v>
      </c>
      <c r="R3603">
        <v>500131975</v>
      </c>
      <c r="S3603" s="1">
        <v>44376</v>
      </c>
      <c r="T3603" t="s">
        <v>48</v>
      </c>
      <c r="U3603">
        <v>32000</v>
      </c>
      <c r="V3603">
        <v>32000</v>
      </c>
      <c r="W3603">
        <v>1</v>
      </c>
      <c r="X3603">
        <v>877295</v>
      </c>
      <c r="Y3603">
        <v>880000</v>
      </c>
      <c r="Z3603" t="s">
        <v>49</v>
      </c>
      <c r="AC3603" s="3">
        <v>3825000</v>
      </c>
      <c r="AD3603">
        <v>0</v>
      </c>
      <c r="AE3603">
        <v>0</v>
      </c>
      <c r="AF3603" t="s">
        <v>50</v>
      </c>
      <c r="AH3603" t="s">
        <v>504</v>
      </c>
      <c r="AI3603" t="s">
        <v>365</v>
      </c>
      <c r="AK3603" t="s">
        <v>59</v>
      </c>
    </row>
    <row r="3604" spans="1:37" x14ac:dyDescent="0.25">
      <c r="A3604" t="s">
        <v>38</v>
      </c>
      <c r="B3604">
        <v>101056493</v>
      </c>
      <c r="C3604">
        <v>59000</v>
      </c>
      <c r="D3604">
        <v>58848</v>
      </c>
      <c r="E3604" s="1">
        <v>44372</v>
      </c>
      <c r="F3604" s="2">
        <v>25</v>
      </c>
      <c r="G3604" s="2">
        <f t="shared" si="56"/>
        <v>6</v>
      </c>
      <c r="H3604" t="s">
        <v>88</v>
      </c>
      <c r="I3604" t="s">
        <v>83</v>
      </c>
      <c r="J3604" t="s">
        <v>41</v>
      </c>
      <c r="K3604" t="s">
        <v>83</v>
      </c>
      <c r="L3604" t="s">
        <v>45</v>
      </c>
      <c r="M3604" t="s">
        <v>83</v>
      </c>
      <c r="N3604" t="s">
        <v>84</v>
      </c>
      <c r="O3604" t="s">
        <v>139</v>
      </c>
      <c r="P3604" t="s">
        <v>140</v>
      </c>
      <c r="Q3604">
        <v>101057222</v>
      </c>
      <c r="R3604">
        <v>98791</v>
      </c>
      <c r="S3604" s="1">
        <v>44377</v>
      </c>
      <c r="T3604" t="s">
        <v>48</v>
      </c>
      <c r="U3604">
        <v>34340</v>
      </c>
      <c r="V3604">
        <v>34450</v>
      </c>
      <c r="W3604">
        <v>1</v>
      </c>
      <c r="X3604">
        <v>882851</v>
      </c>
      <c r="Y3604">
        <v>40500</v>
      </c>
      <c r="Z3604" t="s">
        <v>49</v>
      </c>
      <c r="AC3604" s="3">
        <v>5151000</v>
      </c>
      <c r="AD3604">
        <v>0</v>
      </c>
      <c r="AE3604">
        <v>0</v>
      </c>
      <c r="AF3604" t="s">
        <v>50</v>
      </c>
      <c r="AH3604" t="s">
        <v>87</v>
      </c>
      <c r="AI3604" t="s">
        <v>52</v>
      </c>
      <c r="AK3604" t="s">
        <v>59</v>
      </c>
    </row>
    <row r="3605" spans="1:37" x14ac:dyDescent="0.25">
      <c r="A3605" t="s">
        <v>38</v>
      </c>
      <c r="B3605">
        <v>101056497</v>
      </c>
      <c r="C3605">
        <v>59004</v>
      </c>
      <c r="D3605">
        <v>58725</v>
      </c>
      <c r="E3605" s="1">
        <v>44372</v>
      </c>
      <c r="F3605" s="2">
        <v>25</v>
      </c>
      <c r="G3605" s="2">
        <f t="shared" si="56"/>
        <v>6</v>
      </c>
      <c r="H3605" t="s">
        <v>39</v>
      </c>
      <c r="I3605" t="s">
        <v>179</v>
      </c>
      <c r="J3605" t="s">
        <v>41</v>
      </c>
      <c r="K3605" t="s">
        <v>356</v>
      </c>
      <c r="L3605" t="s">
        <v>357</v>
      </c>
      <c r="M3605" t="s">
        <v>179</v>
      </c>
      <c r="N3605" t="s">
        <v>182</v>
      </c>
      <c r="O3605" t="s">
        <v>198</v>
      </c>
      <c r="P3605" t="s">
        <v>199</v>
      </c>
      <c r="Q3605">
        <v>101057226</v>
      </c>
      <c r="R3605">
        <v>4346</v>
      </c>
      <c r="S3605" s="1">
        <v>44376</v>
      </c>
      <c r="T3605" t="s">
        <v>48</v>
      </c>
      <c r="U3605">
        <v>34410</v>
      </c>
      <c r="V3605">
        <v>34410</v>
      </c>
      <c r="W3605">
        <v>1</v>
      </c>
      <c r="X3605">
        <v>366800</v>
      </c>
      <c r="Y3605">
        <v>0</v>
      </c>
      <c r="Z3605" t="s">
        <v>49</v>
      </c>
      <c r="AC3605" s="3">
        <v>1273170</v>
      </c>
      <c r="AD3605">
        <v>0</v>
      </c>
      <c r="AE3605">
        <v>0</v>
      </c>
      <c r="AF3605" t="s">
        <v>56</v>
      </c>
      <c r="AH3605" t="s">
        <v>185</v>
      </c>
      <c r="AI3605" t="s">
        <v>52</v>
      </c>
      <c r="AK3605" t="s">
        <v>59</v>
      </c>
    </row>
    <row r="3606" spans="1:37" x14ac:dyDescent="0.25">
      <c r="A3606" t="s">
        <v>38</v>
      </c>
      <c r="B3606">
        <v>101056498</v>
      </c>
      <c r="C3606">
        <v>59005</v>
      </c>
      <c r="D3606">
        <v>58726</v>
      </c>
      <c r="E3606" s="1">
        <v>44372</v>
      </c>
      <c r="F3606" s="2">
        <v>25</v>
      </c>
      <c r="G3606" s="2">
        <f t="shared" si="56"/>
        <v>6</v>
      </c>
      <c r="H3606" t="s">
        <v>39</v>
      </c>
      <c r="I3606" t="s">
        <v>179</v>
      </c>
      <c r="J3606" t="s">
        <v>41</v>
      </c>
      <c r="K3606" t="s">
        <v>356</v>
      </c>
      <c r="L3606" t="s">
        <v>357</v>
      </c>
      <c r="M3606" t="s">
        <v>179</v>
      </c>
      <c r="N3606" t="s">
        <v>182</v>
      </c>
      <c r="O3606" t="s">
        <v>226</v>
      </c>
      <c r="P3606" t="s">
        <v>796</v>
      </c>
      <c r="Q3606">
        <v>101057227</v>
      </c>
      <c r="R3606">
        <v>4360</v>
      </c>
      <c r="S3606" s="1">
        <v>44376</v>
      </c>
      <c r="T3606" t="s">
        <v>48</v>
      </c>
      <c r="U3606">
        <v>34290</v>
      </c>
      <c r="V3606">
        <v>34280</v>
      </c>
      <c r="W3606">
        <v>1</v>
      </c>
      <c r="X3606">
        <v>366800</v>
      </c>
      <c r="Y3606">
        <v>0</v>
      </c>
      <c r="Z3606" t="s">
        <v>49</v>
      </c>
      <c r="AC3606" s="3">
        <v>1268360</v>
      </c>
      <c r="AD3606">
        <v>0</v>
      </c>
      <c r="AE3606">
        <v>0</v>
      </c>
      <c r="AF3606" t="s">
        <v>56</v>
      </c>
      <c r="AH3606" t="s">
        <v>185</v>
      </c>
      <c r="AI3606" t="s">
        <v>52</v>
      </c>
      <c r="AK3606" t="s">
        <v>59</v>
      </c>
    </row>
    <row r="3607" spans="1:37" x14ac:dyDescent="0.25">
      <c r="A3607" t="s">
        <v>38</v>
      </c>
      <c r="B3607">
        <v>101056499</v>
      </c>
      <c r="C3607">
        <v>59006</v>
      </c>
      <c r="D3607">
        <v>58728</v>
      </c>
      <c r="E3607" s="1">
        <v>44372</v>
      </c>
      <c r="F3607" s="2">
        <v>25</v>
      </c>
      <c r="G3607" s="2">
        <f t="shared" si="56"/>
        <v>6</v>
      </c>
      <c r="H3607" t="s">
        <v>39</v>
      </c>
      <c r="I3607" t="s">
        <v>179</v>
      </c>
      <c r="J3607" t="s">
        <v>41</v>
      </c>
      <c r="K3607" t="s">
        <v>180</v>
      </c>
      <c r="L3607" t="s">
        <v>181</v>
      </c>
      <c r="M3607" t="s">
        <v>179</v>
      </c>
      <c r="N3607" t="s">
        <v>182</v>
      </c>
      <c r="O3607" t="s">
        <v>194</v>
      </c>
      <c r="P3607" t="s">
        <v>195</v>
      </c>
      <c r="Q3607">
        <v>101057228</v>
      </c>
      <c r="R3607">
        <v>0</v>
      </c>
      <c r="S3607" s="1">
        <v>44376</v>
      </c>
      <c r="T3607" t="s">
        <v>48</v>
      </c>
      <c r="U3607">
        <v>34550</v>
      </c>
      <c r="V3607">
        <v>34530</v>
      </c>
      <c r="W3607">
        <v>1</v>
      </c>
      <c r="X3607">
        <v>305000</v>
      </c>
      <c r="Y3607">
        <v>0</v>
      </c>
      <c r="Z3607" t="s">
        <v>49</v>
      </c>
      <c r="AC3607" s="3">
        <v>1192666</v>
      </c>
      <c r="AD3607">
        <v>0</v>
      </c>
      <c r="AE3607">
        <v>0</v>
      </c>
      <c r="AF3607" t="s">
        <v>56</v>
      </c>
      <c r="AH3607" t="s">
        <v>185</v>
      </c>
      <c r="AI3607" t="s">
        <v>52</v>
      </c>
      <c r="AK3607" t="s">
        <v>59</v>
      </c>
    </row>
    <row r="3608" spans="1:37" x14ac:dyDescent="0.25">
      <c r="A3608" t="s">
        <v>38</v>
      </c>
      <c r="B3608">
        <v>101056500</v>
      </c>
      <c r="C3608">
        <v>59007</v>
      </c>
      <c r="D3608">
        <v>58729</v>
      </c>
      <c r="E3608" s="1">
        <v>44372</v>
      </c>
      <c r="F3608" s="2">
        <v>25</v>
      </c>
      <c r="G3608" s="2">
        <f t="shared" si="56"/>
        <v>6</v>
      </c>
      <c r="H3608" t="s">
        <v>39</v>
      </c>
      <c r="I3608" t="s">
        <v>179</v>
      </c>
      <c r="J3608" t="s">
        <v>41</v>
      </c>
      <c r="K3608" t="s">
        <v>180</v>
      </c>
      <c r="L3608" t="s">
        <v>181</v>
      </c>
      <c r="M3608" t="s">
        <v>179</v>
      </c>
      <c r="N3608" t="s">
        <v>182</v>
      </c>
      <c r="O3608" t="s">
        <v>215</v>
      </c>
      <c r="P3608" t="s">
        <v>216</v>
      </c>
      <c r="Q3608">
        <v>101057229</v>
      </c>
      <c r="R3608">
        <v>4365</v>
      </c>
      <c r="S3608" s="1">
        <v>44376</v>
      </c>
      <c r="T3608" t="s">
        <v>48</v>
      </c>
      <c r="U3608">
        <v>34640</v>
      </c>
      <c r="V3608">
        <v>34600</v>
      </c>
      <c r="W3608">
        <v>1</v>
      </c>
      <c r="X3608">
        <v>305000</v>
      </c>
      <c r="Y3608">
        <v>0</v>
      </c>
      <c r="Z3608" t="s">
        <v>49</v>
      </c>
      <c r="AC3608" s="3">
        <v>1195084</v>
      </c>
      <c r="AD3608">
        <v>0</v>
      </c>
      <c r="AE3608">
        <v>0</v>
      </c>
      <c r="AF3608" t="s">
        <v>56</v>
      </c>
      <c r="AH3608" t="s">
        <v>185</v>
      </c>
      <c r="AI3608" t="s">
        <v>52</v>
      </c>
      <c r="AK3608" t="s">
        <v>59</v>
      </c>
    </row>
    <row r="3609" spans="1:37" x14ac:dyDescent="0.25">
      <c r="A3609" t="s">
        <v>38</v>
      </c>
      <c r="B3609">
        <v>101056501</v>
      </c>
      <c r="C3609">
        <v>59008</v>
      </c>
      <c r="D3609">
        <v>58852</v>
      </c>
      <c r="E3609" s="1">
        <v>44372</v>
      </c>
      <c r="F3609" s="2">
        <v>25</v>
      </c>
      <c r="G3609" s="2">
        <f t="shared" si="56"/>
        <v>6</v>
      </c>
      <c r="H3609" t="s">
        <v>88</v>
      </c>
      <c r="I3609" t="s">
        <v>83</v>
      </c>
      <c r="J3609" t="s">
        <v>41</v>
      </c>
      <c r="K3609" t="s">
        <v>83</v>
      </c>
      <c r="L3609" t="s">
        <v>45</v>
      </c>
      <c r="M3609" t="s">
        <v>83</v>
      </c>
      <c r="N3609" t="s">
        <v>84</v>
      </c>
      <c r="O3609" t="s">
        <v>499</v>
      </c>
      <c r="P3609" t="s">
        <v>500</v>
      </c>
      <c r="Q3609">
        <v>101057230</v>
      </c>
      <c r="R3609">
        <v>98800</v>
      </c>
      <c r="S3609" s="1">
        <v>44377</v>
      </c>
      <c r="T3609" t="s">
        <v>48</v>
      </c>
      <c r="U3609">
        <v>34020</v>
      </c>
      <c r="V3609">
        <v>34130</v>
      </c>
      <c r="W3609">
        <v>1</v>
      </c>
      <c r="X3609">
        <v>882851</v>
      </c>
      <c r="Y3609">
        <v>0</v>
      </c>
      <c r="Z3609" t="s">
        <v>49</v>
      </c>
      <c r="AC3609" s="3">
        <v>5103000</v>
      </c>
      <c r="AD3609">
        <v>0</v>
      </c>
      <c r="AE3609">
        <v>0</v>
      </c>
      <c r="AF3609" t="s">
        <v>56</v>
      </c>
      <c r="AH3609" t="s">
        <v>87</v>
      </c>
      <c r="AI3609" t="s">
        <v>52</v>
      </c>
      <c r="AK3609" t="s">
        <v>59</v>
      </c>
    </row>
    <row r="3610" spans="1:37" x14ac:dyDescent="0.25">
      <c r="A3610" t="s">
        <v>38</v>
      </c>
      <c r="B3610">
        <v>101056502</v>
      </c>
      <c r="C3610">
        <v>59009</v>
      </c>
      <c r="D3610">
        <v>58837</v>
      </c>
      <c r="E3610" s="1">
        <v>44372</v>
      </c>
      <c r="F3610" s="2">
        <v>25</v>
      </c>
      <c r="G3610" s="2">
        <f t="shared" si="56"/>
        <v>6</v>
      </c>
      <c r="H3610" t="s">
        <v>88</v>
      </c>
      <c r="I3610" t="s">
        <v>83</v>
      </c>
      <c r="J3610" t="s">
        <v>41</v>
      </c>
      <c r="K3610" t="s">
        <v>83</v>
      </c>
      <c r="L3610" t="s">
        <v>1005</v>
      </c>
      <c r="M3610" t="s">
        <v>83</v>
      </c>
      <c r="N3610" t="s">
        <v>84</v>
      </c>
      <c r="O3610" t="s">
        <v>312</v>
      </c>
      <c r="P3610" t="s">
        <v>313</v>
      </c>
      <c r="Q3610">
        <v>101057231</v>
      </c>
      <c r="R3610">
        <v>98792</v>
      </c>
      <c r="S3610" s="1">
        <v>44377</v>
      </c>
      <c r="T3610" t="s">
        <v>48</v>
      </c>
      <c r="U3610">
        <v>33570</v>
      </c>
      <c r="V3610">
        <v>33580</v>
      </c>
      <c r="W3610">
        <v>1</v>
      </c>
      <c r="X3610">
        <v>1172405</v>
      </c>
      <c r="Y3610">
        <v>0</v>
      </c>
      <c r="Z3610" t="s">
        <v>49</v>
      </c>
      <c r="AC3610" s="3">
        <v>5035500</v>
      </c>
      <c r="AD3610">
        <v>0</v>
      </c>
      <c r="AE3610">
        <v>0</v>
      </c>
      <c r="AF3610" t="s">
        <v>56</v>
      </c>
      <c r="AH3610" t="s">
        <v>87</v>
      </c>
      <c r="AI3610" t="s">
        <v>52</v>
      </c>
      <c r="AK3610" t="s">
        <v>59</v>
      </c>
    </row>
    <row r="3611" spans="1:37" x14ac:dyDescent="0.25">
      <c r="A3611" t="s">
        <v>38</v>
      </c>
      <c r="B3611">
        <v>101056503</v>
      </c>
      <c r="C3611">
        <v>59010</v>
      </c>
      <c r="D3611">
        <v>58889</v>
      </c>
      <c r="E3611" s="1">
        <v>44372</v>
      </c>
      <c r="F3611" s="2">
        <v>25</v>
      </c>
      <c r="G3611" s="2">
        <f t="shared" si="56"/>
        <v>6</v>
      </c>
      <c r="H3611" t="s">
        <v>88</v>
      </c>
      <c r="I3611" t="s">
        <v>83</v>
      </c>
      <c r="J3611" t="s">
        <v>41</v>
      </c>
      <c r="K3611" t="s">
        <v>83</v>
      </c>
      <c r="L3611" t="s">
        <v>1005</v>
      </c>
      <c r="M3611" t="s">
        <v>83</v>
      </c>
      <c r="N3611" t="s">
        <v>84</v>
      </c>
      <c r="O3611" t="s">
        <v>578</v>
      </c>
      <c r="P3611" t="s">
        <v>579</v>
      </c>
      <c r="Q3611">
        <v>101057232</v>
      </c>
      <c r="R3611">
        <v>98750</v>
      </c>
      <c r="S3611" s="1">
        <v>44378</v>
      </c>
      <c r="T3611" t="s">
        <v>48</v>
      </c>
      <c r="U3611">
        <v>33390</v>
      </c>
      <c r="V3611">
        <v>33820</v>
      </c>
      <c r="W3611">
        <v>1</v>
      </c>
      <c r="X3611">
        <v>1172405</v>
      </c>
      <c r="Y3611">
        <v>0</v>
      </c>
      <c r="Z3611" t="s">
        <v>49</v>
      </c>
      <c r="AC3611" s="3">
        <v>5008500</v>
      </c>
      <c r="AD3611">
        <v>0</v>
      </c>
      <c r="AE3611">
        <v>0</v>
      </c>
      <c r="AF3611" t="s">
        <v>56</v>
      </c>
      <c r="AH3611" t="s">
        <v>87</v>
      </c>
      <c r="AI3611" t="s">
        <v>52</v>
      </c>
      <c r="AK3611" t="s">
        <v>59</v>
      </c>
    </row>
    <row r="3612" spans="1:37" x14ac:dyDescent="0.25">
      <c r="A3612" t="s">
        <v>38</v>
      </c>
      <c r="B3612">
        <v>101056504</v>
      </c>
      <c r="C3612">
        <v>59011</v>
      </c>
      <c r="D3612">
        <v>58678</v>
      </c>
      <c r="E3612" s="1">
        <v>44372</v>
      </c>
      <c r="F3612" s="2">
        <v>25</v>
      </c>
      <c r="G3612" s="2">
        <f t="shared" si="56"/>
        <v>6</v>
      </c>
      <c r="H3612" t="s">
        <v>402</v>
      </c>
      <c r="I3612" t="s">
        <v>146</v>
      </c>
      <c r="J3612" t="s">
        <v>41</v>
      </c>
      <c r="K3612" t="s">
        <v>165</v>
      </c>
      <c r="L3612" t="s">
        <v>166</v>
      </c>
      <c r="M3612" t="s">
        <v>107</v>
      </c>
      <c r="N3612" t="s">
        <v>45</v>
      </c>
      <c r="O3612" t="s">
        <v>109</v>
      </c>
      <c r="P3612" t="s">
        <v>104</v>
      </c>
      <c r="Q3612">
        <v>101057233</v>
      </c>
      <c r="R3612" t="s">
        <v>1546</v>
      </c>
      <c r="S3612" s="1">
        <v>44375</v>
      </c>
      <c r="T3612" t="s">
        <v>48</v>
      </c>
      <c r="U3612">
        <v>1</v>
      </c>
      <c r="V3612">
        <v>1</v>
      </c>
      <c r="W3612">
        <v>1</v>
      </c>
      <c r="X3612">
        <v>10000</v>
      </c>
      <c r="Y3612">
        <v>0</v>
      </c>
      <c r="Z3612" t="s">
        <v>49</v>
      </c>
      <c r="AC3612" s="3">
        <v>1188458</v>
      </c>
      <c r="AD3612">
        <v>0</v>
      </c>
      <c r="AE3612">
        <v>0</v>
      </c>
      <c r="AF3612" t="s">
        <v>56</v>
      </c>
      <c r="AH3612" t="s">
        <v>504</v>
      </c>
      <c r="AI3612" t="s">
        <v>52</v>
      </c>
      <c r="AK3612" t="s">
        <v>59</v>
      </c>
    </row>
    <row r="3613" spans="1:37" x14ac:dyDescent="0.25">
      <c r="A3613" t="s">
        <v>38</v>
      </c>
      <c r="B3613">
        <v>101056505</v>
      </c>
      <c r="C3613">
        <v>59012</v>
      </c>
      <c r="D3613">
        <v>58598</v>
      </c>
      <c r="E3613" s="1">
        <v>44372</v>
      </c>
      <c r="F3613" s="2">
        <v>25</v>
      </c>
      <c r="G3613" s="2">
        <f t="shared" si="56"/>
        <v>6</v>
      </c>
      <c r="H3613" t="s">
        <v>114</v>
      </c>
      <c r="I3613" t="s">
        <v>40</v>
      </c>
      <c r="J3613" t="s">
        <v>41</v>
      </c>
      <c r="K3613" t="s">
        <v>44</v>
      </c>
      <c r="L3613" t="s">
        <v>45</v>
      </c>
      <c r="M3613" t="s">
        <v>107</v>
      </c>
      <c r="N3613" t="s">
        <v>45</v>
      </c>
      <c r="O3613" t="s">
        <v>109</v>
      </c>
      <c r="P3613" t="s">
        <v>104</v>
      </c>
      <c r="Q3613">
        <v>101057234</v>
      </c>
      <c r="R3613">
        <v>0</v>
      </c>
      <c r="S3613" s="1">
        <v>44375</v>
      </c>
      <c r="T3613" t="s">
        <v>48</v>
      </c>
      <c r="U3613">
        <v>1</v>
      </c>
      <c r="V3613">
        <v>1</v>
      </c>
      <c r="W3613">
        <v>1</v>
      </c>
      <c r="X3613">
        <v>10000</v>
      </c>
      <c r="Y3613">
        <v>0</v>
      </c>
      <c r="Z3613" t="s">
        <v>49</v>
      </c>
      <c r="AC3613" s="3">
        <v>324601</v>
      </c>
      <c r="AD3613">
        <v>0</v>
      </c>
      <c r="AE3613">
        <v>0</v>
      </c>
      <c r="AF3613" t="s">
        <v>56</v>
      </c>
      <c r="AH3613" t="s">
        <v>504</v>
      </c>
      <c r="AI3613" t="s">
        <v>52</v>
      </c>
      <c r="AK3613" t="s">
        <v>59</v>
      </c>
    </row>
    <row r="3614" spans="1:37" x14ac:dyDescent="0.25">
      <c r="A3614" t="s">
        <v>38</v>
      </c>
      <c r="B3614">
        <v>101056506</v>
      </c>
      <c r="C3614">
        <v>59013</v>
      </c>
      <c r="D3614">
        <v>58979</v>
      </c>
      <c r="E3614" s="1">
        <v>44372</v>
      </c>
      <c r="F3614" s="2">
        <v>25</v>
      </c>
      <c r="G3614" s="2">
        <f t="shared" si="56"/>
        <v>6</v>
      </c>
      <c r="H3614" t="s">
        <v>171</v>
      </c>
      <c r="I3614" t="s">
        <v>124</v>
      </c>
      <c r="J3614" t="s">
        <v>41</v>
      </c>
      <c r="K3614" t="s">
        <v>454</v>
      </c>
      <c r="L3614" t="s">
        <v>166</v>
      </c>
      <c r="M3614" t="s">
        <v>42</v>
      </c>
      <c r="N3614" t="s">
        <v>43</v>
      </c>
      <c r="O3614" t="s">
        <v>229</v>
      </c>
      <c r="P3614" t="s">
        <v>110</v>
      </c>
      <c r="Q3614">
        <v>101057235</v>
      </c>
      <c r="R3614">
        <v>83138</v>
      </c>
      <c r="S3614" s="1">
        <v>44379</v>
      </c>
      <c r="T3614" t="s">
        <v>48</v>
      </c>
      <c r="U3614">
        <v>28110</v>
      </c>
      <c r="V3614">
        <v>28110</v>
      </c>
      <c r="W3614">
        <v>1</v>
      </c>
      <c r="X3614">
        <v>140600</v>
      </c>
      <c r="Y3614">
        <v>0</v>
      </c>
      <c r="Z3614" t="s">
        <v>49</v>
      </c>
      <c r="AC3614" s="3">
        <v>1766151</v>
      </c>
      <c r="AD3614">
        <v>0</v>
      </c>
      <c r="AE3614">
        <v>0</v>
      </c>
      <c r="AF3614" t="s">
        <v>56</v>
      </c>
      <c r="AH3614" t="s">
        <v>504</v>
      </c>
      <c r="AI3614" t="s">
        <v>52</v>
      </c>
      <c r="AK3614" t="s">
        <v>59</v>
      </c>
    </row>
    <row r="3615" spans="1:37" x14ac:dyDescent="0.25">
      <c r="A3615" t="s">
        <v>38</v>
      </c>
      <c r="B3615">
        <v>101056507</v>
      </c>
      <c r="C3615">
        <v>59014</v>
      </c>
      <c r="D3615">
        <v>58730</v>
      </c>
      <c r="E3615" s="1">
        <v>44372</v>
      </c>
      <c r="F3615" s="2">
        <v>25</v>
      </c>
      <c r="G3615" s="2">
        <f t="shared" si="56"/>
        <v>6</v>
      </c>
      <c r="H3615" t="s">
        <v>39</v>
      </c>
      <c r="I3615" t="s">
        <v>179</v>
      </c>
      <c r="J3615" t="s">
        <v>41</v>
      </c>
      <c r="K3615" t="s">
        <v>233</v>
      </c>
      <c r="L3615" t="s">
        <v>126</v>
      </c>
      <c r="M3615" t="s">
        <v>179</v>
      </c>
      <c r="N3615" t="s">
        <v>182</v>
      </c>
      <c r="O3615" t="s">
        <v>196</v>
      </c>
      <c r="P3615" t="s">
        <v>197</v>
      </c>
      <c r="Q3615">
        <v>101057236</v>
      </c>
      <c r="R3615">
        <v>4340</v>
      </c>
      <c r="S3615" s="1">
        <v>44376</v>
      </c>
      <c r="T3615" t="s">
        <v>48</v>
      </c>
      <c r="U3615">
        <v>34400</v>
      </c>
      <c r="V3615">
        <v>34400</v>
      </c>
      <c r="W3615">
        <v>1</v>
      </c>
      <c r="X3615">
        <v>189354</v>
      </c>
      <c r="Y3615">
        <v>0</v>
      </c>
      <c r="Z3615" t="s">
        <v>49</v>
      </c>
      <c r="AC3615" s="3">
        <v>1049888</v>
      </c>
      <c r="AD3615">
        <v>0</v>
      </c>
      <c r="AE3615">
        <v>0</v>
      </c>
      <c r="AF3615" t="s">
        <v>56</v>
      </c>
      <c r="AH3615" t="s">
        <v>185</v>
      </c>
      <c r="AI3615" t="s">
        <v>52</v>
      </c>
      <c r="AK3615" t="s">
        <v>59</v>
      </c>
    </row>
    <row r="3616" spans="1:37" x14ac:dyDescent="0.25">
      <c r="A3616" t="s">
        <v>38</v>
      </c>
      <c r="B3616">
        <v>101056508</v>
      </c>
      <c r="C3616">
        <v>59015</v>
      </c>
      <c r="D3616">
        <v>58796</v>
      </c>
      <c r="E3616" s="1">
        <v>44372</v>
      </c>
      <c r="F3616" s="2">
        <v>25</v>
      </c>
      <c r="G3616" s="2">
        <f t="shared" si="56"/>
        <v>6</v>
      </c>
      <c r="H3616" t="s">
        <v>88</v>
      </c>
      <c r="I3616" t="s">
        <v>314</v>
      </c>
      <c r="J3616" t="s">
        <v>41</v>
      </c>
      <c r="K3616" t="s">
        <v>315</v>
      </c>
      <c r="L3616" t="s">
        <v>45</v>
      </c>
      <c r="M3616" t="s">
        <v>315</v>
      </c>
      <c r="N3616" t="s">
        <v>316</v>
      </c>
      <c r="O3616" t="s">
        <v>334</v>
      </c>
      <c r="P3616" t="s">
        <v>335</v>
      </c>
      <c r="Q3616">
        <v>101057237</v>
      </c>
      <c r="R3616">
        <v>41146733</v>
      </c>
      <c r="S3616" s="1">
        <v>44377</v>
      </c>
      <c r="T3616" t="s">
        <v>48</v>
      </c>
      <c r="U3616">
        <v>34820</v>
      </c>
      <c r="V3616">
        <v>34820</v>
      </c>
      <c r="W3616">
        <v>1</v>
      </c>
      <c r="X3616">
        <v>936734</v>
      </c>
      <c r="Y3616">
        <v>0</v>
      </c>
      <c r="Z3616" t="s">
        <v>49</v>
      </c>
      <c r="AC3616" s="3">
        <v>5223000</v>
      </c>
      <c r="AD3616">
        <v>0</v>
      </c>
      <c r="AE3616">
        <v>0</v>
      </c>
      <c r="AF3616" t="s">
        <v>56</v>
      </c>
      <c r="AH3616" t="s">
        <v>87</v>
      </c>
      <c r="AI3616" t="s">
        <v>52</v>
      </c>
      <c r="AK3616" t="s">
        <v>59</v>
      </c>
    </row>
    <row r="3617" spans="1:37" x14ac:dyDescent="0.25">
      <c r="A3617" t="s">
        <v>38</v>
      </c>
      <c r="B3617">
        <v>101056509</v>
      </c>
      <c r="C3617">
        <v>59016</v>
      </c>
      <c r="D3617">
        <v>58623</v>
      </c>
      <c r="E3617" s="1">
        <v>44372</v>
      </c>
      <c r="F3617" s="2">
        <v>25</v>
      </c>
      <c r="G3617" s="2">
        <f t="shared" si="56"/>
        <v>6</v>
      </c>
      <c r="H3617" t="s">
        <v>859</v>
      </c>
      <c r="I3617" t="s">
        <v>124</v>
      </c>
      <c r="J3617" t="s">
        <v>41</v>
      </c>
      <c r="K3617" t="s">
        <v>42</v>
      </c>
      <c r="L3617" t="s">
        <v>43</v>
      </c>
      <c r="M3617" t="s">
        <v>107</v>
      </c>
      <c r="N3617" t="s">
        <v>45</v>
      </c>
      <c r="O3617" t="s">
        <v>148</v>
      </c>
      <c r="P3617" t="s">
        <v>149</v>
      </c>
      <c r="Q3617">
        <v>101057238</v>
      </c>
      <c r="R3617">
        <v>82944</v>
      </c>
      <c r="S3617" s="1">
        <v>44375</v>
      </c>
      <c r="T3617" t="s">
        <v>48</v>
      </c>
      <c r="U3617">
        <v>20150</v>
      </c>
      <c r="V3617">
        <v>20150</v>
      </c>
      <c r="W3617">
        <v>1</v>
      </c>
      <c r="X3617">
        <v>10000</v>
      </c>
      <c r="Y3617">
        <v>0</v>
      </c>
      <c r="Z3617" t="s">
        <v>49</v>
      </c>
      <c r="AC3617" s="3">
        <v>1210872</v>
      </c>
      <c r="AD3617">
        <v>0</v>
      </c>
      <c r="AE3617">
        <v>0</v>
      </c>
      <c r="AF3617" t="s">
        <v>56</v>
      </c>
      <c r="AH3617" t="s">
        <v>51</v>
      </c>
      <c r="AI3617" t="s">
        <v>52</v>
      </c>
      <c r="AK3617" t="s">
        <v>59</v>
      </c>
    </row>
    <row r="3618" spans="1:37" x14ac:dyDescent="0.25">
      <c r="A3618" t="s">
        <v>38</v>
      </c>
      <c r="B3618">
        <v>101056510</v>
      </c>
      <c r="C3618">
        <v>59017</v>
      </c>
      <c r="D3618">
        <v>58674</v>
      </c>
      <c r="E3618" s="1">
        <v>44372</v>
      </c>
      <c r="F3618" s="2">
        <v>25</v>
      </c>
      <c r="G3618" s="2">
        <f t="shared" si="56"/>
        <v>6</v>
      </c>
      <c r="H3618" t="s">
        <v>859</v>
      </c>
      <c r="I3618" t="s">
        <v>124</v>
      </c>
      <c r="J3618" t="s">
        <v>41</v>
      </c>
      <c r="K3618" t="s">
        <v>42</v>
      </c>
      <c r="L3618" t="s">
        <v>43</v>
      </c>
      <c r="M3618" t="s">
        <v>107</v>
      </c>
      <c r="N3618" t="s">
        <v>45</v>
      </c>
      <c r="O3618" t="s">
        <v>186</v>
      </c>
      <c r="P3618" t="s">
        <v>138</v>
      </c>
      <c r="Q3618">
        <v>101057239</v>
      </c>
      <c r="R3618">
        <v>82985</v>
      </c>
      <c r="S3618" s="1">
        <v>44375</v>
      </c>
      <c r="T3618" t="s">
        <v>48</v>
      </c>
      <c r="U3618">
        <v>19980</v>
      </c>
      <c r="V3618">
        <v>19980</v>
      </c>
      <c r="W3618">
        <v>1</v>
      </c>
      <c r="X3618">
        <v>10000</v>
      </c>
      <c r="Y3618">
        <v>550000</v>
      </c>
      <c r="Z3618" t="s">
        <v>49</v>
      </c>
      <c r="AC3618" s="3">
        <v>1210872</v>
      </c>
      <c r="AD3618">
        <v>0</v>
      </c>
      <c r="AE3618">
        <v>0</v>
      </c>
      <c r="AF3618" t="s">
        <v>50</v>
      </c>
      <c r="AH3618" t="s">
        <v>51</v>
      </c>
      <c r="AI3618" t="s">
        <v>52</v>
      </c>
      <c r="AK3618" t="s">
        <v>59</v>
      </c>
    </row>
    <row r="3619" spans="1:37" x14ac:dyDescent="0.25">
      <c r="A3619" t="s">
        <v>38</v>
      </c>
      <c r="B3619">
        <v>101056511</v>
      </c>
      <c r="C3619">
        <v>59018</v>
      </c>
      <c r="D3619">
        <v>58921</v>
      </c>
      <c r="E3619" s="1">
        <v>44372</v>
      </c>
      <c r="F3619" s="2">
        <v>25</v>
      </c>
      <c r="G3619" s="2">
        <f t="shared" si="56"/>
        <v>6</v>
      </c>
      <c r="H3619" t="s">
        <v>101</v>
      </c>
      <c r="I3619" t="s">
        <v>40</v>
      </c>
      <c r="J3619" t="s">
        <v>41</v>
      </c>
      <c r="K3619" t="s">
        <v>107</v>
      </c>
      <c r="L3619" t="s">
        <v>45</v>
      </c>
      <c r="M3619" t="s">
        <v>1526</v>
      </c>
      <c r="N3619" t="s">
        <v>45</v>
      </c>
      <c r="O3619" t="s">
        <v>312</v>
      </c>
      <c r="P3619" t="s">
        <v>313</v>
      </c>
      <c r="Q3619">
        <v>101057240</v>
      </c>
      <c r="R3619">
        <v>0</v>
      </c>
      <c r="S3619" s="1">
        <v>44378</v>
      </c>
      <c r="T3619" t="s">
        <v>48</v>
      </c>
      <c r="U3619">
        <v>1</v>
      </c>
      <c r="V3619">
        <v>1</v>
      </c>
      <c r="W3619">
        <v>1</v>
      </c>
      <c r="X3619">
        <v>0</v>
      </c>
      <c r="Y3619">
        <v>0</v>
      </c>
      <c r="AC3619" s="3">
        <v>162301</v>
      </c>
      <c r="AD3619">
        <v>0</v>
      </c>
      <c r="AE3619">
        <v>0</v>
      </c>
      <c r="AH3619" t="s">
        <v>1094</v>
      </c>
      <c r="AI3619" t="s">
        <v>52</v>
      </c>
      <c r="AK3619" t="s">
        <v>59</v>
      </c>
    </row>
    <row r="3620" spans="1:37" x14ac:dyDescent="0.25">
      <c r="A3620" t="s">
        <v>38</v>
      </c>
      <c r="B3620">
        <v>101056512</v>
      </c>
      <c r="C3620">
        <v>59019</v>
      </c>
      <c r="D3620">
        <v>58672</v>
      </c>
      <c r="E3620" s="1">
        <v>44372</v>
      </c>
      <c r="F3620" s="2">
        <v>25</v>
      </c>
      <c r="G3620" s="2">
        <f t="shared" si="56"/>
        <v>6</v>
      </c>
      <c r="H3620" t="s">
        <v>859</v>
      </c>
      <c r="I3620" t="s">
        <v>124</v>
      </c>
      <c r="J3620" t="s">
        <v>41</v>
      </c>
      <c r="K3620" t="s">
        <v>42</v>
      </c>
      <c r="L3620" t="s">
        <v>43</v>
      </c>
      <c r="M3620" t="s">
        <v>107</v>
      </c>
      <c r="N3620" t="s">
        <v>45</v>
      </c>
      <c r="O3620" t="s">
        <v>70</v>
      </c>
      <c r="P3620" t="s">
        <v>71</v>
      </c>
      <c r="Q3620">
        <v>101057241</v>
      </c>
      <c r="R3620">
        <v>82974</v>
      </c>
      <c r="S3620" s="1">
        <v>44375</v>
      </c>
      <c r="T3620" t="s">
        <v>48</v>
      </c>
      <c r="U3620">
        <v>20510</v>
      </c>
      <c r="V3620">
        <v>20510</v>
      </c>
      <c r="W3620">
        <v>1</v>
      </c>
      <c r="X3620">
        <v>10000</v>
      </c>
      <c r="Y3620">
        <v>0</v>
      </c>
      <c r="Z3620" t="s">
        <v>49</v>
      </c>
      <c r="AC3620" s="3">
        <v>1210872</v>
      </c>
      <c r="AD3620">
        <v>0</v>
      </c>
      <c r="AE3620">
        <v>0</v>
      </c>
      <c r="AF3620" t="s">
        <v>56</v>
      </c>
      <c r="AH3620" t="s">
        <v>51</v>
      </c>
      <c r="AI3620" t="s">
        <v>52</v>
      </c>
      <c r="AK3620" t="s">
        <v>59</v>
      </c>
    </row>
    <row r="3621" spans="1:37" x14ac:dyDescent="0.25">
      <c r="A3621" t="s">
        <v>38</v>
      </c>
      <c r="B3621">
        <v>101056513</v>
      </c>
      <c r="C3621">
        <v>59020</v>
      </c>
      <c r="E3621" s="1">
        <v>44372</v>
      </c>
      <c r="F3621" s="2">
        <v>25</v>
      </c>
      <c r="G3621" s="2">
        <f t="shared" si="56"/>
        <v>6</v>
      </c>
      <c r="H3621" t="s">
        <v>164</v>
      </c>
      <c r="I3621" t="s">
        <v>146</v>
      </c>
      <c r="J3621" t="s">
        <v>41</v>
      </c>
      <c r="K3621" t="s">
        <v>165</v>
      </c>
      <c r="L3621" t="s">
        <v>166</v>
      </c>
      <c r="M3621" t="s">
        <v>107</v>
      </c>
      <c r="N3621" t="s">
        <v>45</v>
      </c>
      <c r="O3621" t="s">
        <v>911</v>
      </c>
      <c r="P3621" t="s">
        <v>912</v>
      </c>
      <c r="Q3621">
        <v>101057242</v>
      </c>
      <c r="R3621" t="s">
        <v>1547</v>
      </c>
      <c r="S3621" s="1">
        <v>44375</v>
      </c>
      <c r="T3621" t="s">
        <v>170</v>
      </c>
      <c r="U3621">
        <v>1</v>
      </c>
      <c r="V3621">
        <v>1</v>
      </c>
      <c r="W3621">
        <v>1</v>
      </c>
      <c r="X3621">
        <v>0</v>
      </c>
      <c r="Y3621">
        <v>0</v>
      </c>
      <c r="AC3621" s="3">
        <v>1188458</v>
      </c>
      <c r="AD3621">
        <v>1000000</v>
      </c>
      <c r="AE3621">
        <v>0</v>
      </c>
      <c r="AH3621" t="s">
        <v>504</v>
      </c>
      <c r="AI3621" t="s">
        <v>52</v>
      </c>
      <c r="AK3621" t="s">
        <v>59</v>
      </c>
    </row>
    <row r="3622" spans="1:37" x14ac:dyDescent="0.25">
      <c r="A3622" t="s">
        <v>38</v>
      </c>
      <c r="B3622">
        <v>101056514</v>
      </c>
      <c r="C3622">
        <v>59021</v>
      </c>
      <c r="E3622" s="1">
        <v>44372</v>
      </c>
      <c r="F3622" s="2">
        <v>25</v>
      </c>
      <c r="G3622" s="2">
        <f t="shared" si="56"/>
        <v>6</v>
      </c>
      <c r="H3622" t="s">
        <v>164</v>
      </c>
      <c r="I3622" t="s">
        <v>146</v>
      </c>
      <c r="J3622" t="s">
        <v>41</v>
      </c>
      <c r="K3622" t="s">
        <v>165</v>
      </c>
      <c r="L3622" t="s">
        <v>166</v>
      </c>
      <c r="M3622" t="s">
        <v>107</v>
      </c>
      <c r="N3622" t="s">
        <v>45</v>
      </c>
      <c r="O3622" t="s">
        <v>302</v>
      </c>
      <c r="P3622" t="s">
        <v>303</v>
      </c>
      <c r="Q3622">
        <v>101057243</v>
      </c>
      <c r="R3622" t="s">
        <v>1548</v>
      </c>
      <c r="S3622" s="1">
        <v>44375</v>
      </c>
      <c r="T3622" t="s">
        <v>170</v>
      </c>
      <c r="U3622">
        <v>1</v>
      </c>
      <c r="V3622">
        <v>1</v>
      </c>
      <c r="W3622">
        <v>1</v>
      </c>
      <c r="X3622">
        <v>0</v>
      </c>
      <c r="Y3622">
        <v>0</v>
      </c>
      <c r="AC3622" s="3">
        <v>1188458</v>
      </c>
      <c r="AD3622">
        <v>1000000</v>
      </c>
      <c r="AE3622">
        <v>0</v>
      </c>
      <c r="AH3622" t="s">
        <v>504</v>
      </c>
      <c r="AI3622" t="s">
        <v>52</v>
      </c>
      <c r="AK3622" t="s">
        <v>59</v>
      </c>
    </row>
    <row r="3623" spans="1:37" x14ac:dyDescent="0.25">
      <c r="A3623" t="s">
        <v>38</v>
      </c>
      <c r="B3623">
        <v>101056515</v>
      </c>
      <c r="C3623">
        <v>59022</v>
      </c>
      <c r="D3623">
        <v>58784</v>
      </c>
      <c r="E3623" s="1">
        <v>44372</v>
      </c>
      <c r="F3623" s="2">
        <v>25</v>
      </c>
      <c r="G3623" s="2">
        <f t="shared" si="56"/>
        <v>6</v>
      </c>
      <c r="H3623" t="s">
        <v>101</v>
      </c>
      <c r="I3623" t="s">
        <v>40</v>
      </c>
      <c r="J3623" t="s">
        <v>41</v>
      </c>
      <c r="K3623" t="s">
        <v>107</v>
      </c>
      <c r="L3623" t="s">
        <v>45</v>
      </c>
      <c r="M3623" t="s">
        <v>1526</v>
      </c>
      <c r="N3623" t="s">
        <v>45</v>
      </c>
      <c r="O3623" t="s">
        <v>671</v>
      </c>
      <c r="P3623" t="s">
        <v>348</v>
      </c>
      <c r="Q3623">
        <v>101057244</v>
      </c>
      <c r="R3623" t="s">
        <v>1549</v>
      </c>
      <c r="S3623" s="1">
        <v>44376</v>
      </c>
      <c r="T3623" t="s">
        <v>48</v>
      </c>
      <c r="U3623">
        <v>1</v>
      </c>
      <c r="V3623">
        <v>1</v>
      </c>
      <c r="W3623">
        <v>1</v>
      </c>
      <c r="X3623">
        <v>0</v>
      </c>
      <c r="Y3623">
        <v>0</v>
      </c>
      <c r="AC3623" s="3">
        <v>162301</v>
      </c>
      <c r="AD3623">
        <v>0</v>
      </c>
      <c r="AE3623">
        <v>0</v>
      </c>
      <c r="AH3623" t="s">
        <v>1094</v>
      </c>
      <c r="AI3623" t="s">
        <v>52</v>
      </c>
      <c r="AK3623" t="s">
        <v>59</v>
      </c>
    </row>
    <row r="3624" spans="1:37" x14ac:dyDescent="0.25">
      <c r="A3624" t="s">
        <v>38</v>
      </c>
      <c r="B3624">
        <v>101056516</v>
      </c>
      <c r="C3624">
        <v>59023</v>
      </c>
      <c r="D3624">
        <v>58785</v>
      </c>
      <c r="E3624" s="1">
        <v>44372</v>
      </c>
      <c r="F3624" s="2">
        <v>25</v>
      </c>
      <c r="G3624" s="2">
        <f t="shared" si="56"/>
        <v>6</v>
      </c>
      <c r="H3624" t="s">
        <v>101</v>
      </c>
      <c r="I3624" t="s">
        <v>40</v>
      </c>
      <c r="J3624" t="s">
        <v>41</v>
      </c>
      <c r="K3624" t="s">
        <v>107</v>
      </c>
      <c r="L3624" t="s">
        <v>45</v>
      </c>
      <c r="M3624" t="s">
        <v>1526</v>
      </c>
      <c r="N3624" t="s">
        <v>45</v>
      </c>
      <c r="O3624" t="s">
        <v>671</v>
      </c>
      <c r="P3624" t="s">
        <v>348</v>
      </c>
      <c r="Q3624">
        <v>101057245</v>
      </c>
      <c r="R3624" t="s">
        <v>1550</v>
      </c>
      <c r="S3624" s="1">
        <v>44376</v>
      </c>
      <c r="T3624" t="s">
        <v>48</v>
      </c>
      <c r="U3624">
        <v>1</v>
      </c>
      <c r="V3624">
        <v>1</v>
      </c>
      <c r="W3624">
        <v>1</v>
      </c>
      <c r="X3624">
        <v>0</v>
      </c>
      <c r="Y3624">
        <v>0</v>
      </c>
      <c r="AC3624" s="3">
        <v>162301</v>
      </c>
      <c r="AD3624">
        <v>0</v>
      </c>
      <c r="AE3624">
        <v>0</v>
      </c>
      <c r="AH3624" t="s">
        <v>1094</v>
      </c>
      <c r="AI3624" t="s">
        <v>52</v>
      </c>
      <c r="AK3624" t="s">
        <v>59</v>
      </c>
    </row>
    <row r="3625" spans="1:37" x14ac:dyDescent="0.25">
      <c r="A3625" t="s">
        <v>38</v>
      </c>
      <c r="B3625">
        <v>101056517</v>
      </c>
      <c r="C3625">
        <v>59024</v>
      </c>
      <c r="D3625">
        <v>58745</v>
      </c>
      <c r="E3625" s="1">
        <v>44372</v>
      </c>
      <c r="F3625" s="2">
        <v>25</v>
      </c>
      <c r="G3625" s="2">
        <f t="shared" si="56"/>
        <v>6</v>
      </c>
      <c r="H3625" t="s">
        <v>73</v>
      </c>
      <c r="I3625" t="s">
        <v>40</v>
      </c>
      <c r="J3625" t="s">
        <v>41</v>
      </c>
      <c r="K3625" t="s">
        <v>44</v>
      </c>
      <c r="L3625" t="s">
        <v>45</v>
      </c>
      <c r="M3625" t="s">
        <v>68</v>
      </c>
      <c r="N3625" t="s">
        <v>45</v>
      </c>
      <c r="O3625" t="s">
        <v>57</v>
      </c>
      <c r="P3625" t="s">
        <v>58</v>
      </c>
      <c r="Q3625">
        <v>101057246</v>
      </c>
      <c r="R3625">
        <v>98615</v>
      </c>
      <c r="S3625" s="1">
        <v>44376</v>
      </c>
      <c r="T3625" t="s">
        <v>48</v>
      </c>
      <c r="U3625">
        <v>34750</v>
      </c>
      <c r="V3625">
        <v>34710</v>
      </c>
      <c r="W3625">
        <v>1</v>
      </c>
      <c r="X3625">
        <v>0</v>
      </c>
      <c r="Y3625">
        <v>15000</v>
      </c>
      <c r="Z3625" t="s">
        <v>49</v>
      </c>
      <c r="AC3625" s="3">
        <v>545922</v>
      </c>
      <c r="AD3625">
        <v>0</v>
      </c>
      <c r="AE3625">
        <v>0</v>
      </c>
      <c r="AF3625" t="s">
        <v>72</v>
      </c>
      <c r="AH3625" t="s">
        <v>51</v>
      </c>
      <c r="AI3625" t="s">
        <v>52</v>
      </c>
      <c r="AK3625" t="s">
        <v>59</v>
      </c>
    </row>
    <row r="3626" spans="1:37" x14ac:dyDescent="0.25">
      <c r="A3626" t="s">
        <v>38</v>
      </c>
      <c r="B3626">
        <v>101056518</v>
      </c>
      <c r="C3626">
        <v>59025</v>
      </c>
      <c r="D3626">
        <v>58710</v>
      </c>
      <c r="E3626" s="1">
        <v>44372</v>
      </c>
      <c r="F3626" s="2">
        <v>25</v>
      </c>
      <c r="G3626" s="2">
        <f t="shared" si="56"/>
        <v>6</v>
      </c>
      <c r="H3626" t="s">
        <v>114</v>
      </c>
      <c r="I3626" t="s">
        <v>40</v>
      </c>
      <c r="J3626" t="s">
        <v>41</v>
      </c>
      <c r="K3626" t="s">
        <v>44</v>
      </c>
      <c r="L3626" t="s">
        <v>45</v>
      </c>
      <c r="M3626" t="s">
        <v>107</v>
      </c>
      <c r="N3626" t="s">
        <v>45</v>
      </c>
      <c r="O3626" t="s">
        <v>153</v>
      </c>
      <c r="P3626" t="s">
        <v>235</v>
      </c>
      <c r="Q3626">
        <v>101057247</v>
      </c>
      <c r="R3626">
        <v>0</v>
      </c>
      <c r="S3626" s="1">
        <v>44376</v>
      </c>
      <c r="T3626" t="s">
        <v>48</v>
      </c>
      <c r="U3626">
        <v>1</v>
      </c>
      <c r="V3626">
        <v>1</v>
      </c>
      <c r="W3626">
        <v>1</v>
      </c>
      <c r="X3626">
        <v>0</v>
      </c>
      <c r="Y3626">
        <v>0</v>
      </c>
      <c r="AC3626" s="3">
        <v>324601</v>
      </c>
      <c r="AD3626">
        <v>0</v>
      </c>
      <c r="AE3626">
        <v>0</v>
      </c>
      <c r="AH3626" t="s">
        <v>1094</v>
      </c>
      <c r="AI3626" t="s">
        <v>52</v>
      </c>
      <c r="AK3626" t="s">
        <v>59</v>
      </c>
    </row>
    <row r="3627" spans="1:37" x14ac:dyDescent="0.25">
      <c r="A3627" t="s">
        <v>38</v>
      </c>
      <c r="B3627">
        <v>101056519</v>
      </c>
      <c r="C3627">
        <v>59026</v>
      </c>
      <c r="D3627">
        <v>58723</v>
      </c>
      <c r="E3627" s="1">
        <v>44372</v>
      </c>
      <c r="F3627" s="2">
        <v>25</v>
      </c>
      <c r="G3627" s="2">
        <f t="shared" si="56"/>
        <v>6</v>
      </c>
      <c r="H3627" t="s">
        <v>39</v>
      </c>
      <c r="I3627" t="s">
        <v>179</v>
      </c>
      <c r="J3627" t="s">
        <v>41</v>
      </c>
      <c r="K3627" t="s">
        <v>232</v>
      </c>
      <c r="L3627" t="s">
        <v>126</v>
      </c>
      <c r="M3627" t="s">
        <v>179</v>
      </c>
      <c r="N3627" t="s">
        <v>182</v>
      </c>
      <c r="O3627" t="s">
        <v>183</v>
      </c>
      <c r="P3627" t="s">
        <v>184</v>
      </c>
      <c r="Q3627">
        <v>101057248</v>
      </c>
      <c r="R3627">
        <v>4317</v>
      </c>
      <c r="S3627" s="1">
        <v>44376</v>
      </c>
      <c r="T3627" t="s">
        <v>48</v>
      </c>
      <c r="U3627">
        <v>34200</v>
      </c>
      <c r="V3627">
        <v>34260</v>
      </c>
      <c r="W3627">
        <v>1</v>
      </c>
      <c r="X3627">
        <v>220000</v>
      </c>
      <c r="Y3627">
        <v>0</v>
      </c>
      <c r="Z3627" t="s">
        <v>49</v>
      </c>
      <c r="AC3627" s="3">
        <v>1045615</v>
      </c>
      <c r="AD3627">
        <v>0</v>
      </c>
      <c r="AE3627">
        <v>0</v>
      </c>
      <c r="AF3627" t="s">
        <v>56</v>
      </c>
      <c r="AH3627" t="s">
        <v>185</v>
      </c>
      <c r="AI3627" t="s">
        <v>52</v>
      </c>
      <c r="AK3627" t="s">
        <v>59</v>
      </c>
    </row>
    <row r="3628" spans="1:37" x14ac:dyDescent="0.25">
      <c r="A3628" t="s">
        <v>38</v>
      </c>
      <c r="B3628">
        <v>101056520</v>
      </c>
      <c r="C3628">
        <v>59027</v>
      </c>
      <c r="D3628">
        <v>59034</v>
      </c>
      <c r="E3628" s="1">
        <v>44372</v>
      </c>
      <c r="F3628" s="2">
        <v>25</v>
      </c>
      <c r="G3628" s="2">
        <f t="shared" si="56"/>
        <v>6</v>
      </c>
      <c r="H3628" t="s">
        <v>39</v>
      </c>
      <c r="I3628" t="s">
        <v>179</v>
      </c>
      <c r="J3628" t="s">
        <v>41</v>
      </c>
      <c r="K3628" t="s">
        <v>221</v>
      </c>
      <c r="L3628" t="s">
        <v>126</v>
      </c>
      <c r="M3628" t="s">
        <v>179</v>
      </c>
      <c r="N3628" t="s">
        <v>182</v>
      </c>
      <c r="O3628" t="s">
        <v>192</v>
      </c>
      <c r="P3628" t="s">
        <v>193</v>
      </c>
      <c r="Q3628">
        <v>101057249</v>
      </c>
      <c r="R3628">
        <v>4467</v>
      </c>
      <c r="S3628" s="1">
        <v>44383</v>
      </c>
      <c r="T3628" t="s">
        <v>48</v>
      </c>
      <c r="U3628">
        <v>34550</v>
      </c>
      <c r="V3628">
        <v>34620</v>
      </c>
      <c r="W3628">
        <v>1</v>
      </c>
      <c r="X3628">
        <v>189354</v>
      </c>
      <c r="Y3628">
        <v>416600</v>
      </c>
      <c r="Z3628" t="s">
        <v>49</v>
      </c>
      <c r="AC3628" s="3">
        <v>1056602</v>
      </c>
      <c r="AD3628">
        <v>0</v>
      </c>
      <c r="AE3628">
        <v>0</v>
      </c>
      <c r="AF3628" t="s">
        <v>50</v>
      </c>
      <c r="AH3628" t="s">
        <v>185</v>
      </c>
      <c r="AI3628" t="s">
        <v>52</v>
      </c>
      <c r="AK3628" t="s">
        <v>59</v>
      </c>
    </row>
    <row r="3629" spans="1:37" x14ac:dyDescent="0.25">
      <c r="A3629" t="s">
        <v>38</v>
      </c>
      <c r="B3629">
        <v>101056521</v>
      </c>
      <c r="C3629">
        <v>59028</v>
      </c>
      <c r="D3629">
        <v>58731</v>
      </c>
      <c r="E3629" s="1">
        <v>44372</v>
      </c>
      <c r="F3629" s="2">
        <v>25</v>
      </c>
      <c r="G3629" s="2">
        <f t="shared" si="56"/>
        <v>6</v>
      </c>
      <c r="H3629" t="s">
        <v>39</v>
      </c>
      <c r="I3629" t="s">
        <v>179</v>
      </c>
      <c r="J3629" t="s">
        <v>41</v>
      </c>
      <c r="K3629" t="s">
        <v>233</v>
      </c>
      <c r="L3629" t="s">
        <v>126</v>
      </c>
      <c r="M3629" t="s">
        <v>179</v>
      </c>
      <c r="N3629" t="s">
        <v>182</v>
      </c>
      <c r="O3629" t="s">
        <v>200</v>
      </c>
      <c r="P3629" t="s">
        <v>201</v>
      </c>
      <c r="Q3629">
        <v>101057250</v>
      </c>
      <c r="R3629">
        <v>4335</v>
      </c>
      <c r="S3629" s="1">
        <v>44376</v>
      </c>
      <c r="T3629" t="s">
        <v>48</v>
      </c>
      <c r="U3629">
        <v>34820</v>
      </c>
      <c r="V3629">
        <v>34780</v>
      </c>
      <c r="W3629">
        <v>1</v>
      </c>
      <c r="X3629">
        <v>189354</v>
      </c>
      <c r="Y3629">
        <v>0</v>
      </c>
      <c r="Z3629" t="s">
        <v>49</v>
      </c>
      <c r="AC3629" s="3">
        <v>1061486</v>
      </c>
      <c r="AD3629">
        <v>0</v>
      </c>
      <c r="AE3629">
        <v>0</v>
      </c>
      <c r="AF3629" t="s">
        <v>56</v>
      </c>
      <c r="AH3629" t="s">
        <v>185</v>
      </c>
      <c r="AI3629" t="s">
        <v>52</v>
      </c>
      <c r="AK3629" t="s">
        <v>59</v>
      </c>
    </row>
    <row r="3630" spans="1:37" x14ac:dyDescent="0.25">
      <c r="A3630" t="s">
        <v>38</v>
      </c>
      <c r="B3630">
        <v>101056522</v>
      </c>
      <c r="C3630">
        <v>59029</v>
      </c>
      <c r="D3630">
        <v>58721</v>
      </c>
      <c r="E3630" s="1">
        <v>44372</v>
      </c>
      <c r="F3630" s="2">
        <v>25</v>
      </c>
      <c r="G3630" s="2">
        <f t="shared" si="56"/>
        <v>6</v>
      </c>
      <c r="H3630" t="s">
        <v>39</v>
      </c>
      <c r="I3630" t="s">
        <v>179</v>
      </c>
      <c r="J3630" t="s">
        <v>41</v>
      </c>
      <c r="K3630" t="s">
        <v>125</v>
      </c>
      <c r="L3630" t="s">
        <v>126</v>
      </c>
      <c r="M3630" t="s">
        <v>179</v>
      </c>
      <c r="N3630" t="s">
        <v>182</v>
      </c>
      <c r="O3630" t="s">
        <v>719</v>
      </c>
      <c r="P3630" t="s">
        <v>187</v>
      </c>
      <c r="Q3630">
        <v>101057251</v>
      </c>
      <c r="R3630">
        <v>4296</v>
      </c>
      <c r="S3630" s="1">
        <v>44376</v>
      </c>
      <c r="T3630" t="s">
        <v>48</v>
      </c>
      <c r="U3630">
        <v>34320</v>
      </c>
      <c r="V3630">
        <v>34340</v>
      </c>
      <c r="W3630">
        <v>1</v>
      </c>
      <c r="X3630">
        <v>189354</v>
      </c>
      <c r="Y3630">
        <v>0</v>
      </c>
      <c r="Z3630" t="s">
        <v>49</v>
      </c>
      <c r="AC3630" s="3">
        <v>1048057</v>
      </c>
      <c r="AD3630">
        <v>0</v>
      </c>
      <c r="AE3630">
        <v>0</v>
      </c>
      <c r="AF3630" t="s">
        <v>56</v>
      </c>
      <c r="AH3630" t="s">
        <v>185</v>
      </c>
      <c r="AI3630" t="s">
        <v>52</v>
      </c>
      <c r="AK3630" t="s">
        <v>59</v>
      </c>
    </row>
    <row r="3631" spans="1:37" x14ac:dyDescent="0.25">
      <c r="A3631" t="s">
        <v>38</v>
      </c>
      <c r="B3631">
        <v>101056523</v>
      </c>
      <c r="C3631">
        <v>59030</v>
      </c>
      <c r="D3631">
        <v>58977</v>
      </c>
      <c r="E3631" s="1">
        <v>44372</v>
      </c>
      <c r="F3631" s="2">
        <v>25</v>
      </c>
      <c r="G3631" s="2">
        <f t="shared" si="56"/>
        <v>6</v>
      </c>
      <c r="H3631" t="s">
        <v>60</v>
      </c>
      <c r="I3631" t="s">
        <v>61</v>
      </c>
      <c r="J3631" t="s">
        <v>41</v>
      </c>
      <c r="K3631" t="s">
        <v>42</v>
      </c>
      <c r="L3631" t="s">
        <v>43</v>
      </c>
      <c r="M3631" t="s">
        <v>61</v>
      </c>
      <c r="N3631" t="s">
        <v>45</v>
      </c>
      <c r="O3631" t="s">
        <v>229</v>
      </c>
      <c r="P3631" t="s">
        <v>110</v>
      </c>
      <c r="Q3631">
        <v>101057252</v>
      </c>
      <c r="R3631">
        <v>11293</v>
      </c>
      <c r="S3631" s="1">
        <v>44379</v>
      </c>
      <c r="T3631" t="s">
        <v>48</v>
      </c>
      <c r="U3631">
        <v>20280</v>
      </c>
      <c r="V3631">
        <v>20520</v>
      </c>
      <c r="W3631">
        <v>1</v>
      </c>
      <c r="X3631">
        <v>44400</v>
      </c>
      <c r="Y3631">
        <v>0</v>
      </c>
      <c r="Z3631" t="s">
        <v>49</v>
      </c>
      <c r="AC3631" s="3">
        <v>731094</v>
      </c>
      <c r="AD3631">
        <v>0</v>
      </c>
      <c r="AE3631">
        <v>0</v>
      </c>
      <c r="AF3631" t="s">
        <v>56</v>
      </c>
      <c r="AH3631" t="s">
        <v>504</v>
      </c>
      <c r="AI3631" t="s">
        <v>52</v>
      </c>
      <c r="AK3631" t="s">
        <v>59</v>
      </c>
    </row>
    <row r="3632" spans="1:37" x14ac:dyDescent="0.25">
      <c r="A3632" t="s">
        <v>38</v>
      </c>
      <c r="B3632">
        <v>101056524</v>
      </c>
      <c r="C3632">
        <v>59031</v>
      </c>
      <c r="D3632">
        <v>58833</v>
      </c>
      <c r="E3632" s="1">
        <v>44372</v>
      </c>
      <c r="F3632" s="2">
        <v>25</v>
      </c>
      <c r="G3632" s="2">
        <f t="shared" si="56"/>
        <v>6</v>
      </c>
      <c r="H3632" t="s">
        <v>331</v>
      </c>
      <c r="I3632" t="s">
        <v>83</v>
      </c>
      <c r="J3632" t="s">
        <v>41</v>
      </c>
      <c r="K3632" t="s">
        <v>83</v>
      </c>
      <c r="L3632" t="s">
        <v>45</v>
      </c>
      <c r="M3632" t="s">
        <v>83</v>
      </c>
      <c r="N3632" t="s">
        <v>84</v>
      </c>
      <c r="O3632" t="s">
        <v>62</v>
      </c>
      <c r="P3632" t="s">
        <v>672</v>
      </c>
      <c r="Q3632">
        <v>101057253</v>
      </c>
      <c r="R3632">
        <v>98778</v>
      </c>
      <c r="S3632" s="1">
        <v>44377</v>
      </c>
      <c r="T3632" t="s">
        <v>48</v>
      </c>
      <c r="U3632">
        <v>33840</v>
      </c>
      <c r="V3632">
        <v>33840</v>
      </c>
      <c r="W3632">
        <v>1</v>
      </c>
      <c r="X3632">
        <v>882851</v>
      </c>
      <c r="Y3632">
        <v>25000</v>
      </c>
      <c r="Z3632" t="s">
        <v>49</v>
      </c>
      <c r="AC3632" s="3">
        <v>5076000</v>
      </c>
      <c r="AD3632">
        <v>0</v>
      </c>
      <c r="AE3632">
        <v>0</v>
      </c>
      <c r="AF3632" t="s">
        <v>50</v>
      </c>
      <c r="AH3632" t="s">
        <v>87</v>
      </c>
      <c r="AI3632" t="s">
        <v>52</v>
      </c>
      <c r="AK3632" t="s">
        <v>59</v>
      </c>
    </row>
    <row r="3633" spans="1:37" x14ac:dyDescent="0.25">
      <c r="A3633" t="s">
        <v>38</v>
      </c>
      <c r="B3633">
        <v>101056525</v>
      </c>
      <c r="C3633">
        <v>59032</v>
      </c>
      <c r="D3633">
        <v>58845</v>
      </c>
      <c r="E3633" s="1">
        <v>44372</v>
      </c>
      <c r="F3633" s="2">
        <v>25</v>
      </c>
      <c r="G3633" s="2">
        <f t="shared" si="56"/>
        <v>6</v>
      </c>
      <c r="H3633" t="s">
        <v>88</v>
      </c>
      <c r="I3633" t="s">
        <v>314</v>
      </c>
      <c r="J3633" t="s">
        <v>41</v>
      </c>
      <c r="K3633" t="s">
        <v>315</v>
      </c>
      <c r="L3633" t="s">
        <v>45</v>
      </c>
      <c r="M3633" t="s">
        <v>315</v>
      </c>
      <c r="N3633" t="s">
        <v>316</v>
      </c>
      <c r="O3633" t="s">
        <v>870</v>
      </c>
      <c r="P3633" t="s">
        <v>659</v>
      </c>
      <c r="Q3633">
        <v>101057254</v>
      </c>
      <c r="R3633">
        <v>41146738</v>
      </c>
      <c r="S3633" s="1">
        <v>44377</v>
      </c>
      <c r="T3633" t="s">
        <v>48</v>
      </c>
      <c r="U3633">
        <v>34780</v>
      </c>
      <c r="V3633">
        <v>34780</v>
      </c>
      <c r="W3633">
        <v>1</v>
      </c>
      <c r="X3633">
        <v>936734</v>
      </c>
      <c r="Y3633">
        <v>0</v>
      </c>
      <c r="Z3633" t="s">
        <v>49</v>
      </c>
      <c r="AC3633" s="3">
        <v>5217000</v>
      </c>
      <c r="AD3633">
        <v>0</v>
      </c>
      <c r="AE3633">
        <v>0</v>
      </c>
      <c r="AF3633" t="s">
        <v>56</v>
      </c>
      <c r="AH3633" t="s">
        <v>87</v>
      </c>
      <c r="AI3633" t="s">
        <v>52</v>
      </c>
      <c r="AK3633" t="s">
        <v>59</v>
      </c>
    </row>
    <row r="3634" spans="1:37" x14ac:dyDescent="0.25">
      <c r="A3634" t="s">
        <v>38</v>
      </c>
      <c r="B3634">
        <v>101056526</v>
      </c>
      <c r="C3634">
        <v>59033</v>
      </c>
      <c r="D3634">
        <v>58856</v>
      </c>
      <c r="E3634" s="1">
        <v>44372</v>
      </c>
      <c r="F3634" s="2">
        <v>25</v>
      </c>
      <c r="G3634" s="2">
        <f t="shared" si="56"/>
        <v>6</v>
      </c>
      <c r="H3634" t="s">
        <v>256</v>
      </c>
      <c r="I3634" t="s">
        <v>79</v>
      </c>
      <c r="J3634" t="s">
        <v>41</v>
      </c>
      <c r="K3634" t="s">
        <v>79</v>
      </c>
      <c r="L3634" t="s">
        <v>45</v>
      </c>
      <c r="M3634" t="s">
        <v>267</v>
      </c>
      <c r="N3634" t="s">
        <v>268</v>
      </c>
      <c r="O3634" t="s">
        <v>337</v>
      </c>
      <c r="P3634" t="s">
        <v>338</v>
      </c>
      <c r="Q3634">
        <v>101057255</v>
      </c>
      <c r="R3634" t="s">
        <v>1551</v>
      </c>
      <c r="S3634" s="1">
        <v>44377</v>
      </c>
      <c r="T3634" t="s">
        <v>48</v>
      </c>
      <c r="U3634">
        <v>10157</v>
      </c>
      <c r="V3634">
        <v>10157</v>
      </c>
      <c r="W3634">
        <v>1</v>
      </c>
      <c r="X3634">
        <v>493712</v>
      </c>
      <c r="Y3634">
        <v>0</v>
      </c>
      <c r="Z3634" t="s">
        <v>49</v>
      </c>
      <c r="AC3634" s="3">
        <v>2031400</v>
      </c>
      <c r="AD3634">
        <v>0</v>
      </c>
      <c r="AE3634">
        <v>0</v>
      </c>
      <c r="AF3634" t="s">
        <v>56</v>
      </c>
      <c r="AH3634" t="s">
        <v>212</v>
      </c>
      <c r="AI3634" t="s">
        <v>52</v>
      </c>
      <c r="AK3634" t="s">
        <v>59</v>
      </c>
    </row>
    <row r="3635" spans="1:37" x14ac:dyDescent="0.25">
      <c r="A3635" t="s">
        <v>38</v>
      </c>
      <c r="B3635">
        <v>101056527</v>
      </c>
      <c r="C3635">
        <v>59034</v>
      </c>
      <c r="D3635">
        <v>58781</v>
      </c>
      <c r="E3635" s="1">
        <v>44372</v>
      </c>
      <c r="F3635" s="2">
        <v>25</v>
      </c>
      <c r="G3635" s="2">
        <f t="shared" si="56"/>
        <v>6</v>
      </c>
      <c r="H3635" t="s">
        <v>114</v>
      </c>
      <c r="I3635" t="s">
        <v>40</v>
      </c>
      <c r="J3635" t="s">
        <v>41</v>
      </c>
      <c r="K3635" t="s">
        <v>44</v>
      </c>
      <c r="L3635" t="s">
        <v>45</v>
      </c>
      <c r="M3635" t="s">
        <v>107</v>
      </c>
      <c r="N3635" t="s">
        <v>45</v>
      </c>
      <c r="O3635" t="s">
        <v>115</v>
      </c>
      <c r="P3635" t="s">
        <v>348</v>
      </c>
      <c r="Q3635">
        <v>101057256</v>
      </c>
      <c r="R3635" t="s">
        <v>1550</v>
      </c>
      <c r="S3635" s="1">
        <v>44376</v>
      </c>
      <c r="T3635" t="s">
        <v>48</v>
      </c>
      <c r="U3635">
        <v>1</v>
      </c>
      <c r="V3635">
        <v>1</v>
      </c>
      <c r="W3635">
        <v>1</v>
      </c>
      <c r="X3635">
        <v>10000</v>
      </c>
      <c r="Y3635">
        <v>0</v>
      </c>
      <c r="Z3635" t="s">
        <v>49</v>
      </c>
      <c r="AC3635" s="3">
        <v>324601</v>
      </c>
      <c r="AD3635">
        <v>0</v>
      </c>
      <c r="AE3635">
        <v>0</v>
      </c>
      <c r="AF3635" t="s">
        <v>56</v>
      </c>
      <c r="AH3635" t="s">
        <v>504</v>
      </c>
      <c r="AI3635" t="s">
        <v>52</v>
      </c>
      <c r="AK3635" t="s">
        <v>59</v>
      </c>
    </row>
    <row r="3636" spans="1:37" hidden="1" x14ac:dyDescent="0.25">
      <c r="A3636" t="s">
        <v>38</v>
      </c>
      <c r="B3636">
        <v>101056528</v>
      </c>
      <c r="C3636">
        <v>59035</v>
      </c>
      <c r="E3636" s="1">
        <v>44372</v>
      </c>
      <c r="F3636" s="2">
        <v>25</v>
      </c>
      <c r="G3636" s="2">
        <f t="shared" si="56"/>
        <v>6</v>
      </c>
      <c r="H3636" t="s">
        <v>94</v>
      </c>
      <c r="I3636" t="s">
        <v>95</v>
      </c>
      <c r="J3636" t="s">
        <v>41</v>
      </c>
      <c r="K3636" t="s">
        <v>96</v>
      </c>
      <c r="L3636" t="s">
        <v>293</v>
      </c>
      <c r="M3636" t="s">
        <v>98</v>
      </c>
      <c r="N3636" t="s">
        <v>45</v>
      </c>
      <c r="O3636" t="s">
        <v>1552</v>
      </c>
      <c r="P3636" t="s">
        <v>1553</v>
      </c>
      <c r="Q3636">
        <v>101057257</v>
      </c>
      <c r="R3636">
        <v>521064</v>
      </c>
      <c r="S3636" s="1">
        <v>44379</v>
      </c>
      <c r="T3636" t="s">
        <v>170</v>
      </c>
      <c r="U3636">
        <v>34730</v>
      </c>
      <c r="V3636">
        <v>35050</v>
      </c>
      <c r="W3636">
        <v>1</v>
      </c>
      <c r="X3636">
        <v>0</v>
      </c>
      <c r="Y3636">
        <v>0</v>
      </c>
      <c r="AC3636" s="3">
        <v>1528120</v>
      </c>
      <c r="AD3636">
        <v>1505000</v>
      </c>
      <c r="AE3636">
        <v>11610</v>
      </c>
      <c r="AH3636" t="s">
        <v>814</v>
      </c>
      <c r="AI3636" t="s">
        <v>52</v>
      </c>
      <c r="AK3636" t="s">
        <v>59</v>
      </c>
    </row>
    <row r="3637" spans="1:37" x14ac:dyDescent="0.25">
      <c r="A3637" t="s">
        <v>38</v>
      </c>
      <c r="B3637">
        <v>101056529</v>
      </c>
      <c r="C3637">
        <v>59036</v>
      </c>
      <c r="D3637">
        <v>58797</v>
      </c>
      <c r="E3637" s="1">
        <v>44372</v>
      </c>
      <c r="F3637" s="2">
        <v>25</v>
      </c>
      <c r="G3637" s="2">
        <f t="shared" si="56"/>
        <v>6</v>
      </c>
      <c r="H3637" t="s">
        <v>88</v>
      </c>
      <c r="I3637" t="s">
        <v>314</v>
      </c>
      <c r="J3637" t="s">
        <v>41</v>
      </c>
      <c r="K3637" t="s">
        <v>315</v>
      </c>
      <c r="L3637" t="s">
        <v>45</v>
      </c>
      <c r="M3637" t="s">
        <v>315</v>
      </c>
      <c r="N3637" t="s">
        <v>316</v>
      </c>
      <c r="O3637" t="s">
        <v>465</v>
      </c>
      <c r="P3637" t="s">
        <v>466</v>
      </c>
      <c r="Q3637">
        <v>101057258</v>
      </c>
      <c r="R3637">
        <v>41146734</v>
      </c>
      <c r="S3637" s="1">
        <v>44377</v>
      </c>
      <c r="T3637" t="s">
        <v>48</v>
      </c>
      <c r="U3637">
        <v>33730</v>
      </c>
      <c r="V3637">
        <v>33730</v>
      </c>
      <c r="W3637">
        <v>1</v>
      </c>
      <c r="X3637">
        <v>936734</v>
      </c>
      <c r="Y3637">
        <v>0</v>
      </c>
      <c r="Z3637" t="s">
        <v>49</v>
      </c>
      <c r="AC3637" s="3">
        <v>4486090</v>
      </c>
      <c r="AD3637">
        <v>0</v>
      </c>
      <c r="AE3637">
        <v>0</v>
      </c>
      <c r="AF3637" t="s">
        <v>56</v>
      </c>
      <c r="AH3637" t="s">
        <v>87</v>
      </c>
      <c r="AI3637" t="s">
        <v>52</v>
      </c>
      <c r="AK3637" t="s">
        <v>59</v>
      </c>
    </row>
    <row r="3638" spans="1:37" hidden="1" x14ac:dyDescent="0.25">
      <c r="A3638" t="s">
        <v>38</v>
      </c>
      <c r="B3638">
        <v>101056530</v>
      </c>
      <c r="C3638">
        <v>59037</v>
      </c>
      <c r="E3638" s="1">
        <v>44372</v>
      </c>
      <c r="F3638" s="2">
        <v>25</v>
      </c>
      <c r="G3638" s="2">
        <f t="shared" si="56"/>
        <v>6</v>
      </c>
      <c r="H3638" t="s">
        <v>94</v>
      </c>
      <c r="I3638" t="s">
        <v>95</v>
      </c>
      <c r="J3638" t="s">
        <v>41</v>
      </c>
      <c r="K3638" t="s">
        <v>96</v>
      </c>
      <c r="L3638" t="s">
        <v>293</v>
      </c>
      <c r="M3638" t="s">
        <v>98</v>
      </c>
      <c r="N3638" t="s">
        <v>45</v>
      </c>
      <c r="O3638" t="s">
        <v>1554</v>
      </c>
      <c r="P3638" t="s">
        <v>1555</v>
      </c>
      <c r="Q3638">
        <v>101057259</v>
      </c>
      <c r="R3638">
        <v>520986</v>
      </c>
      <c r="S3638" s="1">
        <v>44372</v>
      </c>
      <c r="T3638" t="s">
        <v>170</v>
      </c>
      <c r="U3638">
        <v>34370</v>
      </c>
      <c r="V3638">
        <v>34450</v>
      </c>
      <c r="W3638">
        <v>1</v>
      </c>
      <c r="X3638">
        <v>0</v>
      </c>
      <c r="Y3638">
        <v>0</v>
      </c>
      <c r="AC3638" s="3">
        <v>1512280</v>
      </c>
      <c r="AD3638">
        <v>1505000</v>
      </c>
      <c r="AE3638">
        <v>27090</v>
      </c>
      <c r="AH3638" t="s">
        <v>814</v>
      </c>
      <c r="AI3638" t="s">
        <v>52</v>
      </c>
      <c r="AK3638" t="s">
        <v>59</v>
      </c>
    </row>
    <row r="3639" spans="1:37" hidden="1" x14ac:dyDescent="0.25">
      <c r="A3639" t="s">
        <v>38</v>
      </c>
      <c r="B3639">
        <v>101056531</v>
      </c>
      <c r="C3639">
        <v>59038</v>
      </c>
      <c r="E3639" s="1">
        <v>44372</v>
      </c>
      <c r="F3639" s="2">
        <v>25</v>
      </c>
      <c r="G3639" s="2">
        <f t="shared" si="56"/>
        <v>6</v>
      </c>
      <c r="H3639" t="s">
        <v>94</v>
      </c>
      <c r="I3639" t="s">
        <v>95</v>
      </c>
      <c r="J3639" t="s">
        <v>41</v>
      </c>
      <c r="K3639" t="s">
        <v>96</v>
      </c>
      <c r="L3639" t="s">
        <v>293</v>
      </c>
      <c r="M3639" t="s">
        <v>98</v>
      </c>
      <c r="N3639" t="s">
        <v>45</v>
      </c>
      <c r="O3639" t="s">
        <v>1556</v>
      </c>
      <c r="P3639" t="s">
        <v>1557</v>
      </c>
      <c r="Q3639">
        <v>101057260</v>
      </c>
      <c r="R3639">
        <v>521059</v>
      </c>
      <c r="S3639" s="1">
        <v>44372</v>
      </c>
      <c r="T3639" t="s">
        <v>170</v>
      </c>
      <c r="U3639">
        <v>34670</v>
      </c>
      <c r="V3639">
        <v>34540</v>
      </c>
      <c r="W3639">
        <v>1</v>
      </c>
      <c r="X3639">
        <v>0</v>
      </c>
      <c r="Y3639">
        <v>0</v>
      </c>
      <c r="AC3639" s="3">
        <v>1525480</v>
      </c>
      <c r="AD3639">
        <v>1505000</v>
      </c>
      <c r="AE3639">
        <v>14190</v>
      </c>
      <c r="AH3639" t="s">
        <v>814</v>
      </c>
      <c r="AI3639" t="s">
        <v>52</v>
      </c>
      <c r="AK3639" t="s">
        <v>59</v>
      </c>
    </row>
    <row r="3640" spans="1:37" hidden="1" x14ac:dyDescent="0.25">
      <c r="A3640" t="s">
        <v>38</v>
      </c>
      <c r="B3640">
        <v>101056532</v>
      </c>
      <c r="C3640">
        <v>59039</v>
      </c>
      <c r="E3640" s="1">
        <v>44372</v>
      </c>
      <c r="F3640" s="2">
        <v>25</v>
      </c>
      <c r="G3640" s="2">
        <f t="shared" si="56"/>
        <v>6</v>
      </c>
      <c r="H3640" t="s">
        <v>94</v>
      </c>
      <c r="I3640" t="s">
        <v>95</v>
      </c>
      <c r="J3640" t="s">
        <v>41</v>
      </c>
      <c r="K3640" t="s">
        <v>96</v>
      </c>
      <c r="L3640" t="s">
        <v>293</v>
      </c>
      <c r="M3640" t="s">
        <v>98</v>
      </c>
      <c r="N3640" t="s">
        <v>45</v>
      </c>
      <c r="O3640" t="s">
        <v>1556</v>
      </c>
      <c r="P3640" t="s">
        <v>1557</v>
      </c>
      <c r="Q3640">
        <v>101057261</v>
      </c>
      <c r="R3640">
        <v>521140</v>
      </c>
      <c r="S3640" s="1">
        <v>44372</v>
      </c>
      <c r="T3640" t="s">
        <v>170</v>
      </c>
      <c r="U3640">
        <v>34430</v>
      </c>
      <c r="V3640">
        <v>34570</v>
      </c>
      <c r="W3640">
        <v>1</v>
      </c>
      <c r="X3640">
        <v>0</v>
      </c>
      <c r="Y3640">
        <v>0</v>
      </c>
      <c r="AC3640" s="3">
        <v>1514920</v>
      </c>
      <c r="AD3640">
        <v>1505000</v>
      </c>
      <c r="AE3640">
        <v>24510</v>
      </c>
      <c r="AH3640" t="s">
        <v>814</v>
      </c>
      <c r="AI3640" t="s">
        <v>52</v>
      </c>
      <c r="AK3640" t="s">
        <v>59</v>
      </c>
    </row>
    <row r="3641" spans="1:37" hidden="1" x14ac:dyDescent="0.25">
      <c r="A3641" t="s">
        <v>38</v>
      </c>
      <c r="B3641">
        <v>101056533</v>
      </c>
      <c r="C3641">
        <v>59040</v>
      </c>
      <c r="E3641" s="1">
        <v>44372</v>
      </c>
      <c r="F3641" s="2">
        <v>25</v>
      </c>
      <c r="G3641" s="2">
        <f t="shared" si="56"/>
        <v>6</v>
      </c>
      <c r="H3641" t="s">
        <v>94</v>
      </c>
      <c r="I3641" t="s">
        <v>95</v>
      </c>
      <c r="J3641" t="s">
        <v>41</v>
      </c>
      <c r="K3641" t="s">
        <v>96</v>
      </c>
      <c r="L3641" t="s">
        <v>293</v>
      </c>
      <c r="M3641" t="s">
        <v>98</v>
      </c>
      <c r="N3641" t="s">
        <v>45</v>
      </c>
      <c r="O3641" t="s">
        <v>1558</v>
      </c>
      <c r="P3641" t="s">
        <v>1559</v>
      </c>
      <c r="Q3641">
        <v>101057262</v>
      </c>
      <c r="R3641">
        <v>520997</v>
      </c>
      <c r="S3641" s="1">
        <v>44372</v>
      </c>
      <c r="T3641" t="s">
        <v>170</v>
      </c>
      <c r="U3641">
        <v>34580</v>
      </c>
      <c r="V3641">
        <v>34550</v>
      </c>
      <c r="W3641">
        <v>1</v>
      </c>
      <c r="X3641">
        <v>0</v>
      </c>
      <c r="Y3641">
        <v>0</v>
      </c>
      <c r="AC3641" s="3">
        <v>1521520</v>
      </c>
      <c r="AD3641">
        <v>1505000</v>
      </c>
      <c r="AE3641">
        <v>18060</v>
      </c>
      <c r="AH3641" t="s">
        <v>814</v>
      </c>
      <c r="AI3641" t="s">
        <v>52</v>
      </c>
      <c r="AK3641" t="s">
        <v>59</v>
      </c>
    </row>
    <row r="3642" spans="1:37" hidden="1" x14ac:dyDescent="0.25">
      <c r="A3642" t="s">
        <v>38</v>
      </c>
      <c r="B3642">
        <v>101056534</v>
      </c>
      <c r="C3642">
        <v>59041</v>
      </c>
      <c r="E3642" s="1">
        <v>44372</v>
      </c>
      <c r="F3642" s="2">
        <v>25</v>
      </c>
      <c r="G3642" s="2">
        <f t="shared" si="56"/>
        <v>6</v>
      </c>
      <c r="H3642" t="s">
        <v>94</v>
      </c>
      <c r="I3642" t="s">
        <v>95</v>
      </c>
      <c r="J3642" t="s">
        <v>41</v>
      </c>
      <c r="K3642" t="s">
        <v>96</v>
      </c>
      <c r="L3642" t="s">
        <v>293</v>
      </c>
      <c r="M3642" t="s">
        <v>98</v>
      </c>
      <c r="N3642" t="s">
        <v>45</v>
      </c>
      <c r="O3642" t="s">
        <v>1558</v>
      </c>
      <c r="P3642" t="s">
        <v>1559</v>
      </c>
      <c r="Q3642">
        <v>101057263</v>
      </c>
      <c r="R3642">
        <v>521070</v>
      </c>
      <c r="S3642" s="1">
        <v>44372</v>
      </c>
      <c r="T3642" t="s">
        <v>170</v>
      </c>
      <c r="U3642">
        <v>34070</v>
      </c>
      <c r="V3642">
        <v>34170</v>
      </c>
      <c r="W3642">
        <v>1</v>
      </c>
      <c r="X3642">
        <v>0</v>
      </c>
      <c r="Y3642">
        <v>0</v>
      </c>
      <c r="AC3642" s="3">
        <v>1499080</v>
      </c>
      <c r="AD3642">
        <v>1505000</v>
      </c>
      <c r="AE3642">
        <v>39990</v>
      </c>
      <c r="AH3642" t="s">
        <v>814</v>
      </c>
      <c r="AI3642" t="s">
        <v>52</v>
      </c>
      <c r="AK3642" t="s">
        <v>59</v>
      </c>
    </row>
    <row r="3643" spans="1:37" hidden="1" x14ac:dyDescent="0.25">
      <c r="A3643" t="s">
        <v>38</v>
      </c>
      <c r="B3643">
        <v>101056535</v>
      </c>
      <c r="C3643">
        <v>59042</v>
      </c>
      <c r="E3643" s="1">
        <v>44372</v>
      </c>
      <c r="F3643" s="2">
        <v>25</v>
      </c>
      <c r="G3643" s="2">
        <f t="shared" si="56"/>
        <v>6</v>
      </c>
      <c r="H3643" t="s">
        <v>94</v>
      </c>
      <c r="I3643" t="s">
        <v>95</v>
      </c>
      <c r="J3643" t="s">
        <v>41</v>
      </c>
      <c r="K3643" t="s">
        <v>96</v>
      </c>
      <c r="L3643" t="s">
        <v>293</v>
      </c>
      <c r="M3643" t="s">
        <v>98</v>
      </c>
      <c r="N3643" t="s">
        <v>45</v>
      </c>
      <c r="O3643" t="s">
        <v>1560</v>
      </c>
      <c r="P3643" t="s">
        <v>1561</v>
      </c>
      <c r="Q3643">
        <v>101057264</v>
      </c>
      <c r="R3643">
        <v>520992</v>
      </c>
      <c r="S3643" s="1">
        <v>44372</v>
      </c>
      <c r="T3643" t="s">
        <v>170</v>
      </c>
      <c r="U3643">
        <v>34800</v>
      </c>
      <c r="V3643">
        <v>34970</v>
      </c>
      <c r="W3643">
        <v>1</v>
      </c>
      <c r="X3643">
        <v>0</v>
      </c>
      <c r="Y3643">
        <v>0</v>
      </c>
      <c r="AC3643" s="3">
        <v>1531200</v>
      </c>
      <c r="AD3643">
        <v>1505000</v>
      </c>
      <c r="AE3643">
        <v>8600</v>
      </c>
      <c r="AH3643" t="s">
        <v>814</v>
      </c>
      <c r="AI3643" t="s">
        <v>52</v>
      </c>
      <c r="AK3643" t="s">
        <v>59</v>
      </c>
    </row>
    <row r="3644" spans="1:37" x14ac:dyDescent="0.25">
      <c r="A3644" t="s">
        <v>38</v>
      </c>
      <c r="B3644">
        <v>101056536</v>
      </c>
      <c r="C3644">
        <v>59043</v>
      </c>
      <c r="D3644">
        <v>58733</v>
      </c>
      <c r="E3644" s="1">
        <v>44372</v>
      </c>
      <c r="F3644" s="2">
        <v>25</v>
      </c>
      <c r="G3644" s="2">
        <f t="shared" si="56"/>
        <v>6</v>
      </c>
      <c r="H3644" t="s">
        <v>256</v>
      </c>
      <c r="I3644" t="s">
        <v>79</v>
      </c>
      <c r="J3644" t="s">
        <v>41</v>
      </c>
      <c r="K3644" t="s">
        <v>79</v>
      </c>
      <c r="L3644" t="s">
        <v>45</v>
      </c>
      <c r="M3644" t="s">
        <v>450</v>
      </c>
      <c r="N3644" t="s">
        <v>451</v>
      </c>
      <c r="O3644" t="s">
        <v>280</v>
      </c>
      <c r="P3644" t="s">
        <v>287</v>
      </c>
      <c r="Q3644">
        <v>101057265</v>
      </c>
      <c r="R3644" t="s">
        <v>1562</v>
      </c>
      <c r="S3644" s="1">
        <v>44376</v>
      </c>
      <c r="T3644" t="s">
        <v>48</v>
      </c>
      <c r="U3644">
        <v>10125</v>
      </c>
      <c r="V3644">
        <v>10128</v>
      </c>
      <c r="W3644">
        <v>1</v>
      </c>
      <c r="X3644">
        <v>221080</v>
      </c>
      <c r="Y3644">
        <v>0</v>
      </c>
      <c r="Z3644" t="s">
        <v>49</v>
      </c>
      <c r="AC3644" s="3">
        <v>1445749</v>
      </c>
      <c r="AD3644">
        <v>0</v>
      </c>
      <c r="AE3644">
        <v>0</v>
      </c>
      <c r="AF3644" t="s">
        <v>56</v>
      </c>
      <c r="AH3644" t="s">
        <v>212</v>
      </c>
      <c r="AI3644" t="s">
        <v>52</v>
      </c>
      <c r="AK3644" t="s">
        <v>59</v>
      </c>
    </row>
    <row r="3645" spans="1:37" x14ac:dyDescent="0.25">
      <c r="A3645" t="s">
        <v>38</v>
      </c>
      <c r="B3645">
        <v>101056537</v>
      </c>
      <c r="C3645">
        <v>59044</v>
      </c>
      <c r="D3645">
        <v>58739</v>
      </c>
      <c r="E3645" s="1">
        <v>44372</v>
      </c>
      <c r="F3645" s="2">
        <v>25</v>
      </c>
      <c r="G3645" s="2">
        <f t="shared" si="56"/>
        <v>6</v>
      </c>
      <c r="H3645" t="s">
        <v>39</v>
      </c>
      <c r="I3645" t="s">
        <v>40</v>
      </c>
      <c r="J3645" t="s">
        <v>41</v>
      </c>
      <c r="K3645" t="s">
        <v>784</v>
      </c>
      <c r="L3645" t="s">
        <v>785</v>
      </c>
      <c r="M3645" t="s">
        <v>79</v>
      </c>
      <c r="N3645" t="s">
        <v>45</v>
      </c>
      <c r="O3645" t="s">
        <v>148</v>
      </c>
      <c r="P3645" t="s">
        <v>149</v>
      </c>
      <c r="Q3645">
        <v>101057266</v>
      </c>
      <c r="R3645">
        <v>58292</v>
      </c>
      <c r="S3645" s="1">
        <v>44376</v>
      </c>
      <c r="T3645" t="s">
        <v>48</v>
      </c>
      <c r="U3645">
        <v>34260</v>
      </c>
      <c r="V3645">
        <v>34380</v>
      </c>
      <c r="W3645">
        <v>1</v>
      </c>
      <c r="X3645">
        <v>247686</v>
      </c>
      <c r="Y3645">
        <v>0</v>
      </c>
      <c r="Z3645" t="s">
        <v>49</v>
      </c>
      <c r="AC3645" s="3">
        <v>1850040</v>
      </c>
      <c r="AD3645">
        <v>0</v>
      </c>
      <c r="AE3645">
        <v>0</v>
      </c>
      <c r="AF3645" t="s">
        <v>56</v>
      </c>
      <c r="AH3645" t="s">
        <v>51</v>
      </c>
      <c r="AI3645" t="s">
        <v>52</v>
      </c>
      <c r="AK3645" t="s">
        <v>59</v>
      </c>
    </row>
    <row r="3646" spans="1:37" hidden="1" x14ac:dyDescent="0.25">
      <c r="A3646" t="s">
        <v>38</v>
      </c>
      <c r="B3646">
        <v>101056538</v>
      </c>
      <c r="C3646">
        <v>59045</v>
      </c>
      <c r="E3646" s="1">
        <v>44372</v>
      </c>
      <c r="F3646" s="2">
        <v>25</v>
      </c>
      <c r="G3646" s="2">
        <f t="shared" si="56"/>
        <v>6</v>
      </c>
      <c r="H3646" t="s">
        <v>94</v>
      </c>
      <c r="I3646" t="s">
        <v>95</v>
      </c>
      <c r="J3646" t="s">
        <v>41</v>
      </c>
      <c r="K3646" t="s">
        <v>96</v>
      </c>
      <c r="L3646" t="s">
        <v>293</v>
      </c>
      <c r="M3646" t="s">
        <v>98</v>
      </c>
      <c r="N3646" t="s">
        <v>45</v>
      </c>
      <c r="O3646" t="s">
        <v>1560</v>
      </c>
      <c r="P3646" t="s">
        <v>1561</v>
      </c>
      <c r="Q3646">
        <v>101057267</v>
      </c>
      <c r="R3646">
        <v>521039</v>
      </c>
      <c r="S3646" s="1">
        <v>44372</v>
      </c>
      <c r="T3646" t="s">
        <v>170</v>
      </c>
      <c r="U3646">
        <v>34180</v>
      </c>
      <c r="V3646">
        <v>34080</v>
      </c>
      <c r="W3646">
        <v>1</v>
      </c>
      <c r="X3646">
        <v>0</v>
      </c>
      <c r="Y3646">
        <v>0</v>
      </c>
      <c r="AC3646" s="3">
        <v>1503920</v>
      </c>
      <c r="AD3646">
        <v>1505000</v>
      </c>
      <c r="AE3646">
        <v>35260</v>
      </c>
      <c r="AH3646" t="s">
        <v>814</v>
      </c>
      <c r="AI3646" t="s">
        <v>52</v>
      </c>
      <c r="AK3646" t="s">
        <v>59</v>
      </c>
    </row>
    <row r="3647" spans="1:37" hidden="1" x14ac:dyDescent="0.25">
      <c r="A3647" t="s">
        <v>38</v>
      </c>
      <c r="B3647">
        <v>101056539</v>
      </c>
      <c r="C3647">
        <v>59046</v>
      </c>
      <c r="E3647" s="1">
        <v>44372</v>
      </c>
      <c r="F3647" s="2">
        <v>25</v>
      </c>
      <c r="G3647" s="2">
        <f t="shared" si="56"/>
        <v>6</v>
      </c>
      <c r="H3647" t="s">
        <v>94</v>
      </c>
      <c r="I3647" t="s">
        <v>95</v>
      </c>
      <c r="J3647" t="s">
        <v>41</v>
      </c>
      <c r="K3647" t="s">
        <v>96</v>
      </c>
      <c r="L3647" t="s">
        <v>293</v>
      </c>
      <c r="M3647" t="s">
        <v>98</v>
      </c>
      <c r="N3647" t="s">
        <v>45</v>
      </c>
      <c r="O3647" t="s">
        <v>1563</v>
      </c>
      <c r="P3647" t="s">
        <v>1564</v>
      </c>
      <c r="Q3647">
        <v>101057268</v>
      </c>
      <c r="R3647">
        <v>521079</v>
      </c>
      <c r="S3647" s="1">
        <v>44383</v>
      </c>
      <c r="T3647" t="s">
        <v>170</v>
      </c>
      <c r="U3647">
        <v>33380</v>
      </c>
      <c r="V3647">
        <v>33540</v>
      </c>
      <c r="W3647">
        <v>1</v>
      </c>
      <c r="X3647">
        <v>0</v>
      </c>
      <c r="Y3647">
        <v>0</v>
      </c>
      <c r="AC3647" s="3">
        <v>1468720</v>
      </c>
      <c r="AD3647">
        <v>1505000</v>
      </c>
      <c r="AE3647">
        <v>69660</v>
      </c>
      <c r="AH3647" t="s">
        <v>814</v>
      </c>
      <c r="AI3647" t="s">
        <v>52</v>
      </c>
      <c r="AK3647" t="s">
        <v>59</v>
      </c>
    </row>
    <row r="3648" spans="1:37" x14ac:dyDescent="0.25">
      <c r="A3648" t="s">
        <v>38</v>
      </c>
      <c r="B3648">
        <v>101056540</v>
      </c>
      <c r="C3648">
        <v>59047</v>
      </c>
      <c r="D3648">
        <v>58680</v>
      </c>
      <c r="E3648" s="1">
        <v>44372</v>
      </c>
      <c r="F3648" s="2">
        <v>25</v>
      </c>
      <c r="G3648" s="2">
        <f t="shared" si="56"/>
        <v>6</v>
      </c>
      <c r="H3648" t="s">
        <v>101</v>
      </c>
      <c r="I3648" t="s">
        <v>146</v>
      </c>
      <c r="J3648" t="s">
        <v>41</v>
      </c>
      <c r="K3648" t="s">
        <v>107</v>
      </c>
      <c r="L3648" t="s">
        <v>45</v>
      </c>
      <c r="M3648" t="s">
        <v>146</v>
      </c>
      <c r="N3648" t="s">
        <v>45</v>
      </c>
      <c r="O3648" t="s">
        <v>153</v>
      </c>
      <c r="P3648" t="s">
        <v>235</v>
      </c>
      <c r="Q3648">
        <v>101057269</v>
      </c>
      <c r="R3648" t="s">
        <v>1546</v>
      </c>
      <c r="S3648" s="1">
        <v>44375</v>
      </c>
      <c r="T3648" t="s">
        <v>48</v>
      </c>
      <c r="U3648">
        <v>1</v>
      </c>
      <c r="V3648">
        <v>1</v>
      </c>
      <c r="W3648">
        <v>1</v>
      </c>
      <c r="X3648">
        <v>0</v>
      </c>
      <c r="Y3648">
        <v>0</v>
      </c>
      <c r="AC3648" s="3">
        <v>162301</v>
      </c>
      <c r="AD3648">
        <v>0</v>
      </c>
      <c r="AE3648">
        <v>0</v>
      </c>
      <c r="AH3648" t="s">
        <v>1094</v>
      </c>
      <c r="AI3648" t="s">
        <v>52</v>
      </c>
      <c r="AK3648" t="s">
        <v>59</v>
      </c>
    </row>
    <row r="3649" spans="1:37" x14ac:dyDescent="0.25">
      <c r="A3649" t="s">
        <v>38</v>
      </c>
      <c r="B3649">
        <v>101056541</v>
      </c>
      <c r="C3649">
        <v>59048</v>
      </c>
      <c r="D3649">
        <v>58596</v>
      </c>
      <c r="E3649" s="1">
        <v>44372</v>
      </c>
      <c r="F3649" s="2">
        <v>25</v>
      </c>
      <c r="G3649" s="2">
        <f t="shared" si="56"/>
        <v>6</v>
      </c>
      <c r="H3649" t="s">
        <v>256</v>
      </c>
      <c r="I3649" t="s">
        <v>79</v>
      </c>
      <c r="J3649" t="s">
        <v>41</v>
      </c>
      <c r="K3649" t="s">
        <v>79</v>
      </c>
      <c r="L3649" t="s">
        <v>45</v>
      </c>
      <c r="M3649" t="s">
        <v>450</v>
      </c>
      <c r="N3649" t="s">
        <v>451</v>
      </c>
      <c r="O3649" t="s">
        <v>375</v>
      </c>
      <c r="P3649" t="s">
        <v>376</v>
      </c>
      <c r="Q3649">
        <v>101057270</v>
      </c>
      <c r="R3649" t="s">
        <v>1565</v>
      </c>
      <c r="S3649" s="1">
        <v>44375</v>
      </c>
      <c r="T3649" t="s">
        <v>48</v>
      </c>
      <c r="U3649">
        <v>10132</v>
      </c>
      <c r="V3649">
        <v>10141</v>
      </c>
      <c r="W3649">
        <v>1</v>
      </c>
      <c r="X3649">
        <v>221080</v>
      </c>
      <c r="Y3649">
        <v>0</v>
      </c>
      <c r="Z3649" t="s">
        <v>49</v>
      </c>
      <c r="AC3649" s="3">
        <v>1446748</v>
      </c>
      <c r="AD3649">
        <v>0</v>
      </c>
      <c r="AE3649">
        <v>0</v>
      </c>
      <c r="AF3649" t="s">
        <v>56</v>
      </c>
      <c r="AH3649" t="s">
        <v>212</v>
      </c>
      <c r="AI3649" t="s">
        <v>52</v>
      </c>
      <c r="AK3649" t="s">
        <v>59</v>
      </c>
    </row>
    <row r="3650" spans="1:37" x14ac:dyDescent="0.25">
      <c r="A3650" t="s">
        <v>38</v>
      </c>
      <c r="B3650">
        <v>101056542</v>
      </c>
      <c r="C3650">
        <v>59049</v>
      </c>
      <c r="D3650">
        <v>58732</v>
      </c>
      <c r="E3650" s="1">
        <v>44372</v>
      </c>
      <c r="F3650" s="2">
        <v>25</v>
      </c>
      <c r="G3650" s="2">
        <f t="shared" si="56"/>
        <v>6</v>
      </c>
      <c r="H3650" t="s">
        <v>39</v>
      </c>
      <c r="I3650" t="s">
        <v>179</v>
      </c>
      <c r="J3650" t="s">
        <v>41</v>
      </c>
      <c r="K3650" t="s">
        <v>125</v>
      </c>
      <c r="L3650" t="s">
        <v>126</v>
      </c>
      <c r="M3650" t="s">
        <v>179</v>
      </c>
      <c r="N3650" t="s">
        <v>182</v>
      </c>
      <c r="O3650" t="s">
        <v>719</v>
      </c>
      <c r="P3650" t="s">
        <v>187</v>
      </c>
      <c r="Q3650">
        <v>101057271</v>
      </c>
      <c r="R3650">
        <v>4327</v>
      </c>
      <c r="S3650" s="1">
        <v>44376</v>
      </c>
      <c r="T3650" t="s">
        <v>48</v>
      </c>
      <c r="U3650">
        <v>34200</v>
      </c>
      <c r="V3650">
        <v>34220</v>
      </c>
      <c r="W3650">
        <v>1</v>
      </c>
      <c r="X3650">
        <v>189354</v>
      </c>
      <c r="Y3650">
        <v>0</v>
      </c>
      <c r="Z3650" t="s">
        <v>49</v>
      </c>
      <c r="AC3650" s="3">
        <v>1044394</v>
      </c>
      <c r="AD3650">
        <v>0</v>
      </c>
      <c r="AE3650">
        <v>0</v>
      </c>
      <c r="AF3650" t="s">
        <v>56</v>
      </c>
      <c r="AH3650" t="s">
        <v>185</v>
      </c>
      <c r="AI3650" t="s">
        <v>52</v>
      </c>
      <c r="AK3650" t="s">
        <v>59</v>
      </c>
    </row>
    <row r="3651" spans="1:37" hidden="1" x14ac:dyDescent="0.25">
      <c r="A3651" t="s">
        <v>38</v>
      </c>
      <c r="B3651">
        <v>101056543</v>
      </c>
      <c r="C3651">
        <v>59050</v>
      </c>
      <c r="E3651" s="1">
        <v>44372</v>
      </c>
      <c r="F3651" s="2">
        <v>25</v>
      </c>
      <c r="G3651" s="2">
        <f t="shared" ref="G3651:G3714" si="57">+MONTH(E3651)</f>
        <v>6</v>
      </c>
      <c r="H3651" t="s">
        <v>94</v>
      </c>
      <c r="I3651" t="s">
        <v>95</v>
      </c>
      <c r="J3651" t="s">
        <v>41</v>
      </c>
      <c r="K3651" t="s">
        <v>96</v>
      </c>
      <c r="L3651" t="s">
        <v>293</v>
      </c>
      <c r="M3651" t="s">
        <v>98</v>
      </c>
      <c r="N3651" t="s">
        <v>45</v>
      </c>
      <c r="O3651" t="s">
        <v>1566</v>
      </c>
      <c r="P3651" t="s">
        <v>1567</v>
      </c>
      <c r="Q3651">
        <v>101057272</v>
      </c>
      <c r="R3651">
        <v>521065</v>
      </c>
      <c r="S3651" s="1">
        <v>44372</v>
      </c>
      <c r="T3651" t="s">
        <v>170</v>
      </c>
      <c r="U3651">
        <v>34100</v>
      </c>
      <c r="V3651">
        <v>34460</v>
      </c>
      <c r="W3651">
        <v>1</v>
      </c>
      <c r="X3651">
        <v>0</v>
      </c>
      <c r="Y3651">
        <v>0</v>
      </c>
      <c r="AC3651" s="3">
        <v>1500400</v>
      </c>
      <c r="AD3651">
        <v>1505000</v>
      </c>
      <c r="AE3651">
        <v>38700</v>
      </c>
      <c r="AH3651" t="s">
        <v>814</v>
      </c>
      <c r="AI3651" t="s">
        <v>52</v>
      </c>
      <c r="AK3651" t="s">
        <v>59</v>
      </c>
    </row>
    <row r="3652" spans="1:37" x14ac:dyDescent="0.25">
      <c r="A3652" t="s">
        <v>38</v>
      </c>
      <c r="B3652">
        <v>101056544</v>
      </c>
      <c r="C3652">
        <v>59051</v>
      </c>
      <c r="E3652" s="1">
        <v>44372</v>
      </c>
      <c r="F3652" s="2">
        <v>25</v>
      </c>
      <c r="G3652" s="2">
        <f t="shared" si="57"/>
        <v>6</v>
      </c>
      <c r="H3652" t="s">
        <v>39</v>
      </c>
      <c r="I3652" t="s">
        <v>179</v>
      </c>
      <c r="J3652" t="s">
        <v>41</v>
      </c>
      <c r="K3652" t="s">
        <v>221</v>
      </c>
      <c r="L3652" t="s">
        <v>126</v>
      </c>
      <c r="M3652" t="s">
        <v>179</v>
      </c>
      <c r="N3652" t="s">
        <v>182</v>
      </c>
      <c r="O3652" t="s">
        <v>398</v>
      </c>
      <c r="P3652" t="s">
        <v>399</v>
      </c>
      <c r="Q3652">
        <v>101057273</v>
      </c>
      <c r="R3652">
        <v>4318</v>
      </c>
      <c r="S3652" s="1">
        <v>44376</v>
      </c>
      <c r="T3652" t="s">
        <v>170</v>
      </c>
      <c r="U3652">
        <v>34690</v>
      </c>
      <c r="V3652">
        <v>34730</v>
      </c>
      <c r="W3652">
        <v>1</v>
      </c>
      <c r="X3652">
        <v>0</v>
      </c>
      <c r="Y3652">
        <v>0</v>
      </c>
      <c r="AC3652" s="3">
        <v>1059960</v>
      </c>
      <c r="AD3652">
        <v>1000500</v>
      </c>
      <c r="AE3652">
        <v>-6670</v>
      </c>
      <c r="AH3652" t="s">
        <v>185</v>
      </c>
      <c r="AI3652" t="s">
        <v>52</v>
      </c>
      <c r="AK3652" t="s">
        <v>59</v>
      </c>
    </row>
    <row r="3653" spans="1:37" x14ac:dyDescent="0.25">
      <c r="A3653" t="s">
        <v>38</v>
      </c>
      <c r="B3653">
        <v>101056545</v>
      </c>
      <c r="C3653">
        <v>59052</v>
      </c>
      <c r="E3653" s="1">
        <v>44372</v>
      </c>
      <c r="F3653" s="2">
        <v>25</v>
      </c>
      <c r="G3653" s="2">
        <f t="shared" si="57"/>
        <v>6</v>
      </c>
      <c r="H3653" t="s">
        <v>39</v>
      </c>
      <c r="I3653" t="s">
        <v>179</v>
      </c>
      <c r="J3653" t="s">
        <v>41</v>
      </c>
      <c r="K3653" t="s">
        <v>221</v>
      </c>
      <c r="L3653" t="s">
        <v>126</v>
      </c>
      <c r="M3653" t="s">
        <v>179</v>
      </c>
      <c r="N3653" t="s">
        <v>182</v>
      </c>
      <c r="O3653" t="s">
        <v>396</v>
      </c>
      <c r="P3653" t="s">
        <v>397</v>
      </c>
      <c r="Q3653">
        <v>101057274</v>
      </c>
      <c r="R3653">
        <v>4324</v>
      </c>
      <c r="S3653" s="1">
        <v>44376</v>
      </c>
      <c r="T3653" t="s">
        <v>598</v>
      </c>
      <c r="U3653">
        <v>34870</v>
      </c>
      <c r="V3653">
        <v>34800</v>
      </c>
      <c r="W3653">
        <v>1</v>
      </c>
      <c r="X3653">
        <v>0</v>
      </c>
      <c r="Y3653">
        <v>0</v>
      </c>
      <c r="AC3653" s="3">
        <v>1062096</v>
      </c>
      <c r="AD3653">
        <v>1000500</v>
      </c>
      <c r="AE3653">
        <v>-8700</v>
      </c>
      <c r="AH3653" t="s">
        <v>185</v>
      </c>
      <c r="AI3653" t="s">
        <v>52</v>
      </c>
      <c r="AK3653" t="s">
        <v>59</v>
      </c>
    </row>
    <row r="3654" spans="1:37" x14ac:dyDescent="0.25">
      <c r="A3654" t="s">
        <v>38</v>
      </c>
      <c r="B3654">
        <v>101056546</v>
      </c>
      <c r="C3654">
        <v>59053</v>
      </c>
      <c r="D3654">
        <v>58881</v>
      </c>
      <c r="E3654" s="1">
        <v>44372</v>
      </c>
      <c r="F3654" s="2">
        <v>25</v>
      </c>
      <c r="G3654" s="2">
        <f t="shared" si="57"/>
        <v>6</v>
      </c>
      <c r="H3654" t="s">
        <v>256</v>
      </c>
      <c r="I3654" t="s">
        <v>79</v>
      </c>
      <c r="J3654" t="s">
        <v>41</v>
      </c>
      <c r="K3654" t="s">
        <v>79</v>
      </c>
      <c r="L3654" t="s">
        <v>45</v>
      </c>
      <c r="M3654" t="s">
        <v>257</v>
      </c>
      <c r="N3654" t="s">
        <v>525</v>
      </c>
      <c r="O3654" t="s">
        <v>366</v>
      </c>
      <c r="P3654" t="s">
        <v>367</v>
      </c>
      <c r="Q3654">
        <v>101057275</v>
      </c>
      <c r="R3654" t="s">
        <v>1568</v>
      </c>
      <c r="S3654" s="1">
        <v>44378</v>
      </c>
      <c r="T3654" t="s">
        <v>48</v>
      </c>
      <c r="U3654">
        <v>10140</v>
      </c>
      <c r="V3654">
        <v>10140</v>
      </c>
      <c r="W3654">
        <v>1</v>
      </c>
      <c r="X3654">
        <v>458326</v>
      </c>
      <c r="Y3654">
        <v>0</v>
      </c>
      <c r="Z3654" t="s">
        <v>49</v>
      </c>
      <c r="AC3654" s="3">
        <v>3676257</v>
      </c>
      <c r="AD3654">
        <v>0</v>
      </c>
      <c r="AE3654">
        <v>0</v>
      </c>
      <c r="AF3654" t="s">
        <v>56</v>
      </c>
      <c r="AH3654" t="s">
        <v>212</v>
      </c>
      <c r="AI3654" t="s">
        <v>52</v>
      </c>
      <c r="AK3654" t="s">
        <v>59</v>
      </c>
    </row>
    <row r="3655" spans="1:37" x14ac:dyDescent="0.25">
      <c r="A3655" t="s">
        <v>38</v>
      </c>
      <c r="B3655">
        <v>101056547</v>
      </c>
      <c r="C3655">
        <v>59054</v>
      </c>
      <c r="D3655">
        <v>58742</v>
      </c>
      <c r="E3655" s="1">
        <v>44372</v>
      </c>
      <c r="F3655" s="2">
        <v>25</v>
      </c>
      <c r="G3655" s="2">
        <f t="shared" si="57"/>
        <v>6</v>
      </c>
      <c r="H3655" t="s">
        <v>39</v>
      </c>
      <c r="I3655" t="s">
        <v>40</v>
      </c>
      <c r="J3655" t="s">
        <v>41</v>
      </c>
      <c r="K3655" t="s">
        <v>784</v>
      </c>
      <c r="L3655" t="s">
        <v>785</v>
      </c>
      <c r="M3655" t="s">
        <v>79</v>
      </c>
      <c r="N3655" t="s">
        <v>45</v>
      </c>
      <c r="O3655" t="s">
        <v>529</v>
      </c>
      <c r="P3655" t="s">
        <v>349</v>
      </c>
      <c r="Q3655">
        <v>101057276</v>
      </c>
      <c r="R3655">
        <v>58291</v>
      </c>
      <c r="S3655" s="1">
        <v>44376</v>
      </c>
      <c r="T3655" t="s">
        <v>48</v>
      </c>
      <c r="U3655">
        <v>34290</v>
      </c>
      <c r="V3655">
        <v>34420</v>
      </c>
      <c r="W3655">
        <v>1</v>
      </c>
      <c r="X3655">
        <v>247686</v>
      </c>
      <c r="Y3655">
        <v>0</v>
      </c>
      <c r="Z3655" t="s">
        <v>49</v>
      </c>
      <c r="AC3655" s="3">
        <v>1851660</v>
      </c>
      <c r="AD3655">
        <v>0</v>
      </c>
      <c r="AE3655">
        <v>0</v>
      </c>
      <c r="AF3655" t="s">
        <v>56</v>
      </c>
      <c r="AH3655" t="s">
        <v>51</v>
      </c>
      <c r="AI3655" t="s">
        <v>52</v>
      </c>
      <c r="AK3655" t="s">
        <v>59</v>
      </c>
    </row>
    <row r="3656" spans="1:37" x14ac:dyDescent="0.25">
      <c r="A3656" t="s">
        <v>38</v>
      </c>
      <c r="B3656">
        <v>101056548</v>
      </c>
      <c r="C3656">
        <v>59055</v>
      </c>
      <c r="D3656">
        <v>58893</v>
      </c>
      <c r="E3656" s="1">
        <v>44372</v>
      </c>
      <c r="F3656" s="2">
        <v>25</v>
      </c>
      <c r="G3656" s="2">
        <f t="shared" si="57"/>
        <v>6</v>
      </c>
      <c r="H3656" t="s">
        <v>256</v>
      </c>
      <c r="I3656" t="s">
        <v>79</v>
      </c>
      <c r="J3656" t="s">
        <v>41</v>
      </c>
      <c r="K3656" t="s">
        <v>79</v>
      </c>
      <c r="L3656" t="s">
        <v>45</v>
      </c>
      <c r="M3656" t="s">
        <v>257</v>
      </c>
      <c r="N3656" t="s">
        <v>525</v>
      </c>
      <c r="O3656" t="s">
        <v>210</v>
      </c>
      <c r="P3656" t="s">
        <v>211</v>
      </c>
      <c r="Q3656">
        <v>101057277</v>
      </c>
      <c r="R3656" t="s">
        <v>1569</v>
      </c>
      <c r="S3656" s="1">
        <v>44378</v>
      </c>
      <c r="T3656" t="s">
        <v>48</v>
      </c>
      <c r="U3656">
        <v>10120</v>
      </c>
      <c r="V3656">
        <v>10120</v>
      </c>
      <c r="W3656">
        <v>1</v>
      </c>
      <c r="X3656">
        <v>458326</v>
      </c>
      <c r="Y3656">
        <v>215000</v>
      </c>
      <c r="Z3656" t="s">
        <v>49</v>
      </c>
      <c r="AC3656" s="3">
        <v>3669006</v>
      </c>
      <c r="AD3656">
        <v>0</v>
      </c>
      <c r="AE3656">
        <v>0</v>
      </c>
      <c r="AF3656" t="s">
        <v>50</v>
      </c>
      <c r="AH3656" t="s">
        <v>212</v>
      </c>
      <c r="AI3656" t="s">
        <v>52</v>
      </c>
      <c r="AK3656" t="s">
        <v>59</v>
      </c>
    </row>
    <row r="3657" spans="1:37" x14ac:dyDescent="0.25">
      <c r="A3657" t="s">
        <v>38</v>
      </c>
      <c r="B3657">
        <v>101056549</v>
      </c>
      <c r="C3657">
        <v>59056</v>
      </c>
      <c r="D3657">
        <v>58873</v>
      </c>
      <c r="E3657" s="1">
        <v>44372</v>
      </c>
      <c r="F3657" s="2">
        <v>25</v>
      </c>
      <c r="G3657" s="2">
        <f t="shared" si="57"/>
        <v>6</v>
      </c>
      <c r="H3657" t="s">
        <v>256</v>
      </c>
      <c r="I3657" t="s">
        <v>79</v>
      </c>
      <c r="J3657" t="s">
        <v>41</v>
      </c>
      <c r="K3657" t="s">
        <v>79</v>
      </c>
      <c r="L3657" t="s">
        <v>45</v>
      </c>
      <c r="M3657" t="s">
        <v>257</v>
      </c>
      <c r="N3657" t="s">
        <v>268</v>
      </c>
      <c r="O3657" t="s">
        <v>300</v>
      </c>
      <c r="P3657" t="s">
        <v>301</v>
      </c>
      <c r="Q3657">
        <v>101057278</v>
      </c>
      <c r="R3657" t="s">
        <v>1570</v>
      </c>
      <c r="S3657" s="1">
        <v>44378</v>
      </c>
      <c r="T3657" t="s">
        <v>48</v>
      </c>
      <c r="U3657">
        <v>10142</v>
      </c>
      <c r="V3657">
        <v>10161</v>
      </c>
      <c r="W3657">
        <v>1</v>
      </c>
      <c r="X3657">
        <v>429712</v>
      </c>
      <c r="Y3657">
        <v>33000</v>
      </c>
      <c r="Z3657" t="s">
        <v>49</v>
      </c>
      <c r="AC3657" s="3">
        <v>2028400</v>
      </c>
      <c r="AD3657">
        <v>0</v>
      </c>
      <c r="AE3657">
        <v>0</v>
      </c>
      <c r="AF3657" t="s">
        <v>50</v>
      </c>
      <c r="AH3657" t="s">
        <v>212</v>
      </c>
      <c r="AI3657" t="s">
        <v>52</v>
      </c>
      <c r="AK3657" t="s">
        <v>59</v>
      </c>
    </row>
    <row r="3658" spans="1:37" x14ac:dyDescent="0.25">
      <c r="A3658" t="s">
        <v>38</v>
      </c>
      <c r="B3658">
        <v>101056550</v>
      </c>
      <c r="C3658">
        <v>59057</v>
      </c>
      <c r="D3658">
        <v>58897</v>
      </c>
      <c r="E3658" s="1">
        <v>44372</v>
      </c>
      <c r="F3658" s="2">
        <v>25</v>
      </c>
      <c r="G3658" s="2">
        <f t="shared" si="57"/>
        <v>6</v>
      </c>
      <c r="H3658" t="s">
        <v>256</v>
      </c>
      <c r="I3658" t="s">
        <v>79</v>
      </c>
      <c r="J3658" t="s">
        <v>41</v>
      </c>
      <c r="K3658" t="s">
        <v>79</v>
      </c>
      <c r="L3658" t="s">
        <v>45</v>
      </c>
      <c r="M3658" t="s">
        <v>257</v>
      </c>
      <c r="N3658" t="s">
        <v>268</v>
      </c>
      <c r="O3658" t="s">
        <v>384</v>
      </c>
      <c r="P3658" t="s">
        <v>385</v>
      </c>
      <c r="Q3658">
        <v>101057279</v>
      </c>
      <c r="R3658" t="s">
        <v>1571</v>
      </c>
      <c r="S3658" s="1">
        <v>44378</v>
      </c>
      <c r="T3658" t="s">
        <v>48</v>
      </c>
      <c r="U3658">
        <v>10136</v>
      </c>
      <c r="V3658">
        <v>10136</v>
      </c>
      <c r="W3658">
        <v>1</v>
      </c>
      <c r="X3658">
        <v>429712</v>
      </c>
      <c r="Y3658">
        <v>33000</v>
      </c>
      <c r="Z3658" t="s">
        <v>49</v>
      </c>
      <c r="AC3658" s="3">
        <v>2027200</v>
      </c>
      <c r="AD3658">
        <v>0</v>
      </c>
      <c r="AE3658">
        <v>0</v>
      </c>
      <c r="AF3658" t="s">
        <v>50</v>
      </c>
      <c r="AH3658" t="s">
        <v>212</v>
      </c>
      <c r="AI3658" t="s">
        <v>52</v>
      </c>
      <c r="AK3658" t="s">
        <v>59</v>
      </c>
    </row>
    <row r="3659" spans="1:37" x14ac:dyDescent="0.25">
      <c r="A3659" t="s">
        <v>38</v>
      </c>
      <c r="B3659">
        <v>101056551</v>
      </c>
      <c r="C3659">
        <v>59058</v>
      </c>
      <c r="D3659">
        <v>58901</v>
      </c>
      <c r="E3659" s="1">
        <v>44372</v>
      </c>
      <c r="F3659" s="2">
        <v>25</v>
      </c>
      <c r="G3659" s="2">
        <f t="shared" si="57"/>
        <v>6</v>
      </c>
      <c r="H3659" t="s">
        <v>94</v>
      </c>
      <c r="I3659" t="s">
        <v>95</v>
      </c>
      <c r="J3659" t="s">
        <v>41</v>
      </c>
      <c r="K3659" t="s">
        <v>95</v>
      </c>
      <c r="L3659" t="s">
        <v>1572</v>
      </c>
      <c r="M3659" t="s">
        <v>96</v>
      </c>
      <c r="N3659" t="s">
        <v>293</v>
      </c>
      <c r="O3659" t="s">
        <v>142</v>
      </c>
      <c r="P3659" t="s">
        <v>143</v>
      </c>
      <c r="Q3659">
        <v>101057280</v>
      </c>
      <c r="R3659">
        <v>280640</v>
      </c>
      <c r="S3659" s="1">
        <v>44378</v>
      </c>
      <c r="T3659" t="s">
        <v>48</v>
      </c>
      <c r="U3659">
        <v>32530</v>
      </c>
      <c r="V3659">
        <v>32640</v>
      </c>
      <c r="W3659">
        <v>1</v>
      </c>
      <c r="X3659">
        <v>1136850</v>
      </c>
      <c r="Y3659">
        <v>120000</v>
      </c>
      <c r="Z3659" t="s">
        <v>49</v>
      </c>
      <c r="AC3659" s="3">
        <v>4716850</v>
      </c>
      <c r="AD3659">
        <v>0</v>
      </c>
      <c r="AE3659">
        <v>0</v>
      </c>
      <c r="AF3659" t="s">
        <v>50</v>
      </c>
      <c r="AH3659" t="s">
        <v>87</v>
      </c>
      <c r="AI3659" t="s">
        <v>52</v>
      </c>
      <c r="AK3659" t="s">
        <v>59</v>
      </c>
    </row>
    <row r="3660" spans="1:37" x14ac:dyDescent="0.25">
      <c r="A3660" t="s">
        <v>38</v>
      </c>
      <c r="B3660">
        <v>101056552</v>
      </c>
      <c r="C3660">
        <v>59059</v>
      </c>
      <c r="D3660">
        <v>58753</v>
      </c>
      <c r="E3660" s="1">
        <v>44372</v>
      </c>
      <c r="F3660" s="2">
        <v>25</v>
      </c>
      <c r="G3660" s="2">
        <f t="shared" si="57"/>
        <v>6</v>
      </c>
      <c r="H3660" t="s">
        <v>94</v>
      </c>
      <c r="I3660" t="s">
        <v>95</v>
      </c>
      <c r="J3660" t="s">
        <v>41</v>
      </c>
      <c r="K3660" t="s">
        <v>96</v>
      </c>
      <c r="L3660" t="s">
        <v>97</v>
      </c>
      <c r="M3660" t="s">
        <v>96</v>
      </c>
      <c r="N3660" t="s">
        <v>45</v>
      </c>
      <c r="O3660" t="s">
        <v>340</v>
      </c>
      <c r="P3660" t="s">
        <v>341</v>
      </c>
      <c r="Q3660">
        <v>101057281</v>
      </c>
      <c r="R3660">
        <v>521762</v>
      </c>
      <c r="S3660" s="1">
        <v>44376</v>
      </c>
      <c r="T3660" t="s">
        <v>48</v>
      </c>
      <c r="U3660">
        <v>33250</v>
      </c>
      <c r="V3660">
        <v>33180</v>
      </c>
      <c r="W3660">
        <v>1</v>
      </c>
      <c r="X3660">
        <v>1078648</v>
      </c>
      <c r="Y3660">
        <v>0</v>
      </c>
      <c r="Z3660" t="s">
        <v>49</v>
      </c>
      <c r="AC3660" s="3">
        <v>4488750</v>
      </c>
      <c r="AD3660">
        <v>0</v>
      </c>
      <c r="AE3660">
        <v>0</v>
      </c>
      <c r="AF3660" t="s">
        <v>56</v>
      </c>
      <c r="AH3660" t="s">
        <v>87</v>
      </c>
      <c r="AI3660" t="s">
        <v>52</v>
      </c>
      <c r="AK3660" t="s">
        <v>59</v>
      </c>
    </row>
    <row r="3661" spans="1:37" x14ac:dyDescent="0.25">
      <c r="A3661" t="s">
        <v>38</v>
      </c>
      <c r="B3661">
        <v>101056553</v>
      </c>
      <c r="C3661">
        <v>59060</v>
      </c>
      <c r="D3661">
        <v>58844</v>
      </c>
      <c r="E3661" s="1">
        <v>44372</v>
      </c>
      <c r="F3661" s="2">
        <v>25</v>
      </c>
      <c r="G3661" s="2">
        <f t="shared" si="57"/>
        <v>6</v>
      </c>
      <c r="H3661" t="s">
        <v>94</v>
      </c>
      <c r="I3661" t="s">
        <v>95</v>
      </c>
      <c r="J3661" t="s">
        <v>41</v>
      </c>
      <c r="K3661" t="s">
        <v>96</v>
      </c>
      <c r="L3661" t="s">
        <v>97</v>
      </c>
      <c r="M3661" t="s">
        <v>96</v>
      </c>
      <c r="N3661" t="s">
        <v>45</v>
      </c>
      <c r="O3661" t="s">
        <v>85</v>
      </c>
      <c r="P3661" t="s">
        <v>86</v>
      </c>
      <c r="Q3661">
        <v>101057282</v>
      </c>
      <c r="R3661">
        <v>521803</v>
      </c>
      <c r="S3661" s="1">
        <v>44377</v>
      </c>
      <c r="T3661" t="s">
        <v>48</v>
      </c>
      <c r="U3661">
        <v>33880</v>
      </c>
      <c r="V3661">
        <v>33840</v>
      </c>
      <c r="W3661">
        <v>1</v>
      </c>
      <c r="X3661">
        <v>1078648</v>
      </c>
      <c r="Y3661">
        <v>0</v>
      </c>
      <c r="Z3661" t="s">
        <v>49</v>
      </c>
      <c r="AC3661" s="3">
        <v>4573800</v>
      </c>
      <c r="AD3661">
        <v>0</v>
      </c>
      <c r="AE3661">
        <v>0</v>
      </c>
      <c r="AF3661" t="s">
        <v>56</v>
      </c>
      <c r="AH3661" t="s">
        <v>87</v>
      </c>
      <c r="AI3661" t="s">
        <v>52</v>
      </c>
      <c r="AK3661" t="s">
        <v>59</v>
      </c>
    </row>
    <row r="3662" spans="1:37" x14ac:dyDescent="0.25">
      <c r="A3662" t="s">
        <v>38</v>
      </c>
      <c r="B3662">
        <v>101056554</v>
      </c>
      <c r="C3662">
        <v>59061</v>
      </c>
      <c r="D3662">
        <v>58711</v>
      </c>
      <c r="E3662" s="1">
        <v>44372</v>
      </c>
      <c r="F3662" s="2">
        <v>25</v>
      </c>
      <c r="G3662" s="2">
        <f t="shared" si="57"/>
        <v>6</v>
      </c>
      <c r="H3662" t="s">
        <v>101</v>
      </c>
      <c r="I3662" t="s">
        <v>40</v>
      </c>
      <c r="J3662" t="s">
        <v>41</v>
      </c>
      <c r="K3662" t="s">
        <v>44</v>
      </c>
      <c r="L3662" t="s">
        <v>45</v>
      </c>
      <c r="M3662" t="s">
        <v>44</v>
      </c>
      <c r="N3662" t="s">
        <v>45</v>
      </c>
      <c r="O3662" t="s">
        <v>153</v>
      </c>
      <c r="P3662" t="s">
        <v>235</v>
      </c>
      <c r="Q3662">
        <v>101057283</v>
      </c>
      <c r="R3662">
        <v>0</v>
      </c>
      <c r="S3662" s="1">
        <v>44376</v>
      </c>
      <c r="T3662" t="s">
        <v>48</v>
      </c>
      <c r="U3662">
        <v>1</v>
      </c>
      <c r="V3662">
        <v>1</v>
      </c>
      <c r="W3662">
        <v>1</v>
      </c>
      <c r="X3662">
        <v>0</v>
      </c>
      <c r="Y3662">
        <v>0</v>
      </c>
      <c r="AC3662" s="3">
        <v>293188</v>
      </c>
      <c r="AD3662">
        <v>0</v>
      </c>
      <c r="AE3662">
        <v>0</v>
      </c>
      <c r="AH3662" t="s">
        <v>1094</v>
      </c>
      <c r="AI3662" t="s">
        <v>52</v>
      </c>
      <c r="AK3662" t="s">
        <v>59</v>
      </c>
    </row>
    <row r="3663" spans="1:37" x14ac:dyDescent="0.25">
      <c r="A3663" t="s">
        <v>38</v>
      </c>
      <c r="B3663">
        <v>101056555</v>
      </c>
      <c r="C3663">
        <v>59062</v>
      </c>
      <c r="D3663">
        <v>58993</v>
      </c>
      <c r="E3663" s="1">
        <v>44372</v>
      </c>
      <c r="F3663" s="2">
        <v>25</v>
      </c>
      <c r="G3663" s="2">
        <f t="shared" si="57"/>
        <v>6</v>
      </c>
      <c r="H3663" t="s">
        <v>256</v>
      </c>
      <c r="I3663" t="s">
        <v>79</v>
      </c>
      <c r="J3663" t="s">
        <v>41</v>
      </c>
      <c r="K3663" t="s">
        <v>79</v>
      </c>
      <c r="L3663" t="s">
        <v>45</v>
      </c>
      <c r="M3663" t="s">
        <v>257</v>
      </c>
      <c r="N3663" t="s">
        <v>258</v>
      </c>
      <c r="O3663" t="s">
        <v>939</v>
      </c>
      <c r="P3663" t="s">
        <v>594</v>
      </c>
      <c r="Q3663">
        <v>101057284</v>
      </c>
      <c r="R3663" t="s">
        <v>1573</v>
      </c>
      <c r="S3663" s="1">
        <v>44380</v>
      </c>
      <c r="T3663" t="s">
        <v>48</v>
      </c>
      <c r="U3663">
        <v>10178</v>
      </c>
      <c r="V3663">
        <v>10178</v>
      </c>
      <c r="W3663">
        <v>1</v>
      </c>
      <c r="X3663">
        <v>442664</v>
      </c>
      <c r="Y3663">
        <v>0</v>
      </c>
      <c r="Z3663" t="s">
        <v>49</v>
      </c>
      <c r="AC3663" s="3">
        <v>3368002</v>
      </c>
      <c r="AD3663">
        <v>0</v>
      </c>
      <c r="AE3663">
        <v>0</v>
      </c>
      <c r="AF3663" t="s">
        <v>56</v>
      </c>
      <c r="AH3663" t="s">
        <v>212</v>
      </c>
      <c r="AI3663" t="s">
        <v>52</v>
      </c>
      <c r="AK3663" t="s">
        <v>59</v>
      </c>
    </row>
    <row r="3664" spans="1:37" x14ac:dyDescent="0.25">
      <c r="A3664" t="s">
        <v>38</v>
      </c>
      <c r="B3664">
        <v>101056556</v>
      </c>
      <c r="C3664">
        <v>59063</v>
      </c>
      <c r="D3664">
        <v>58681</v>
      </c>
      <c r="E3664" s="1">
        <v>44372</v>
      </c>
      <c r="F3664" s="2">
        <v>25</v>
      </c>
      <c r="G3664" s="2">
        <f t="shared" si="57"/>
        <v>6</v>
      </c>
      <c r="H3664" t="s">
        <v>101</v>
      </c>
      <c r="I3664" t="s">
        <v>40</v>
      </c>
      <c r="J3664" t="s">
        <v>41</v>
      </c>
      <c r="K3664" t="s">
        <v>107</v>
      </c>
      <c r="L3664" t="s">
        <v>45</v>
      </c>
      <c r="M3664" t="s">
        <v>1526</v>
      </c>
      <c r="N3664" t="s">
        <v>45</v>
      </c>
      <c r="O3664" t="s">
        <v>115</v>
      </c>
      <c r="P3664" t="s">
        <v>313</v>
      </c>
      <c r="Q3664">
        <v>101057285</v>
      </c>
      <c r="R3664" t="s">
        <v>1462</v>
      </c>
      <c r="S3664" s="1">
        <v>44375</v>
      </c>
      <c r="T3664" t="s">
        <v>48</v>
      </c>
      <c r="U3664">
        <v>1</v>
      </c>
      <c r="V3664">
        <v>1</v>
      </c>
      <c r="W3664">
        <v>1</v>
      </c>
      <c r="X3664">
        <v>0</v>
      </c>
      <c r="Y3664">
        <v>0</v>
      </c>
      <c r="AC3664" s="3">
        <v>162301</v>
      </c>
      <c r="AD3664">
        <v>0</v>
      </c>
      <c r="AE3664">
        <v>0</v>
      </c>
      <c r="AH3664" t="s">
        <v>64</v>
      </c>
      <c r="AI3664" t="s">
        <v>52</v>
      </c>
      <c r="AK3664" t="s">
        <v>59</v>
      </c>
    </row>
    <row r="3665" spans="1:37" x14ac:dyDescent="0.25">
      <c r="A3665" t="s">
        <v>38</v>
      </c>
      <c r="B3665">
        <v>101056557</v>
      </c>
      <c r="C3665">
        <v>59064</v>
      </c>
      <c r="D3665">
        <v>58782</v>
      </c>
      <c r="E3665" s="1">
        <v>44372</v>
      </c>
      <c r="F3665" s="2">
        <v>25</v>
      </c>
      <c r="G3665" s="2">
        <f t="shared" si="57"/>
        <v>6</v>
      </c>
      <c r="H3665" t="s">
        <v>114</v>
      </c>
      <c r="I3665" t="s">
        <v>40</v>
      </c>
      <c r="J3665" t="s">
        <v>41</v>
      </c>
      <c r="K3665" t="s">
        <v>44</v>
      </c>
      <c r="L3665" t="s">
        <v>45</v>
      </c>
      <c r="M3665" t="s">
        <v>107</v>
      </c>
      <c r="N3665" t="s">
        <v>45</v>
      </c>
      <c r="O3665" t="s">
        <v>115</v>
      </c>
      <c r="P3665" t="s">
        <v>348</v>
      </c>
      <c r="Q3665">
        <v>101057286</v>
      </c>
      <c r="R3665" t="s">
        <v>1549</v>
      </c>
      <c r="S3665" s="1">
        <v>44376</v>
      </c>
      <c r="T3665" t="s">
        <v>48</v>
      </c>
      <c r="U3665">
        <v>1</v>
      </c>
      <c r="V3665">
        <v>1</v>
      </c>
      <c r="W3665">
        <v>1</v>
      </c>
      <c r="X3665">
        <v>10000</v>
      </c>
      <c r="Y3665">
        <v>0</v>
      </c>
      <c r="Z3665" t="s">
        <v>49</v>
      </c>
      <c r="AC3665" s="3">
        <v>324601</v>
      </c>
      <c r="AD3665">
        <v>0</v>
      </c>
      <c r="AE3665">
        <v>0</v>
      </c>
      <c r="AF3665" t="s">
        <v>56</v>
      </c>
      <c r="AH3665" t="s">
        <v>504</v>
      </c>
      <c r="AI3665" t="s">
        <v>52</v>
      </c>
      <c r="AK3665" t="s">
        <v>59</v>
      </c>
    </row>
    <row r="3666" spans="1:37" x14ac:dyDescent="0.25">
      <c r="A3666" t="s">
        <v>38</v>
      </c>
      <c r="B3666">
        <v>101056558</v>
      </c>
      <c r="C3666">
        <v>59065</v>
      </c>
      <c r="D3666">
        <v>58783</v>
      </c>
      <c r="E3666" s="1">
        <v>44372</v>
      </c>
      <c r="F3666" s="2">
        <v>25</v>
      </c>
      <c r="G3666" s="2">
        <f t="shared" si="57"/>
        <v>6</v>
      </c>
      <c r="H3666" t="s">
        <v>114</v>
      </c>
      <c r="I3666" t="s">
        <v>40</v>
      </c>
      <c r="J3666" t="s">
        <v>41</v>
      </c>
      <c r="K3666" t="s">
        <v>44</v>
      </c>
      <c r="L3666" t="s">
        <v>45</v>
      </c>
      <c r="M3666" t="s">
        <v>107</v>
      </c>
      <c r="N3666" t="s">
        <v>45</v>
      </c>
      <c r="O3666" t="s">
        <v>115</v>
      </c>
      <c r="P3666" t="s">
        <v>348</v>
      </c>
      <c r="Q3666">
        <v>101057287</v>
      </c>
      <c r="R3666" t="s">
        <v>1574</v>
      </c>
      <c r="S3666" s="1">
        <v>44376</v>
      </c>
      <c r="T3666" t="s">
        <v>48</v>
      </c>
      <c r="U3666">
        <v>1</v>
      </c>
      <c r="V3666">
        <v>1</v>
      </c>
      <c r="W3666">
        <v>1</v>
      </c>
      <c r="X3666">
        <v>10000</v>
      </c>
      <c r="Y3666">
        <v>0</v>
      </c>
      <c r="Z3666" t="s">
        <v>49</v>
      </c>
      <c r="AC3666" s="3">
        <v>324601</v>
      </c>
      <c r="AD3666">
        <v>0</v>
      </c>
      <c r="AE3666">
        <v>0</v>
      </c>
      <c r="AF3666" t="s">
        <v>56</v>
      </c>
      <c r="AH3666" t="s">
        <v>504</v>
      </c>
      <c r="AI3666" t="s">
        <v>52</v>
      </c>
      <c r="AK3666" t="s">
        <v>59</v>
      </c>
    </row>
    <row r="3667" spans="1:37" x14ac:dyDescent="0.25">
      <c r="A3667" t="s">
        <v>38</v>
      </c>
      <c r="B3667">
        <v>101056559</v>
      </c>
      <c r="C3667">
        <v>59066</v>
      </c>
      <c r="D3667">
        <v>58983</v>
      </c>
      <c r="E3667" s="1">
        <v>44372</v>
      </c>
      <c r="F3667" s="2">
        <v>25</v>
      </c>
      <c r="G3667" s="2">
        <f t="shared" si="57"/>
        <v>6</v>
      </c>
      <c r="H3667" t="s">
        <v>39</v>
      </c>
      <c r="I3667" t="s">
        <v>40</v>
      </c>
      <c r="J3667" t="s">
        <v>41</v>
      </c>
      <c r="K3667" t="s">
        <v>132</v>
      </c>
      <c r="L3667" t="s">
        <v>133</v>
      </c>
      <c r="M3667" t="s">
        <v>79</v>
      </c>
      <c r="N3667" t="s">
        <v>45</v>
      </c>
      <c r="O3667" t="s">
        <v>298</v>
      </c>
      <c r="P3667" t="s">
        <v>299</v>
      </c>
      <c r="Q3667">
        <v>101057288</v>
      </c>
      <c r="R3667">
        <v>58316</v>
      </c>
      <c r="S3667" s="1">
        <v>44386</v>
      </c>
      <c r="T3667" t="s">
        <v>48</v>
      </c>
      <c r="U3667">
        <v>33600</v>
      </c>
      <c r="V3667">
        <v>33920</v>
      </c>
      <c r="W3667">
        <v>1</v>
      </c>
      <c r="X3667">
        <v>528160</v>
      </c>
      <c r="Y3667">
        <v>0</v>
      </c>
      <c r="Z3667" t="s">
        <v>49</v>
      </c>
      <c r="AC3667" s="3">
        <v>3170160</v>
      </c>
      <c r="AD3667">
        <v>0</v>
      </c>
      <c r="AE3667">
        <v>0</v>
      </c>
      <c r="AF3667" t="s">
        <v>56</v>
      </c>
      <c r="AH3667" t="s">
        <v>212</v>
      </c>
      <c r="AI3667" t="s">
        <v>52</v>
      </c>
      <c r="AK3667" t="s">
        <v>59</v>
      </c>
    </row>
    <row r="3668" spans="1:37" x14ac:dyDescent="0.25">
      <c r="A3668" t="s">
        <v>38</v>
      </c>
      <c r="B3668">
        <v>101056560</v>
      </c>
      <c r="C3668">
        <v>59067</v>
      </c>
      <c r="D3668">
        <v>58829</v>
      </c>
      <c r="E3668" s="1">
        <v>44372</v>
      </c>
      <c r="F3668" s="2">
        <v>25</v>
      </c>
      <c r="G3668" s="2">
        <f t="shared" si="57"/>
        <v>6</v>
      </c>
      <c r="H3668" t="s">
        <v>39</v>
      </c>
      <c r="I3668" t="s">
        <v>179</v>
      </c>
      <c r="J3668" t="s">
        <v>41</v>
      </c>
      <c r="K3668" t="s">
        <v>221</v>
      </c>
      <c r="L3668" t="s">
        <v>126</v>
      </c>
      <c r="M3668" t="s">
        <v>179</v>
      </c>
      <c r="N3668" t="s">
        <v>182</v>
      </c>
      <c r="O3668" t="s">
        <v>230</v>
      </c>
      <c r="P3668" t="s">
        <v>231</v>
      </c>
      <c r="Q3668">
        <v>101057289</v>
      </c>
      <c r="R3668">
        <v>4379</v>
      </c>
      <c r="S3668" s="1">
        <v>44377</v>
      </c>
      <c r="T3668" t="s">
        <v>48</v>
      </c>
      <c r="U3668">
        <v>34190</v>
      </c>
      <c r="V3668">
        <v>34100</v>
      </c>
      <c r="W3668">
        <v>1</v>
      </c>
      <c r="X3668">
        <v>189354</v>
      </c>
      <c r="Y3668">
        <v>0</v>
      </c>
      <c r="Z3668" t="s">
        <v>49</v>
      </c>
      <c r="AC3668" s="3">
        <v>1040732</v>
      </c>
      <c r="AD3668">
        <v>0</v>
      </c>
      <c r="AE3668">
        <v>0</v>
      </c>
      <c r="AF3668" t="s">
        <v>56</v>
      </c>
      <c r="AH3668" t="s">
        <v>185</v>
      </c>
      <c r="AI3668" t="s">
        <v>52</v>
      </c>
      <c r="AK3668" t="s">
        <v>59</v>
      </c>
    </row>
    <row r="3669" spans="1:37" x14ac:dyDescent="0.25">
      <c r="A3669" t="s">
        <v>38</v>
      </c>
      <c r="B3669">
        <v>101056561</v>
      </c>
      <c r="C3669">
        <v>59068</v>
      </c>
      <c r="D3669">
        <v>58834</v>
      </c>
      <c r="E3669" s="1">
        <v>44372</v>
      </c>
      <c r="F3669" s="2">
        <v>25</v>
      </c>
      <c r="G3669" s="2">
        <f t="shared" si="57"/>
        <v>6</v>
      </c>
      <c r="H3669" t="s">
        <v>39</v>
      </c>
      <c r="I3669" t="s">
        <v>179</v>
      </c>
      <c r="J3669" t="s">
        <v>41</v>
      </c>
      <c r="K3669" t="s">
        <v>221</v>
      </c>
      <c r="L3669" t="s">
        <v>126</v>
      </c>
      <c r="M3669" t="s">
        <v>179</v>
      </c>
      <c r="N3669" t="s">
        <v>182</v>
      </c>
      <c r="O3669" t="s">
        <v>189</v>
      </c>
      <c r="P3669" t="s">
        <v>190</v>
      </c>
      <c r="Q3669">
        <v>101057290</v>
      </c>
      <c r="R3669">
        <v>4394</v>
      </c>
      <c r="S3669" s="1">
        <v>44377</v>
      </c>
      <c r="T3669" t="s">
        <v>48</v>
      </c>
      <c r="U3669">
        <v>34100</v>
      </c>
      <c r="V3669">
        <v>34030</v>
      </c>
      <c r="W3669">
        <v>1</v>
      </c>
      <c r="X3669">
        <v>189354</v>
      </c>
      <c r="Y3669">
        <v>0</v>
      </c>
      <c r="Z3669" t="s">
        <v>49</v>
      </c>
      <c r="AC3669" s="3">
        <v>1038596</v>
      </c>
      <c r="AD3669">
        <v>0</v>
      </c>
      <c r="AE3669">
        <v>0</v>
      </c>
      <c r="AF3669" t="s">
        <v>56</v>
      </c>
      <c r="AH3669" t="s">
        <v>185</v>
      </c>
      <c r="AI3669" t="s">
        <v>52</v>
      </c>
      <c r="AK3669" t="s">
        <v>59</v>
      </c>
    </row>
    <row r="3670" spans="1:37" x14ac:dyDescent="0.25">
      <c r="A3670" t="s">
        <v>38</v>
      </c>
      <c r="B3670">
        <v>101056562</v>
      </c>
      <c r="C3670">
        <v>59069</v>
      </c>
      <c r="D3670">
        <v>58835</v>
      </c>
      <c r="E3670" s="1">
        <v>44372</v>
      </c>
      <c r="F3670" s="2">
        <v>25</v>
      </c>
      <c r="G3670" s="2">
        <f t="shared" si="57"/>
        <v>6</v>
      </c>
      <c r="H3670" t="s">
        <v>39</v>
      </c>
      <c r="I3670" t="s">
        <v>179</v>
      </c>
      <c r="J3670" t="s">
        <v>41</v>
      </c>
      <c r="K3670" t="s">
        <v>221</v>
      </c>
      <c r="L3670" t="s">
        <v>126</v>
      </c>
      <c r="M3670" t="s">
        <v>179</v>
      </c>
      <c r="N3670" t="s">
        <v>182</v>
      </c>
      <c r="O3670" t="s">
        <v>198</v>
      </c>
      <c r="P3670" t="s">
        <v>199</v>
      </c>
      <c r="Q3670">
        <v>101057291</v>
      </c>
      <c r="R3670">
        <v>4398</v>
      </c>
      <c r="S3670" s="1">
        <v>44377</v>
      </c>
      <c r="T3670" t="s">
        <v>48</v>
      </c>
      <c r="U3670">
        <v>33920</v>
      </c>
      <c r="V3670">
        <v>33860</v>
      </c>
      <c r="W3670">
        <v>1</v>
      </c>
      <c r="X3670">
        <v>189354</v>
      </c>
      <c r="Y3670">
        <v>0</v>
      </c>
      <c r="Z3670" t="s">
        <v>49</v>
      </c>
      <c r="AC3670" s="3">
        <v>1033407</v>
      </c>
      <c r="AD3670">
        <v>0</v>
      </c>
      <c r="AE3670">
        <v>0</v>
      </c>
      <c r="AF3670" t="s">
        <v>56</v>
      </c>
      <c r="AH3670" t="s">
        <v>185</v>
      </c>
      <c r="AI3670" t="s">
        <v>52</v>
      </c>
      <c r="AK3670" t="s">
        <v>59</v>
      </c>
    </row>
    <row r="3671" spans="1:37" x14ac:dyDescent="0.25">
      <c r="A3671" t="s">
        <v>38</v>
      </c>
      <c r="B3671">
        <v>101056563</v>
      </c>
      <c r="C3671">
        <v>59070</v>
      </c>
      <c r="D3671">
        <v>58871</v>
      </c>
      <c r="E3671" s="1">
        <v>44372</v>
      </c>
      <c r="F3671" s="2">
        <v>25</v>
      </c>
      <c r="G3671" s="2">
        <f t="shared" si="57"/>
        <v>6</v>
      </c>
      <c r="H3671" t="s">
        <v>39</v>
      </c>
      <c r="I3671" t="s">
        <v>40</v>
      </c>
      <c r="J3671" t="s">
        <v>41</v>
      </c>
      <c r="K3671" t="s">
        <v>132</v>
      </c>
      <c r="L3671" t="s">
        <v>133</v>
      </c>
      <c r="M3671" t="s">
        <v>79</v>
      </c>
      <c r="N3671" t="s">
        <v>45</v>
      </c>
      <c r="O3671" t="s">
        <v>296</v>
      </c>
      <c r="P3671" t="s">
        <v>297</v>
      </c>
      <c r="Q3671">
        <v>101057292</v>
      </c>
      <c r="R3671">
        <v>58323</v>
      </c>
      <c r="S3671" s="1">
        <v>44378</v>
      </c>
      <c r="T3671" t="s">
        <v>48</v>
      </c>
      <c r="U3671">
        <v>35230</v>
      </c>
      <c r="V3671">
        <v>35300</v>
      </c>
      <c r="W3671">
        <v>1</v>
      </c>
      <c r="X3671">
        <v>528160</v>
      </c>
      <c r="Y3671">
        <v>0</v>
      </c>
      <c r="Z3671" t="s">
        <v>49</v>
      </c>
      <c r="AC3671" s="3">
        <v>3323950</v>
      </c>
      <c r="AD3671">
        <v>0</v>
      </c>
      <c r="AE3671">
        <v>0</v>
      </c>
      <c r="AF3671" t="s">
        <v>56</v>
      </c>
      <c r="AH3671" t="s">
        <v>212</v>
      </c>
      <c r="AI3671" t="s">
        <v>52</v>
      </c>
      <c r="AK3671" t="s">
        <v>59</v>
      </c>
    </row>
    <row r="3672" spans="1:37" x14ac:dyDescent="0.25">
      <c r="A3672" t="s">
        <v>38</v>
      </c>
      <c r="B3672">
        <v>101056564</v>
      </c>
      <c r="C3672">
        <v>59071</v>
      </c>
      <c r="D3672">
        <v>59050</v>
      </c>
      <c r="E3672" s="1">
        <v>44372</v>
      </c>
      <c r="F3672" s="2">
        <v>25</v>
      </c>
      <c r="G3672" s="2">
        <f t="shared" si="57"/>
        <v>6</v>
      </c>
      <c r="H3672" t="s">
        <v>39</v>
      </c>
      <c r="I3672" t="s">
        <v>179</v>
      </c>
      <c r="J3672" t="s">
        <v>41</v>
      </c>
      <c r="K3672" t="s">
        <v>125</v>
      </c>
      <c r="L3672" t="s">
        <v>126</v>
      </c>
      <c r="M3672" t="s">
        <v>179</v>
      </c>
      <c r="N3672" t="s">
        <v>182</v>
      </c>
      <c r="O3672" t="s">
        <v>226</v>
      </c>
      <c r="P3672" t="s">
        <v>796</v>
      </c>
      <c r="Q3672">
        <v>101057293</v>
      </c>
      <c r="R3672">
        <v>4557</v>
      </c>
      <c r="S3672" s="1">
        <v>44383</v>
      </c>
      <c r="T3672" t="s">
        <v>48</v>
      </c>
      <c r="U3672">
        <v>34390</v>
      </c>
      <c r="V3672">
        <v>34420</v>
      </c>
      <c r="W3672">
        <v>1</v>
      </c>
      <c r="X3672">
        <v>189354</v>
      </c>
      <c r="Y3672">
        <v>0</v>
      </c>
      <c r="Z3672" t="s">
        <v>49</v>
      </c>
      <c r="AC3672" s="3">
        <v>1050498</v>
      </c>
      <c r="AD3672">
        <v>0</v>
      </c>
      <c r="AE3672">
        <v>0</v>
      </c>
      <c r="AF3672" t="s">
        <v>56</v>
      </c>
      <c r="AH3672" t="s">
        <v>185</v>
      </c>
      <c r="AI3672" t="s">
        <v>52</v>
      </c>
      <c r="AK3672" t="s">
        <v>59</v>
      </c>
    </row>
    <row r="3673" spans="1:37" x14ac:dyDescent="0.25">
      <c r="A3673" t="s">
        <v>38</v>
      </c>
      <c r="B3673">
        <v>101056565</v>
      </c>
      <c r="C3673">
        <v>59072</v>
      </c>
      <c r="D3673">
        <v>59041</v>
      </c>
      <c r="E3673" s="1">
        <v>44372</v>
      </c>
      <c r="F3673" s="2">
        <v>25</v>
      </c>
      <c r="G3673" s="2">
        <f t="shared" si="57"/>
        <v>6</v>
      </c>
      <c r="H3673" t="s">
        <v>39</v>
      </c>
      <c r="I3673" t="s">
        <v>179</v>
      </c>
      <c r="J3673" t="s">
        <v>41</v>
      </c>
      <c r="K3673" t="s">
        <v>232</v>
      </c>
      <c r="L3673" t="s">
        <v>126</v>
      </c>
      <c r="M3673" t="s">
        <v>179</v>
      </c>
      <c r="N3673" t="s">
        <v>182</v>
      </c>
      <c r="O3673" t="s">
        <v>215</v>
      </c>
      <c r="P3673" t="s">
        <v>216</v>
      </c>
      <c r="Q3673">
        <v>101057294</v>
      </c>
      <c r="R3673">
        <v>4488</v>
      </c>
      <c r="S3673" s="1">
        <v>44383</v>
      </c>
      <c r="T3673" t="s">
        <v>48</v>
      </c>
      <c r="U3673">
        <v>34440</v>
      </c>
      <c r="V3673">
        <v>34390</v>
      </c>
      <c r="W3673">
        <v>1</v>
      </c>
      <c r="X3673">
        <v>189354</v>
      </c>
      <c r="Y3673">
        <v>0</v>
      </c>
      <c r="Z3673" t="s">
        <v>49</v>
      </c>
      <c r="AC3673" s="3">
        <v>1049583</v>
      </c>
      <c r="AD3673">
        <v>0</v>
      </c>
      <c r="AE3673">
        <v>0</v>
      </c>
      <c r="AF3673" t="s">
        <v>56</v>
      </c>
      <c r="AH3673" t="s">
        <v>185</v>
      </c>
      <c r="AI3673" t="s">
        <v>52</v>
      </c>
      <c r="AK3673" t="s">
        <v>59</v>
      </c>
    </row>
    <row r="3674" spans="1:37" x14ac:dyDescent="0.25">
      <c r="A3674" t="s">
        <v>38</v>
      </c>
      <c r="B3674">
        <v>101056566</v>
      </c>
      <c r="C3674">
        <v>59073</v>
      </c>
      <c r="D3674">
        <v>58682</v>
      </c>
      <c r="E3674" s="1">
        <v>44372</v>
      </c>
      <c r="F3674" s="2">
        <v>25</v>
      </c>
      <c r="G3674" s="2">
        <f t="shared" si="57"/>
        <v>6</v>
      </c>
      <c r="H3674" t="s">
        <v>101</v>
      </c>
      <c r="I3674" t="s">
        <v>40</v>
      </c>
      <c r="J3674" t="s">
        <v>41</v>
      </c>
      <c r="K3674" t="s">
        <v>107</v>
      </c>
      <c r="L3674" t="s">
        <v>45</v>
      </c>
      <c r="M3674" t="s">
        <v>1526</v>
      </c>
      <c r="N3674" t="s">
        <v>45</v>
      </c>
      <c r="O3674" t="s">
        <v>115</v>
      </c>
      <c r="P3674" t="s">
        <v>313</v>
      </c>
      <c r="Q3674">
        <v>101057295</v>
      </c>
      <c r="R3674" t="s">
        <v>1575</v>
      </c>
      <c r="S3674" s="1">
        <v>44375</v>
      </c>
      <c r="T3674" t="s">
        <v>48</v>
      </c>
      <c r="U3674">
        <v>1</v>
      </c>
      <c r="V3674">
        <v>1</v>
      </c>
      <c r="W3674">
        <v>1</v>
      </c>
      <c r="X3674">
        <v>0</v>
      </c>
      <c r="Y3674">
        <v>0</v>
      </c>
      <c r="AC3674" s="3">
        <v>162301</v>
      </c>
      <c r="AD3674">
        <v>0</v>
      </c>
      <c r="AE3674">
        <v>0</v>
      </c>
      <c r="AH3674" t="s">
        <v>64</v>
      </c>
      <c r="AI3674" t="s">
        <v>52</v>
      </c>
      <c r="AK3674" t="s">
        <v>59</v>
      </c>
    </row>
    <row r="3675" spans="1:37" x14ac:dyDescent="0.25">
      <c r="A3675" t="s">
        <v>38</v>
      </c>
      <c r="B3675">
        <v>101056567</v>
      </c>
      <c r="C3675">
        <v>59074</v>
      </c>
      <c r="D3675">
        <v>59032</v>
      </c>
      <c r="E3675" s="1">
        <v>44372</v>
      </c>
      <c r="F3675" s="2">
        <v>25</v>
      </c>
      <c r="G3675" s="2">
        <f t="shared" si="57"/>
        <v>6</v>
      </c>
      <c r="H3675" t="s">
        <v>39</v>
      </c>
      <c r="I3675" t="s">
        <v>179</v>
      </c>
      <c r="J3675" t="s">
        <v>41</v>
      </c>
      <c r="K3675" t="s">
        <v>221</v>
      </c>
      <c r="L3675" t="s">
        <v>126</v>
      </c>
      <c r="M3675" t="s">
        <v>179</v>
      </c>
      <c r="N3675" t="s">
        <v>182</v>
      </c>
      <c r="O3675" t="s">
        <v>194</v>
      </c>
      <c r="P3675" t="s">
        <v>195</v>
      </c>
      <c r="Q3675">
        <v>101057296</v>
      </c>
      <c r="R3675">
        <v>4456</v>
      </c>
      <c r="S3675" s="1">
        <v>44383</v>
      </c>
      <c r="T3675" t="s">
        <v>48</v>
      </c>
      <c r="U3675">
        <v>34770</v>
      </c>
      <c r="V3675">
        <v>34710</v>
      </c>
      <c r="W3675">
        <v>1</v>
      </c>
      <c r="X3675">
        <v>189354</v>
      </c>
      <c r="Y3675">
        <v>0</v>
      </c>
      <c r="Z3675" t="s">
        <v>49</v>
      </c>
      <c r="AC3675" s="3">
        <v>1059349</v>
      </c>
      <c r="AD3675">
        <v>0</v>
      </c>
      <c r="AE3675">
        <v>0</v>
      </c>
      <c r="AF3675" t="s">
        <v>56</v>
      </c>
      <c r="AH3675" t="s">
        <v>185</v>
      </c>
      <c r="AI3675" t="s">
        <v>52</v>
      </c>
      <c r="AK3675" t="s">
        <v>59</v>
      </c>
    </row>
    <row r="3676" spans="1:37" x14ac:dyDescent="0.25">
      <c r="A3676" t="s">
        <v>38</v>
      </c>
      <c r="B3676">
        <v>101056568</v>
      </c>
      <c r="C3676">
        <v>59075</v>
      </c>
      <c r="D3676">
        <v>58759</v>
      </c>
      <c r="E3676" s="1">
        <v>44372</v>
      </c>
      <c r="F3676" s="2">
        <v>25</v>
      </c>
      <c r="G3676" s="2">
        <f t="shared" si="57"/>
        <v>6</v>
      </c>
      <c r="H3676" t="s">
        <v>101</v>
      </c>
      <c r="I3676" t="s">
        <v>40</v>
      </c>
      <c r="J3676" t="s">
        <v>41</v>
      </c>
      <c r="K3676" t="s">
        <v>107</v>
      </c>
      <c r="L3676" t="s">
        <v>45</v>
      </c>
      <c r="M3676" t="s">
        <v>44</v>
      </c>
      <c r="N3676" t="s">
        <v>45</v>
      </c>
      <c r="O3676" t="s">
        <v>153</v>
      </c>
      <c r="P3676" t="s">
        <v>235</v>
      </c>
      <c r="Q3676">
        <v>101057297</v>
      </c>
      <c r="R3676" t="s">
        <v>1442</v>
      </c>
      <c r="S3676" s="1">
        <v>44376</v>
      </c>
      <c r="T3676" t="s">
        <v>48</v>
      </c>
      <c r="U3676">
        <v>1</v>
      </c>
      <c r="V3676">
        <v>1</v>
      </c>
      <c r="W3676">
        <v>1</v>
      </c>
      <c r="X3676">
        <v>0</v>
      </c>
      <c r="Y3676">
        <v>0</v>
      </c>
      <c r="AC3676" s="3">
        <v>162301</v>
      </c>
      <c r="AD3676">
        <v>0</v>
      </c>
      <c r="AE3676">
        <v>0</v>
      </c>
      <c r="AH3676" t="s">
        <v>64</v>
      </c>
      <c r="AI3676" t="s">
        <v>52</v>
      </c>
      <c r="AK3676" t="s">
        <v>59</v>
      </c>
    </row>
    <row r="3677" spans="1:37" x14ac:dyDescent="0.25">
      <c r="A3677" t="s">
        <v>38</v>
      </c>
      <c r="B3677">
        <v>101056569</v>
      </c>
      <c r="C3677">
        <v>59076</v>
      </c>
      <c r="D3677">
        <v>58760</v>
      </c>
      <c r="E3677" s="1">
        <v>44372</v>
      </c>
      <c r="F3677" s="2">
        <v>25</v>
      </c>
      <c r="G3677" s="2">
        <f t="shared" si="57"/>
        <v>6</v>
      </c>
      <c r="H3677" t="s">
        <v>101</v>
      </c>
      <c r="I3677" t="s">
        <v>40</v>
      </c>
      <c r="J3677" t="s">
        <v>41</v>
      </c>
      <c r="K3677" t="s">
        <v>107</v>
      </c>
      <c r="L3677" t="s">
        <v>45</v>
      </c>
      <c r="M3677" t="s">
        <v>44</v>
      </c>
      <c r="N3677" t="s">
        <v>45</v>
      </c>
      <c r="O3677" t="s">
        <v>153</v>
      </c>
      <c r="P3677" t="s">
        <v>235</v>
      </c>
      <c r="Q3677">
        <v>101057298</v>
      </c>
      <c r="R3677" t="s">
        <v>1576</v>
      </c>
      <c r="S3677" s="1">
        <v>44376</v>
      </c>
      <c r="T3677" t="s">
        <v>48</v>
      </c>
      <c r="U3677">
        <v>1</v>
      </c>
      <c r="V3677">
        <v>1</v>
      </c>
      <c r="W3677">
        <v>1</v>
      </c>
      <c r="X3677">
        <v>0</v>
      </c>
      <c r="Y3677">
        <v>0</v>
      </c>
      <c r="AC3677" s="3">
        <v>162301</v>
      </c>
      <c r="AD3677">
        <v>0</v>
      </c>
      <c r="AE3677">
        <v>0</v>
      </c>
      <c r="AH3677" t="s">
        <v>64</v>
      </c>
      <c r="AI3677" t="s">
        <v>52</v>
      </c>
      <c r="AK3677" t="s">
        <v>59</v>
      </c>
    </row>
    <row r="3678" spans="1:37" x14ac:dyDescent="0.25">
      <c r="A3678" t="s">
        <v>38</v>
      </c>
      <c r="B3678">
        <v>101056570</v>
      </c>
      <c r="C3678">
        <v>59077</v>
      </c>
      <c r="D3678">
        <v>58761</v>
      </c>
      <c r="E3678" s="1">
        <v>44372</v>
      </c>
      <c r="F3678" s="2">
        <v>25</v>
      </c>
      <c r="G3678" s="2">
        <f t="shared" si="57"/>
        <v>6</v>
      </c>
      <c r="H3678" t="s">
        <v>101</v>
      </c>
      <c r="I3678" t="s">
        <v>40</v>
      </c>
      <c r="J3678" t="s">
        <v>41</v>
      </c>
      <c r="K3678" t="s">
        <v>107</v>
      </c>
      <c r="L3678" t="s">
        <v>45</v>
      </c>
      <c r="M3678" t="s">
        <v>44</v>
      </c>
      <c r="N3678" t="s">
        <v>45</v>
      </c>
      <c r="O3678" t="s">
        <v>153</v>
      </c>
      <c r="P3678" t="s">
        <v>235</v>
      </c>
      <c r="Q3678">
        <v>101057299</v>
      </c>
      <c r="R3678" t="s">
        <v>1463</v>
      </c>
      <c r="S3678" s="1">
        <v>44376</v>
      </c>
      <c r="T3678" t="s">
        <v>48</v>
      </c>
      <c r="U3678">
        <v>1</v>
      </c>
      <c r="V3678">
        <v>1</v>
      </c>
      <c r="W3678">
        <v>1</v>
      </c>
      <c r="X3678">
        <v>0</v>
      </c>
      <c r="Y3678">
        <v>0</v>
      </c>
      <c r="AC3678" s="3">
        <v>162301</v>
      </c>
      <c r="AD3678">
        <v>0</v>
      </c>
      <c r="AE3678">
        <v>0</v>
      </c>
      <c r="AH3678" t="s">
        <v>64</v>
      </c>
      <c r="AI3678" t="s">
        <v>52</v>
      </c>
      <c r="AK3678" t="s">
        <v>59</v>
      </c>
    </row>
    <row r="3679" spans="1:37" x14ac:dyDescent="0.25">
      <c r="A3679" t="s">
        <v>38</v>
      </c>
      <c r="B3679">
        <v>101056571</v>
      </c>
      <c r="C3679">
        <v>59078</v>
      </c>
      <c r="D3679">
        <v>58762</v>
      </c>
      <c r="E3679" s="1">
        <v>44372</v>
      </c>
      <c r="F3679" s="2">
        <v>25</v>
      </c>
      <c r="G3679" s="2">
        <f t="shared" si="57"/>
        <v>6</v>
      </c>
      <c r="H3679" t="s">
        <v>101</v>
      </c>
      <c r="I3679" t="s">
        <v>40</v>
      </c>
      <c r="J3679" t="s">
        <v>41</v>
      </c>
      <c r="K3679" t="s">
        <v>107</v>
      </c>
      <c r="L3679" t="s">
        <v>45</v>
      </c>
      <c r="M3679" t="s">
        <v>44</v>
      </c>
      <c r="N3679" t="s">
        <v>45</v>
      </c>
      <c r="O3679" t="s">
        <v>153</v>
      </c>
      <c r="P3679" t="s">
        <v>235</v>
      </c>
      <c r="Q3679">
        <v>101057300</v>
      </c>
      <c r="R3679" t="s">
        <v>1523</v>
      </c>
      <c r="S3679" s="1">
        <v>44376</v>
      </c>
      <c r="T3679" t="s">
        <v>48</v>
      </c>
      <c r="U3679">
        <v>1</v>
      </c>
      <c r="V3679">
        <v>1</v>
      </c>
      <c r="W3679">
        <v>1</v>
      </c>
      <c r="X3679">
        <v>0</v>
      </c>
      <c r="Y3679">
        <v>0</v>
      </c>
      <c r="AC3679" s="3">
        <v>162301</v>
      </c>
      <c r="AD3679">
        <v>0</v>
      </c>
      <c r="AE3679">
        <v>0</v>
      </c>
      <c r="AH3679" t="s">
        <v>64</v>
      </c>
      <c r="AI3679" t="s">
        <v>52</v>
      </c>
      <c r="AK3679" t="s">
        <v>59</v>
      </c>
    </row>
    <row r="3680" spans="1:37" x14ac:dyDescent="0.25">
      <c r="A3680" t="s">
        <v>38</v>
      </c>
      <c r="B3680">
        <v>101056572</v>
      </c>
      <c r="C3680">
        <v>59079</v>
      </c>
      <c r="D3680">
        <v>58764</v>
      </c>
      <c r="E3680" s="1">
        <v>44372</v>
      </c>
      <c r="F3680" s="2">
        <v>25</v>
      </c>
      <c r="G3680" s="2">
        <f t="shared" si="57"/>
        <v>6</v>
      </c>
      <c r="H3680" t="s">
        <v>101</v>
      </c>
      <c r="I3680" t="s">
        <v>40</v>
      </c>
      <c r="J3680" t="s">
        <v>41</v>
      </c>
      <c r="K3680" t="s">
        <v>107</v>
      </c>
      <c r="L3680" t="s">
        <v>45</v>
      </c>
      <c r="M3680" t="s">
        <v>44</v>
      </c>
      <c r="N3680" t="s">
        <v>45</v>
      </c>
      <c r="O3680" t="s">
        <v>153</v>
      </c>
      <c r="P3680" t="s">
        <v>235</v>
      </c>
      <c r="Q3680">
        <v>101057301</v>
      </c>
      <c r="R3680" t="s">
        <v>1457</v>
      </c>
      <c r="S3680" s="1">
        <v>44376</v>
      </c>
      <c r="T3680" t="s">
        <v>48</v>
      </c>
      <c r="U3680">
        <v>1</v>
      </c>
      <c r="V3680">
        <v>1</v>
      </c>
      <c r="W3680">
        <v>1</v>
      </c>
      <c r="X3680">
        <v>0</v>
      </c>
      <c r="Y3680">
        <v>0</v>
      </c>
      <c r="AC3680" s="3">
        <v>162301</v>
      </c>
      <c r="AD3680">
        <v>0</v>
      </c>
      <c r="AE3680">
        <v>0</v>
      </c>
      <c r="AH3680" t="s">
        <v>64</v>
      </c>
      <c r="AI3680" t="s">
        <v>52</v>
      </c>
      <c r="AK3680" t="s">
        <v>59</v>
      </c>
    </row>
    <row r="3681" spans="1:37" x14ac:dyDescent="0.25">
      <c r="A3681" t="s">
        <v>38</v>
      </c>
      <c r="B3681">
        <v>101056573</v>
      </c>
      <c r="C3681">
        <v>59080</v>
      </c>
      <c r="D3681">
        <v>58765</v>
      </c>
      <c r="E3681" s="1">
        <v>44372</v>
      </c>
      <c r="F3681" s="2">
        <v>25</v>
      </c>
      <c r="G3681" s="2">
        <f t="shared" si="57"/>
        <v>6</v>
      </c>
      <c r="H3681" t="s">
        <v>101</v>
      </c>
      <c r="I3681" t="s">
        <v>40</v>
      </c>
      <c r="J3681" t="s">
        <v>41</v>
      </c>
      <c r="K3681" t="s">
        <v>102</v>
      </c>
      <c r="L3681" t="s">
        <v>45</v>
      </c>
      <c r="M3681" t="s">
        <v>44</v>
      </c>
      <c r="N3681" t="s">
        <v>45</v>
      </c>
      <c r="O3681" t="s">
        <v>153</v>
      </c>
      <c r="P3681" t="s">
        <v>235</v>
      </c>
      <c r="Q3681">
        <v>101057302</v>
      </c>
      <c r="R3681" t="s">
        <v>1496</v>
      </c>
      <c r="S3681" s="1">
        <v>44376</v>
      </c>
      <c r="T3681" t="s">
        <v>48</v>
      </c>
      <c r="U3681">
        <v>1</v>
      </c>
      <c r="V3681">
        <v>1</v>
      </c>
      <c r="W3681">
        <v>1</v>
      </c>
      <c r="X3681">
        <v>0</v>
      </c>
      <c r="Y3681">
        <v>0</v>
      </c>
      <c r="AC3681" s="3">
        <v>178007</v>
      </c>
      <c r="AD3681">
        <v>0</v>
      </c>
      <c r="AE3681">
        <v>0</v>
      </c>
      <c r="AH3681" t="s">
        <v>64</v>
      </c>
      <c r="AI3681" t="s">
        <v>52</v>
      </c>
      <c r="AK3681" t="s">
        <v>59</v>
      </c>
    </row>
    <row r="3682" spans="1:37" x14ac:dyDescent="0.25">
      <c r="A3682" t="s">
        <v>38</v>
      </c>
      <c r="B3682">
        <v>101056574</v>
      </c>
      <c r="C3682">
        <v>59081</v>
      </c>
      <c r="D3682">
        <v>58766</v>
      </c>
      <c r="E3682" s="1">
        <v>44372</v>
      </c>
      <c r="F3682" s="2">
        <v>25</v>
      </c>
      <c r="G3682" s="2">
        <f t="shared" si="57"/>
        <v>6</v>
      </c>
      <c r="H3682" t="s">
        <v>101</v>
      </c>
      <c r="I3682" t="s">
        <v>40</v>
      </c>
      <c r="J3682" t="s">
        <v>41</v>
      </c>
      <c r="K3682" t="s">
        <v>107</v>
      </c>
      <c r="L3682" t="s">
        <v>45</v>
      </c>
      <c r="M3682" t="s">
        <v>44</v>
      </c>
      <c r="N3682" t="s">
        <v>45</v>
      </c>
      <c r="O3682" t="s">
        <v>109</v>
      </c>
      <c r="P3682" t="s">
        <v>104</v>
      </c>
      <c r="Q3682">
        <v>101057303</v>
      </c>
      <c r="R3682" t="s">
        <v>1577</v>
      </c>
      <c r="S3682" s="1">
        <v>44376</v>
      </c>
      <c r="T3682" t="s">
        <v>48</v>
      </c>
      <c r="U3682">
        <v>1</v>
      </c>
      <c r="V3682">
        <v>1</v>
      </c>
      <c r="W3682">
        <v>1</v>
      </c>
      <c r="X3682">
        <v>0</v>
      </c>
      <c r="Y3682">
        <v>0</v>
      </c>
      <c r="AC3682" s="3">
        <v>162301</v>
      </c>
      <c r="AD3682">
        <v>0</v>
      </c>
      <c r="AE3682">
        <v>0</v>
      </c>
      <c r="AH3682" t="s">
        <v>64</v>
      </c>
      <c r="AI3682" t="s">
        <v>52</v>
      </c>
      <c r="AK3682" t="s">
        <v>59</v>
      </c>
    </row>
    <row r="3683" spans="1:37" x14ac:dyDescent="0.25">
      <c r="A3683" t="s">
        <v>38</v>
      </c>
      <c r="B3683">
        <v>101056575</v>
      </c>
      <c r="C3683">
        <v>59082</v>
      </c>
      <c r="D3683">
        <v>58771</v>
      </c>
      <c r="E3683" s="1">
        <v>44372</v>
      </c>
      <c r="F3683" s="2">
        <v>25</v>
      </c>
      <c r="G3683" s="2">
        <f t="shared" si="57"/>
        <v>6</v>
      </c>
      <c r="H3683" t="s">
        <v>101</v>
      </c>
      <c r="I3683" t="s">
        <v>40</v>
      </c>
      <c r="J3683" t="s">
        <v>41</v>
      </c>
      <c r="K3683" t="s">
        <v>107</v>
      </c>
      <c r="L3683" t="s">
        <v>45</v>
      </c>
      <c r="M3683" t="s">
        <v>44</v>
      </c>
      <c r="N3683" t="s">
        <v>45</v>
      </c>
      <c r="O3683" t="s">
        <v>109</v>
      </c>
      <c r="P3683" t="s">
        <v>104</v>
      </c>
      <c r="Q3683">
        <v>101057304</v>
      </c>
      <c r="R3683" t="s">
        <v>1578</v>
      </c>
      <c r="S3683" s="1">
        <v>44376</v>
      </c>
      <c r="T3683" t="s">
        <v>48</v>
      </c>
      <c r="U3683">
        <v>1</v>
      </c>
      <c r="V3683">
        <v>1</v>
      </c>
      <c r="W3683">
        <v>1</v>
      </c>
      <c r="X3683">
        <v>0</v>
      </c>
      <c r="Y3683">
        <v>0</v>
      </c>
      <c r="AC3683" s="3">
        <v>162301</v>
      </c>
      <c r="AD3683">
        <v>0</v>
      </c>
      <c r="AE3683">
        <v>0</v>
      </c>
      <c r="AH3683" t="s">
        <v>64</v>
      </c>
      <c r="AI3683" t="s">
        <v>52</v>
      </c>
      <c r="AK3683" t="s">
        <v>59</v>
      </c>
    </row>
    <row r="3684" spans="1:37" x14ac:dyDescent="0.25">
      <c r="A3684" t="s">
        <v>38</v>
      </c>
      <c r="B3684">
        <v>101056576</v>
      </c>
      <c r="C3684">
        <v>59083</v>
      </c>
      <c r="D3684">
        <v>58772</v>
      </c>
      <c r="E3684" s="1">
        <v>44372</v>
      </c>
      <c r="F3684" s="2">
        <v>25</v>
      </c>
      <c r="G3684" s="2">
        <f t="shared" si="57"/>
        <v>6</v>
      </c>
      <c r="H3684" t="s">
        <v>114</v>
      </c>
      <c r="I3684" t="s">
        <v>40</v>
      </c>
      <c r="J3684" t="s">
        <v>41</v>
      </c>
      <c r="K3684" t="s">
        <v>107</v>
      </c>
      <c r="L3684" t="s">
        <v>45</v>
      </c>
      <c r="M3684" t="s">
        <v>44</v>
      </c>
      <c r="N3684" t="s">
        <v>45</v>
      </c>
      <c r="O3684" t="s">
        <v>186</v>
      </c>
      <c r="P3684" t="s">
        <v>187</v>
      </c>
      <c r="Q3684">
        <v>101057305</v>
      </c>
      <c r="R3684" t="s">
        <v>1579</v>
      </c>
      <c r="S3684" s="1">
        <v>44376</v>
      </c>
      <c r="T3684" t="s">
        <v>48</v>
      </c>
      <c r="U3684">
        <v>1</v>
      </c>
      <c r="V3684">
        <v>1</v>
      </c>
      <c r="W3684">
        <v>1</v>
      </c>
      <c r="X3684">
        <v>0</v>
      </c>
      <c r="Y3684">
        <v>0</v>
      </c>
      <c r="AC3684" s="3">
        <v>324601</v>
      </c>
      <c r="AD3684">
        <v>0</v>
      </c>
      <c r="AE3684">
        <v>0</v>
      </c>
      <c r="AH3684" t="s">
        <v>64</v>
      </c>
      <c r="AI3684" t="s">
        <v>52</v>
      </c>
      <c r="AK3684" t="s">
        <v>59</v>
      </c>
    </row>
    <row r="3685" spans="1:37" x14ac:dyDescent="0.25">
      <c r="A3685" t="s">
        <v>38</v>
      </c>
      <c r="B3685">
        <v>101056577</v>
      </c>
      <c r="C3685">
        <v>59084</v>
      </c>
      <c r="D3685">
        <v>58773</v>
      </c>
      <c r="E3685" s="1">
        <v>44372</v>
      </c>
      <c r="F3685" s="2">
        <v>25</v>
      </c>
      <c r="G3685" s="2">
        <f t="shared" si="57"/>
        <v>6</v>
      </c>
      <c r="H3685" t="s">
        <v>101</v>
      </c>
      <c r="I3685" t="s">
        <v>40</v>
      </c>
      <c r="J3685" t="s">
        <v>41</v>
      </c>
      <c r="K3685" t="s">
        <v>107</v>
      </c>
      <c r="L3685" t="s">
        <v>45</v>
      </c>
      <c r="M3685" t="s">
        <v>44</v>
      </c>
      <c r="N3685" t="s">
        <v>45</v>
      </c>
      <c r="O3685" t="s">
        <v>186</v>
      </c>
      <c r="P3685" t="s">
        <v>1363</v>
      </c>
      <c r="Q3685">
        <v>101057306</v>
      </c>
      <c r="R3685" t="s">
        <v>1574</v>
      </c>
      <c r="S3685" s="1">
        <v>44376</v>
      </c>
      <c r="T3685" t="s">
        <v>48</v>
      </c>
      <c r="U3685">
        <v>1</v>
      </c>
      <c r="V3685">
        <v>1</v>
      </c>
      <c r="W3685">
        <v>1</v>
      </c>
      <c r="X3685">
        <v>0</v>
      </c>
      <c r="Y3685">
        <v>0</v>
      </c>
      <c r="AC3685" s="3">
        <v>162301</v>
      </c>
      <c r="AD3685">
        <v>0</v>
      </c>
      <c r="AE3685">
        <v>0</v>
      </c>
      <c r="AH3685" t="s">
        <v>64</v>
      </c>
      <c r="AI3685" t="s">
        <v>52</v>
      </c>
      <c r="AK3685" t="s">
        <v>59</v>
      </c>
    </row>
    <row r="3686" spans="1:37" x14ac:dyDescent="0.25">
      <c r="A3686" t="s">
        <v>38</v>
      </c>
      <c r="B3686">
        <v>101056578</v>
      </c>
      <c r="C3686">
        <v>59085</v>
      </c>
      <c r="D3686">
        <v>58778</v>
      </c>
      <c r="E3686" s="1">
        <v>44372</v>
      </c>
      <c r="F3686" s="2">
        <v>25</v>
      </c>
      <c r="G3686" s="2">
        <f t="shared" si="57"/>
        <v>6</v>
      </c>
      <c r="H3686" t="s">
        <v>101</v>
      </c>
      <c r="I3686" t="s">
        <v>40</v>
      </c>
      <c r="J3686" t="s">
        <v>41</v>
      </c>
      <c r="K3686" t="s">
        <v>44</v>
      </c>
      <c r="L3686" t="s">
        <v>45</v>
      </c>
      <c r="M3686" t="s">
        <v>107</v>
      </c>
      <c r="N3686" t="s">
        <v>45</v>
      </c>
      <c r="O3686" t="s">
        <v>576</v>
      </c>
      <c r="P3686" t="s">
        <v>577</v>
      </c>
      <c r="Q3686">
        <v>101057307</v>
      </c>
      <c r="R3686" t="s">
        <v>1579</v>
      </c>
      <c r="S3686" s="1">
        <v>44376</v>
      </c>
      <c r="T3686" t="s">
        <v>48</v>
      </c>
      <c r="U3686">
        <v>1</v>
      </c>
      <c r="V3686">
        <v>1</v>
      </c>
      <c r="W3686">
        <v>1</v>
      </c>
      <c r="X3686">
        <v>0</v>
      </c>
      <c r="Y3686">
        <v>0</v>
      </c>
      <c r="AC3686" s="3">
        <v>162301</v>
      </c>
      <c r="AD3686">
        <v>0</v>
      </c>
      <c r="AE3686">
        <v>0</v>
      </c>
      <c r="AH3686" t="s">
        <v>64</v>
      </c>
      <c r="AI3686" t="s">
        <v>52</v>
      </c>
      <c r="AK3686" t="s">
        <v>59</v>
      </c>
    </row>
    <row r="3687" spans="1:37" x14ac:dyDescent="0.25">
      <c r="A3687" t="s">
        <v>38</v>
      </c>
      <c r="B3687">
        <v>101056579</v>
      </c>
      <c r="C3687">
        <v>59086</v>
      </c>
      <c r="D3687">
        <v>58789</v>
      </c>
      <c r="E3687" s="1">
        <v>44372</v>
      </c>
      <c r="F3687" s="2">
        <v>25</v>
      </c>
      <c r="G3687" s="2">
        <f t="shared" si="57"/>
        <v>6</v>
      </c>
      <c r="H3687" t="s">
        <v>101</v>
      </c>
      <c r="I3687" t="s">
        <v>69</v>
      </c>
      <c r="J3687" t="s">
        <v>41</v>
      </c>
      <c r="K3687" t="s">
        <v>107</v>
      </c>
      <c r="L3687" t="s">
        <v>45</v>
      </c>
      <c r="M3687" t="s">
        <v>69</v>
      </c>
      <c r="N3687" t="s">
        <v>45</v>
      </c>
      <c r="O3687" t="s">
        <v>109</v>
      </c>
      <c r="P3687" t="s">
        <v>104</v>
      </c>
      <c r="Q3687">
        <v>101057308</v>
      </c>
      <c r="R3687" t="s">
        <v>1482</v>
      </c>
      <c r="S3687" s="1">
        <v>44376</v>
      </c>
      <c r="T3687" t="s">
        <v>48</v>
      </c>
      <c r="U3687">
        <v>1</v>
      </c>
      <c r="V3687">
        <v>1</v>
      </c>
      <c r="W3687">
        <v>1</v>
      </c>
      <c r="X3687">
        <v>0</v>
      </c>
      <c r="Y3687">
        <v>0</v>
      </c>
      <c r="AC3687" s="3">
        <v>162301</v>
      </c>
      <c r="AD3687">
        <v>0</v>
      </c>
      <c r="AE3687">
        <v>0</v>
      </c>
      <c r="AH3687" t="s">
        <v>64</v>
      </c>
      <c r="AI3687" t="s">
        <v>52</v>
      </c>
      <c r="AK3687" t="s">
        <v>59</v>
      </c>
    </row>
    <row r="3688" spans="1:37" x14ac:dyDescent="0.25">
      <c r="A3688" t="s">
        <v>38</v>
      </c>
      <c r="B3688">
        <v>101056580</v>
      </c>
      <c r="C3688">
        <v>59087</v>
      </c>
      <c r="D3688">
        <v>58790</v>
      </c>
      <c r="E3688" s="1">
        <v>44372</v>
      </c>
      <c r="F3688" s="2">
        <v>25</v>
      </c>
      <c r="G3688" s="2">
        <f t="shared" si="57"/>
        <v>6</v>
      </c>
      <c r="H3688" t="s">
        <v>101</v>
      </c>
      <c r="I3688" t="s">
        <v>69</v>
      </c>
      <c r="J3688" t="s">
        <v>41</v>
      </c>
      <c r="K3688" t="s">
        <v>107</v>
      </c>
      <c r="L3688" t="s">
        <v>45</v>
      </c>
      <c r="M3688" t="s">
        <v>69</v>
      </c>
      <c r="N3688" t="s">
        <v>45</v>
      </c>
      <c r="O3688" t="s">
        <v>109</v>
      </c>
      <c r="P3688" t="s">
        <v>1363</v>
      </c>
      <c r="Q3688">
        <v>101057309</v>
      </c>
      <c r="R3688" t="s">
        <v>1519</v>
      </c>
      <c r="S3688" s="1">
        <v>44376</v>
      </c>
      <c r="T3688" t="s">
        <v>48</v>
      </c>
      <c r="U3688">
        <v>1</v>
      </c>
      <c r="V3688">
        <v>1</v>
      </c>
      <c r="W3688">
        <v>1</v>
      </c>
      <c r="X3688">
        <v>0</v>
      </c>
      <c r="Y3688">
        <v>0</v>
      </c>
      <c r="AC3688" s="3">
        <v>162301</v>
      </c>
      <c r="AD3688">
        <v>0</v>
      </c>
      <c r="AE3688">
        <v>0</v>
      </c>
      <c r="AH3688" t="s">
        <v>64</v>
      </c>
      <c r="AI3688" t="s">
        <v>52</v>
      </c>
      <c r="AK3688" t="s">
        <v>59</v>
      </c>
    </row>
    <row r="3689" spans="1:37" x14ac:dyDescent="0.25">
      <c r="A3689" t="s">
        <v>38</v>
      </c>
      <c r="B3689">
        <v>101056581</v>
      </c>
      <c r="C3689">
        <v>59088</v>
      </c>
      <c r="D3689">
        <v>58786</v>
      </c>
      <c r="E3689" s="1">
        <v>44372</v>
      </c>
      <c r="F3689" s="2">
        <v>25</v>
      </c>
      <c r="G3689" s="2">
        <f t="shared" si="57"/>
        <v>6</v>
      </c>
      <c r="H3689" t="s">
        <v>122</v>
      </c>
      <c r="I3689" t="s">
        <v>69</v>
      </c>
      <c r="J3689" t="s">
        <v>41</v>
      </c>
      <c r="K3689" t="s">
        <v>69</v>
      </c>
      <c r="L3689" t="s">
        <v>45</v>
      </c>
      <c r="M3689" t="s">
        <v>69</v>
      </c>
      <c r="N3689" t="s">
        <v>45</v>
      </c>
      <c r="O3689" t="s">
        <v>593</v>
      </c>
      <c r="P3689" t="s">
        <v>281</v>
      </c>
      <c r="Q3689">
        <v>101057310</v>
      </c>
      <c r="R3689" t="s">
        <v>1434</v>
      </c>
      <c r="S3689" s="1">
        <v>44376</v>
      </c>
      <c r="T3689" t="s">
        <v>48</v>
      </c>
      <c r="U3689">
        <v>8</v>
      </c>
      <c r="V3689">
        <v>8</v>
      </c>
      <c r="W3689">
        <v>1</v>
      </c>
      <c r="X3689">
        <v>0</v>
      </c>
      <c r="Y3689">
        <v>0</v>
      </c>
      <c r="AC3689" s="3">
        <v>293188</v>
      </c>
      <c r="AD3689">
        <v>0</v>
      </c>
      <c r="AE3689">
        <v>0</v>
      </c>
      <c r="AH3689" t="s">
        <v>64</v>
      </c>
      <c r="AI3689" t="s">
        <v>52</v>
      </c>
      <c r="AK3689" t="s">
        <v>59</v>
      </c>
    </row>
    <row r="3690" spans="1:37" x14ac:dyDescent="0.25">
      <c r="A3690" t="s">
        <v>38</v>
      </c>
      <c r="B3690">
        <v>101056582</v>
      </c>
      <c r="C3690">
        <v>59089</v>
      </c>
      <c r="D3690">
        <v>58787</v>
      </c>
      <c r="E3690" s="1">
        <v>44372</v>
      </c>
      <c r="F3690" s="2">
        <v>25</v>
      </c>
      <c r="G3690" s="2">
        <f t="shared" si="57"/>
        <v>6</v>
      </c>
      <c r="H3690" t="s">
        <v>122</v>
      </c>
      <c r="I3690" t="s">
        <v>69</v>
      </c>
      <c r="J3690" t="s">
        <v>41</v>
      </c>
      <c r="K3690" t="s">
        <v>69</v>
      </c>
      <c r="L3690" t="s">
        <v>45</v>
      </c>
      <c r="M3690" t="s">
        <v>69</v>
      </c>
      <c r="N3690" t="s">
        <v>45</v>
      </c>
      <c r="O3690" t="s">
        <v>593</v>
      </c>
      <c r="P3690" t="s">
        <v>281</v>
      </c>
      <c r="Q3690">
        <v>101057311</v>
      </c>
      <c r="R3690" t="s">
        <v>1375</v>
      </c>
      <c r="S3690" s="1">
        <v>44376</v>
      </c>
      <c r="T3690" t="s">
        <v>48</v>
      </c>
      <c r="U3690">
        <v>7</v>
      </c>
      <c r="V3690">
        <v>7</v>
      </c>
      <c r="W3690">
        <v>1</v>
      </c>
      <c r="X3690">
        <v>0</v>
      </c>
      <c r="Y3690">
        <v>0</v>
      </c>
      <c r="AC3690" s="3">
        <v>256540</v>
      </c>
      <c r="AD3690">
        <v>0</v>
      </c>
      <c r="AE3690">
        <v>0</v>
      </c>
      <c r="AH3690" t="s">
        <v>64</v>
      </c>
      <c r="AI3690" t="s">
        <v>52</v>
      </c>
      <c r="AK3690" t="s">
        <v>59</v>
      </c>
    </row>
    <row r="3691" spans="1:37" x14ac:dyDescent="0.25">
      <c r="A3691" t="s">
        <v>38</v>
      </c>
      <c r="B3691">
        <v>101056583</v>
      </c>
      <c r="C3691">
        <v>59090</v>
      </c>
      <c r="D3691">
        <v>58788</v>
      </c>
      <c r="E3691" s="1">
        <v>44372</v>
      </c>
      <c r="F3691" s="2">
        <v>25</v>
      </c>
      <c r="G3691" s="2">
        <f t="shared" si="57"/>
        <v>6</v>
      </c>
      <c r="H3691" t="s">
        <v>122</v>
      </c>
      <c r="I3691" t="s">
        <v>69</v>
      </c>
      <c r="J3691" t="s">
        <v>41</v>
      </c>
      <c r="K3691" t="s">
        <v>69</v>
      </c>
      <c r="L3691" t="s">
        <v>45</v>
      </c>
      <c r="M3691" t="s">
        <v>69</v>
      </c>
      <c r="N3691" t="s">
        <v>45</v>
      </c>
      <c r="O3691" t="s">
        <v>153</v>
      </c>
      <c r="P3691" t="s">
        <v>235</v>
      </c>
      <c r="Q3691">
        <v>101057312</v>
      </c>
      <c r="R3691" t="s">
        <v>1517</v>
      </c>
      <c r="S3691" s="1">
        <v>44376</v>
      </c>
      <c r="T3691" t="s">
        <v>48</v>
      </c>
      <c r="U3691">
        <v>2</v>
      </c>
      <c r="V3691">
        <v>2</v>
      </c>
      <c r="W3691">
        <v>1</v>
      </c>
      <c r="X3691">
        <v>0</v>
      </c>
      <c r="Y3691">
        <v>0</v>
      </c>
      <c r="AC3691" s="3">
        <v>73297</v>
      </c>
      <c r="AD3691">
        <v>0</v>
      </c>
      <c r="AE3691">
        <v>0</v>
      </c>
      <c r="AH3691" t="s">
        <v>64</v>
      </c>
      <c r="AI3691" t="s">
        <v>52</v>
      </c>
      <c r="AK3691" t="s">
        <v>59</v>
      </c>
    </row>
    <row r="3692" spans="1:37" x14ac:dyDescent="0.25">
      <c r="A3692" t="s">
        <v>38</v>
      </c>
      <c r="B3692">
        <v>101056584</v>
      </c>
      <c r="C3692">
        <v>59091</v>
      </c>
      <c r="D3692">
        <v>58791</v>
      </c>
      <c r="E3692" s="1">
        <v>44372</v>
      </c>
      <c r="F3692" s="2">
        <v>25</v>
      </c>
      <c r="G3692" s="2">
        <f t="shared" si="57"/>
        <v>6</v>
      </c>
      <c r="H3692" t="s">
        <v>122</v>
      </c>
      <c r="I3692" t="s">
        <v>69</v>
      </c>
      <c r="J3692" t="s">
        <v>41</v>
      </c>
      <c r="K3692" t="s">
        <v>69</v>
      </c>
      <c r="L3692" t="s">
        <v>45</v>
      </c>
      <c r="M3692" t="s">
        <v>69</v>
      </c>
      <c r="N3692" t="s">
        <v>45</v>
      </c>
      <c r="O3692" t="s">
        <v>109</v>
      </c>
      <c r="P3692" t="s">
        <v>104</v>
      </c>
      <c r="Q3692">
        <v>101057313</v>
      </c>
      <c r="R3692" t="s">
        <v>1482</v>
      </c>
      <c r="S3692" s="1">
        <v>44376</v>
      </c>
      <c r="T3692" t="s">
        <v>48</v>
      </c>
      <c r="U3692">
        <v>10</v>
      </c>
      <c r="V3692">
        <v>10</v>
      </c>
      <c r="W3692">
        <v>1</v>
      </c>
      <c r="X3692">
        <v>0</v>
      </c>
      <c r="Y3692">
        <v>0</v>
      </c>
      <c r="AC3692" s="3">
        <v>366485</v>
      </c>
      <c r="AD3692">
        <v>0</v>
      </c>
      <c r="AE3692">
        <v>0</v>
      </c>
      <c r="AH3692" t="s">
        <v>64</v>
      </c>
      <c r="AI3692" t="s">
        <v>52</v>
      </c>
      <c r="AK3692" t="s">
        <v>59</v>
      </c>
    </row>
    <row r="3693" spans="1:37" x14ac:dyDescent="0.25">
      <c r="A3693" t="s">
        <v>38</v>
      </c>
      <c r="B3693">
        <v>101056585</v>
      </c>
      <c r="C3693">
        <v>59092</v>
      </c>
      <c r="D3693">
        <v>58792</v>
      </c>
      <c r="E3693" s="1">
        <v>44372</v>
      </c>
      <c r="F3693" s="2">
        <v>25</v>
      </c>
      <c r="G3693" s="2">
        <f t="shared" si="57"/>
        <v>6</v>
      </c>
      <c r="H3693" t="s">
        <v>122</v>
      </c>
      <c r="I3693" t="s">
        <v>69</v>
      </c>
      <c r="J3693" t="s">
        <v>41</v>
      </c>
      <c r="K3693" t="s">
        <v>69</v>
      </c>
      <c r="L3693" t="s">
        <v>45</v>
      </c>
      <c r="M3693" t="s">
        <v>69</v>
      </c>
      <c r="N3693" t="s">
        <v>45</v>
      </c>
      <c r="O3693" t="s">
        <v>109</v>
      </c>
      <c r="P3693" t="s">
        <v>104</v>
      </c>
      <c r="Q3693">
        <v>101057314</v>
      </c>
      <c r="R3693" t="s">
        <v>1481</v>
      </c>
      <c r="S3693" s="1">
        <v>44376</v>
      </c>
      <c r="T3693" t="s">
        <v>48</v>
      </c>
      <c r="U3693">
        <v>5</v>
      </c>
      <c r="V3693">
        <v>5</v>
      </c>
      <c r="W3693">
        <v>1</v>
      </c>
      <c r="X3693">
        <v>0</v>
      </c>
      <c r="Y3693">
        <v>0</v>
      </c>
      <c r="AC3693" s="3">
        <v>183242</v>
      </c>
      <c r="AD3693">
        <v>0</v>
      </c>
      <c r="AE3693">
        <v>0</v>
      </c>
      <c r="AH3693" t="s">
        <v>64</v>
      </c>
      <c r="AI3693" t="s">
        <v>52</v>
      </c>
      <c r="AK3693" t="s">
        <v>59</v>
      </c>
    </row>
    <row r="3694" spans="1:37" x14ac:dyDescent="0.25">
      <c r="A3694" t="s">
        <v>38</v>
      </c>
      <c r="B3694">
        <v>101056586</v>
      </c>
      <c r="C3694">
        <v>59093</v>
      </c>
      <c r="D3694">
        <v>58774</v>
      </c>
      <c r="E3694" s="1">
        <v>44372</v>
      </c>
      <c r="F3694" s="2">
        <v>25</v>
      </c>
      <c r="G3694" s="2">
        <f t="shared" si="57"/>
        <v>6</v>
      </c>
      <c r="H3694" t="s">
        <v>101</v>
      </c>
      <c r="I3694" t="s">
        <v>40</v>
      </c>
      <c r="J3694" t="s">
        <v>41</v>
      </c>
      <c r="K3694" t="s">
        <v>102</v>
      </c>
      <c r="L3694" t="s">
        <v>45</v>
      </c>
      <c r="M3694" t="s">
        <v>44</v>
      </c>
      <c r="N3694" t="s">
        <v>45</v>
      </c>
      <c r="O3694" t="s">
        <v>300</v>
      </c>
      <c r="P3694" t="s">
        <v>301</v>
      </c>
      <c r="Q3694">
        <v>101057315</v>
      </c>
      <c r="R3694">
        <v>0</v>
      </c>
      <c r="S3694" s="1">
        <v>44376</v>
      </c>
      <c r="T3694" t="s">
        <v>48</v>
      </c>
      <c r="U3694">
        <v>1</v>
      </c>
      <c r="V3694">
        <v>1</v>
      </c>
      <c r="W3694">
        <v>1</v>
      </c>
      <c r="X3694">
        <v>0</v>
      </c>
      <c r="Y3694">
        <v>0</v>
      </c>
      <c r="AC3694" s="3">
        <v>178007</v>
      </c>
      <c r="AD3694">
        <v>0</v>
      </c>
      <c r="AE3694">
        <v>0</v>
      </c>
      <c r="AH3694" t="s">
        <v>64</v>
      </c>
      <c r="AI3694" t="s">
        <v>52</v>
      </c>
      <c r="AK3694" t="s">
        <v>59</v>
      </c>
    </row>
    <row r="3695" spans="1:37" x14ac:dyDescent="0.25">
      <c r="A3695" t="s">
        <v>38</v>
      </c>
      <c r="B3695">
        <v>101056587</v>
      </c>
      <c r="C3695">
        <v>59094</v>
      </c>
      <c r="D3695">
        <v>58775</v>
      </c>
      <c r="E3695" s="1">
        <v>44372</v>
      </c>
      <c r="F3695" s="2">
        <v>25</v>
      </c>
      <c r="G3695" s="2">
        <f t="shared" si="57"/>
        <v>6</v>
      </c>
      <c r="H3695" t="s">
        <v>101</v>
      </c>
      <c r="I3695" t="s">
        <v>40</v>
      </c>
      <c r="J3695" t="s">
        <v>41</v>
      </c>
      <c r="K3695" t="s">
        <v>102</v>
      </c>
      <c r="L3695" t="s">
        <v>45</v>
      </c>
      <c r="M3695" t="s">
        <v>44</v>
      </c>
      <c r="N3695" t="s">
        <v>45</v>
      </c>
      <c r="O3695" t="s">
        <v>300</v>
      </c>
      <c r="P3695" t="s">
        <v>301</v>
      </c>
      <c r="Q3695">
        <v>101057316</v>
      </c>
      <c r="R3695">
        <v>0</v>
      </c>
      <c r="S3695" s="1">
        <v>44376</v>
      </c>
      <c r="T3695" t="s">
        <v>48</v>
      </c>
      <c r="U3695">
        <v>1</v>
      </c>
      <c r="V3695">
        <v>1</v>
      </c>
      <c r="W3695">
        <v>1</v>
      </c>
      <c r="X3695">
        <v>0</v>
      </c>
      <c r="Y3695">
        <v>0</v>
      </c>
      <c r="AC3695" s="3">
        <v>178007</v>
      </c>
      <c r="AD3695">
        <v>0</v>
      </c>
      <c r="AE3695">
        <v>0</v>
      </c>
      <c r="AH3695" t="s">
        <v>64</v>
      </c>
      <c r="AI3695" t="s">
        <v>52</v>
      </c>
      <c r="AK3695" t="s">
        <v>59</v>
      </c>
    </row>
    <row r="3696" spans="1:37" x14ac:dyDescent="0.25">
      <c r="A3696" t="s">
        <v>38</v>
      </c>
      <c r="B3696">
        <v>101056588</v>
      </c>
      <c r="C3696">
        <v>59095</v>
      </c>
      <c r="D3696">
        <v>58776</v>
      </c>
      <c r="E3696" s="1">
        <v>44372</v>
      </c>
      <c r="F3696" s="2">
        <v>25</v>
      </c>
      <c r="G3696" s="2">
        <f t="shared" si="57"/>
        <v>6</v>
      </c>
      <c r="H3696" t="s">
        <v>101</v>
      </c>
      <c r="I3696" t="s">
        <v>40</v>
      </c>
      <c r="J3696" t="s">
        <v>41</v>
      </c>
      <c r="K3696" t="s">
        <v>102</v>
      </c>
      <c r="L3696" t="s">
        <v>45</v>
      </c>
      <c r="M3696" t="s">
        <v>44</v>
      </c>
      <c r="N3696" t="s">
        <v>45</v>
      </c>
      <c r="O3696" t="s">
        <v>939</v>
      </c>
      <c r="P3696" t="s">
        <v>594</v>
      </c>
      <c r="Q3696">
        <v>101057317</v>
      </c>
      <c r="R3696">
        <v>0</v>
      </c>
      <c r="S3696" s="1">
        <v>44376</v>
      </c>
      <c r="T3696" t="s">
        <v>48</v>
      </c>
      <c r="U3696">
        <v>1</v>
      </c>
      <c r="V3696">
        <v>1</v>
      </c>
      <c r="W3696">
        <v>1</v>
      </c>
      <c r="X3696">
        <v>0</v>
      </c>
      <c r="Y3696">
        <v>0</v>
      </c>
      <c r="AC3696" s="3">
        <v>178007</v>
      </c>
      <c r="AD3696">
        <v>0</v>
      </c>
      <c r="AE3696">
        <v>0</v>
      </c>
      <c r="AH3696" t="s">
        <v>64</v>
      </c>
      <c r="AI3696" t="s">
        <v>52</v>
      </c>
      <c r="AK3696" t="s">
        <v>59</v>
      </c>
    </row>
    <row r="3697" spans="1:37" x14ac:dyDescent="0.25">
      <c r="A3697" t="s">
        <v>38</v>
      </c>
      <c r="B3697">
        <v>101056589</v>
      </c>
      <c r="C3697">
        <v>59096</v>
      </c>
      <c r="D3697">
        <v>58777</v>
      </c>
      <c r="E3697" s="1">
        <v>44372</v>
      </c>
      <c r="F3697" s="2">
        <v>25</v>
      </c>
      <c r="G3697" s="2">
        <f t="shared" si="57"/>
        <v>6</v>
      </c>
      <c r="H3697" t="s">
        <v>101</v>
      </c>
      <c r="I3697" t="s">
        <v>40</v>
      </c>
      <c r="J3697" t="s">
        <v>41</v>
      </c>
      <c r="K3697" t="s">
        <v>102</v>
      </c>
      <c r="L3697" t="s">
        <v>45</v>
      </c>
      <c r="M3697" t="s">
        <v>44</v>
      </c>
      <c r="N3697" t="s">
        <v>45</v>
      </c>
      <c r="O3697" t="s">
        <v>939</v>
      </c>
      <c r="P3697" t="s">
        <v>594</v>
      </c>
      <c r="Q3697">
        <v>101057318</v>
      </c>
      <c r="R3697">
        <v>0</v>
      </c>
      <c r="S3697" s="1">
        <v>44376</v>
      </c>
      <c r="T3697" t="s">
        <v>48</v>
      </c>
      <c r="U3697">
        <v>1</v>
      </c>
      <c r="V3697">
        <v>1</v>
      </c>
      <c r="W3697">
        <v>1</v>
      </c>
      <c r="X3697">
        <v>0</v>
      </c>
      <c r="Y3697">
        <v>0</v>
      </c>
      <c r="AC3697" s="3">
        <v>178007</v>
      </c>
      <c r="AD3697">
        <v>0</v>
      </c>
      <c r="AE3697">
        <v>0</v>
      </c>
      <c r="AH3697" t="s">
        <v>64</v>
      </c>
      <c r="AI3697" t="s">
        <v>52</v>
      </c>
      <c r="AK3697" t="s">
        <v>59</v>
      </c>
    </row>
    <row r="3698" spans="1:37" x14ac:dyDescent="0.25">
      <c r="A3698" t="s">
        <v>38</v>
      </c>
      <c r="B3698">
        <v>101056590</v>
      </c>
      <c r="C3698">
        <v>59097</v>
      </c>
      <c r="D3698">
        <v>58627</v>
      </c>
      <c r="E3698" s="1">
        <v>44372</v>
      </c>
      <c r="F3698" s="2">
        <v>25</v>
      </c>
      <c r="G3698" s="2">
        <f t="shared" si="57"/>
        <v>6</v>
      </c>
      <c r="H3698" t="s">
        <v>39</v>
      </c>
      <c r="I3698" t="s">
        <v>40</v>
      </c>
      <c r="J3698" t="s">
        <v>41</v>
      </c>
      <c r="K3698" t="s">
        <v>1197</v>
      </c>
      <c r="L3698" t="s">
        <v>248</v>
      </c>
      <c r="M3698" t="s">
        <v>69</v>
      </c>
      <c r="N3698" t="s">
        <v>45</v>
      </c>
      <c r="O3698" t="s">
        <v>65</v>
      </c>
      <c r="P3698" t="s">
        <v>66</v>
      </c>
      <c r="Q3698">
        <v>101057319</v>
      </c>
      <c r="R3698">
        <v>1840</v>
      </c>
      <c r="S3698" s="1">
        <v>44375</v>
      </c>
      <c r="T3698" t="s">
        <v>48</v>
      </c>
      <c r="U3698">
        <v>34680</v>
      </c>
      <c r="V3698">
        <v>34710</v>
      </c>
      <c r="W3698">
        <v>1</v>
      </c>
      <c r="X3698">
        <v>10000</v>
      </c>
      <c r="Y3698">
        <v>0</v>
      </c>
      <c r="Z3698" t="s">
        <v>49</v>
      </c>
      <c r="AC3698" s="3">
        <v>1336220</v>
      </c>
      <c r="AD3698">
        <v>0</v>
      </c>
      <c r="AE3698">
        <v>0</v>
      </c>
      <c r="AF3698" t="s">
        <v>56</v>
      </c>
      <c r="AH3698" t="s">
        <v>51</v>
      </c>
      <c r="AI3698" t="s">
        <v>52</v>
      </c>
      <c r="AK3698" t="s">
        <v>59</v>
      </c>
    </row>
    <row r="3699" spans="1:37" x14ac:dyDescent="0.25">
      <c r="A3699" t="s">
        <v>38</v>
      </c>
      <c r="B3699">
        <v>101056591</v>
      </c>
      <c r="C3699">
        <v>59098</v>
      </c>
      <c r="D3699">
        <v>58700</v>
      </c>
      <c r="E3699" s="1">
        <v>44372</v>
      </c>
      <c r="F3699" s="2">
        <v>25</v>
      </c>
      <c r="G3699" s="2">
        <f t="shared" si="57"/>
        <v>6</v>
      </c>
      <c r="H3699" t="s">
        <v>171</v>
      </c>
      <c r="I3699" t="s">
        <v>124</v>
      </c>
      <c r="J3699" t="s">
        <v>41</v>
      </c>
      <c r="K3699" t="s">
        <v>172</v>
      </c>
      <c r="L3699" t="s">
        <v>173</v>
      </c>
      <c r="M3699" t="s">
        <v>42</v>
      </c>
      <c r="N3699" t="s">
        <v>43</v>
      </c>
      <c r="O3699" t="s">
        <v>176</v>
      </c>
      <c r="P3699" t="s">
        <v>177</v>
      </c>
      <c r="Q3699">
        <v>101057320</v>
      </c>
      <c r="R3699">
        <v>82975</v>
      </c>
      <c r="S3699" s="1">
        <v>44376</v>
      </c>
      <c r="T3699" t="s">
        <v>48</v>
      </c>
      <c r="U3699">
        <v>32630</v>
      </c>
      <c r="V3699">
        <v>32590</v>
      </c>
      <c r="W3699">
        <v>1</v>
      </c>
      <c r="X3699">
        <v>0</v>
      </c>
      <c r="Y3699">
        <v>0</v>
      </c>
      <c r="AC3699" s="3">
        <v>658473</v>
      </c>
      <c r="AD3699">
        <v>0</v>
      </c>
      <c r="AE3699">
        <v>0</v>
      </c>
      <c r="AH3699" t="s">
        <v>64</v>
      </c>
      <c r="AI3699" t="s">
        <v>52</v>
      </c>
      <c r="AK3699" t="s">
        <v>59</v>
      </c>
    </row>
    <row r="3700" spans="1:37" x14ac:dyDescent="0.25">
      <c r="A3700" t="s">
        <v>38</v>
      </c>
      <c r="B3700">
        <v>101056592</v>
      </c>
      <c r="C3700">
        <v>59099</v>
      </c>
      <c r="E3700" s="1">
        <v>44372</v>
      </c>
      <c r="F3700" s="2">
        <v>25</v>
      </c>
      <c r="G3700" s="2">
        <f t="shared" si="57"/>
        <v>6</v>
      </c>
      <c r="H3700" t="s">
        <v>39</v>
      </c>
      <c r="I3700" t="s">
        <v>40</v>
      </c>
      <c r="J3700" t="s">
        <v>41</v>
      </c>
      <c r="K3700" t="s">
        <v>1197</v>
      </c>
      <c r="L3700" t="s">
        <v>248</v>
      </c>
      <c r="M3700" t="s">
        <v>69</v>
      </c>
      <c r="N3700" t="s">
        <v>45</v>
      </c>
      <c r="O3700" t="s">
        <v>240</v>
      </c>
      <c r="P3700" t="s">
        <v>241</v>
      </c>
      <c r="Q3700">
        <v>101057321</v>
      </c>
      <c r="R3700">
        <v>1841</v>
      </c>
      <c r="S3700" s="1">
        <v>44376</v>
      </c>
      <c r="T3700" t="s">
        <v>170</v>
      </c>
      <c r="U3700">
        <v>34380</v>
      </c>
      <c r="V3700">
        <v>34260</v>
      </c>
      <c r="W3700">
        <v>1</v>
      </c>
      <c r="X3700">
        <v>0</v>
      </c>
      <c r="Y3700">
        <v>0</v>
      </c>
      <c r="AC3700" s="3">
        <v>1324661</v>
      </c>
      <c r="AD3700">
        <v>1207500</v>
      </c>
      <c r="AE3700">
        <v>4200</v>
      </c>
      <c r="AH3700" t="s">
        <v>51</v>
      </c>
      <c r="AI3700" t="s">
        <v>52</v>
      </c>
      <c r="AK3700" t="s">
        <v>59</v>
      </c>
    </row>
    <row r="3701" spans="1:37" x14ac:dyDescent="0.25">
      <c r="A3701" t="s">
        <v>38</v>
      </c>
      <c r="B3701">
        <v>101056593</v>
      </c>
      <c r="C3701">
        <v>59100</v>
      </c>
      <c r="D3701">
        <v>58701</v>
      </c>
      <c r="E3701" s="1">
        <v>44372</v>
      </c>
      <c r="F3701" s="2">
        <v>25</v>
      </c>
      <c r="G3701" s="2">
        <f t="shared" si="57"/>
        <v>6</v>
      </c>
      <c r="H3701" t="s">
        <v>171</v>
      </c>
      <c r="I3701" t="s">
        <v>124</v>
      </c>
      <c r="J3701" t="s">
        <v>41</v>
      </c>
      <c r="K3701" t="s">
        <v>172</v>
      </c>
      <c r="L3701" t="s">
        <v>173</v>
      </c>
      <c r="M3701" t="s">
        <v>42</v>
      </c>
      <c r="N3701" t="s">
        <v>43</v>
      </c>
      <c r="O3701" t="s">
        <v>176</v>
      </c>
      <c r="P3701" t="s">
        <v>177</v>
      </c>
      <c r="Q3701">
        <v>101057322</v>
      </c>
      <c r="R3701">
        <v>83089</v>
      </c>
      <c r="S3701" s="1">
        <v>44376</v>
      </c>
      <c r="T3701" t="s">
        <v>48</v>
      </c>
      <c r="U3701">
        <v>33500</v>
      </c>
      <c r="V3701">
        <v>33510</v>
      </c>
      <c r="W3701">
        <v>1</v>
      </c>
      <c r="X3701">
        <v>0</v>
      </c>
      <c r="Y3701">
        <v>0</v>
      </c>
      <c r="AC3701" s="3">
        <v>676030</v>
      </c>
      <c r="AD3701">
        <v>0</v>
      </c>
      <c r="AE3701">
        <v>0</v>
      </c>
      <c r="AH3701" t="s">
        <v>64</v>
      </c>
      <c r="AI3701" t="s">
        <v>52</v>
      </c>
      <c r="AK3701" t="s">
        <v>59</v>
      </c>
    </row>
    <row r="3702" spans="1:37" x14ac:dyDescent="0.25">
      <c r="A3702" t="s">
        <v>38</v>
      </c>
      <c r="B3702">
        <v>101056594</v>
      </c>
      <c r="C3702">
        <v>59101</v>
      </c>
      <c r="E3702" s="1">
        <v>44372</v>
      </c>
      <c r="F3702" s="2">
        <v>25</v>
      </c>
      <c r="G3702" s="2">
        <f t="shared" si="57"/>
        <v>6</v>
      </c>
      <c r="H3702" t="s">
        <v>73</v>
      </c>
      <c r="I3702" t="s">
        <v>40</v>
      </c>
      <c r="J3702" t="s">
        <v>41</v>
      </c>
      <c r="K3702" t="s">
        <v>42</v>
      </c>
      <c r="L3702" t="s">
        <v>43</v>
      </c>
      <c r="M3702" t="s">
        <v>44</v>
      </c>
      <c r="N3702" t="s">
        <v>45</v>
      </c>
      <c r="O3702" t="s">
        <v>410</v>
      </c>
      <c r="P3702" t="s">
        <v>411</v>
      </c>
      <c r="Q3702">
        <v>101057323</v>
      </c>
      <c r="R3702">
        <v>77415</v>
      </c>
      <c r="S3702" s="1">
        <v>44376</v>
      </c>
      <c r="T3702" t="s">
        <v>412</v>
      </c>
      <c r="U3702">
        <v>34960</v>
      </c>
      <c r="V3702">
        <v>34960</v>
      </c>
      <c r="W3702">
        <v>1</v>
      </c>
      <c r="X3702">
        <v>0</v>
      </c>
      <c r="Y3702">
        <v>0</v>
      </c>
      <c r="AC3702" s="3">
        <v>1237234</v>
      </c>
      <c r="AD3702">
        <v>1207500</v>
      </c>
      <c r="AE3702">
        <v>193660</v>
      </c>
      <c r="AH3702" t="s">
        <v>51</v>
      </c>
      <c r="AI3702" t="s">
        <v>52</v>
      </c>
      <c r="AK3702" t="s">
        <v>59</v>
      </c>
    </row>
    <row r="3703" spans="1:37" x14ac:dyDescent="0.25">
      <c r="A3703" t="s">
        <v>38</v>
      </c>
      <c r="B3703">
        <v>101056595</v>
      </c>
      <c r="C3703">
        <v>59102</v>
      </c>
      <c r="D3703">
        <v>58741</v>
      </c>
      <c r="E3703" s="1">
        <v>44372</v>
      </c>
      <c r="F3703" s="2">
        <v>25</v>
      </c>
      <c r="G3703" s="2">
        <f t="shared" si="57"/>
        <v>6</v>
      </c>
      <c r="H3703" t="s">
        <v>204</v>
      </c>
      <c r="I3703" t="s">
        <v>40</v>
      </c>
      <c r="J3703" t="s">
        <v>41</v>
      </c>
      <c r="K3703" t="s">
        <v>68</v>
      </c>
      <c r="L3703" t="s">
        <v>45</v>
      </c>
      <c r="M3703" t="s">
        <v>44</v>
      </c>
      <c r="N3703" t="s">
        <v>45</v>
      </c>
      <c r="O3703" t="s">
        <v>148</v>
      </c>
      <c r="P3703" t="s">
        <v>149</v>
      </c>
      <c r="Q3703">
        <v>101057324</v>
      </c>
      <c r="R3703">
        <v>77497</v>
      </c>
      <c r="S3703" s="1">
        <v>44376</v>
      </c>
      <c r="T3703" t="s">
        <v>48</v>
      </c>
      <c r="U3703">
        <v>35570</v>
      </c>
      <c r="V3703">
        <v>35610</v>
      </c>
      <c r="W3703">
        <v>1</v>
      </c>
      <c r="X3703">
        <v>0</v>
      </c>
      <c r="Y3703">
        <v>0</v>
      </c>
      <c r="AC3703" s="3">
        <v>558805</v>
      </c>
      <c r="AD3703">
        <v>0</v>
      </c>
      <c r="AE3703">
        <v>0</v>
      </c>
      <c r="AH3703" t="s">
        <v>51</v>
      </c>
      <c r="AI3703" t="s">
        <v>52</v>
      </c>
      <c r="AK3703" t="s">
        <v>59</v>
      </c>
    </row>
    <row r="3704" spans="1:37" x14ac:dyDescent="0.25">
      <c r="A3704" t="s">
        <v>38</v>
      </c>
      <c r="B3704">
        <v>101056597</v>
      </c>
      <c r="C3704">
        <v>59104</v>
      </c>
      <c r="D3704">
        <v>58750</v>
      </c>
      <c r="E3704" s="1">
        <v>44372</v>
      </c>
      <c r="F3704" s="2">
        <v>25</v>
      </c>
      <c r="G3704" s="2">
        <f t="shared" si="57"/>
        <v>6</v>
      </c>
      <c r="H3704" t="s">
        <v>204</v>
      </c>
      <c r="I3704" t="s">
        <v>40</v>
      </c>
      <c r="J3704" t="s">
        <v>41</v>
      </c>
      <c r="K3704" t="s">
        <v>68</v>
      </c>
      <c r="L3704" t="s">
        <v>45</v>
      </c>
      <c r="M3704" t="s">
        <v>44</v>
      </c>
      <c r="N3704" t="s">
        <v>45</v>
      </c>
      <c r="O3704" t="s">
        <v>529</v>
      </c>
      <c r="P3704" t="s">
        <v>349</v>
      </c>
      <c r="Q3704">
        <v>101057326</v>
      </c>
      <c r="R3704">
        <v>77483</v>
      </c>
      <c r="S3704" s="1">
        <v>44376</v>
      </c>
      <c r="T3704" t="s">
        <v>48</v>
      </c>
      <c r="U3704">
        <v>34740</v>
      </c>
      <c r="V3704">
        <v>34770</v>
      </c>
      <c r="W3704">
        <v>1</v>
      </c>
      <c r="X3704">
        <v>0</v>
      </c>
      <c r="Y3704">
        <v>0</v>
      </c>
      <c r="AC3704" s="3">
        <v>545765</v>
      </c>
      <c r="AD3704">
        <v>0</v>
      </c>
      <c r="AE3704">
        <v>0</v>
      </c>
      <c r="AH3704" t="s">
        <v>51</v>
      </c>
      <c r="AI3704" t="s">
        <v>52</v>
      </c>
      <c r="AK3704" t="s">
        <v>59</v>
      </c>
    </row>
    <row r="3705" spans="1:37" x14ac:dyDescent="0.25">
      <c r="A3705" t="s">
        <v>38</v>
      </c>
      <c r="B3705">
        <v>101056599</v>
      </c>
      <c r="C3705">
        <v>59106</v>
      </c>
      <c r="D3705">
        <v>58877</v>
      </c>
      <c r="E3705" s="1">
        <v>44372</v>
      </c>
      <c r="F3705" s="2">
        <v>25</v>
      </c>
      <c r="G3705" s="2">
        <f t="shared" si="57"/>
        <v>6</v>
      </c>
      <c r="H3705" t="s">
        <v>204</v>
      </c>
      <c r="I3705" t="s">
        <v>40</v>
      </c>
      <c r="J3705" t="s">
        <v>41</v>
      </c>
      <c r="K3705" t="s">
        <v>68</v>
      </c>
      <c r="L3705" t="s">
        <v>45</v>
      </c>
      <c r="M3705" t="s">
        <v>44</v>
      </c>
      <c r="N3705" t="s">
        <v>45</v>
      </c>
      <c r="O3705" t="s">
        <v>186</v>
      </c>
      <c r="P3705" t="s">
        <v>1363</v>
      </c>
      <c r="Q3705">
        <v>101057328</v>
      </c>
      <c r="R3705">
        <v>77489</v>
      </c>
      <c r="S3705" s="1">
        <v>44378</v>
      </c>
      <c r="T3705" t="s">
        <v>48</v>
      </c>
      <c r="U3705">
        <v>36160</v>
      </c>
      <c r="V3705">
        <v>36200</v>
      </c>
      <c r="W3705">
        <v>1</v>
      </c>
      <c r="X3705">
        <v>0</v>
      </c>
      <c r="Y3705">
        <v>0</v>
      </c>
      <c r="AC3705" s="3">
        <v>568074</v>
      </c>
      <c r="AD3705">
        <v>0</v>
      </c>
      <c r="AE3705">
        <v>0</v>
      </c>
      <c r="AH3705" t="s">
        <v>51</v>
      </c>
      <c r="AI3705" t="s">
        <v>52</v>
      </c>
      <c r="AK3705" t="s">
        <v>59</v>
      </c>
    </row>
    <row r="3706" spans="1:37" x14ac:dyDescent="0.25">
      <c r="A3706" t="s">
        <v>38</v>
      </c>
      <c r="B3706">
        <v>101056600</v>
      </c>
      <c r="C3706">
        <v>59107</v>
      </c>
      <c r="D3706">
        <v>58878</v>
      </c>
      <c r="E3706" s="1">
        <v>44372</v>
      </c>
      <c r="F3706" s="2">
        <v>25</v>
      </c>
      <c r="G3706" s="2">
        <f t="shared" si="57"/>
        <v>6</v>
      </c>
      <c r="H3706" t="s">
        <v>204</v>
      </c>
      <c r="I3706" t="s">
        <v>40</v>
      </c>
      <c r="J3706" t="s">
        <v>41</v>
      </c>
      <c r="K3706" t="s">
        <v>68</v>
      </c>
      <c r="L3706" t="s">
        <v>45</v>
      </c>
      <c r="M3706" t="s">
        <v>44</v>
      </c>
      <c r="N3706" t="s">
        <v>45</v>
      </c>
      <c r="O3706" t="s">
        <v>186</v>
      </c>
      <c r="P3706" t="s">
        <v>187</v>
      </c>
      <c r="Q3706">
        <v>101057329</v>
      </c>
      <c r="R3706">
        <v>77511</v>
      </c>
      <c r="S3706" s="1">
        <v>44378</v>
      </c>
      <c r="T3706" t="s">
        <v>48</v>
      </c>
      <c r="U3706">
        <v>28370</v>
      </c>
      <c r="V3706">
        <v>28380</v>
      </c>
      <c r="W3706">
        <v>1</v>
      </c>
      <c r="X3706">
        <v>0</v>
      </c>
      <c r="Y3706">
        <v>0</v>
      </c>
      <c r="AC3706" s="3">
        <v>445693</v>
      </c>
      <c r="AD3706">
        <v>0</v>
      </c>
      <c r="AE3706">
        <v>0</v>
      </c>
      <c r="AH3706" t="s">
        <v>51</v>
      </c>
      <c r="AI3706" t="s">
        <v>52</v>
      </c>
      <c r="AK3706" t="s">
        <v>59</v>
      </c>
    </row>
    <row r="3707" spans="1:37" x14ac:dyDescent="0.25">
      <c r="A3707" t="s">
        <v>38</v>
      </c>
      <c r="B3707">
        <v>101056601</v>
      </c>
      <c r="C3707">
        <v>59108</v>
      </c>
      <c r="D3707">
        <v>58879</v>
      </c>
      <c r="E3707" s="1">
        <v>44373</v>
      </c>
      <c r="F3707" s="2">
        <v>25</v>
      </c>
      <c r="G3707" s="2">
        <f t="shared" si="57"/>
        <v>6</v>
      </c>
      <c r="H3707" t="s">
        <v>94</v>
      </c>
      <c r="I3707" t="s">
        <v>95</v>
      </c>
      <c r="J3707" t="s">
        <v>41</v>
      </c>
      <c r="K3707" t="s">
        <v>96</v>
      </c>
      <c r="L3707" t="s">
        <v>97</v>
      </c>
      <c r="M3707" t="s">
        <v>98</v>
      </c>
      <c r="N3707" t="s">
        <v>45</v>
      </c>
      <c r="O3707" t="s">
        <v>137</v>
      </c>
      <c r="P3707" t="s">
        <v>1363</v>
      </c>
      <c r="Q3707">
        <v>101057330</v>
      </c>
      <c r="R3707">
        <v>521883</v>
      </c>
      <c r="S3707" s="1">
        <v>44378</v>
      </c>
      <c r="T3707" t="s">
        <v>48</v>
      </c>
      <c r="U3707">
        <v>34640</v>
      </c>
      <c r="V3707">
        <v>34700</v>
      </c>
      <c r="W3707">
        <v>1</v>
      </c>
      <c r="X3707">
        <v>1078648</v>
      </c>
      <c r="Y3707">
        <v>0</v>
      </c>
      <c r="Z3707" t="s">
        <v>49</v>
      </c>
      <c r="AC3707" s="3">
        <v>4676400</v>
      </c>
      <c r="AD3707">
        <v>0</v>
      </c>
      <c r="AE3707">
        <v>0</v>
      </c>
      <c r="AF3707" t="s">
        <v>56</v>
      </c>
      <c r="AH3707" t="s">
        <v>87</v>
      </c>
      <c r="AI3707" t="s">
        <v>52</v>
      </c>
      <c r="AK3707" t="s">
        <v>59</v>
      </c>
    </row>
    <row r="3708" spans="1:37" x14ac:dyDescent="0.25">
      <c r="A3708" t="s">
        <v>38</v>
      </c>
      <c r="B3708">
        <v>101056602</v>
      </c>
      <c r="C3708">
        <v>59109</v>
      </c>
      <c r="D3708">
        <v>59000</v>
      </c>
      <c r="E3708" s="1">
        <v>44373</v>
      </c>
      <c r="F3708" s="2">
        <v>25</v>
      </c>
      <c r="G3708" s="2">
        <f t="shared" si="57"/>
        <v>6</v>
      </c>
      <c r="H3708" t="s">
        <v>94</v>
      </c>
      <c r="I3708" t="s">
        <v>95</v>
      </c>
      <c r="J3708" t="s">
        <v>41</v>
      </c>
      <c r="K3708" t="s">
        <v>96</v>
      </c>
      <c r="L3708" t="s">
        <v>97</v>
      </c>
      <c r="M3708" t="s">
        <v>98</v>
      </c>
      <c r="N3708" t="s">
        <v>45</v>
      </c>
      <c r="O3708" t="s">
        <v>576</v>
      </c>
      <c r="P3708" t="s">
        <v>577</v>
      </c>
      <c r="Q3708">
        <v>101057331</v>
      </c>
      <c r="R3708">
        <v>522131</v>
      </c>
      <c r="S3708" s="1">
        <v>44380</v>
      </c>
      <c r="T3708" t="s">
        <v>48</v>
      </c>
      <c r="U3708">
        <v>33770</v>
      </c>
      <c r="V3708">
        <v>33760</v>
      </c>
      <c r="W3708">
        <v>1</v>
      </c>
      <c r="X3708">
        <v>1078648</v>
      </c>
      <c r="Y3708">
        <v>66000</v>
      </c>
      <c r="Z3708" t="s">
        <v>49</v>
      </c>
      <c r="AC3708" s="3">
        <v>4558950</v>
      </c>
      <c r="AD3708">
        <v>0</v>
      </c>
      <c r="AE3708">
        <v>0</v>
      </c>
      <c r="AF3708" t="s">
        <v>50</v>
      </c>
      <c r="AH3708" t="s">
        <v>87</v>
      </c>
      <c r="AI3708" t="s">
        <v>52</v>
      </c>
      <c r="AK3708" t="s">
        <v>59</v>
      </c>
    </row>
    <row r="3709" spans="1:37" x14ac:dyDescent="0.25">
      <c r="A3709" t="s">
        <v>38</v>
      </c>
      <c r="B3709">
        <v>101056603</v>
      </c>
      <c r="C3709">
        <v>59110</v>
      </c>
      <c r="D3709">
        <v>59004</v>
      </c>
      <c r="E3709" s="1">
        <v>44373</v>
      </c>
      <c r="F3709" s="2">
        <v>25</v>
      </c>
      <c r="G3709" s="2">
        <f t="shared" si="57"/>
        <v>6</v>
      </c>
      <c r="H3709" t="s">
        <v>94</v>
      </c>
      <c r="I3709" t="s">
        <v>95</v>
      </c>
      <c r="J3709" t="s">
        <v>41</v>
      </c>
      <c r="K3709" t="s">
        <v>96</v>
      </c>
      <c r="L3709" t="s">
        <v>97</v>
      </c>
      <c r="M3709" t="s">
        <v>98</v>
      </c>
      <c r="N3709" t="s">
        <v>45</v>
      </c>
      <c r="O3709" t="s">
        <v>332</v>
      </c>
      <c r="P3709" t="s">
        <v>688</v>
      </c>
      <c r="Q3709">
        <v>101057332</v>
      </c>
      <c r="R3709">
        <v>522036</v>
      </c>
      <c r="S3709" s="1">
        <v>44380</v>
      </c>
      <c r="T3709" t="s">
        <v>48</v>
      </c>
      <c r="U3709">
        <v>34010</v>
      </c>
      <c r="V3709">
        <v>34180</v>
      </c>
      <c r="W3709">
        <v>1</v>
      </c>
      <c r="X3709">
        <v>1078648</v>
      </c>
      <c r="Y3709">
        <v>55000</v>
      </c>
      <c r="Z3709" t="s">
        <v>49</v>
      </c>
      <c r="AC3709" s="3">
        <v>4591350</v>
      </c>
      <c r="AD3709">
        <v>0</v>
      </c>
      <c r="AE3709">
        <v>0</v>
      </c>
      <c r="AF3709" t="s">
        <v>50</v>
      </c>
      <c r="AH3709" t="s">
        <v>87</v>
      </c>
      <c r="AI3709" t="s">
        <v>52</v>
      </c>
      <c r="AK3709" t="s">
        <v>59</v>
      </c>
    </row>
    <row r="3710" spans="1:37" x14ac:dyDescent="0.25">
      <c r="A3710" t="s">
        <v>38</v>
      </c>
      <c r="B3710">
        <v>101056604</v>
      </c>
      <c r="C3710">
        <v>59111</v>
      </c>
      <c r="E3710" s="1">
        <v>44373</v>
      </c>
      <c r="F3710" s="2">
        <v>25</v>
      </c>
      <c r="G3710" s="2">
        <f t="shared" si="57"/>
        <v>6</v>
      </c>
      <c r="H3710" t="s">
        <v>39</v>
      </c>
      <c r="I3710" t="s">
        <v>40</v>
      </c>
      <c r="J3710" t="s">
        <v>41</v>
      </c>
      <c r="K3710" t="s">
        <v>1197</v>
      </c>
      <c r="L3710" t="s">
        <v>248</v>
      </c>
      <c r="M3710" t="s">
        <v>69</v>
      </c>
      <c r="N3710" t="s">
        <v>45</v>
      </c>
      <c r="O3710" t="s">
        <v>242</v>
      </c>
      <c r="P3710" t="s">
        <v>244</v>
      </c>
      <c r="Q3710">
        <v>101057333</v>
      </c>
      <c r="R3710">
        <v>58199</v>
      </c>
      <c r="S3710" s="1">
        <v>44376</v>
      </c>
      <c r="T3710" t="s">
        <v>78</v>
      </c>
      <c r="U3710">
        <v>34710</v>
      </c>
      <c r="V3710">
        <v>34730</v>
      </c>
      <c r="W3710">
        <v>1</v>
      </c>
      <c r="X3710">
        <v>0</v>
      </c>
      <c r="Y3710">
        <v>0</v>
      </c>
      <c r="AC3710" s="3">
        <v>1337376</v>
      </c>
      <c r="AD3710">
        <v>1207500</v>
      </c>
      <c r="AE3710">
        <v>-7350</v>
      </c>
      <c r="AH3710" t="s">
        <v>51</v>
      </c>
      <c r="AI3710" t="s">
        <v>52</v>
      </c>
      <c r="AK3710" t="s">
        <v>59</v>
      </c>
    </row>
    <row r="3711" spans="1:37" x14ac:dyDescent="0.25">
      <c r="A3711" t="s">
        <v>38</v>
      </c>
      <c r="B3711">
        <v>101056605</v>
      </c>
      <c r="C3711">
        <v>59112</v>
      </c>
      <c r="E3711" s="1">
        <v>44373</v>
      </c>
      <c r="F3711" s="2">
        <v>25</v>
      </c>
      <c r="G3711" s="2">
        <f t="shared" si="57"/>
        <v>6</v>
      </c>
      <c r="H3711" t="s">
        <v>39</v>
      </c>
      <c r="I3711" t="s">
        <v>40</v>
      </c>
      <c r="J3711" t="s">
        <v>41</v>
      </c>
      <c r="K3711" t="s">
        <v>1197</v>
      </c>
      <c r="L3711" t="s">
        <v>248</v>
      </c>
      <c r="M3711" t="s">
        <v>69</v>
      </c>
      <c r="N3711" t="s">
        <v>45</v>
      </c>
      <c r="O3711" t="s">
        <v>475</v>
      </c>
      <c r="P3711" t="s">
        <v>476</v>
      </c>
      <c r="Q3711">
        <v>101057334</v>
      </c>
      <c r="R3711">
        <v>1700</v>
      </c>
      <c r="S3711" s="1">
        <v>44375</v>
      </c>
      <c r="T3711" t="s">
        <v>251</v>
      </c>
      <c r="U3711">
        <v>35070</v>
      </c>
      <c r="V3711">
        <v>35070</v>
      </c>
      <c r="W3711">
        <v>1</v>
      </c>
      <c r="X3711">
        <v>0</v>
      </c>
      <c r="Y3711">
        <v>0</v>
      </c>
      <c r="AC3711" s="3">
        <v>1351247</v>
      </c>
      <c r="AD3711">
        <v>1207500</v>
      </c>
      <c r="AE3711">
        <v>-19950</v>
      </c>
      <c r="AH3711" t="s">
        <v>51</v>
      </c>
      <c r="AI3711" t="s">
        <v>52</v>
      </c>
      <c r="AK3711" t="s">
        <v>59</v>
      </c>
    </row>
    <row r="3712" spans="1:37" x14ac:dyDescent="0.25">
      <c r="A3712" t="s">
        <v>38</v>
      </c>
      <c r="B3712">
        <v>101056606</v>
      </c>
      <c r="C3712">
        <v>59113</v>
      </c>
      <c r="E3712" s="1">
        <v>44373</v>
      </c>
      <c r="F3712" s="2">
        <v>25</v>
      </c>
      <c r="G3712" s="2">
        <f t="shared" si="57"/>
        <v>6</v>
      </c>
      <c r="H3712" t="s">
        <v>39</v>
      </c>
      <c r="I3712" t="s">
        <v>40</v>
      </c>
      <c r="J3712" t="s">
        <v>41</v>
      </c>
      <c r="K3712" t="s">
        <v>1197</v>
      </c>
      <c r="L3712" t="s">
        <v>248</v>
      </c>
      <c r="M3712" t="s">
        <v>69</v>
      </c>
      <c r="N3712" t="s">
        <v>45</v>
      </c>
      <c r="O3712" t="s">
        <v>1037</v>
      </c>
      <c r="P3712" t="s">
        <v>1038</v>
      </c>
      <c r="Q3712">
        <v>101057335</v>
      </c>
      <c r="R3712">
        <v>1818</v>
      </c>
      <c r="S3712" s="1">
        <v>44375</v>
      </c>
      <c r="T3712" t="s">
        <v>251</v>
      </c>
      <c r="U3712">
        <v>34790</v>
      </c>
      <c r="V3712">
        <v>34820</v>
      </c>
      <c r="W3712">
        <v>1</v>
      </c>
      <c r="X3712">
        <v>0</v>
      </c>
      <c r="Y3712">
        <v>0</v>
      </c>
      <c r="AC3712" s="3">
        <v>1340459</v>
      </c>
      <c r="AD3712">
        <v>1207500</v>
      </c>
      <c r="AE3712">
        <v>-10150</v>
      </c>
      <c r="AH3712" t="s">
        <v>51</v>
      </c>
      <c r="AI3712" t="s">
        <v>52</v>
      </c>
      <c r="AK3712" t="s">
        <v>59</v>
      </c>
    </row>
    <row r="3713" spans="1:37" x14ac:dyDescent="0.25">
      <c r="A3713" t="s">
        <v>38</v>
      </c>
      <c r="B3713">
        <v>101056607</v>
      </c>
      <c r="C3713">
        <v>59114</v>
      </c>
      <c r="D3713">
        <v>58743</v>
      </c>
      <c r="E3713" s="1">
        <v>44373</v>
      </c>
      <c r="F3713" s="2">
        <v>25</v>
      </c>
      <c r="G3713" s="2">
        <f t="shared" si="57"/>
        <v>6</v>
      </c>
      <c r="H3713" t="s">
        <v>39</v>
      </c>
      <c r="I3713" t="s">
        <v>40</v>
      </c>
      <c r="J3713" t="s">
        <v>41</v>
      </c>
      <c r="K3713" t="s">
        <v>42</v>
      </c>
      <c r="L3713" t="s">
        <v>43</v>
      </c>
      <c r="M3713" t="s">
        <v>44</v>
      </c>
      <c r="N3713" t="s">
        <v>45</v>
      </c>
      <c r="O3713" t="s">
        <v>57</v>
      </c>
      <c r="P3713" t="s">
        <v>58</v>
      </c>
      <c r="Q3713">
        <v>101057336</v>
      </c>
      <c r="R3713">
        <v>77567</v>
      </c>
      <c r="S3713" s="1">
        <v>44376</v>
      </c>
      <c r="T3713" t="s">
        <v>48</v>
      </c>
      <c r="U3713">
        <v>34330</v>
      </c>
      <c r="V3713">
        <v>34330</v>
      </c>
      <c r="W3713">
        <v>1</v>
      </c>
      <c r="X3713">
        <v>10000</v>
      </c>
      <c r="Y3713">
        <v>0</v>
      </c>
      <c r="Z3713" t="s">
        <v>49</v>
      </c>
      <c r="AC3713" s="3">
        <v>1214939</v>
      </c>
      <c r="AD3713">
        <v>0</v>
      </c>
      <c r="AE3713">
        <v>0</v>
      </c>
      <c r="AF3713" t="s">
        <v>56</v>
      </c>
      <c r="AH3713" t="s">
        <v>51</v>
      </c>
      <c r="AI3713" t="s">
        <v>52</v>
      </c>
      <c r="AK3713" t="s">
        <v>59</v>
      </c>
    </row>
    <row r="3714" spans="1:37" x14ac:dyDescent="0.25">
      <c r="A3714" t="s">
        <v>38</v>
      </c>
      <c r="B3714">
        <v>101056608</v>
      </c>
      <c r="C3714">
        <v>59115</v>
      </c>
      <c r="D3714">
        <v>58604</v>
      </c>
      <c r="E3714" s="1">
        <v>44373</v>
      </c>
      <c r="F3714" s="2">
        <v>25</v>
      </c>
      <c r="G3714" s="2">
        <f t="shared" si="57"/>
        <v>6</v>
      </c>
      <c r="H3714" t="s">
        <v>39</v>
      </c>
      <c r="I3714" t="s">
        <v>40</v>
      </c>
      <c r="J3714" t="s">
        <v>41</v>
      </c>
      <c r="K3714" t="s">
        <v>42</v>
      </c>
      <c r="L3714" t="s">
        <v>43</v>
      </c>
      <c r="M3714" t="s">
        <v>44</v>
      </c>
      <c r="N3714" t="s">
        <v>45</v>
      </c>
      <c r="O3714" t="s">
        <v>391</v>
      </c>
      <c r="P3714" t="s">
        <v>948</v>
      </c>
      <c r="Q3714">
        <v>101057337</v>
      </c>
      <c r="R3714">
        <v>77364</v>
      </c>
      <c r="S3714" s="1">
        <v>44375</v>
      </c>
      <c r="T3714" t="s">
        <v>48</v>
      </c>
      <c r="U3714">
        <v>32090</v>
      </c>
      <c r="V3714">
        <v>32090</v>
      </c>
      <c r="W3714">
        <v>1</v>
      </c>
      <c r="X3714">
        <v>10000</v>
      </c>
      <c r="Y3714">
        <v>0</v>
      </c>
      <c r="Z3714" t="s">
        <v>49</v>
      </c>
      <c r="AC3714" s="3">
        <v>1135665</v>
      </c>
      <c r="AD3714">
        <v>0</v>
      </c>
      <c r="AE3714">
        <v>0</v>
      </c>
      <c r="AF3714" t="s">
        <v>56</v>
      </c>
      <c r="AH3714" t="s">
        <v>51</v>
      </c>
      <c r="AI3714" t="s">
        <v>52</v>
      </c>
      <c r="AK3714" t="s">
        <v>59</v>
      </c>
    </row>
    <row r="3715" spans="1:37" x14ac:dyDescent="0.25">
      <c r="A3715" t="s">
        <v>38</v>
      </c>
      <c r="B3715">
        <v>101056609</v>
      </c>
      <c r="C3715">
        <v>59116</v>
      </c>
      <c r="D3715">
        <v>58671</v>
      </c>
      <c r="E3715" s="1">
        <v>44373</v>
      </c>
      <c r="F3715" s="2">
        <v>25</v>
      </c>
      <c r="G3715" s="2">
        <f t="shared" ref="G3715:G3778" si="58">+MONTH(E3715)</f>
        <v>6</v>
      </c>
      <c r="H3715" t="s">
        <v>39</v>
      </c>
      <c r="I3715" t="s">
        <v>40</v>
      </c>
      <c r="J3715" t="s">
        <v>41</v>
      </c>
      <c r="K3715" t="s">
        <v>42</v>
      </c>
      <c r="L3715" t="s">
        <v>43</v>
      </c>
      <c r="M3715" t="s">
        <v>44</v>
      </c>
      <c r="N3715" t="s">
        <v>45</v>
      </c>
      <c r="O3715" t="s">
        <v>54</v>
      </c>
      <c r="P3715" t="s">
        <v>71</v>
      </c>
      <c r="Q3715">
        <v>101057338</v>
      </c>
      <c r="R3715">
        <v>77570</v>
      </c>
      <c r="S3715" s="1">
        <v>44375</v>
      </c>
      <c r="T3715" t="s">
        <v>48</v>
      </c>
      <c r="U3715">
        <v>34860</v>
      </c>
      <c r="V3715">
        <v>34860</v>
      </c>
      <c r="W3715">
        <v>1</v>
      </c>
      <c r="X3715">
        <v>10000</v>
      </c>
      <c r="Y3715">
        <v>0</v>
      </c>
      <c r="Z3715" t="s">
        <v>49</v>
      </c>
      <c r="AC3715" s="3">
        <v>1233695</v>
      </c>
      <c r="AD3715">
        <v>0</v>
      </c>
      <c r="AE3715">
        <v>0</v>
      </c>
      <c r="AF3715" t="s">
        <v>56</v>
      </c>
      <c r="AH3715" t="s">
        <v>51</v>
      </c>
      <c r="AI3715" t="s">
        <v>52</v>
      </c>
      <c r="AK3715" t="s">
        <v>59</v>
      </c>
    </row>
    <row r="3716" spans="1:37" x14ac:dyDescent="0.25">
      <c r="A3716" t="s">
        <v>38</v>
      </c>
      <c r="B3716">
        <v>101056610</v>
      </c>
      <c r="C3716">
        <v>59117</v>
      </c>
      <c r="D3716">
        <v>58614</v>
      </c>
      <c r="E3716" s="1">
        <v>44373</v>
      </c>
      <c r="F3716" s="2">
        <v>25</v>
      </c>
      <c r="G3716" s="2">
        <f t="shared" si="58"/>
        <v>6</v>
      </c>
      <c r="H3716" t="s">
        <v>859</v>
      </c>
      <c r="I3716" t="s">
        <v>124</v>
      </c>
      <c r="J3716" t="s">
        <v>41</v>
      </c>
      <c r="K3716" t="s">
        <v>42</v>
      </c>
      <c r="L3716" t="s">
        <v>43</v>
      </c>
      <c r="M3716" t="s">
        <v>107</v>
      </c>
      <c r="N3716" t="s">
        <v>45</v>
      </c>
      <c r="O3716" t="s">
        <v>245</v>
      </c>
      <c r="P3716" t="s">
        <v>246</v>
      </c>
      <c r="Q3716">
        <v>101057339</v>
      </c>
      <c r="R3716">
        <v>83043</v>
      </c>
      <c r="S3716" s="1">
        <v>44375</v>
      </c>
      <c r="T3716" t="s">
        <v>48</v>
      </c>
      <c r="U3716">
        <v>19680</v>
      </c>
      <c r="V3716">
        <v>19680</v>
      </c>
      <c r="W3716">
        <v>1</v>
      </c>
      <c r="X3716">
        <v>10000</v>
      </c>
      <c r="Y3716">
        <v>0</v>
      </c>
      <c r="Z3716" t="s">
        <v>49</v>
      </c>
      <c r="AC3716" s="3">
        <v>1210872</v>
      </c>
      <c r="AD3716">
        <v>0</v>
      </c>
      <c r="AE3716">
        <v>0</v>
      </c>
      <c r="AF3716" t="s">
        <v>56</v>
      </c>
      <c r="AH3716" t="s">
        <v>51</v>
      </c>
      <c r="AI3716" t="s">
        <v>52</v>
      </c>
      <c r="AK3716" t="s">
        <v>59</v>
      </c>
    </row>
    <row r="3717" spans="1:37" x14ac:dyDescent="0.25">
      <c r="A3717" t="s">
        <v>38</v>
      </c>
      <c r="B3717">
        <v>101056611</v>
      </c>
      <c r="C3717">
        <v>59118</v>
      </c>
      <c r="D3717">
        <v>58615</v>
      </c>
      <c r="E3717" s="1">
        <v>44373</v>
      </c>
      <c r="F3717" s="2">
        <v>25</v>
      </c>
      <c r="G3717" s="2">
        <f t="shared" si="58"/>
        <v>6</v>
      </c>
      <c r="H3717" t="s">
        <v>859</v>
      </c>
      <c r="I3717" t="s">
        <v>124</v>
      </c>
      <c r="J3717" t="s">
        <v>41</v>
      </c>
      <c r="K3717" t="s">
        <v>42</v>
      </c>
      <c r="L3717" t="s">
        <v>43</v>
      </c>
      <c r="M3717" t="s">
        <v>107</v>
      </c>
      <c r="N3717" t="s">
        <v>45</v>
      </c>
      <c r="O3717" t="s">
        <v>254</v>
      </c>
      <c r="P3717" t="s">
        <v>255</v>
      </c>
      <c r="Q3717">
        <v>101057340</v>
      </c>
      <c r="R3717">
        <v>83075</v>
      </c>
      <c r="S3717" s="1">
        <v>44375</v>
      </c>
      <c r="T3717" t="s">
        <v>48</v>
      </c>
      <c r="U3717">
        <v>19850</v>
      </c>
      <c r="V3717">
        <v>19850</v>
      </c>
      <c r="W3717">
        <v>1</v>
      </c>
      <c r="X3717">
        <v>10000</v>
      </c>
      <c r="Y3717">
        <v>0</v>
      </c>
      <c r="Z3717" t="s">
        <v>49</v>
      </c>
      <c r="AC3717" s="3">
        <v>1210872</v>
      </c>
      <c r="AD3717">
        <v>0</v>
      </c>
      <c r="AE3717">
        <v>0</v>
      </c>
      <c r="AF3717" t="s">
        <v>56</v>
      </c>
      <c r="AH3717" t="s">
        <v>51</v>
      </c>
      <c r="AI3717" t="s">
        <v>52</v>
      </c>
      <c r="AK3717" t="s">
        <v>59</v>
      </c>
    </row>
    <row r="3718" spans="1:37" x14ac:dyDescent="0.25">
      <c r="A3718" t="s">
        <v>38</v>
      </c>
      <c r="B3718">
        <v>101056612</v>
      </c>
      <c r="C3718">
        <v>59119</v>
      </c>
      <c r="D3718">
        <v>58849</v>
      </c>
      <c r="E3718" s="1">
        <v>44373</v>
      </c>
      <c r="F3718" s="2">
        <v>25</v>
      </c>
      <c r="G3718" s="2">
        <f t="shared" si="58"/>
        <v>6</v>
      </c>
      <c r="H3718" t="s">
        <v>88</v>
      </c>
      <c r="I3718" t="s">
        <v>83</v>
      </c>
      <c r="J3718" t="s">
        <v>41</v>
      </c>
      <c r="K3718" t="s">
        <v>83</v>
      </c>
      <c r="L3718" t="s">
        <v>45</v>
      </c>
      <c r="M3718" t="s">
        <v>83</v>
      </c>
      <c r="N3718" t="s">
        <v>84</v>
      </c>
      <c r="O3718" t="s">
        <v>671</v>
      </c>
      <c r="P3718" t="s">
        <v>348</v>
      </c>
      <c r="Q3718">
        <v>101057341</v>
      </c>
      <c r="R3718">
        <v>98789</v>
      </c>
      <c r="S3718" s="1">
        <v>44377</v>
      </c>
      <c r="T3718" t="s">
        <v>48</v>
      </c>
      <c r="U3718">
        <v>34010</v>
      </c>
      <c r="V3718">
        <v>34280</v>
      </c>
      <c r="W3718">
        <v>1</v>
      </c>
      <c r="X3718">
        <v>882851</v>
      </c>
      <c r="Y3718">
        <v>40500</v>
      </c>
      <c r="Z3718" t="s">
        <v>49</v>
      </c>
      <c r="AC3718" s="3">
        <v>5101500</v>
      </c>
      <c r="AD3718">
        <v>0</v>
      </c>
      <c r="AE3718">
        <v>0</v>
      </c>
      <c r="AF3718" t="s">
        <v>50</v>
      </c>
      <c r="AH3718" t="s">
        <v>87</v>
      </c>
      <c r="AI3718" t="s">
        <v>52</v>
      </c>
      <c r="AK3718" t="s">
        <v>59</v>
      </c>
    </row>
    <row r="3719" spans="1:37" x14ac:dyDescent="0.25">
      <c r="A3719" t="s">
        <v>38</v>
      </c>
      <c r="B3719">
        <v>101056613</v>
      </c>
      <c r="C3719">
        <v>59120</v>
      </c>
      <c r="D3719">
        <v>58838</v>
      </c>
      <c r="E3719" s="1">
        <v>44373</v>
      </c>
      <c r="F3719" s="2">
        <v>25</v>
      </c>
      <c r="G3719" s="2">
        <f t="shared" si="58"/>
        <v>6</v>
      </c>
      <c r="H3719" t="s">
        <v>88</v>
      </c>
      <c r="I3719" t="s">
        <v>89</v>
      </c>
      <c r="J3719" t="s">
        <v>41</v>
      </c>
      <c r="K3719" t="s">
        <v>90</v>
      </c>
      <c r="L3719" t="s">
        <v>45</v>
      </c>
      <c r="M3719" t="s">
        <v>90</v>
      </c>
      <c r="N3719" t="s">
        <v>91</v>
      </c>
      <c r="O3719" t="s">
        <v>134</v>
      </c>
      <c r="P3719" t="s">
        <v>135</v>
      </c>
      <c r="Q3719">
        <v>101057342</v>
      </c>
      <c r="R3719">
        <v>150864</v>
      </c>
      <c r="S3719" s="1">
        <v>44377</v>
      </c>
      <c r="T3719" t="s">
        <v>48</v>
      </c>
      <c r="U3719">
        <v>34090</v>
      </c>
      <c r="V3719">
        <v>34070</v>
      </c>
      <c r="W3719">
        <v>1</v>
      </c>
      <c r="X3719">
        <v>933634</v>
      </c>
      <c r="Y3719">
        <v>25000</v>
      </c>
      <c r="Z3719" t="s">
        <v>49</v>
      </c>
      <c r="AC3719" s="3">
        <v>5113500</v>
      </c>
      <c r="AD3719">
        <v>0</v>
      </c>
      <c r="AE3719">
        <v>0</v>
      </c>
      <c r="AF3719" t="s">
        <v>50</v>
      </c>
      <c r="AH3719" t="s">
        <v>87</v>
      </c>
      <c r="AI3719" t="s">
        <v>52</v>
      </c>
      <c r="AK3719" t="s">
        <v>59</v>
      </c>
    </row>
    <row r="3720" spans="1:37" x14ac:dyDescent="0.25">
      <c r="A3720" t="s">
        <v>38</v>
      </c>
      <c r="B3720">
        <v>101056614</v>
      </c>
      <c r="C3720">
        <v>59121</v>
      </c>
      <c r="D3720">
        <v>58839</v>
      </c>
      <c r="E3720" s="1">
        <v>44373</v>
      </c>
      <c r="F3720" s="2">
        <v>25</v>
      </c>
      <c r="G3720" s="2">
        <f t="shared" si="58"/>
        <v>6</v>
      </c>
      <c r="H3720" t="s">
        <v>88</v>
      </c>
      <c r="I3720" t="s">
        <v>89</v>
      </c>
      <c r="J3720" t="s">
        <v>41</v>
      </c>
      <c r="K3720" t="s">
        <v>90</v>
      </c>
      <c r="L3720" t="s">
        <v>45</v>
      </c>
      <c r="M3720" t="s">
        <v>90</v>
      </c>
      <c r="N3720" t="s">
        <v>91</v>
      </c>
      <c r="O3720" t="s">
        <v>512</v>
      </c>
      <c r="P3720" t="s">
        <v>513</v>
      </c>
      <c r="Q3720">
        <v>101057343</v>
      </c>
      <c r="R3720">
        <v>150895</v>
      </c>
      <c r="S3720" s="1">
        <v>44377</v>
      </c>
      <c r="T3720" t="s">
        <v>48</v>
      </c>
      <c r="U3720">
        <v>34010</v>
      </c>
      <c r="V3720">
        <v>34010</v>
      </c>
      <c r="W3720">
        <v>1</v>
      </c>
      <c r="X3720">
        <v>933634</v>
      </c>
      <c r="Y3720">
        <v>25000</v>
      </c>
      <c r="Z3720" t="s">
        <v>49</v>
      </c>
      <c r="AC3720" s="3">
        <v>5101500</v>
      </c>
      <c r="AD3720">
        <v>0</v>
      </c>
      <c r="AE3720">
        <v>0</v>
      </c>
      <c r="AF3720" t="s">
        <v>50</v>
      </c>
      <c r="AH3720" t="s">
        <v>87</v>
      </c>
      <c r="AI3720" t="s">
        <v>52</v>
      </c>
      <c r="AK3720" t="s">
        <v>59</v>
      </c>
    </row>
    <row r="3721" spans="1:37" x14ac:dyDescent="0.25">
      <c r="A3721" t="s">
        <v>38</v>
      </c>
      <c r="B3721">
        <v>101056615</v>
      </c>
      <c r="C3721">
        <v>59122</v>
      </c>
      <c r="D3721">
        <v>58798</v>
      </c>
      <c r="E3721" s="1">
        <v>44373</v>
      </c>
      <c r="F3721" s="2">
        <v>25</v>
      </c>
      <c r="G3721" s="2">
        <f t="shared" si="58"/>
        <v>6</v>
      </c>
      <c r="H3721" t="s">
        <v>88</v>
      </c>
      <c r="I3721" t="s">
        <v>314</v>
      </c>
      <c r="J3721" t="s">
        <v>41</v>
      </c>
      <c r="K3721" t="s">
        <v>315</v>
      </c>
      <c r="L3721" t="s">
        <v>45</v>
      </c>
      <c r="M3721" t="s">
        <v>315</v>
      </c>
      <c r="N3721" t="s">
        <v>316</v>
      </c>
      <c r="O3721" t="s">
        <v>306</v>
      </c>
      <c r="P3721" t="s">
        <v>307</v>
      </c>
      <c r="Q3721">
        <v>101057344</v>
      </c>
      <c r="R3721">
        <v>41146735</v>
      </c>
      <c r="S3721" s="1">
        <v>44377</v>
      </c>
      <c r="T3721" t="s">
        <v>48</v>
      </c>
      <c r="U3721">
        <v>33630</v>
      </c>
      <c r="V3721">
        <v>33630</v>
      </c>
      <c r="W3721">
        <v>1</v>
      </c>
      <c r="X3721">
        <v>936734</v>
      </c>
      <c r="Y3721">
        <v>25000</v>
      </c>
      <c r="Z3721" t="s">
        <v>49</v>
      </c>
      <c r="AC3721" s="3">
        <v>5044500</v>
      </c>
      <c r="AD3721">
        <v>0</v>
      </c>
      <c r="AE3721">
        <v>0</v>
      </c>
      <c r="AF3721" t="s">
        <v>50</v>
      </c>
      <c r="AH3721" t="s">
        <v>87</v>
      </c>
      <c r="AI3721" t="s">
        <v>52</v>
      </c>
      <c r="AK3721" t="s">
        <v>59</v>
      </c>
    </row>
    <row r="3722" spans="1:37" x14ac:dyDescent="0.25">
      <c r="A3722" t="s">
        <v>38</v>
      </c>
      <c r="B3722">
        <v>101056616</v>
      </c>
      <c r="C3722">
        <v>59123</v>
      </c>
      <c r="D3722">
        <v>58864</v>
      </c>
      <c r="E3722" s="1">
        <v>44373</v>
      </c>
      <c r="F3722" s="2">
        <v>25</v>
      </c>
      <c r="G3722" s="2">
        <f t="shared" si="58"/>
        <v>6</v>
      </c>
      <c r="H3722" t="s">
        <v>88</v>
      </c>
      <c r="I3722" t="s">
        <v>314</v>
      </c>
      <c r="J3722" t="s">
        <v>41</v>
      </c>
      <c r="K3722" t="s">
        <v>315</v>
      </c>
      <c r="L3722" t="s">
        <v>45</v>
      </c>
      <c r="M3722" t="s">
        <v>315</v>
      </c>
      <c r="N3722" t="s">
        <v>316</v>
      </c>
      <c r="O3722" t="s">
        <v>207</v>
      </c>
      <c r="P3722" t="s">
        <v>208</v>
      </c>
      <c r="Q3722">
        <v>101057345</v>
      </c>
      <c r="R3722">
        <v>41146785</v>
      </c>
      <c r="S3722" s="1">
        <v>44377</v>
      </c>
      <c r="T3722" t="s">
        <v>48</v>
      </c>
      <c r="U3722">
        <v>33400</v>
      </c>
      <c r="V3722">
        <v>33370</v>
      </c>
      <c r="W3722">
        <v>1</v>
      </c>
      <c r="X3722">
        <v>936734</v>
      </c>
      <c r="Y3722">
        <v>25000</v>
      </c>
      <c r="Z3722" t="s">
        <v>49</v>
      </c>
      <c r="AC3722" s="3">
        <v>5010000</v>
      </c>
      <c r="AD3722">
        <v>0</v>
      </c>
      <c r="AE3722">
        <v>0</v>
      </c>
      <c r="AF3722" t="s">
        <v>50</v>
      </c>
      <c r="AH3722" t="s">
        <v>87</v>
      </c>
      <c r="AI3722" t="s">
        <v>52</v>
      </c>
      <c r="AK3722" t="s">
        <v>59</v>
      </c>
    </row>
    <row r="3723" spans="1:37" x14ac:dyDescent="0.25">
      <c r="A3723" t="s">
        <v>38</v>
      </c>
      <c r="B3723">
        <v>101056617</v>
      </c>
      <c r="C3723">
        <v>59124</v>
      </c>
      <c r="E3723" s="1">
        <v>44373</v>
      </c>
      <c r="F3723" s="2">
        <v>25</v>
      </c>
      <c r="G3723" s="2">
        <f t="shared" si="58"/>
        <v>6</v>
      </c>
      <c r="H3723" t="s">
        <v>171</v>
      </c>
      <c r="I3723" t="s">
        <v>124</v>
      </c>
      <c r="J3723" t="s">
        <v>41</v>
      </c>
      <c r="K3723" t="s">
        <v>454</v>
      </c>
      <c r="L3723" t="s">
        <v>166</v>
      </c>
      <c r="M3723" t="s">
        <v>42</v>
      </c>
      <c r="N3723" t="s">
        <v>43</v>
      </c>
      <c r="O3723" t="s">
        <v>1172</v>
      </c>
      <c r="P3723" t="s">
        <v>1173</v>
      </c>
      <c r="Q3723">
        <v>101057346</v>
      </c>
      <c r="R3723">
        <v>82925</v>
      </c>
      <c r="S3723" s="1">
        <v>44375</v>
      </c>
      <c r="T3723" t="s">
        <v>170</v>
      </c>
      <c r="U3723">
        <v>34480</v>
      </c>
      <c r="V3723">
        <v>34480</v>
      </c>
      <c r="W3723">
        <v>1</v>
      </c>
      <c r="X3723">
        <v>0</v>
      </c>
      <c r="Y3723">
        <v>0</v>
      </c>
      <c r="AC3723" s="3">
        <v>2166378</v>
      </c>
      <c r="AD3723">
        <v>1500000</v>
      </c>
      <c r="AE3723">
        <v>-224000</v>
      </c>
      <c r="AH3723" t="s">
        <v>64</v>
      </c>
      <c r="AI3723" t="s">
        <v>52</v>
      </c>
      <c r="AK3723" t="s">
        <v>59</v>
      </c>
    </row>
    <row r="3724" spans="1:37" x14ac:dyDescent="0.25">
      <c r="A3724" t="s">
        <v>38</v>
      </c>
      <c r="B3724">
        <v>101056618</v>
      </c>
      <c r="C3724">
        <v>59125</v>
      </c>
      <c r="D3724">
        <v>58690</v>
      </c>
      <c r="E3724" s="1">
        <v>44373</v>
      </c>
      <c r="F3724" s="2">
        <v>25</v>
      </c>
      <c r="G3724" s="2">
        <f t="shared" si="58"/>
        <v>6</v>
      </c>
      <c r="H3724" t="s">
        <v>256</v>
      </c>
      <c r="I3724" t="s">
        <v>79</v>
      </c>
      <c r="J3724" t="s">
        <v>41</v>
      </c>
      <c r="K3724" t="s">
        <v>79</v>
      </c>
      <c r="L3724" t="s">
        <v>45</v>
      </c>
      <c r="M3724" t="s">
        <v>262</v>
      </c>
      <c r="N3724" t="s">
        <v>263</v>
      </c>
      <c r="O3724" t="s">
        <v>286</v>
      </c>
      <c r="P3724" t="s">
        <v>881</v>
      </c>
      <c r="Q3724">
        <v>101057347</v>
      </c>
      <c r="R3724" t="s">
        <v>1580</v>
      </c>
      <c r="S3724" s="1">
        <v>44376</v>
      </c>
      <c r="T3724" t="s">
        <v>48</v>
      </c>
      <c r="U3724">
        <v>10110</v>
      </c>
      <c r="V3724">
        <v>10110</v>
      </c>
      <c r="W3724">
        <v>1</v>
      </c>
      <c r="X3724">
        <v>244373</v>
      </c>
      <c r="Y3724">
        <v>71000</v>
      </c>
      <c r="Z3724" t="s">
        <v>49</v>
      </c>
      <c r="AC3724" s="3">
        <v>2022000</v>
      </c>
      <c r="AD3724">
        <v>0</v>
      </c>
      <c r="AE3724">
        <v>0</v>
      </c>
      <c r="AF3724" t="s">
        <v>50</v>
      </c>
      <c r="AH3724" t="s">
        <v>212</v>
      </c>
      <c r="AI3724" t="s">
        <v>52</v>
      </c>
      <c r="AK3724" t="s">
        <v>59</v>
      </c>
    </row>
    <row r="3725" spans="1:37" x14ac:dyDescent="0.25">
      <c r="A3725" t="s">
        <v>38</v>
      </c>
      <c r="B3725">
        <v>101056619</v>
      </c>
      <c r="C3725">
        <v>59126</v>
      </c>
      <c r="D3725">
        <v>58675</v>
      </c>
      <c r="E3725" s="1">
        <v>44373</v>
      </c>
      <c r="F3725" s="2">
        <v>25</v>
      </c>
      <c r="G3725" s="2">
        <f t="shared" si="58"/>
        <v>6</v>
      </c>
      <c r="H3725" t="s">
        <v>39</v>
      </c>
      <c r="I3725" t="s">
        <v>40</v>
      </c>
      <c r="J3725" t="s">
        <v>41</v>
      </c>
      <c r="K3725" t="s">
        <v>42</v>
      </c>
      <c r="L3725" t="s">
        <v>43</v>
      </c>
      <c r="M3725" t="s">
        <v>44</v>
      </c>
      <c r="N3725" t="s">
        <v>45</v>
      </c>
      <c r="O3725" t="s">
        <v>593</v>
      </c>
      <c r="P3725" t="s">
        <v>281</v>
      </c>
      <c r="Q3725">
        <v>101057348</v>
      </c>
      <c r="R3725">
        <v>77575</v>
      </c>
      <c r="S3725" s="1">
        <v>44375</v>
      </c>
      <c r="T3725" t="s">
        <v>48</v>
      </c>
      <c r="U3725">
        <v>34760</v>
      </c>
      <c r="V3725">
        <v>34760</v>
      </c>
      <c r="W3725">
        <v>1</v>
      </c>
      <c r="X3725">
        <v>10000</v>
      </c>
      <c r="Y3725">
        <v>0</v>
      </c>
      <c r="Z3725" t="s">
        <v>49</v>
      </c>
      <c r="AC3725" s="3">
        <v>1230156</v>
      </c>
      <c r="AD3725">
        <v>0</v>
      </c>
      <c r="AE3725">
        <v>0</v>
      </c>
      <c r="AF3725" t="s">
        <v>56</v>
      </c>
      <c r="AH3725" t="s">
        <v>51</v>
      </c>
      <c r="AI3725" t="s">
        <v>52</v>
      </c>
      <c r="AK3725" t="s">
        <v>59</v>
      </c>
    </row>
    <row r="3726" spans="1:37" x14ac:dyDescent="0.25">
      <c r="A3726" t="s">
        <v>38</v>
      </c>
      <c r="B3726">
        <v>101056620</v>
      </c>
      <c r="C3726">
        <v>59127</v>
      </c>
      <c r="D3726">
        <v>58736</v>
      </c>
      <c r="E3726" s="1">
        <v>44373</v>
      </c>
      <c r="F3726" s="2">
        <v>25</v>
      </c>
      <c r="G3726" s="2">
        <f t="shared" si="58"/>
        <v>6</v>
      </c>
      <c r="H3726" t="s">
        <v>256</v>
      </c>
      <c r="I3726" t="s">
        <v>79</v>
      </c>
      <c r="J3726" t="s">
        <v>41</v>
      </c>
      <c r="K3726" t="s">
        <v>79</v>
      </c>
      <c r="L3726" t="s">
        <v>45</v>
      </c>
      <c r="M3726" t="s">
        <v>262</v>
      </c>
      <c r="N3726" t="s">
        <v>263</v>
      </c>
      <c r="O3726" t="s">
        <v>328</v>
      </c>
      <c r="P3726" t="s">
        <v>329</v>
      </c>
      <c r="Q3726">
        <v>101057349</v>
      </c>
      <c r="R3726" t="s">
        <v>1581</v>
      </c>
      <c r="S3726" s="1">
        <v>44376</v>
      </c>
      <c r="T3726" t="s">
        <v>48</v>
      </c>
      <c r="U3726">
        <v>10357</v>
      </c>
      <c r="V3726">
        <v>10117</v>
      </c>
      <c r="W3726">
        <v>1</v>
      </c>
      <c r="X3726">
        <v>244373</v>
      </c>
      <c r="Y3726">
        <v>0</v>
      </c>
      <c r="Z3726" t="s">
        <v>49</v>
      </c>
      <c r="AC3726" s="3">
        <v>2071400</v>
      </c>
      <c r="AD3726">
        <v>0</v>
      </c>
      <c r="AE3726">
        <v>0</v>
      </c>
      <c r="AF3726" t="s">
        <v>56</v>
      </c>
      <c r="AH3726" t="s">
        <v>212</v>
      </c>
      <c r="AI3726" t="s">
        <v>52</v>
      </c>
      <c r="AK3726" t="s">
        <v>59</v>
      </c>
    </row>
    <row r="3727" spans="1:37" x14ac:dyDescent="0.25">
      <c r="A3727" t="s">
        <v>38</v>
      </c>
      <c r="B3727">
        <v>101056621</v>
      </c>
      <c r="C3727">
        <v>59128</v>
      </c>
      <c r="D3727">
        <v>58969</v>
      </c>
      <c r="E3727" s="1">
        <v>44373</v>
      </c>
      <c r="F3727" s="2">
        <v>25</v>
      </c>
      <c r="G3727" s="2">
        <f t="shared" si="58"/>
        <v>6</v>
      </c>
      <c r="H3727" t="s">
        <v>94</v>
      </c>
      <c r="I3727" t="s">
        <v>95</v>
      </c>
      <c r="J3727" t="s">
        <v>41</v>
      </c>
      <c r="K3727" t="s">
        <v>96</v>
      </c>
      <c r="L3727" t="s">
        <v>97</v>
      </c>
      <c r="M3727" t="s">
        <v>98</v>
      </c>
      <c r="N3727" t="s">
        <v>45</v>
      </c>
      <c r="O3727" t="s">
        <v>1582</v>
      </c>
      <c r="P3727" t="s">
        <v>318</v>
      </c>
      <c r="Q3727">
        <v>101057350</v>
      </c>
      <c r="R3727">
        <v>522015</v>
      </c>
      <c r="S3727" s="1">
        <v>44379</v>
      </c>
      <c r="T3727" t="s">
        <v>48</v>
      </c>
      <c r="U3727">
        <v>32510</v>
      </c>
      <c r="V3727">
        <v>32690</v>
      </c>
      <c r="W3727">
        <v>1</v>
      </c>
      <c r="X3727">
        <v>1078648</v>
      </c>
      <c r="Y3727">
        <v>320000</v>
      </c>
      <c r="Z3727" t="s">
        <v>49</v>
      </c>
      <c r="AC3727" s="3">
        <v>4388850</v>
      </c>
      <c r="AD3727">
        <v>0</v>
      </c>
      <c r="AE3727">
        <v>0</v>
      </c>
      <c r="AF3727" t="s">
        <v>50</v>
      </c>
      <c r="AH3727" t="s">
        <v>87</v>
      </c>
      <c r="AI3727" t="s">
        <v>52</v>
      </c>
      <c r="AK3727" t="s">
        <v>59</v>
      </c>
    </row>
    <row r="3728" spans="1:37" x14ac:dyDescent="0.25">
      <c r="A3728" t="s">
        <v>38</v>
      </c>
      <c r="B3728">
        <v>101056622</v>
      </c>
      <c r="C3728">
        <v>59129</v>
      </c>
      <c r="D3728">
        <v>58744</v>
      </c>
      <c r="E3728" s="1">
        <v>44373</v>
      </c>
      <c r="F3728" s="2">
        <v>25</v>
      </c>
      <c r="G3728" s="2">
        <f t="shared" si="58"/>
        <v>6</v>
      </c>
      <c r="H3728" t="s">
        <v>39</v>
      </c>
      <c r="I3728" t="s">
        <v>40</v>
      </c>
      <c r="J3728" t="s">
        <v>41</v>
      </c>
      <c r="K3728" t="s">
        <v>42</v>
      </c>
      <c r="L3728" t="s">
        <v>43</v>
      </c>
      <c r="M3728" t="s">
        <v>44</v>
      </c>
      <c r="N3728" t="s">
        <v>45</v>
      </c>
      <c r="O3728" t="s">
        <v>46</v>
      </c>
      <c r="P3728" t="s">
        <v>47</v>
      </c>
      <c r="Q3728">
        <v>101057351</v>
      </c>
      <c r="R3728">
        <v>77574</v>
      </c>
      <c r="S3728" s="1">
        <v>44376</v>
      </c>
      <c r="T3728" t="s">
        <v>48</v>
      </c>
      <c r="U3728">
        <v>33590</v>
      </c>
      <c r="V3728">
        <v>33590</v>
      </c>
      <c r="W3728">
        <v>1</v>
      </c>
      <c r="X3728">
        <v>10000</v>
      </c>
      <c r="Y3728">
        <v>0</v>
      </c>
      <c r="Z3728" t="s">
        <v>49</v>
      </c>
      <c r="AC3728" s="3">
        <v>1188750</v>
      </c>
      <c r="AD3728">
        <v>0</v>
      </c>
      <c r="AE3728">
        <v>0</v>
      </c>
      <c r="AF3728" t="s">
        <v>56</v>
      </c>
      <c r="AH3728" t="s">
        <v>51</v>
      </c>
      <c r="AI3728" t="s">
        <v>52</v>
      </c>
      <c r="AK3728" t="s">
        <v>59</v>
      </c>
    </row>
    <row r="3729" spans="1:37" x14ac:dyDescent="0.25">
      <c r="A3729" t="s">
        <v>38</v>
      </c>
      <c r="B3729">
        <v>101056623</v>
      </c>
      <c r="C3729">
        <v>59130</v>
      </c>
      <c r="D3729">
        <v>58585</v>
      </c>
      <c r="E3729" s="1">
        <v>44373</v>
      </c>
      <c r="F3729" s="2">
        <v>25</v>
      </c>
      <c r="G3729" s="2">
        <f t="shared" si="58"/>
        <v>6</v>
      </c>
      <c r="H3729" t="s">
        <v>39</v>
      </c>
      <c r="I3729" t="s">
        <v>40</v>
      </c>
      <c r="J3729" t="s">
        <v>41</v>
      </c>
      <c r="K3729" t="s">
        <v>42</v>
      </c>
      <c r="L3729" t="s">
        <v>43</v>
      </c>
      <c r="M3729" t="s">
        <v>44</v>
      </c>
      <c r="N3729" t="s">
        <v>45</v>
      </c>
      <c r="O3729" t="s">
        <v>353</v>
      </c>
      <c r="P3729" t="s">
        <v>354</v>
      </c>
      <c r="Q3729">
        <v>101057352</v>
      </c>
      <c r="R3729">
        <v>58258</v>
      </c>
      <c r="S3729" s="1">
        <v>44375</v>
      </c>
      <c r="T3729" t="s">
        <v>48</v>
      </c>
      <c r="U3729">
        <v>34400</v>
      </c>
      <c r="V3729">
        <v>34420</v>
      </c>
      <c r="W3729">
        <v>1</v>
      </c>
      <c r="X3729">
        <v>10000</v>
      </c>
      <c r="Y3729">
        <v>0</v>
      </c>
      <c r="Z3729" t="s">
        <v>49</v>
      </c>
      <c r="AC3729" s="3">
        <v>1217416</v>
      </c>
      <c r="AD3729">
        <v>0</v>
      </c>
      <c r="AE3729">
        <v>0</v>
      </c>
      <c r="AF3729" t="s">
        <v>56</v>
      </c>
      <c r="AH3729" t="s">
        <v>51</v>
      </c>
      <c r="AI3729" t="s">
        <v>52</v>
      </c>
      <c r="AK3729" t="s">
        <v>59</v>
      </c>
    </row>
    <row r="3730" spans="1:37" x14ac:dyDescent="0.25">
      <c r="A3730" t="s">
        <v>38</v>
      </c>
      <c r="B3730">
        <v>101056624</v>
      </c>
      <c r="C3730">
        <v>59131</v>
      </c>
      <c r="D3730">
        <v>58632</v>
      </c>
      <c r="E3730" s="1">
        <v>44373</v>
      </c>
      <c r="F3730" s="2">
        <v>25</v>
      </c>
      <c r="G3730" s="2">
        <f t="shared" si="58"/>
        <v>6</v>
      </c>
      <c r="H3730" t="s">
        <v>256</v>
      </c>
      <c r="I3730" t="s">
        <v>79</v>
      </c>
      <c r="J3730" t="s">
        <v>41</v>
      </c>
      <c r="K3730" t="s">
        <v>79</v>
      </c>
      <c r="L3730" t="s">
        <v>45</v>
      </c>
      <c r="M3730" t="s">
        <v>267</v>
      </c>
      <c r="N3730" t="s">
        <v>285</v>
      </c>
      <c r="O3730" t="s">
        <v>369</v>
      </c>
      <c r="P3730" t="s">
        <v>370</v>
      </c>
      <c r="Q3730">
        <v>101057353</v>
      </c>
      <c r="R3730" t="s">
        <v>1583</v>
      </c>
      <c r="S3730" s="1">
        <v>44375</v>
      </c>
      <c r="T3730" t="s">
        <v>48</v>
      </c>
      <c r="U3730">
        <v>10131</v>
      </c>
      <c r="V3730">
        <v>10137</v>
      </c>
      <c r="W3730">
        <v>1</v>
      </c>
      <c r="X3730">
        <v>221080</v>
      </c>
      <c r="Y3730">
        <v>0</v>
      </c>
      <c r="Z3730" t="s">
        <v>49</v>
      </c>
      <c r="AC3730" s="3">
        <v>1446605</v>
      </c>
      <c r="AD3730">
        <v>0</v>
      </c>
      <c r="AE3730">
        <v>0</v>
      </c>
      <c r="AF3730" t="s">
        <v>56</v>
      </c>
      <c r="AH3730" t="s">
        <v>212</v>
      </c>
      <c r="AI3730" t="s">
        <v>52</v>
      </c>
      <c r="AK3730" t="s">
        <v>59</v>
      </c>
    </row>
    <row r="3731" spans="1:37" x14ac:dyDescent="0.25">
      <c r="A3731" t="s">
        <v>38</v>
      </c>
      <c r="B3731">
        <v>101056625</v>
      </c>
      <c r="C3731">
        <v>59132</v>
      </c>
      <c r="D3731">
        <v>58597</v>
      </c>
      <c r="E3731" s="1">
        <v>44373</v>
      </c>
      <c r="F3731" s="2">
        <v>25</v>
      </c>
      <c r="G3731" s="2">
        <f t="shared" si="58"/>
        <v>6</v>
      </c>
      <c r="H3731" t="s">
        <v>256</v>
      </c>
      <c r="I3731" t="s">
        <v>79</v>
      </c>
      <c r="J3731" t="s">
        <v>41</v>
      </c>
      <c r="K3731" t="s">
        <v>79</v>
      </c>
      <c r="L3731" t="s">
        <v>45</v>
      </c>
      <c r="M3731" t="s">
        <v>319</v>
      </c>
      <c r="N3731" t="s">
        <v>268</v>
      </c>
      <c r="O3731" t="s">
        <v>375</v>
      </c>
      <c r="P3731" t="s">
        <v>376</v>
      </c>
      <c r="Q3731">
        <v>101057354</v>
      </c>
      <c r="R3731" t="s">
        <v>1584</v>
      </c>
      <c r="S3731" s="1">
        <v>44375</v>
      </c>
      <c r="T3731" t="s">
        <v>48</v>
      </c>
      <c r="U3731">
        <v>10125</v>
      </c>
      <c r="V3731">
        <v>10138</v>
      </c>
      <c r="W3731">
        <v>1</v>
      </c>
      <c r="X3731">
        <v>429712</v>
      </c>
      <c r="Y3731">
        <v>0</v>
      </c>
      <c r="Z3731" t="s">
        <v>49</v>
      </c>
      <c r="AC3731" s="3">
        <v>2025000</v>
      </c>
      <c r="AD3731">
        <v>0</v>
      </c>
      <c r="AE3731">
        <v>0</v>
      </c>
      <c r="AF3731" t="s">
        <v>56</v>
      </c>
      <c r="AH3731" t="s">
        <v>212</v>
      </c>
      <c r="AI3731" t="s">
        <v>52</v>
      </c>
      <c r="AK3731" t="s">
        <v>59</v>
      </c>
    </row>
    <row r="3732" spans="1:37" x14ac:dyDescent="0.25">
      <c r="A3732" t="s">
        <v>38</v>
      </c>
      <c r="B3732">
        <v>101056626</v>
      </c>
      <c r="C3732">
        <v>59133</v>
      </c>
      <c r="D3732">
        <v>58929</v>
      </c>
      <c r="E3732" s="1">
        <v>44373</v>
      </c>
      <c r="F3732" s="2">
        <v>25</v>
      </c>
      <c r="G3732" s="2">
        <f t="shared" si="58"/>
        <v>6</v>
      </c>
      <c r="H3732" t="s">
        <v>39</v>
      </c>
      <c r="I3732" t="s">
        <v>132</v>
      </c>
      <c r="J3732" t="s">
        <v>41</v>
      </c>
      <c r="K3732" t="s">
        <v>132</v>
      </c>
      <c r="L3732" t="s">
        <v>209</v>
      </c>
      <c r="M3732" t="s">
        <v>79</v>
      </c>
      <c r="N3732" t="s">
        <v>45</v>
      </c>
      <c r="O3732" t="s">
        <v>347</v>
      </c>
      <c r="P3732" t="s">
        <v>350</v>
      </c>
      <c r="Q3732">
        <v>101057355</v>
      </c>
      <c r="R3732">
        <v>58314</v>
      </c>
      <c r="S3732" s="1">
        <v>44379</v>
      </c>
      <c r="T3732" t="s">
        <v>48</v>
      </c>
      <c r="U3732">
        <v>33630</v>
      </c>
      <c r="V3732">
        <v>33540</v>
      </c>
      <c r="W3732">
        <v>1</v>
      </c>
      <c r="X3732">
        <v>544477</v>
      </c>
      <c r="Y3732">
        <v>116000</v>
      </c>
      <c r="Z3732" t="s">
        <v>49</v>
      </c>
      <c r="AC3732" s="3">
        <v>2858550</v>
      </c>
      <c r="AD3732">
        <v>0</v>
      </c>
      <c r="AE3732">
        <v>0</v>
      </c>
      <c r="AF3732" t="s">
        <v>50</v>
      </c>
      <c r="AH3732" t="s">
        <v>51</v>
      </c>
      <c r="AI3732" t="s">
        <v>52</v>
      </c>
      <c r="AK3732" t="s">
        <v>59</v>
      </c>
    </row>
    <row r="3733" spans="1:37" x14ac:dyDescent="0.25">
      <c r="A3733" t="s">
        <v>38</v>
      </c>
      <c r="B3733">
        <v>101056627</v>
      </c>
      <c r="C3733">
        <v>59134</v>
      </c>
      <c r="D3733">
        <v>58734</v>
      </c>
      <c r="E3733" s="1">
        <v>44373</v>
      </c>
      <c r="F3733" s="2">
        <v>25</v>
      </c>
      <c r="G3733" s="2">
        <f t="shared" si="58"/>
        <v>6</v>
      </c>
      <c r="H3733" t="s">
        <v>256</v>
      </c>
      <c r="I3733" t="s">
        <v>79</v>
      </c>
      <c r="J3733" t="s">
        <v>41</v>
      </c>
      <c r="K3733" t="s">
        <v>79</v>
      </c>
      <c r="L3733" t="s">
        <v>45</v>
      </c>
      <c r="M3733" t="s">
        <v>450</v>
      </c>
      <c r="N3733" t="s">
        <v>451</v>
      </c>
      <c r="O3733" t="s">
        <v>272</v>
      </c>
      <c r="P3733" t="s">
        <v>273</v>
      </c>
      <c r="Q3733">
        <v>101057356</v>
      </c>
      <c r="R3733" t="s">
        <v>1585</v>
      </c>
      <c r="S3733" s="1">
        <v>44376</v>
      </c>
      <c r="T3733" t="s">
        <v>48</v>
      </c>
      <c r="U3733">
        <v>10170</v>
      </c>
      <c r="V3733">
        <v>10179</v>
      </c>
      <c r="W3733">
        <v>1</v>
      </c>
      <c r="X3733">
        <v>221080</v>
      </c>
      <c r="Y3733">
        <v>0</v>
      </c>
      <c r="Z3733" t="s">
        <v>49</v>
      </c>
      <c r="AC3733" s="3">
        <v>1452174</v>
      </c>
      <c r="AD3733">
        <v>0</v>
      </c>
      <c r="AE3733">
        <v>0</v>
      </c>
      <c r="AF3733" t="s">
        <v>56</v>
      </c>
      <c r="AH3733" t="s">
        <v>212</v>
      </c>
      <c r="AI3733" t="s">
        <v>52</v>
      </c>
      <c r="AK3733" t="s">
        <v>59</v>
      </c>
    </row>
    <row r="3734" spans="1:37" x14ac:dyDescent="0.25">
      <c r="A3734" t="s">
        <v>38</v>
      </c>
      <c r="B3734">
        <v>101056628</v>
      </c>
      <c r="C3734">
        <v>59135</v>
      </c>
      <c r="D3734">
        <v>58927</v>
      </c>
      <c r="E3734" s="1">
        <v>44373</v>
      </c>
      <c r="F3734" s="2">
        <v>25</v>
      </c>
      <c r="G3734" s="2">
        <f t="shared" si="58"/>
        <v>6</v>
      </c>
      <c r="H3734" t="s">
        <v>39</v>
      </c>
      <c r="I3734" t="s">
        <v>132</v>
      </c>
      <c r="J3734" t="s">
        <v>41</v>
      </c>
      <c r="K3734" t="s">
        <v>132</v>
      </c>
      <c r="L3734" t="s">
        <v>209</v>
      </c>
      <c r="M3734" t="s">
        <v>79</v>
      </c>
      <c r="N3734" t="s">
        <v>45</v>
      </c>
      <c r="O3734" t="s">
        <v>224</v>
      </c>
      <c r="P3734" t="s">
        <v>662</v>
      </c>
      <c r="Q3734">
        <v>101057357</v>
      </c>
      <c r="R3734">
        <v>58315</v>
      </c>
      <c r="S3734" s="1">
        <v>44379</v>
      </c>
      <c r="T3734" t="s">
        <v>48</v>
      </c>
      <c r="U3734">
        <v>34340</v>
      </c>
      <c r="V3734">
        <v>34270</v>
      </c>
      <c r="W3734">
        <v>1</v>
      </c>
      <c r="X3734">
        <v>544477</v>
      </c>
      <c r="Y3734">
        <v>116000</v>
      </c>
      <c r="Z3734" t="s">
        <v>49</v>
      </c>
      <c r="AC3734" s="3">
        <v>2918900</v>
      </c>
      <c r="AD3734">
        <v>0</v>
      </c>
      <c r="AE3734">
        <v>0</v>
      </c>
      <c r="AF3734" t="s">
        <v>50</v>
      </c>
      <c r="AH3734" t="s">
        <v>51</v>
      </c>
      <c r="AI3734" t="s">
        <v>52</v>
      </c>
      <c r="AK3734" t="s">
        <v>59</v>
      </c>
    </row>
    <row r="3735" spans="1:37" x14ac:dyDescent="0.25">
      <c r="A3735" t="s">
        <v>38</v>
      </c>
      <c r="B3735">
        <v>101056629</v>
      </c>
      <c r="C3735">
        <v>59136</v>
      </c>
      <c r="D3735">
        <v>58592</v>
      </c>
      <c r="E3735" s="1">
        <v>44373</v>
      </c>
      <c r="F3735" s="2">
        <v>25</v>
      </c>
      <c r="G3735" s="2">
        <f t="shared" si="58"/>
        <v>6</v>
      </c>
      <c r="H3735" t="s">
        <v>256</v>
      </c>
      <c r="I3735" t="s">
        <v>79</v>
      </c>
      <c r="J3735" t="s">
        <v>41</v>
      </c>
      <c r="K3735" t="s">
        <v>79</v>
      </c>
      <c r="L3735" t="s">
        <v>45</v>
      </c>
      <c r="M3735" t="s">
        <v>450</v>
      </c>
      <c r="N3735" t="s">
        <v>451</v>
      </c>
      <c r="O3735" t="s">
        <v>289</v>
      </c>
      <c r="P3735" t="s">
        <v>290</v>
      </c>
      <c r="Q3735">
        <v>101057358</v>
      </c>
      <c r="R3735" t="s">
        <v>1586</v>
      </c>
      <c r="S3735" s="1">
        <v>44375</v>
      </c>
      <c r="T3735" t="s">
        <v>48</v>
      </c>
      <c r="U3735">
        <v>10111</v>
      </c>
      <c r="V3735">
        <v>10111</v>
      </c>
      <c r="W3735">
        <v>1</v>
      </c>
      <c r="X3735">
        <v>221080</v>
      </c>
      <c r="Y3735">
        <v>0</v>
      </c>
      <c r="Z3735" t="s">
        <v>49</v>
      </c>
      <c r="AC3735" s="3">
        <v>1443750</v>
      </c>
      <c r="AD3735">
        <v>0</v>
      </c>
      <c r="AE3735">
        <v>0</v>
      </c>
      <c r="AF3735" t="s">
        <v>56</v>
      </c>
      <c r="AH3735" t="s">
        <v>212</v>
      </c>
      <c r="AI3735" t="s">
        <v>52</v>
      </c>
      <c r="AK3735" t="s">
        <v>59</v>
      </c>
    </row>
    <row r="3736" spans="1:37" x14ac:dyDescent="0.25">
      <c r="A3736" t="s">
        <v>38</v>
      </c>
      <c r="B3736">
        <v>101056630</v>
      </c>
      <c r="C3736">
        <v>59137</v>
      </c>
      <c r="D3736">
        <v>58894</v>
      </c>
      <c r="E3736" s="1">
        <v>44373</v>
      </c>
      <c r="F3736" s="2">
        <v>25</v>
      </c>
      <c r="G3736" s="2">
        <f t="shared" si="58"/>
        <v>6</v>
      </c>
      <c r="H3736" t="s">
        <v>39</v>
      </c>
      <c r="I3736" t="s">
        <v>40</v>
      </c>
      <c r="J3736" t="s">
        <v>41</v>
      </c>
      <c r="K3736" t="s">
        <v>132</v>
      </c>
      <c r="L3736" t="s">
        <v>133</v>
      </c>
      <c r="M3736" t="s">
        <v>79</v>
      </c>
      <c r="N3736" t="s">
        <v>45</v>
      </c>
      <c r="O3736" t="s">
        <v>210</v>
      </c>
      <c r="P3736" t="s">
        <v>211</v>
      </c>
      <c r="Q3736">
        <v>101057359</v>
      </c>
      <c r="R3736">
        <v>58341</v>
      </c>
      <c r="S3736" s="1">
        <v>44378</v>
      </c>
      <c r="T3736" t="s">
        <v>48</v>
      </c>
      <c r="U3736">
        <v>34090</v>
      </c>
      <c r="V3736">
        <v>34100</v>
      </c>
      <c r="W3736">
        <v>1</v>
      </c>
      <c r="X3736">
        <v>528160</v>
      </c>
      <c r="Y3736">
        <v>0</v>
      </c>
      <c r="Z3736" t="s">
        <v>49</v>
      </c>
      <c r="AC3736" s="3">
        <v>3216392</v>
      </c>
      <c r="AD3736">
        <v>0</v>
      </c>
      <c r="AE3736">
        <v>0</v>
      </c>
      <c r="AF3736" t="s">
        <v>56</v>
      </c>
      <c r="AH3736" t="s">
        <v>212</v>
      </c>
      <c r="AI3736" t="s">
        <v>52</v>
      </c>
      <c r="AK3736" t="s">
        <v>59</v>
      </c>
    </row>
    <row r="3737" spans="1:37" x14ac:dyDescent="0.25">
      <c r="A3737" t="s">
        <v>38</v>
      </c>
      <c r="B3737">
        <v>101056631</v>
      </c>
      <c r="C3737">
        <v>59138</v>
      </c>
      <c r="D3737">
        <v>58994</v>
      </c>
      <c r="E3737" s="1">
        <v>44373</v>
      </c>
      <c r="F3737" s="2">
        <v>25</v>
      </c>
      <c r="G3737" s="2">
        <f t="shared" si="58"/>
        <v>6</v>
      </c>
      <c r="H3737" t="s">
        <v>39</v>
      </c>
      <c r="I3737" t="s">
        <v>40</v>
      </c>
      <c r="J3737" t="s">
        <v>41</v>
      </c>
      <c r="K3737" t="s">
        <v>132</v>
      </c>
      <c r="L3737" t="s">
        <v>133</v>
      </c>
      <c r="M3737" t="s">
        <v>79</v>
      </c>
      <c r="N3737" t="s">
        <v>45</v>
      </c>
      <c r="O3737" t="s">
        <v>939</v>
      </c>
      <c r="P3737" t="s">
        <v>594</v>
      </c>
      <c r="Q3737">
        <v>101057360</v>
      </c>
      <c r="R3737">
        <v>58361</v>
      </c>
      <c r="S3737" s="1">
        <v>44380</v>
      </c>
      <c r="T3737" t="s">
        <v>48</v>
      </c>
      <c r="U3737">
        <v>34120</v>
      </c>
      <c r="V3737">
        <v>34230</v>
      </c>
      <c r="W3737">
        <v>1</v>
      </c>
      <c r="X3737">
        <v>528160</v>
      </c>
      <c r="Y3737">
        <v>0</v>
      </c>
      <c r="Z3737" t="s">
        <v>49</v>
      </c>
      <c r="AC3737" s="3">
        <v>3219222</v>
      </c>
      <c r="AD3737">
        <v>0</v>
      </c>
      <c r="AE3737">
        <v>0</v>
      </c>
      <c r="AF3737" t="s">
        <v>56</v>
      </c>
      <c r="AH3737" t="s">
        <v>212</v>
      </c>
      <c r="AI3737" t="s">
        <v>52</v>
      </c>
      <c r="AK3737" t="s">
        <v>59</v>
      </c>
    </row>
    <row r="3738" spans="1:37" x14ac:dyDescent="0.25">
      <c r="A3738" t="s">
        <v>38</v>
      </c>
      <c r="B3738">
        <v>101056632</v>
      </c>
      <c r="C3738">
        <v>59139</v>
      </c>
      <c r="D3738">
        <v>58882</v>
      </c>
      <c r="E3738" s="1">
        <v>44373</v>
      </c>
      <c r="F3738" s="2">
        <v>25</v>
      </c>
      <c r="G3738" s="2">
        <f t="shared" si="58"/>
        <v>6</v>
      </c>
      <c r="H3738" t="s">
        <v>256</v>
      </c>
      <c r="I3738" t="s">
        <v>79</v>
      </c>
      <c r="J3738" t="s">
        <v>41</v>
      </c>
      <c r="K3738" t="s">
        <v>79</v>
      </c>
      <c r="L3738" t="s">
        <v>45</v>
      </c>
      <c r="M3738" t="s">
        <v>257</v>
      </c>
      <c r="N3738" t="s">
        <v>258</v>
      </c>
      <c r="O3738" t="s">
        <v>264</v>
      </c>
      <c r="P3738" t="s">
        <v>265</v>
      </c>
      <c r="Q3738">
        <v>101057361</v>
      </c>
      <c r="R3738" t="s">
        <v>1587</v>
      </c>
      <c r="S3738" s="1">
        <v>44378</v>
      </c>
      <c r="T3738" t="s">
        <v>48</v>
      </c>
      <c r="U3738">
        <v>10148</v>
      </c>
      <c r="V3738">
        <v>10148</v>
      </c>
      <c r="W3738">
        <v>1</v>
      </c>
      <c r="X3738">
        <v>442664</v>
      </c>
      <c r="Y3738">
        <v>0</v>
      </c>
      <c r="Z3738" t="s">
        <v>49</v>
      </c>
      <c r="AC3738" s="3">
        <v>3358075</v>
      </c>
      <c r="AD3738">
        <v>0</v>
      </c>
      <c r="AE3738">
        <v>0</v>
      </c>
      <c r="AF3738" t="s">
        <v>56</v>
      </c>
      <c r="AH3738" t="s">
        <v>212</v>
      </c>
      <c r="AI3738" t="s">
        <v>52</v>
      </c>
      <c r="AK3738" t="s">
        <v>59</v>
      </c>
    </row>
    <row r="3739" spans="1:37" x14ac:dyDescent="0.25">
      <c r="A3739" t="s">
        <v>38</v>
      </c>
      <c r="B3739">
        <v>101056633</v>
      </c>
      <c r="C3739">
        <v>59140</v>
      </c>
      <c r="D3739">
        <v>58830</v>
      </c>
      <c r="E3739" s="1">
        <v>44373</v>
      </c>
      <c r="F3739" s="2">
        <v>25</v>
      </c>
      <c r="G3739" s="2">
        <f t="shared" si="58"/>
        <v>6</v>
      </c>
      <c r="H3739" t="s">
        <v>256</v>
      </c>
      <c r="I3739" t="s">
        <v>79</v>
      </c>
      <c r="J3739" t="s">
        <v>41</v>
      </c>
      <c r="K3739" t="s">
        <v>79</v>
      </c>
      <c r="L3739" t="s">
        <v>45</v>
      </c>
      <c r="M3739" t="s">
        <v>257</v>
      </c>
      <c r="N3739" t="s">
        <v>258</v>
      </c>
      <c r="O3739" t="s">
        <v>372</v>
      </c>
      <c r="P3739" t="s">
        <v>373</v>
      </c>
      <c r="Q3739">
        <v>101057362</v>
      </c>
      <c r="R3739" t="s">
        <v>1588</v>
      </c>
      <c r="S3739" s="1">
        <v>44377</v>
      </c>
      <c r="T3739" t="s">
        <v>48</v>
      </c>
      <c r="U3739">
        <v>10137</v>
      </c>
      <c r="V3739">
        <v>10141</v>
      </c>
      <c r="W3739">
        <v>1</v>
      </c>
      <c r="X3739">
        <v>442664</v>
      </c>
      <c r="Y3739">
        <v>0</v>
      </c>
      <c r="Z3739" t="s">
        <v>49</v>
      </c>
      <c r="AC3739" s="3">
        <v>3354435</v>
      </c>
      <c r="AD3739">
        <v>0</v>
      </c>
      <c r="AE3739">
        <v>0</v>
      </c>
      <c r="AF3739" t="s">
        <v>56</v>
      </c>
      <c r="AH3739" t="s">
        <v>212</v>
      </c>
      <c r="AI3739" t="s">
        <v>52</v>
      </c>
      <c r="AK3739" t="s">
        <v>59</v>
      </c>
    </row>
    <row r="3740" spans="1:37" x14ac:dyDescent="0.25">
      <c r="A3740" t="s">
        <v>38</v>
      </c>
      <c r="B3740">
        <v>101056634</v>
      </c>
      <c r="C3740">
        <v>59141</v>
      </c>
      <c r="D3740">
        <v>58854</v>
      </c>
      <c r="E3740" s="1">
        <v>44373</v>
      </c>
      <c r="F3740" s="2">
        <v>25</v>
      </c>
      <c r="G3740" s="2">
        <f t="shared" si="58"/>
        <v>6</v>
      </c>
      <c r="H3740" t="s">
        <v>256</v>
      </c>
      <c r="I3740" t="s">
        <v>79</v>
      </c>
      <c r="J3740" t="s">
        <v>41</v>
      </c>
      <c r="K3740" t="s">
        <v>79</v>
      </c>
      <c r="L3740" t="s">
        <v>45</v>
      </c>
      <c r="M3740" t="s">
        <v>257</v>
      </c>
      <c r="N3740" t="s">
        <v>268</v>
      </c>
      <c r="O3740" t="s">
        <v>358</v>
      </c>
      <c r="P3740" t="s">
        <v>359</v>
      </c>
      <c r="Q3740">
        <v>101057363</v>
      </c>
      <c r="R3740" t="s">
        <v>1589</v>
      </c>
      <c r="S3740" s="1">
        <v>44377</v>
      </c>
      <c r="T3740" t="s">
        <v>48</v>
      </c>
      <c r="U3740">
        <v>10135</v>
      </c>
      <c r="V3740">
        <v>10142</v>
      </c>
      <c r="W3740">
        <v>1</v>
      </c>
      <c r="X3740">
        <v>429712</v>
      </c>
      <c r="Y3740">
        <v>0</v>
      </c>
      <c r="Z3740" t="s">
        <v>49</v>
      </c>
      <c r="AC3740" s="3">
        <v>2027000</v>
      </c>
      <c r="AD3740">
        <v>0</v>
      </c>
      <c r="AE3740">
        <v>0</v>
      </c>
      <c r="AF3740" t="s">
        <v>56</v>
      </c>
      <c r="AH3740" t="s">
        <v>212</v>
      </c>
      <c r="AI3740" t="s">
        <v>52</v>
      </c>
      <c r="AK3740" t="s">
        <v>59</v>
      </c>
    </row>
    <row r="3741" spans="1:37" x14ac:dyDescent="0.25">
      <c r="A3741" t="s">
        <v>38</v>
      </c>
      <c r="B3741">
        <v>101056635</v>
      </c>
      <c r="C3741">
        <v>59142</v>
      </c>
      <c r="D3741">
        <v>58738</v>
      </c>
      <c r="E3741" s="1">
        <v>44373</v>
      </c>
      <c r="F3741" s="2">
        <v>25</v>
      </c>
      <c r="G3741" s="2">
        <f t="shared" si="58"/>
        <v>6</v>
      </c>
      <c r="H3741" t="s">
        <v>256</v>
      </c>
      <c r="I3741" t="s">
        <v>79</v>
      </c>
      <c r="J3741" t="s">
        <v>41</v>
      </c>
      <c r="K3741" t="s">
        <v>79</v>
      </c>
      <c r="L3741" t="s">
        <v>45</v>
      </c>
      <c r="M3741" t="s">
        <v>257</v>
      </c>
      <c r="N3741" t="s">
        <v>268</v>
      </c>
      <c r="O3741" t="s">
        <v>280</v>
      </c>
      <c r="P3741" t="s">
        <v>287</v>
      </c>
      <c r="Q3741">
        <v>101057364</v>
      </c>
      <c r="R3741" t="s">
        <v>1590</v>
      </c>
      <c r="S3741" s="1">
        <v>44376</v>
      </c>
      <c r="T3741" t="s">
        <v>48</v>
      </c>
      <c r="U3741">
        <v>10092</v>
      </c>
      <c r="V3741">
        <v>10111</v>
      </c>
      <c r="W3741">
        <v>1</v>
      </c>
      <c r="X3741">
        <v>429712</v>
      </c>
      <c r="Y3741">
        <v>0</v>
      </c>
      <c r="Z3741" t="s">
        <v>49</v>
      </c>
      <c r="AC3741" s="3">
        <v>2018400</v>
      </c>
      <c r="AD3741">
        <v>0</v>
      </c>
      <c r="AE3741">
        <v>0</v>
      </c>
      <c r="AF3741" t="s">
        <v>56</v>
      </c>
      <c r="AH3741" t="s">
        <v>212</v>
      </c>
      <c r="AI3741" t="s">
        <v>52</v>
      </c>
      <c r="AK3741" t="s">
        <v>59</v>
      </c>
    </row>
    <row r="3742" spans="1:37" x14ac:dyDescent="0.25">
      <c r="A3742" t="s">
        <v>38</v>
      </c>
      <c r="B3742">
        <v>101056636</v>
      </c>
      <c r="C3742">
        <v>59143</v>
      </c>
      <c r="D3742">
        <v>58840</v>
      </c>
      <c r="E3742" s="1">
        <v>44373</v>
      </c>
      <c r="F3742" s="2">
        <v>25</v>
      </c>
      <c r="G3742" s="2">
        <f t="shared" si="58"/>
        <v>6</v>
      </c>
      <c r="H3742" t="s">
        <v>88</v>
      </c>
      <c r="I3742" t="s">
        <v>89</v>
      </c>
      <c r="J3742" t="s">
        <v>41</v>
      </c>
      <c r="K3742" t="s">
        <v>90</v>
      </c>
      <c r="L3742" t="s">
        <v>45</v>
      </c>
      <c r="M3742" t="s">
        <v>90</v>
      </c>
      <c r="N3742" t="s">
        <v>91</v>
      </c>
      <c r="O3742" t="s">
        <v>127</v>
      </c>
      <c r="P3742" t="s">
        <v>128</v>
      </c>
      <c r="Q3742">
        <v>101057365</v>
      </c>
      <c r="R3742">
        <v>150861</v>
      </c>
      <c r="S3742" s="1">
        <v>44377</v>
      </c>
      <c r="T3742" t="s">
        <v>48</v>
      </c>
      <c r="U3742">
        <v>34410</v>
      </c>
      <c r="V3742">
        <v>34410</v>
      </c>
      <c r="W3742">
        <v>1</v>
      </c>
      <c r="X3742">
        <v>933634</v>
      </c>
      <c r="Y3742">
        <v>25000</v>
      </c>
      <c r="Z3742" t="s">
        <v>49</v>
      </c>
      <c r="AC3742" s="3">
        <v>5161500</v>
      </c>
      <c r="AD3742">
        <v>0</v>
      </c>
      <c r="AE3742">
        <v>0</v>
      </c>
      <c r="AF3742" t="s">
        <v>50</v>
      </c>
      <c r="AH3742" t="s">
        <v>87</v>
      </c>
      <c r="AI3742" t="s">
        <v>52</v>
      </c>
      <c r="AK3742" t="s">
        <v>59</v>
      </c>
    </row>
    <row r="3743" spans="1:37" x14ac:dyDescent="0.25">
      <c r="A3743" t="s">
        <v>38</v>
      </c>
      <c r="B3743">
        <v>101056637</v>
      </c>
      <c r="C3743">
        <v>59144</v>
      </c>
      <c r="D3743">
        <v>58946</v>
      </c>
      <c r="E3743" s="1">
        <v>44373</v>
      </c>
      <c r="F3743" s="2">
        <v>25</v>
      </c>
      <c r="G3743" s="2">
        <f t="shared" si="58"/>
        <v>6</v>
      </c>
      <c r="H3743" t="s">
        <v>39</v>
      </c>
      <c r="I3743" t="s">
        <v>40</v>
      </c>
      <c r="J3743" t="s">
        <v>41</v>
      </c>
      <c r="K3743" t="s">
        <v>132</v>
      </c>
      <c r="L3743" t="s">
        <v>133</v>
      </c>
      <c r="M3743" t="s">
        <v>79</v>
      </c>
      <c r="N3743" t="s">
        <v>45</v>
      </c>
      <c r="O3743" t="s">
        <v>366</v>
      </c>
      <c r="P3743" t="s">
        <v>367</v>
      </c>
      <c r="Q3743">
        <v>101057366</v>
      </c>
      <c r="R3743">
        <v>58349</v>
      </c>
      <c r="S3743" s="1">
        <v>44379</v>
      </c>
      <c r="T3743" t="s">
        <v>48</v>
      </c>
      <c r="U3743">
        <v>35030</v>
      </c>
      <c r="V3743">
        <v>35010</v>
      </c>
      <c r="W3743">
        <v>1</v>
      </c>
      <c r="X3743">
        <v>528160</v>
      </c>
      <c r="Y3743">
        <v>0</v>
      </c>
      <c r="Z3743" t="s">
        <v>49</v>
      </c>
      <c r="AC3743" s="3">
        <v>3305080</v>
      </c>
      <c r="AD3743">
        <v>0</v>
      </c>
      <c r="AE3743">
        <v>0</v>
      </c>
      <c r="AF3743" t="s">
        <v>56</v>
      </c>
      <c r="AH3743" t="s">
        <v>212</v>
      </c>
      <c r="AI3743" t="s">
        <v>52</v>
      </c>
      <c r="AK3743" t="s">
        <v>59</v>
      </c>
    </row>
    <row r="3744" spans="1:37" x14ac:dyDescent="0.25">
      <c r="A3744" t="s">
        <v>38</v>
      </c>
      <c r="B3744">
        <v>101056638</v>
      </c>
      <c r="C3744">
        <v>59145</v>
      </c>
      <c r="D3744">
        <v>58841</v>
      </c>
      <c r="E3744" s="1">
        <v>44373</v>
      </c>
      <c r="F3744" s="2">
        <v>25</v>
      </c>
      <c r="G3744" s="2">
        <f t="shared" si="58"/>
        <v>6</v>
      </c>
      <c r="H3744" t="s">
        <v>88</v>
      </c>
      <c r="I3744" t="s">
        <v>89</v>
      </c>
      <c r="J3744" t="s">
        <v>41</v>
      </c>
      <c r="K3744" t="s">
        <v>90</v>
      </c>
      <c r="L3744" t="s">
        <v>45</v>
      </c>
      <c r="M3744" t="s">
        <v>90</v>
      </c>
      <c r="N3744" t="s">
        <v>91</v>
      </c>
      <c r="O3744" t="s">
        <v>162</v>
      </c>
      <c r="P3744" t="s">
        <v>649</v>
      </c>
      <c r="Q3744">
        <v>101057367</v>
      </c>
      <c r="R3744">
        <v>150903</v>
      </c>
      <c r="S3744" s="1">
        <v>44377</v>
      </c>
      <c r="T3744" t="s">
        <v>48</v>
      </c>
      <c r="U3744">
        <v>34020</v>
      </c>
      <c r="V3744">
        <v>34020</v>
      </c>
      <c r="W3744">
        <v>1</v>
      </c>
      <c r="X3744">
        <v>933634</v>
      </c>
      <c r="Y3744">
        <v>25000</v>
      </c>
      <c r="Z3744" t="s">
        <v>49</v>
      </c>
      <c r="AC3744" s="3">
        <v>5103000</v>
      </c>
      <c r="AD3744">
        <v>0</v>
      </c>
      <c r="AE3744">
        <v>0</v>
      </c>
      <c r="AF3744" t="s">
        <v>50</v>
      </c>
      <c r="AH3744" t="s">
        <v>87</v>
      </c>
      <c r="AI3744" t="s">
        <v>52</v>
      </c>
      <c r="AK3744" t="s">
        <v>59</v>
      </c>
    </row>
    <row r="3745" spans="1:37" x14ac:dyDescent="0.25">
      <c r="A3745" t="s">
        <v>38</v>
      </c>
      <c r="B3745">
        <v>101056639</v>
      </c>
      <c r="C3745">
        <v>59146</v>
      </c>
      <c r="D3745">
        <v>58846</v>
      </c>
      <c r="E3745" s="1">
        <v>44373</v>
      </c>
      <c r="F3745" s="2">
        <v>25</v>
      </c>
      <c r="G3745" s="2">
        <f t="shared" si="58"/>
        <v>6</v>
      </c>
      <c r="H3745" t="s">
        <v>88</v>
      </c>
      <c r="I3745" t="s">
        <v>314</v>
      </c>
      <c r="J3745" t="s">
        <v>41</v>
      </c>
      <c r="K3745" t="s">
        <v>315</v>
      </c>
      <c r="L3745" t="s">
        <v>45</v>
      </c>
      <c r="M3745" t="s">
        <v>315</v>
      </c>
      <c r="N3745" t="s">
        <v>316</v>
      </c>
      <c r="O3745" t="s">
        <v>144</v>
      </c>
      <c r="P3745" t="s">
        <v>145</v>
      </c>
      <c r="Q3745">
        <v>101057368</v>
      </c>
      <c r="R3745">
        <v>41146743</v>
      </c>
      <c r="S3745" s="1">
        <v>44377</v>
      </c>
      <c r="T3745" t="s">
        <v>48</v>
      </c>
      <c r="U3745">
        <v>34100</v>
      </c>
      <c r="V3745">
        <v>34100</v>
      </c>
      <c r="W3745">
        <v>1</v>
      </c>
      <c r="X3745">
        <v>936734</v>
      </c>
      <c r="Y3745">
        <v>25000</v>
      </c>
      <c r="Z3745" t="s">
        <v>49</v>
      </c>
      <c r="AC3745" s="3">
        <v>5115000</v>
      </c>
      <c r="AD3745">
        <v>0</v>
      </c>
      <c r="AE3745">
        <v>0</v>
      </c>
      <c r="AF3745" t="s">
        <v>50</v>
      </c>
      <c r="AH3745" t="s">
        <v>87</v>
      </c>
      <c r="AI3745" t="s">
        <v>52</v>
      </c>
      <c r="AK3745" t="s">
        <v>59</v>
      </c>
    </row>
    <row r="3746" spans="1:37" x14ac:dyDescent="0.25">
      <c r="A3746" t="s">
        <v>38</v>
      </c>
      <c r="B3746">
        <v>101056640</v>
      </c>
      <c r="C3746">
        <v>59147</v>
      </c>
      <c r="D3746">
        <v>58831</v>
      </c>
      <c r="E3746" s="1">
        <v>44373</v>
      </c>
      <c r="F3746" s="2">
        <v>25</v>
      </c>
      <c r="G3746" s="2">
        <f t="shared" si="58"/>
        <v>6</v>
      </c>
      <c r="H3746" t="s">
        <v>88</v>
      </c>
      <c r="I3746" t="s">
        <v>89</v>
      </c>
      <c r="J3746" t="s">
        <v>41</v>
      </c>
      <c r="K3746" t="s">
        <v>90</v>
      </c>
      <c r="L3746" t="s">
        <v>45</v>
      </c>
      <c r="M3746" t="s">
        <v>90</v>
      </c>
      <c r="N3746" t="s">
        <v>91</v>
      </c>
      <c r="O3746" t="s">
        <v>159</v>
      </c>
      <c r="P3746" t="s">
        <v>160</v>
      </c>
      <c r="Q3746">
        <v>101057369</v>
      </c>
      <c r="R3746">
        <v>150867</v>
      </c>
      <c r="S3746" s="1">
        <v>44377</v>
      </c>
      <c r="T3746" t="s">
        <v>48</v>
      </c>
      <c r="U3746">
        <v>33960</v>
      </c>
      <c r="V3746">
        <v>33930</v>
      </c>
      <c r="W3746">
        <v>1</v>
      </c>
      <c r="X3746">
        <v>933634</v>
      </c>
      <c r="Y3746">
        <v>25000</v>
      </c>
      <c r="Z3746" t="s">
        <v>49</v>
      </c>
      <c r="AC3746" s="3">
        <v>5094000</v>
      </c>
      <c r="AD3746">
        <v>0</v>
      </c>
      <c r="AE3746">
        <v>0</v>
      </c>
      <c r="AF3746" t="s">
        <v>50</v>
      </c>
      <c r="AH3746" t="s">
        <v>87</v>
      </c>
      <c r="AI3746" t="s">
        <v>52</v>
      </c>
      <c r="AK3746" t="s">
        <v>59</v>
      </c>
    </row>
    <row r="3747" spans="1:37" x14ac:dyDescent="0.25">
      <c r="A3747" t="s">
        <v>38</v>
      </c>
      <c r="B3747">
        <v>101056641</v>
      </c>
      <c r="C3747">
        <v>59148</v>
      </c>
      <c r="D3747">
        <v>58704</v>
      </c>
      <c r="E3747" s="1">
        <v>44373</v>
      </c>
      <c r="F3747" s="2">
        <v>25</v>
      </c>
      <c r="G3747" s="2">
        <f t="shared" si="58"/>
        <v>6</v>
      </c>
      <c r="H3747" t="s">
        <v>228</v>
      </c>
      <c r="I3747" t="s">
        <v>69</v>
      </c>
      <c r="J3747" t="s">
        <v>41</v>
      </c>
      <c r="K3747" t="s">
        <v>69</v>
      </c>
      <c r="L3747" t="s">
        <v>45</v>
      </c>
      <c r="M3747" t="s">
        <v>42</v>
      </c>
      <c r="N3747" t="s">
        <v>43</v>
      </c>
      <c r="O3747" t="s">
        <v>202</v>
      </c>
      <c r="P3747" t="s">
        <v>203</v>
      </c>
      <c r="Q3747">
        <v>101057370</v>
      </c>
      <c r="R3747">
        <v>83121</v>
      </c>
      <c r="S3747" s="1">
        <v>44376</v>
      </c>
      <c r="T3747" t="s">
        <v>48</v>
      </c>
      <c r="U3747">
        <v>9720</v>
      </c>
      <c r="V3747">
        <v>9720</v>
      </c>
      <c r="W3747">
        <v>1</v>
      </c>
      <c r="X3747">
        <v>76505</v>
      </c>
      <c r="Y3747">
        <v>0</v>
      </c>
      <c r="Z3747" t="s">
        <v>49</v>
      </c>
      <c r="AC3747" s="3">
        <v>928469</v>
      </c>
      <c r="AD3747">
        <v>0</v>
      </c>
      <c r="AE3747">
        <v>0</v>
      </c>
      <c r="AF3747" t="s">
        <v>56</v>
      </c>
      <c r="AH3747" t="s">
        <v>64</v>
      </c>
      <c r="AI3747" t="s">
        <v>52</v>
      </c>
      <c r="AK3747" t="s">
        <v>59</v>
      </c>
    </row>
    <row r="3748" spans="1:37" x14ac:dyDescent="0.25">
      <c r="A3748" t="s">
        <v>38</v>
      </c>
      <c r="B3748">
        <v>101056642</v>
      </c>
      <c r="C3748">
        <v>59149</v>
      </c>
      <c r="D3748">
        <v>58896</v>
      </c>
      <c r="E3748" s="1">
        <v>44373</v>
      </c>
      <c r="F3748" s="2">
        <v>25</v>
      </c>
      <c r="G3748" s="2">
        <f t="shared" si="58"/>
        <v>6</v>
      </c>
      <c r="H3748" t="s">
        <v>114</v>
      </c>
      <c r="I3748" t="s">
        <v>1367</v>
      </c>
      <c r="J3748" t="s">
        <v>41</v>
      </c>
      <c r="K3748" t="s">
        <v>1429</v>
      </c>
      <c r="L3748" t="s">
        <v>268</v>
      </c>
      <c r="M3748" t="s">
        <v>1429</v>
      </c>
      <c r="N3748" t="s">
        <v>91</v>
      </c>
      <c r="O3748" t="s">
        <v>294</v>
      </c>
      <c r="P3748" t="s">
        <v>295</v>
      </c>
      <c r="Q3748">
        <v>101057371</v>
      </c>
      <c r="R3748">
        <v>30500005515</v>
      </c>
      <c r="S3748" s="1">
        <v>44378</v>
      </c>
      <c r="T3748" t="s">
        <v>48</v>
      </c>
      <c r="U3748">
        <v>15430</v>
      </c>
      <c r="V3748">
        <v>15430</v>
      </c>
      <c r="W3748">
        <v>1</v>
      </c>
      <c r="X3748">
        <v>1166146</v>
      </c>
      <c r="Y3748">
        <v>1400000</v>
      </c>
      <c r="Z3748" t="s">
        <v>49</v>
      </c>
      <c r="AC3748" s="3">
        <v>3825000</v>
      </c>
      <c r="AD3748">
        <v>0</v>
      </c>
      <c r="AE3748">
        <v>0</v>
      </c>
      <c r="AF3748" t="s">
        <v>50</v>
      </c>
      <c r="AH3748" t="s">
        <v>504</v>
      </c>
      <c r="AI3748" t="s">
        <v>365</v>
      </c>
      <c r="AK3748" t="s">
        <v>59</v>
      </c>
    </row>
    <row r="3749" spans="1:37" x14ac:dyDescent="0.25">
      <c r="A3749" t="s">
        <v>38</v>
      </c>
      <c r="B3749">
        <v>101056643</v>
      </c>
      <c r="C3749">
        <v>59150</v>
      </c>
      <c r="D3749">
        <v>58895</v>
      </c>
      <c r="E3749" s="1">
        <v>44373</v>
      </c>
      <c r="F3749" s="2">
        <v>25</v>
      </c>
      <c r="G3749" s="2">
        <f t="shared" si="58"/>
        <v>6</v>
      </c>
      <c r="H3749" t="s">
        <v>114</v>
      </c>
      <c r="I3749" t="s">
        <v>1367</v>
      </c>
      <c r="J3749" t="s">
        <v>41</v>
      </c>
      <c r="K3749" t="s">
        <v>1429</v>
      </c>
      <c r="L3749" t="s">
        <v>268</v>
      </c>
      <c r="M3749" t="s">
        <v>1429</v>
      </c>
      <c r="N3749" t="s">
        <v>91</v>
      </c>
      <c r="O3749" t="s">
        <v>275</v>
      </c>
      <c r="P3749" t="s">
        <v>276</v>
      </c>
      <c r="Q3749">
        <v>101057372</v>
      </c>
      <c r="R3749">
        <v>30500005516</v>
      </c>
      <c r="S3749" s="1">
        <v>44378</v>
      </c>
      <c r="T3749" t="s">
        <v>48</v>
      </c>
      <c r="U3749">
        <v>9000</v>
      </c>
      <c r="V3749">
        <v>9000</v>
      </c>
      <c r="W3749">
        <v>1</v>
      </c>
      <c r="X3749">
        <v>1166146</v>
      </c>
      <c r="Y3749">
        <v>1400000</v>
      </c>
      <c r="Z3749" t="s">
        <v>49</v>
      </c>
      <c r="AC3749" s="3">
        <v>3825000</v>
      </c>
      <c r="AD3749">
        <v>0</v>
      </c>
      <c r="AE3749">
        <v>0</v>
      </c>
      <c r="AF3749" t="s">
        <v>50</v>
      </c>
      <c r="AH3749" t="s">
        <v>504</v>
      </c>
      <c r="AI3749" t="s">
        <v>365</v>
      </c>
      <c r="AK3749" t="s">
        <v>59</v>
      </c>
    </row>
    <row r="3750" spans="1:37" x14ac:dyDescent="0.25">
      <c r="A3750" t="s">
        <v>38</v>
      </c>
      <c r="B3750">
        <v>101056644</v>
      </c>
      <c r="C3750">
        <v>59151</v>
      </c>
      <c r="D3750">
        <v>59063</v>
      </c>
      <c r="E3750" s="1">
        <v>44373</v>
      </c>
      <c r="F3750" s="2">
        <v>25</v>
      </c>
      <c r="G3750" s="2">
        <f t="shared" si="58"/>
        <v>6</v>
      </c>
      <c r="H3750" t="s">
        <v>94</v>
      </c>
      <c r="I3750" t="s">
        <v>95</v>
      </c>
      <c r="J3750" t="s">
        <v>41</v>
      </c>
      <c r="K3750" t="s">
        <v>96</v>
      </c>
      <c r="L3750" t="s">
        <v>97</v>
      </c>
      <c r="M3750" t="s">
        <v>98</v>
      </c>
      <c r="N3750" t="s">
        <v>45</v>
      </c>
      <c r="O3750" t="s">
        <v>578</v>
      </c>
      <c r="P3750" t="s">
        <v>579</v>
      </c>
      <c r="Q3750">
        <v>101057373</v>
      </c>
      <c r="R3750">
        <v>522150</v>
      </c>
      <c r="S3750" s="1">
        <v>44384</v>
      </c>
      <c r="T3750" t="s">
        <v>48</v>
      </c>
      <c r="U3750">
        <v>33620</v>
      </c>
      <c r="V3750">
        <v>33460</v>
      </c>
      <c r="W3750">
        <v>1</v>
      </c>
      <c r="X3750">
        <v>1078648</v>
      </c>
      <c r="Y3750">
        <v>0</v>
      </c>
      <c r="Z3750" t="s">
        <v>49</v>
      </c>
      <c r="AC3750" s="3">
        <v>4538700</v>
      </c>
      <c r="AD3750">
        <v>0</v>
      </c>
      <c r="AE3750">
        <v>0</v>
      </c>
      <c r="AF3750" t="s">
        <v>56</v>
      </c>
      <c r="AH3750" t="s">
        <v>87</v>
      </c>
      <c r="AI3750" t="s">
        <v>52</v>
      </c>
      <c r="AK3750" t="s">
        <v>59</v>
      </c>
    </row>
    <row r="3751" spans="1:37" x14ac:dyDescent="0.25">
      <c r="A3751" t="s">
        <v>38</v>
      </c>
      <c r="B3751">
        <v>101056645</v>
      </c>
      <c r="C3751">
        <v>59152</v>
      </c>
      <c r="D3751">
        <v>58939</v>
      </c>
      <c r="E3751" s="1">
        <v>44373</v>
      </c>
      <c r="F3751" s="2">
        <v>25</v>
      </c>
      <c r="G3751" s="2">
        <f t="shared" si="58"/>
        <v>6</v>
      </c>
      <c r="H3751" t="s">
        <v>94</v>
      </c>
      <c r="I3751" t="s">
        <v>95</v>
      </c>
      <c r="J3751" t="s">
        <v>41</v>
      </c>
      <c r="K3751" t="s">
        <v>96</v>
      </c>
      <c r="L3751" t="s">
        <v>97</v>
      </c>
      <c r="M3751" t="s">
        <v>98</v>
      </c>
      <c r="N3751" t="s">
        <v>45</v>
      </c>
      <c r="O3751" t="s">
        <v>310</v>
      </c>
      <c r="P3751" t="s">
        <v>311</v>
      </c>
      <c r="Q3751">
        <v>101057374</v>
      </c>
      <c r="R3751">
        <v>522001</v>
      </c>
      <c r="S3751" s="1">
        <v>44379</v>
      </c>
      <c r="T3751" t="s">
        <v>48</v>
      </c>
      <c r="U3751">
        <v>33840</v>
      </c>
      <c r="V3751">
        <v>34070</v>
      </c>
      <c r="W3751">
        <v>1</v>
      </c>
      <c r="X3751">
        <v>1078648</v>
      </c>
      <c r="Y3751">
        <v>0</v>
      </c>
      <c r="Z3751" t="s">
        <v>49</v>
      </c>
      <c r="AC3751" s="3">
        <v>4568400</v>
      </c>
      <c r="AD3751">
        <v>0</v>
      </c>
      <c r="AE3751">
        <v>0</v>
      </c>
      <c r="AF3751" t="s">
        <v>56</v>
      </c>
      <c r="AH3751" t="s">
        <v>87</v>
      </c>
      <c r="AI3751" t="s">
        <v>52</v>
      </c>
      <c r="AK3751" t="s">
        <v>59</v>
      </c>
    </row>
    <row r="3752" spans="1:37" x14ac:dyDescent="0.25">
      <c r="A3752" t="s">
        <v>38</v>
      </c>
      <c r="B3752">
        <v>101056646</v>
      </c>
      <c r="C3752">
        <v>59153</v>
      </c>
      <c r="D3752">
        <v>58973</v>
      </c>
      <c r="E3752" s="1">
        <v>44373</v>
      </c>
      <c r="F3752" s="2">
        <v>25</v>
      </c>
      <c r="G3752" s="2">
        <f t="shared" si="58"/>
        <v>6</v>
      </c>
      <c r="H3752" t="s">
        <v>94</v>
      </c>
      <c r="I3752" t="s">
        <v>95</v>
      </c>
      <c r="J3752" t="s">
        <v>41</v>
      </c>
      <c r="K3752" t="s">
        <v>96</v>
      </c>
      <c r="L3752" t="s">
        <v>97</v>
      </c>
      <c r="M3752" t="s">
        <v>98</v>
      </c>
      <c r="N3752" t="s">
        <v>45</v>
      </c>
      <c r="O3752" t="s">
        <v>62</v>
      </c>
      <c r="P3752" t="s">
        <v>672</v>
      </c>
      <c r="Q3752">
        <v>101057375</v>
      </c>
      <c r="R3752">
        <v>522006</v>
      </c>
      <c r="S3752" s="1">
        <v>44379</v>
      </c>
      <c r="T3752" t="s">
        <v>48</v>
      </c>
      <c r="U3752">
        <v>33730</v>
      </c>
      <c r="V3752">
        <v>33980</v>
      </c>
      <c r="W3752">
        <v>1</v>
      </c>
      <c r="X3752">
        <v>1078648</v>
      </c>
      <c r="Y3752">
        <v>0</v>
      </c>
      <c r="Z3752" t="s">
        <v>49</v>
      </c>
      <c r="AC3752" s="3">
        <v>4553550</v>
      </c>
      <c r="AD3752">
        <v>0</v>
      </c>
      <c r="AE3752">
        <v>0</v>
      </c>
      <c r="AF3752" t="s">
        <v>56</v>
      </c>
      <c r="AH3752" t="s">
        <v>87</v>
      </c>
      <c r="AI3752" t="s">
        <v>52</v>
      </c>
      <c r="AK3752" t="s">
        <v>59</v>
      </c>
    </row>
    <row r="3753" spans="1:37" x14ac:dyDescent="0.25">
      <c r="A3753" t="s">
        <v>38</v>
      </c>
      <c r="B3753">
        <v>101056647</v>
      </c>
      <c r="C3753">
        <v>59154</v>
      </c>
      <c r="D3753">
        <v>59002</v>
      </c>
      <c r="E3753" s="1">
        <v>44373</v>
      </c>
      <c r="F3753" s="2">
        <v>25</v>
      </c>
      <c r="G3753" s="2">
        <f t="shared" si="58"/>
        <v>6</v>
      </c>
      <c r="H3753" t="s">
        <v>94</v>
      </c>
      <c r="I3753" t="s">
        <v>95</v>
      </c>
      <c r="J3753" t="s">
        <v>41</v>
      </c>
      <c r="K3753" t="s">
        <v>96</v>
      </c>
      <c r="L3753" t="s">
        <v>97</v>
      </c>
      <c r="M3753" t="s">
        <v>98</v>
      </c>
      <c r="N3753" t="s">
        <v>45</v>
      </c>
      <c r="O3753" t="s">
        <v>499</v>
      </c>
      <c r="P3753" t="s">
        <v>500</v>
      </c>
      <c r="Q3753">
        <v>101057376</v>
      </c>
      <c r="R3753">
        <v>522133</v>
      </c>
      <c r="S3753" s="1">
        <v>44380</v>
      </c>
      <c r="T3753" t="s">
        <v>48</v>
      </c>
      <c r="U3753">
        <v>33620</v>
      </c>
      <c r="V3753">
        <v>33860</v>
      </c>
      <c r="W3753">
        <v>1</v>
      </c>
      <c r="X3753">
        <v>1078648</v>
      </c>
      <c r="Y3753">
        <v>0</v>
      </c>
      <c r="Z3753" t="s">
        <v>49</v>
      </c>
      <c r="AC3753" s="3">
        <v>4538700</v>
      </c>
      <c r="AD3753">
        <v>0</v>
      </c>
      <c r="AE3753">
        <v>0</v>
      </c>
      <c r="AF3753" t="s">
        <v>56</v>
      </c>
      <c r="AH3753" t="s">
        <v>87</v>
      </c>
      <c r="AI3753" t="s">
        <v>52</v>
      </c>
      <c r="AK3753" t="s">
        <v>59</v>
      </c>
    </row>
    <row r="3754" spans="1:37" x14ac:dyDescent="0.25">
      <c r="A3754" t="s">
        <v>38</v>
      </c>
      <c r="B3754">
        <v>101056648</v>
      </c>
      <c r="C3754">
        <v>59155</v>
      </c>
      <c r="E3754" s="1">
        <v>44373</v>
      </c>
      <c r="F3754" s="2">
        <v>25</v>
      </c>
      <c r="G3754" s="2">
        <f t="shared" si="58"/>
        <v>6</v>
      </c>
      <c r="H3754" t="s">
        <v>859</v>
      </c>
      <c r="I3754" t="s">
        <v>124</v>
      </c>
      <c r="J3754" t="s">
        <v>41</v>
      </c>
      <c r="K3754" t="s">
        <v>42</v>
      </c>
      <c r="L3754" t="s">
        <v>43</v>
      </c>
      <c r="M3754" t="s">
        <v>107</v>
      </c>
      <c r="N3754" t="s">
        <v>45</v>
      </c>
      <c r="O3754" t="s">
        <v>345</v>
      </c>
      <c r="P3754" t="s">
        <v>346</v>
      </c>
      <c r="Q3754">
        <v>101057377</v>
      </c>
      <c r="R3754">
        <v>83091</v>
      </c>
      <c r="S3754" s="1">
        <v>44376</v>
      </c>
      <c r="T3754" t="s">
        <v>170</v>
      </c>
      <c r="U3754">
        <v>20170</v>
      </c>
      <c r="V3754">
        <v>20170</v>
      </c>
      <c r="W3754">
        <v>1</v>
      </c>
      <c r="X3754">
        <v>0</v>
      </c>
      <c r="Y3754">
        <v>0</v>
      </c>
      <c r="AC3754" s="3">
        <v>1210872</v>
      </c>
      <c r="AD3754">
        <v>1090000</v>
      </c>
      <c r="AE3754">
        <v>0</v>
      </c>
      <c r="AH3754" t="s">
        <v>51</v>
      </c>
      <c r="AI3754" t="s">
        <v>52</v>
      </c>
      <c r="AK3754" t="s">
        <v>59</v>
      </c>
    </row>
    <row r="3755" spans="1:37" hidden="1" x14ac:dyDescent="0.25">
      <c r="A3755" t="s">
        <v>38</v>
      </c>
      <c r="B3755">
        <v>101056650</v>
      </c>
      <c r="C3755">
        <v>59157</v>
      </c>
      <c r="E3755" s="1">
        <v>44373</v>
      </c>
      <c r="F3755" s="2">
        <v>25</v>
      </c>
      <c r="G3755" s="2">
        <f t="shared" si="58"/>
        <v>6</v>
      </c>
      <c r="H3755" t="s">
        <v>884</v>
      </c>
      <c r="I3755" t="s">
        <v>1591</v>
      </c>
      <c r="J3755" t="s">
        <v>41</v>
      </c>
      <c r="K3755" t="s">
        <v>885</v>
      </c>
      <c r="L3755" t="s">
        <v>45</v>
      </c>
      <c r="M3755" t="s">
        <v>885</v>
      </c>
      <c r="N3755" t="s">
        <v>565</v>
      </c>
      <c r="O3755" t="s">
        <v>1592</v>
      </c>
      <c r="P3755" t="s">
        <v>1593</v>
      </c>
      <c r="Q3755">
        <v>101057379</v>
      </c>
      <c r="R3755" t="s">
        <v>1594</v>
      </c>
      <c r="S3755" s="1">
        <v>44391</v>
      </c>
      <c r="T3755" t="s">
        <v>170</v>
      </c>
      <c r="U3755">
        <v>35000</v>
      </c>
      <c r="V3755">
        <v>35000</v>
      </c>
      <c r="W3755">
        <v>1</v>
      </c>
      <c r="X3755">
        <v>0</v>
      </c>
      <c r="Y3755">
        <v>0</v>
      </c>
      <c r="AC3755" s="3">
        <v>6670000</v>
      </c>
      <c r="AD3755">
        <v>6120000</v>
      </c>
      <c r="AE3755">
        <v>0</v>
      </c>
      <c r="AH3755" t="s">
        <v>814</v>
      </c>
      <c r="AI3755" t="s">
        <v>52</v>
      </c>
      <c r="AK3755" t="s">
        <v>59</v>
      </c>
    </row>
    <row r="3756" spans="1:37" x14ac:dyDescent="0.25">
      <c r="A3756" t="s">
        <v>38</v>
      </c>
      <c r="B3756">
        <v>101056651</v>
      </c>
      <c r="C3756">
        <v>59158</v>
      </c>
      <c r="D3756">
        <v>58749</v>
      </c>
      <c r="E3756" s="1">
        <v>44373</v>
      </c>
      <c r="F3756" s="2">
        <v>25</v>
      </c>
      <c r="G3756" s="2">
        <f t="shared" si="58"/>
        <v>6</v>
      </c>
      <c r="H3756" t="s">
        <v>39</v>
      </c>
      <c r="I3756" t="s">
        <v>40</v>
      </c>
      <c r="J3756" t="s">
        <v>41</v>
      </c>
      <c r="K3756" t="s">
        <v>42</v>
      </c>
      <c r="L3756" t="s">
        <v>43</v>
      </c>
      <c r="M3756" t="s">
        <v>44</v>
      </c>
      <c r="N3756" t="s">
        <v>45</v>
      </c>
      <c r="O3756" t="s">
        <v>80</v>
      </c>
      <c r="P3756" t="s">
        <v>206</v>
      </c>
      <c r="Q3756">
        <v>101057380</v>
      </c>
      <c r="R3756">
        <v>77576</v>
      </c>
      <c r="S3756" s="1">
        <v>44376</v>
      </c>
      <c r="T3756" t="s">
        <v>48</v>
      </c>
      <c r="U3756">
        <v>34570</v>
      </c>
      <c r="V3756">
        <v>34570</v>
      </c>
      <c r="W3756">
        <v>1</v>
      </c>
      <c r="X3756">
        <v>10000</v>
      </c>
      <c r="Y3756">
        <v>0</v>
      </c>
      <c r="Z3756" t="s">
        <v>49</v>
      </c>
      <c r="AC3756" s="3">
        <v>1223432</v>
      </c>
      <c r="AD3756">
        <v>0</v>
      </c>
      <c r="AE3756">
        <v>0</v>
      </c>
      <c r="AF3756" t="s">
        <v>56</v>
      </c>
      <c r="AH3756" t="s">
        <v>51</v>
      </c>
      <c r="AI3756" t="s">
        <v>52</v>
      </c>
      <c r="AK3756" t="s">
        <v>59</v>
      </c>
    </row>
    <row r="3757" spans="1:37" x14ac:dyDescent="0.25">
      <c r="A3757" t="s">
        <v>38</v>
      </c>
      <c r="B3757">
        <v>101056652</v>
      </c>
      <c r="C3757">
        <v>59159</v>
      </c>
      <c r="E3757" s="1">
        <v>44373</v>
      </c>
      <c r="F3757" s="2">
        <v>25</v>
      </c>
      <c r="G3757" s="2">
        <f t="shared" si="58"/>
        <v>6</v>
      </c>
      <c r="H3757" t="s">
        <v>204</v>
      </c>
      <c r="I3757" t="s">
        <v>40</v>
      </c>
      <c r="J3757" t="s">
        <v>41</v>
      </c>
      <c r="K3757" t="s">
        <v>68</v>
      </c>
      <c r="L3757" t="s">
        <v>45</v>
      </c>
      <c r="M3757" t="s">
        <v>44</v>
      </c>
      <c r="N3757" t="s">
        <v>45</v>
      </c>
      <c r="O3757" t="s">
        <v>240</v>
      </c>
      <c r="P3757" t="s">
        <v>241</v>
      </c>
      <c r="Q3757">
        <v>101057381</v>
      </c>
      <c r="R3757">
        <v>76756</v>
      </c>
      <c r="S3757" s="1">
        <v>44375</v>
      </c>
      <c r="T3757" t="s">
        <v>170</v>
      </c>
      <c r="U3757">
        <v>36880</v>
      </c>
      <c r="V3757">
        <v>36900</v>
      </c>
      <c r="W3757">
        <v>1</v>
      </c>
      <c r="X3757">
        <v>0</v>
      </c>
      <c r="Y3757">
        <v>0</v>
      </c>
      <c r="AC3757" s="3">
        <v>579385</v>
      </c>
      <c r="AD3757">
        <v>448500</v>
      </c>
      <c r="AE3757">
        <v>-30940</v>
      </c>
      <c r="AH3757" t="s">
        <v>1595</v>
      </c>
      <c r="AI3757" t="s">
        <v>52</v>
      </c>
      <c r="AK3757" t="s">
        <v>59</v>
      </c>
    </row>
    <row r="3758" spans="1:37" x14ac:dyDescent="0.25">
      <c r="A3758" t="s">
        <v>38</v>
      </c>
      <c r="B3758">
        <v>101056653</v>
      </c>
      <c r="C3758">
        <v>59160</v>
      </c>
      <c r="E3758" s="1">
        <v>44373</v>
      </c>
      <c r="F3758" s="2">
        <v>25</v>
      </c>
      <c r="G3758" s="2">
        <f t="shared" si="58"/>
        <v>6</v>
      </c>
      <c r="H3758" t="s">
        <v>204</v>
      </c>
      <c r="I3758" t="s">
        <v>40</v>
      </c>
      <c r="J3758" t="s">
        <v>41</v>
      </c>
      <c r="K3758" t="s">
        <v>68</v>
      </c>
      <c r="L3758" t="s">
        <v>45</v>
      </c>
      <c r="M3758" t="s">
        <v>44</v>
      </c>
      <c r="N3758" t="s">
        <v>45</v>
      </c>
      <c r="O3758" t="s">
        <v>240</v>
      </c>
      <c r="P3758" t="s">
        <v>241</v>
      </c>
      <c r="Q3758">
        <v>101057382</v>
      </c>
      <c r="R3758">
        <v>76724</v>
      </c>
      <c r="S3758" s="1">
        <v>44375</v>
      </c>
      <c r="T3758" t="s">
        <v>170</v>
      </c>
      <c r="U3758">
        <v>35710</v>
      </c>
      <c r="V3758">
        <v>35720</v>
      </c>
      <c r="W3758">
        <v>1</v>
      </c>
      <c r="X3758">
        <v>0</v>
      </c>
      <c r="Y3758">
        <v>0</v>
      </c>
      <c r="AC3758" s="3">
        <v>561004</v>
      </c>
      <c r="AD3758">
        <v>448500</v>
      </c>
      <c r="AE3758">
        <v>-15730</v>
      </c>
      <c r="AH3758" t="s">
        <v>1595</v>
      </c>
      <c r="AI3758" t="s">
        <v>52</v>
      </c>
      <c r="AK3758" t="s">
        <v>59</v>
      </c>
    </row>
    <row r="3759" spans="1:37" x14ac:dyDescent="0.25">
      <c r="A3759" t="s">
        <v>38</v>
      </c>
      <c r="B3759">
        <v>101056654</v>
      </c>
      <c r="C3759">
        <v>59161</v>
      </c>
      <c r="E3759" s="1">
        <v>44373</v>
      </c>
      <c r="F3759" s="2">
        <v>25</v>
      </c>
      <c r="G3759" s="2">
        <f t="shared" si="58"/>
        <v>6</v>
      </c>
      <c r="H3759" t="s">
        <v>204</v>
      </c>
      <c r="I3759" t="s">
        <v>40</v>
      </c>
      <c r="J3759" t="s">
        <v>41</v>
      </c>
      <c r="K3759" t="s">
        <v>68</v>
      </c>
      <c r="L3759" t="s">
        <v>45</v>
      </c>
      <c r="M3759" t="s">
        <v>44</v>
      </c>
      <c r="N3759" t="s">
        <v>45</v>
      </c>
      <c r="O3759" t="s">
        <v>240</v>
      </c>
      <c r="P3759" t="s">
        <v>241</v>
      </c>
      <c r="Q3759">
        <v>101057383</v>
      </c>
      <c r="R3759">
        <v>76690</v>
      </c>
      <c r="S3759" s="1">
        <v>44375</v>
      </c>
      <c r="T3759" t="s">
        <v>170</v>
      </c>
      <c r="U3759">
        <v>36580</v>
      </c>
      <c r="V3759">
        <v>36600</v>
      </c>
      <c r="W3759">
        <v>1</v>
      </c>
      <c r="X3759">
        <v>0</v>
      </c>
      <c r="Y3759">
        <v>0</v>
      </c>
      <c r="AC3759" s="3">
        <v>574672</v>
      </c>
      <c r="AD3759">
        <v>448500</v>
      </c>
      <c r="AE3759">
        <v>-27040</v>
      </c>
      <c r="AH3759" t="s">
        <v>1595</v>
      </c>
      <c r="AI3759" t="s">
        <v>52</v>
      </c>
      <c r="AK3759" t="s">
        <v>59</v>
      </c>
    </row>
    <row r="3760" spans="1:37" x14ac:dyDescent="0.25">
      <c r="A3760" t="s">
        <v>38</v>
      </c>
      <c r="B3760">
        <v>101056655</v>
      </c>
      <c r="C3760">
        <v>59162</v>
      </c>
      <c r="E3760" s="1">
        <v>44373</v>
      </c>
      <c r="F3760" s="2">
        <v>25</v>
      </c>
      <c r="G3760" s="2">
        <f t="shared" si="58"/>
        <v>6</v>
      </c>
      <c r="H3760" t="s">
        <v>204</v>
      </c>
      <c r="I3760" t="s">
        <v>40</v>
      </c>
      <c r="J3760" t="s">
        <v>41</v>
      </c>
      <c r="K3760" t="s">
        <v>68</v>
      </c>
      <c r="L3760" t="s">
        <v>45</v>
      </c>
      <c r="M3760" t="s">
        <v>44</v>
      </c>
      <c r="N3760" t="s">
        <v>45</v>
      </c>
      <c r="O3760" t="s">
        <v>240</v>
      </c>
      <c r="P3760" t="s">
        <v>241</v>
      </c>
      <c r="Q3760">
        <v>101057384</v>
      </c>
      <c r="R3760">
        <v>77061</v>
      </c>
      <c r="S3760" s="1">
        <v>44375</v>
      </c>
      <c r="T3760" t="s">
        <v>170</v>
      </c>
      <c r="U3760">
        <v>36010</v>
      </c>
      <c r="V3760">
        <v>36060</v>
      </c>
      <c r="W3760">
        <v>1</v>
      </c>
      <c r="X3760">
        <v>0</v>
      </c>
      <c r="Y3760">
        <v>0</v>
      </c>
      <c r="AC3760" s="3">
        <v>565717</v>
      </c>
      <c r="AD3760">
        <v>448500</v>
      </c>
      <c r="AE3760">
        <v>-19630</v>
      </c>
      <c r="AH3760" t="s">
        <v>1595</v>
      </c>
      <c r="AI3760" t="s">
        <v>52</v>
      </c>
      <c r="AK3760" t="s">
        <v>59</v>
      </c>
    </row>
    <row r="3761" spans="1:37" x14ac:dyDescent="0.25">
      <c r="A3761" t="s">
        <v>38</v>
      </c>
      <c r="B3761">
        <v>101056656</v>
      </c>
      <c r="C3761">
        <v>59163</v>
      </c>
      <c r="E3761" s="1">
        <v>44373</v>
      </c>
      <c r="F3761" s="2">
        <v>25</v>
      </c>
      <c r="G3761" s="2">
        <f t="shared" si="58"/>
        <v>6</v>
      </c>
      <c r="H3761" t="s">
        <v>204</v>
      </c>
      <c r="I3761" t="s">
        <v>40</v>
      </c>
      <c r="J3761" t="s">
        <v>41</v>
      </c>
      <c r="K3761" t="s">
        <v>68</v>
      </c>
      <c r="L3761" t="s">
        <v>45</v>
      </c>
      <c r="M3761" t="s">
        <v>44</v>
      </c>
      <c r="N3761" t="s">
        <v>45</v>
      </c>
      <c r="O3761" t="s">
        <v>240</v>
      </c>
      <c r="P3761" t="s">
        <v>241</v>
      </c>
      <c r="Q3761">
        <v>101057385</v>
      </c>
      <c r="R3761">
        <v>76962</v>
      </c>
      <c r="S3761" s="1">
        <v>44375</v>
      </c>
      <c r="T3761" t="s">
        <v>170</v>
      </c>
      <c r="U3761">
        <v>36630</v>
      </c>
      <c r="V3761">
        <v>36660</v>
      </c>
      <c r="W3761">
        <v>1</v>
      </c>
      <c r="X3761">
        <v>0</v>
      </c>
      <c r="Y3761">
        <v>0</v>
      </c>
      <c r="AC3761" s="3">
        <v>575457</v>
      </c>
      <c r="AD3761">
        <v>448500</v>
      </c>
      <c r="AE3761">
        <v>-27690</v>
      </c>
      <c r="AH3761" t="s">
        <v>1595</v>
      </c>
      <c r="AI3761" t="s">
        <v>52</v>
      </c>
      <c r="AK3761" t="s">
        <v>59</v>
      </c>
    </row>
    <row r="3762" spans="1:37" x14ac:dyDescent="0.25">
      <c r="A3762" t="s">
        <v>38</v>
      </c>
      <c r="B3762">
        <v>101056657</v>
      </c>
      <c r="C3762">
        <v>59164</v>
      </c>
      <c r="E3762" s="1">
        <v>44373</v>
      </c>
      <c r="F3762" s="2">
        <v>25</v>
      </c>
      <c r="G3762" s="2">
        <f t="shared" si="58"/>
        <v>6</v>
      </c>
      <c r="H3762" t="s">
        <v>204</v>
      </c>
      <c r="I3762" t="s">
        <v>40</v>
      </c>
      <c r="J3762" t="s">
        <v>41</v>
      </c>
      <c r="K3762" t="s">
        <v>68</v>
      </c>
      <c r="L3762" t="s">
        <v>45</v>
      </c>
      <c r="M3762" t="s">
        <v>44</v>
      </c>
      <c r="N3762" t="s">
        <v>45</v>
      </c>
      <c r="O3762" t="s">
        <v>240</v>
      </c>
      <c r="P3762" t="s">
        <v>241</v>
      </c>
      <c r="Q3762">
        <v>101057386</v>
      </c>
      <c r="R3762">
        <v>77003</v>
      </c>
      <c r="S3762" s="1">
        <v>44375</v>
      </c>
      <c r="T3762" t="s">
        <v>170</v>
      </c>
      <c r="U3762">
        <v>36610</v>
      </c>
      <c r="V3762">
        <v>36630</v>
      </c>
      <c r="W3762">
        <v>1</v>
      </c>
      <c r="X3762">
        <v>0</v>
      </c>
      <c r="Y3762">
        <v>0</v>
      </c>
      <c r="AC3762" s="3">
        <v>575143</v>
      </c>
      <c r="AD3762">
        <v>448500</v>
      </c>
      <c r="AE3762">
        <v>-27430</v>
      </c>
      <c r="AH3762" t="s">
        <v>1595</v>
      </c>
      <c r="AI3762" t="s">
        <v>52</v>
      </c>
      <c r="AK3762" t="s">
        <v>59</v>
      </c>
    </row>
    <row r="3763" spans="1:37" x14ac:dyDescent="0.25">
      <c r="A3763" t="s">
        <v>38</v>
      </c>
      <c r="B3763">
        <v>101056658</v>
      </c>
      <c r="C3763">
        <v>59165</v>
      </c>
      <c r="E3763" s="1">
        <v>44373</v>
      </c>
      <c r="F3763" s="2">
        <v>25</v>
      </c>
      <c r="G3763" s="2">
        <f t="shared" si="58"/>
        <v>6</v>
      </c>
      <c r="H3763" t="s">
        <v>204</v>
      </c>
      <c r="I3763" t="s">
        <v>40</v>
      </c>
      <c r="J3763" t="s">
        <v>41</v>
      </c>
      <c r="K3763" t="s">
        <v>68</v>
      </c>
      <c r="L3763" t="s">
        <v>45</v>
      </c>
      <c r="M3763" t="s">
        <v>44</v>
      </c>
      <c r="N3763" t="s">
        <v>45</v>
      </c>
      <c r="O3763" t="s">
        <v>240</v>
      </c>
      <c r="P3763" t="s">
        <v>241</v>
      </c>
      <c r="Q3763">
        <v>101057387</v>
      </c>
      <c r="R3763">
        <v>77177</v>
      </c>
      <c r="S3763" s="1">
        <v>44375</v>
      </c>
      <c r="T3763" t="s">
        <v>170</v>
      </c>
      <c r="U3763">
        <v>36100</v>
      </c>
      <c r="V3763">
        <v>36130</v>
      </c>
      <c r="W3763">
        <v>1</v>
      </c>
      <c r="X3763">
        <v>0</v>
      </c>
      <c r="Y3763">
        <v>0</v>
      </c>
      <c r="AC3763" s="3">
        <v>567131</v>
      </c>
      <c r="AD3763">
        <v>448500</v>
      </c>
      <c r="AE3763">
        <v>-20800</v>
      </c>
      <c r="AH3763" t="s">
        <v>1595</v>
      </c>
      <c r="AI3763" t="s">
        <v>52</v>
      </c>
      <c r="AK3763" t="s">
        <v>59</v>
      </c>
    </row>
    <row r="3764" spans="1:37" x14ac:dyDescent="0.25">
      <c r="A3764" t="s">
        <v>38</v>
      </c>
      <c r="B3764">
        <v>101056659</v>
      </c>
      <c r="C3764">
        <v>59166</v>
      </c>
      <c r="E3764" s="1">
        <v>44373</v>
      </c>
      <c r="F3764" s="2">
        <v>25</v>
      </c>
      <c r="G3764" s="2">
        <f t="shared" si="58"/>
        <v>6</v>
      </c>
      <c r="H3764" t="s">
        <v>204</v>
      </c>
      <c r="I3764" t="s">
        <v>40</v>
      </c>
      <c r="J3764" t="s">
        <v>41</v>
      </c>
      <c r="K3764" t="s">
        <v>68</v>
      </c>
      <c r="L3764" t="s">
        <v>45</v>
      </c>
      <c r="M3764" t="s">
        <v>44</v>
      </c>
      <c r="N3764" t="s">
        <v>45</v>
      </c>
      <c r="O3764" t="s">
        <v>240</v>
      </c>
      <c r="P3764" t="s">
        <v>241</v>
      </c>
      <c r="Q3764">
        <v>101057388</v>
      </c>
      <c r="R3764">
        <v>77131</v>
      </c>
      <c r="S3764" s="1">
        <v>44375</v>
      </c>
      <c r="T3764" t="s">
        <v>170</v>
      </c>
      <c r="U3764">
        <v>35730</v>
      </c>
      <c r="V3764">
        <v>35730</v>
      </c>
      <c r="W3764">
        <v>1</v>
      </c>
      <c r="X3764">
        <v>0</v>
      </c>
      <c r="Y3764">
        <v>0</v>
      </c>
      <c r="AC3764" s="3">
        <v>561318</v>
      </c>
      <c r="AD3764">
        <v>448500</v>
      </c>
      <c r="AE3764">
        <v>-15990</v>
      </c>
      <c r="AH3764" t="s">
        <v>1595</v>
      </c>
      <c r="AI3764" t="s">
        <v>52</v>
      </c>
      <c r="AK3764" t="s">
        <v>59</v>
      </c>
    </row>
    <row r="3765" spans="1:37" x14ac:dyDescent="0.25">
      <c r="A3765" t="s">
        <v>38</v>
      </c>
      <c r="B3765">
        <v>101056660</v>
      </c>
      <c r="C3765">
        <v>59167</v>
      </c>
      <c r="E3765" s="1">
        <v>44373</v>
      </c>
      <c r="F3765" s="2">
        <v>25</v>
      </c>
      <c r="G3765" s="2">
        <f t="shared" si="58"/>
        <v>6</v>
      </c>
      <c r="H3765" t="s">
        <v>204</v>
      </c>
      <c r="I3765" t="s">
        <v>40</v>
      </c>
      <c r="J3765" t="s">
        <v>41</v>
      </c>
      <c r="K3765" t="s">
        <v>68</v>
      </c>
      <c r="L3765" t="s">
        <v>45</v>
      </c>
      <c r="M3765" t="s">
        <v>44</v>
      </c>
      <c r="N3765" t="s">
        <v>45</v>
      </c>
      <c r="O3765" t="s">
        <v>242</v>
      </c>
      <c r="P3765" t="s">
        <v>244</v>
      </c>
      <c r="Q3765">
        <v>101057389</v>
      </c>
      <c r="R3765">
        <v>77187</v>
      </c>
      <c r="S3765" s="1">
        <v>44375</v>
      </c>
      <c r="T3765" t="s">
        <v>78</v>
      </c>
      <c r="U3765">
        <v>36680</v>
      </c>
      <c r="V3765">
        <v>36690</v>
      </c>
      <c r="W3765">
        <v>1</v>
      </c>
      <c r="X3765">
        <v>0</v>
      </c>
      <c r="Y3765">
        <v>0</v>
      </c>
      <c r="AC3765" s="3">
        <v>576243</v>
      </c>
      <c r="AD3765">
        <v>448500</v>
      </c>
      <c r="AE3765">
        <v>-28340</v>
      </c>
      <c r="AH3765" t="s">
        <v>1595</v>
      </c>
      <c r="AI3765" t="s">
        <v>52</v>
      </c>
      <c r="AK3765" t="s">
        <v>59</v>
      </c>
    </row>
    <row r="3766" spans="1:37" x14ac:dyDescent="0.25">
      <c r="A3766" t="s">
        <v>38</v>
      </c>
      <c r="B3766">
        <v>101056661</v>
      </c>
      <c r="C3766">
        <v>59168</v>
      </c>
      <c r="E3766" s="1">
        <v>44373</v>
      </c>
      <c r="F3766" s="2">
        <v>25</v>
      </c>
      <c r="G3766" s="2">
        <f t="shared" si="58"/>
        <v>6</v>
      </c>
      <c r="H3766" t="s">
        <v>204</v>
      </c>
      <c r="I3766" t="s">
        <v>40</v>
      </c>
      <c r="J3766" t="s">
        <v>41</v>
      </c>
      <c r="K3766" t="s">
        <v>68</v>
      </c>
      <c r="L3766" t="s">
        <v>45</v>
      </c>
      <c r="M3766" t="s">
        <v>44</v>
      </c>
      <c r="N3766" t="s">
        <v>45</v>
      </c>
      <c r="O3766" t="s">
        <v>242</v>
      </c>
      <c r="P3766" t="s">
        <v>244</v>
      </c>
      <c r="Q3766">
        <v>101057390</v>
      </c>
      <c r="R3766">
        <v>77209</v>
      </c>
      <c r="S3766" s="1">
        <v>44375</v>
      </c>
      <c r="T3766" t="s">
        <v>78</v>
      </c>
      <c r="U3766">
        <v>36770</v>
      </c>
      <c r="V3766">
        <v>36760</v>
      </c>
      <c r="W3766">
        <v>1</v>
      </c>
      <c r="X3766">
        <v>0</v>
      </c>
      <c r="Y3766">
        <v>0</v>
      </c>
      <c r="AC3766" s="3">
        <v>577657</v>
      </c>
      <c r="AD3766">
        <v>448500</v>
      </c>
      <c r="AE3766">
        <v>-29510</v>
      </c>
      <c r="AH3766" t="s">
        <v>1595</v>
      </c>
      <c r="AI3766" t="s">
        <v>52</v>
      </c>
      <c r="AK3766" t="s">
        <v>59</v>
      </c>
    </row>
    <row r="3767" spans="1:37" x14ac:dyDescent="0.25">
      <c r="A3767" t="s">
        <v>38</v>
      </c>
      <c r="B3767">
        <v>101056662</v>
      </c>
      <c r="C3767">
        <v>59169</v>
      </c>
      <c r="E3767" s="1">
        <v>44373</v>
      </c>
      <c r="F3767" s="2">
        <v>25</v>
      </c>
      <c r="G3767" s="2">
        <f t="shared" si="58"/>
        <v>6</v>
      </c>
      <c r="H3767" t="s">
        <v>67</v>
      </c>
      <c r="I3767" t="s">
        <v>40</v>
      </c>
      <c r="J3767" t="s">
        <v>41</v>
      </c>
      <c r="K3767" t="s">
        <v>68</v>
      </c>
      <c r="L3767" t="s">
        <v>45</v>
      </c>
      <c r="M3767" t="s">
        <v>69</v>
      </c>
      <c r="N3767" t="s">
        <v>45</v>
      </c>
      <c r="O3767" t="s">
        <v>240</v>
      </c>
      <c r="P3767" t="s">
        <v>241</v>
      </c>
      <c r="Q3767">
        <v>101057391</v>
      </c>
      <c r="R3767">
        <v>1288</v>
      </c>
      <c r="S3767" s="1">
        <v>44375</v>
      </c>
      <c r="T3767" t="s">
        <v>170</v>
      </c>
      <c r="U3767">
        <v>36330</v>
      </c>
      <c r="V3767">
        <v>36340</v>
      </c>
      <c r="W3767">
        <v>1</v>
      </c>
      <c r="X3767">
        <v>0</v>
      </c>
      <c r="Y3767">
        <v>0</v>
      </c>
      <c r="AC3767" s="3">
        <v>570744</v>
      </c>
      <c r="AD3767">
        <v>448500</v>
      </c>
      <c r="AE3767">
        <v>-23790</v>
      </c>
      <c r="AH3767" t="s">
        <v>1595</v>
      </c>
      <c r="AI3767" t="s">
        <v>52</v>
      </c>
      <c r="AK3767" t="s">
        <v>59</v>
      </c>
    </row>
    <row r="3768" spans="1:37" x14ac:dyDescent="0.25">
      <c r="A3768" t="s">
        <v>38</v>
      </c>
      <c r="B3768">
        <v>101056663</v>
      </c>
      <c r="C3768">
        <v>59170</v>
      </c>
      <c r="E3768" s="1">
        <v>44373</v>
      </c>
      <c r="F3768" s="2">
        <v>25</v>
      </c>
      <c r="G3768" s="2">
        <f t="shared" si="58"/>
        <v>6</v>
      </c>
      <c r="H3768" t="s">
        <v>67</v>
      </c>
      <c r="I3768" t="s">
        <v>40</v>
      </c>
      <c r="J3768" t="s">
        <v>41</v>
      </c>
      <c r="K3768" t="s">
        <v>68</v>
      </c>
      <c r="L3768" t="s">
        <v>45</v>
      </c>
      <c r="M3768" t="s">
        <v>69</v>
      </c>
      <c r="N3768" t="s">
        <v>45</v>
      </c>
      <c r="O3768" t="s">
        <v>240</v>
      </c>
      <c r="P3768" t="s">
        <v>241</v>
      </c>
      <c r="Q3768">
        <v>101057392</v>
      </c>
      <c r="R3768">
        <v>58000</v>
      </c>
      <c r="S3768" s="1">
        <v>44375</v>
      </c>
      <c r="T3768" t="s">
        <v>170</v>
      </c>
      <c r="U3768">
        <v>34470</v>
      </c>
      <c r="V3768">
        <v>34570</v>
      </c>
      <c r="W3768">
        <v>1</v>
      </c>
      <c r="X3768">
        <v>0</v>
      </c>
      <c r="Y3768">
        <v>0</v>
      </c>
      <c r="AC3768" s="3">
        <v>541524</v>
      </c>
      <c r="AD3768">
        <v>448500</v>
      </c>
      <c r="AE3768">
        <v>390</v>
      </c>
      <c r="AH3768" t="s">
        <v>1595</v>
      </c>
      <c r="AI3768" t="s">
        <v>52</v>
      </c>
      <c r="AK3768" t="s">
        <v>59</v>
      </c>
    </row>
    <row r="3769" spans="1:37" x14ac:dyDescent="0.25">
      <c r="A3769" t="s">
        <v>38</v>
      </c>
      <c r="B3769">
        <v>101056664</v>
      </c>
      <c r="C3769">
        <v>59171</v>
      </c>
      <c r="E3769" s="1">
        <v>44373</v>
      </c>
      <c r="F3769" s="2">
        <v>25</v>
      </c>
      <c r="G3769" s="2">
        <f t="shared" si="58"/>
        <v>6</v>
      </c>
      <c r="H3769" t="s">
        <v>67</v>
      </c>
      <c r="I3769" t="s">
        <v>40</v>
      </c>
      <c r="J3769" t="s">
        <v>41</v>
      </c>
      <c r="K3769" t="s">
        <v>68</v>
      </c>
      <c r="L3769" t="s">
        <v>45</v>
      </c>
      <c r="M3769" t="s">
        <v>69</v>
      </c>
      <c r="N3769" t="s">
        <v>45</v>
      </c>
      <c r="O3769" t="s">
        <v>240</v>
      </c>
      <c r="P3769" t="s">
        <v>241</v>
      </c>
      <c r="Q3769">
        <v>101057393</v>
      </c>
      <c r="R3769">
        <v>58010</v>
      </c>
      <c r="S3769" s="1">
        <v>44375</v>
      </c>
      <c r="T3769" t="s">
        <v>170</v>
      </c>
      <c r="U3769">
        <v>36280</v>
      </c>
      <c r="V3769">
        <v>36260</v>
      </c>
      <c r="W3769">
        <v>1</v>
      </c>
      <c r="X3769">
        <v>0</v>
      </c>
      <c r="Y3769">
        <v>0</v>
      </c>
      <c r="AC3769" s="3">
        <v>569959</v>
      </c>
      <c r="AD3769">
        <v>448500</v>
      </c>
      <c r="AE3769">
        <v>-23140</v>
      </c>
      <c r="AH3769" t="s">
        <v>1595</v>
      </c>
      <c r="AI3769" t="s">
        <v>52</v>
      </c>
      <c r="AK3769" t="s">
        <v>59</v>
      </c>
    </row>
    <row r="3770" spans="1:37" x14ac:dyDescent="0.25">
      <c r="A3770" t="s">
        <v>38</v>
      </c>
      <c r="B3770">
        <v>101056665</v>
      </c>
      <c r="C3770">
        <v>59172</v>
      </c>
      <c r="E3770" s="1">
        <v>44373</v>
      </c>
      <c r="F3770" s="2">
        <v>25</v>
      </c>
      <c r="G3770" s="2">
        <f t="shared" si="58"/>
        <v>6</v>
      </c>
      <c r="H3770" t="s">
        <v>67</v>
      </c>
      <c r="I3770" t="s">
        <v>40</v>
      </c>
      <c r="J3770" t="s">
        <v>41</v>
      </c>
      <c r="K3770" t="s">
        <v>68</v>
      </c>
      <c r="L3770" t="s">
        <v>45</v>
      </c>
      <c r="M3770" t="s">
        <v>69</v>
      </c>
      <c r="N3770" t="s">
        <v>45</v>
      </c>
      <c r="O3770" t="s">
        <v>240</v>
      </c>
      <c r="P3770" t="s">
        <v>241</v>
      </c>
      <c r="Q3770">
        <v>101057394</v>
      </c>
      <c r="R3770">
        <v>1133</v>
      </c>
      <c r="S3770" s="1">
        <v>44375</v>
      </c>
      <c r="T3770" t="s">
        <v>170</v>
      </c>
      <c r="U3770">
        <v>35760</v>
      </c>
      <c r="V3770">
        <v>35760</v>
      </c>
      <c r="W3770">
        <v>1</v>
      </c>
      <c r="X3770">
        <v>0</v>
      </c>
      <c r="Y3770">
        <v>0</v>
      </c>
      <c r="AC3770" s="3">
        <v>561790</v>
      </c>
      <c r="AD3770">
        <v>448500</v>
      </c>
      <c r="AE3770">
        <v>-16380</v>
      </c>
      <c r="AH3770" t="s">
        <v>1595</v>
      </c>
      <c r="AI3770" t="s">
        <v>52</v>
      </c>
      <c r="AK3770" t="s">
        <v>59</v>
      </c>
    </row>
    <row r="3771" spans="1:37" x14ac:dyDescent="0.25">
      <c r="A3771" t="s">
        <v>38</v>
      </c>
      <c r="B3771">
        <v>101056666</v>
      </c>
      <c r="C3771">
        <v>59173</v>
      </c>
      <c r="E3771" s="1">
        <v>44373</v>
      </c>
      <c r="F3771" s="2">
        <v>25</v>
      </c>
      <c r="G3771" s="2">
        <f t="shared" si="58"/>
        <v>6</v>
      </c>
      <c r="H3771" t="s">
        <v>67</v>
      </c>
      <c r="I3771" t="s">
        <v>40</v>
      </c>
      <c r="J3771" t="s">
        <v>41</v>
      </c>
      <c r="K3771" t="s">
        <v>68</v>
      </c>
      <c r="L3771" t="s">
        <v>45</v>
      </c>
      <c r="M3771" t="s">
        <v>69</v>
      </c>
      <c r="N3771" t="s">
        <v>45</v>
      </c>
      <c r="O3771" t="s">
        <v>240</v>
      </c>
      <c r="P3771" t="s">
        <v>241</v>
      </c>
      <c r="Q3771">
        <v>101057395</v>
      </c>
      <c r="R3771">
        <v>1152</v>
      </c>
      <c r="S3771" s="1">
        <v>44375</v>
      </c>
      <c r="T3771" t="s">
        <v>170</v>
      </c>
      <c r="U3771">
        <v>36150</v>
      </c>
      <c r="V3771">
        <v>36200</v>
      </c>
      <c r="W3771">
        <v>1</v>
      </c>
      <c r="X3771">
        <v>0</v>
      </c>
      <c r="Y3771">
        <v>0</v>
      </c>
      <c r="AC3771" s="3">
        <v>567916</v>
      </c>
      <c r="AD3771">
        <v>448500</v>
      </c>
      <c r="AE3771">
        <v>-21450</v>
      </c>
      <c r="AH3771" t="s">
        <v>1595</v>
      </c>
      <c r="AI3771" t="s">
        <v>52</v>
      </c>
      <c r="AK3771" t="s">
        <v>59</v>
      </c>
    </row>
    <row r="3772" spans="1:37" x14ac:dyDescent="0.25">
      <c r="A3772" t="s">
        <v>38</v>
      </c>
      <c r="B3772">
        <v>101056667</v>
      </c>
      <c r="C3772">
        <v>59174</v>
      </c>
      <c r="E3772" s="1">
        <v>44373</v>
      </c>
      <c r="F3772" s="2">
        <v>25</v>
      </c>
      <c r="G3772" s="2">
        <f t="shared" si="58"/>
        <v>6</v>
      </c>
      <c r="H3772" t="s">
        <v>67</v>
      </c>
      <c r="I3772" t="s">
        <v>40</v>
      </c>
      <c r="J3772" t="s">
        <v>41</v>
      </c>
      <c r="K3772" t="s">
        <v>68</v>
      </c>
      <c r="L3772" t="s">
        <v>45</v>
      </c>
      <c r="M3772" t="s">
        <v>69</v>
      </c>
      <c r="N3772" t="s">
        <v>45</v>
      </c>
      <c r="O3772" t="s">
        <v>240</v>
      </c>
      <c r="P3772" t="s">
        <v>241</v>
      </c>
      <c r="Q3772">
        <v>101057396</v>
      </c>
      <c r="R3772">
        <v>1119</v>
      </c>
      <c r="S3772" s="1">
        <v>44375</v>
      </c>
      <c r="T3772" t="s">
        <v>170</v>
      </c>
      <c r="U3772">
        <v>37130</v>
      </c>
      <c r="V3772">
        <v>37190</v>
      </c>
      <c r="W3772">
        <v>1</v>
      </c>
      <c r="X3772">
        <v>0</v>
      </c>
      <c r="Y3772">
        <v>0</v>
      </c>
      <c r="AC3772" s="3">
        <v>583312</v>
      </c>
      <c r="AD3772">
        <v>448500</v>
      </c>
      <c r="AE3772">
        <v>-34190</v>
      </c>
      <c r="AH3772" t="s">
        <v>1595</v>
      </c>
      <c r="AI3772" t="s">
        <v>52</v>
      </c>
      <c r="AK3772" t="s">
        <v>59</v>
      </c>
    </row>
    <row r="3773" spans="1:37" x14ac:dyDescent="0.25">
      <c r="A3773" t="s">
        <v>38</v>
      </c>
      <c r="B3773">
        <v>101056668</v>
      </c>
      <c r="C3773">
        <v>59175</v>
      </c>
      <c r="E3773" s="1">
        <v>44373</v>
      </c>
      <c r="F3773" s="2">
        <v>25</v>
      </c>
      <c r="G3773" s="2">
        <f t="shared" si="58"/>
        <v>6</v>
      </c>
      <c r="H3773" t="s">
        <v>67</v>
      </c>
      <c r="I3773" t="s">
        <v>40</v>
      </c>
      <c r="J3773" t="s">
        <v>41</v>
      </c>
      <c r="K3773" t="s">
        <v>68</v>
      </c>
      <c r="L3773" t="s">
        <v>45</v>
      </c>
      <c r="M3773" t="s">
        <v>69</v>
      </c>
      <c r="N3773" t="s">
        <v>45</v>
      </c>
      <c r="O3773" t="s">
        <v>242</v>
      </c>
      <c r="P3773" t="s">
        <v>244</v>
      </c>
      <c r="Q3773">
        <v>101057397</v>
      </c>
      <c r="R3773">
        <v>1309</v>
      </c>
      <c r="S3773" s="1">
        <v>44375</v>
      </c>
      <c r="T3773" t="s">
        <v>78</v>
      </c>
      <c r="U3773">
        <v>35970</v>
      </c>
      <c r="V3773">
        <v>36000</v>
      </c>
      <c r="W3773">
        <v>1</v>
      </c>
      <c r="X3773">
        <v>0</v>
      </c>
      <c r="Y3773">
        <v>0</v>
      </c>
      <c r="AC3773" s="3">
        <v>565089</v>
      </c>
      <c r="AD3773">
        <v>448500</v>
      </c>
      <c r="AE3773">
        <v>-19110</v>
      </c>
      <c r="AH3773" t="s">
        <v>1595</v>
      </c>
      <c r="AI3773" t="s">
        <v>52</v>
      </c>
      <c r="AK3773" t="s">
        <v>59</v>
      </c>
    </row>
    <row r="3774" spans="1:37" x14ac:dyDescent="0.25">
      <c r="A3774" t="s">
        <v>38</v>
      </c>
      <c r="B3774">
        <v>101056669</v>
      </c>
      <c r="C3774">
        <v>59176</v>
      </c>
      <c r="E3774" s="1">
        <v>44373</v>
      </c>
      <c r="F3774" s="2">
        <v>25</v>
      </c>
      <c r="G3774" s="2">
        <f t="shared" si="58"/>
        <v>6</v>
      </c>
      <c r="H3774" t="s">
        <v>67</v>
      </c>
      <c r="I3774" t="s">
        <v>40</v>
      </c>
      <c r="J3774" t="s">
        <v>41</v>
      </c>
      <c r="K3774" t="s">
        <v>68</v>
      </c>
      <c r="L3774" t="s">
        <v>45</v>
      </c>
      <c r="M3774" t="s">
        <v>69</v>
      </c>
      <c r="N3774" t="s">
        <v>45</v>
      </c>
      <c r="O3774" t="s">
        <v>242</v>
      </c>
      <c r="P3774" t="s">
        <v>244</v>
      </c>
      <c r="Q3774">
        <v>101057398</v>
      </c>
      <c r="R3774">
        <v>1295</v>
      </c>
      <c r="S3774" s="1">
        <v>44375</v>
      </c>
      <c r="T3774" t="s">
        <v>78</v>
      </c>
      <c r="U3774">
        <v>35280</v>
      </c>
      <c r="V3774">
        <v>35280</v>
      </c>
      <c r="W3774">
        <v>1</v>
      </c>
      <c r="X3774">
        <v>0</v>
      </c>
      <c r="Y3774">
        <v>0</v>
      </c>
      <c r="AC3774" s="3">
        <v>554249</v>
      </c>
      <c r="AD3774">
        <v>448500</v>
      </c>
      <c r="AE3774">
        <v>-10140</v>
      </c>
      <c r="AH3774" t="s">
        <v>1595</v>
      </c>
      <c r="AI3774" t="s">
        <v>52</v>
      </c>
      <c r="AK3774" t="s">
        <v>59</v>
      </c>
    </row>
    <row r="3775" spans="1:37" x14ac:dyDescent="0.25">
      <c r="A3775" t="s">
        <v>38</v>
      </c>
      <c r="B3775">
        <v>101056670</v>
      </c>
      <c r="C3775">
        <v>59177</v>
      </c>
      <c r="E3775" s="1">
        <v>44373</v>
      </c>
      <c r="F3775" s="2">
        <v>25</v>
      </c>
      <c r="G3775" s="2">
        <f t="shared" si="58"/>
        <v>6</v>
      </c>
      <c r="H3775" t="s">
        <v>67</v>
      </c>
      <c r="I3775" t="s">
        <v>40</v>
      </c>
      <c r="J3775" t="s">
        <v>41</v>
      </c>
      <c r="K3775" t="s">
        <v>68</v>
      </c>
      <c r="L3775" t="s">
        <v>45</v>
      </c>
      <c r="M3775" t="s">
        <v>69</v>
      </c>
      <c r="N3775" t="s">
        <v>45</v>
      </c>
      <c r="O3775" t="s">
        <v>242</v>
      </c>
      <c r="P3775" t="s">
        <v>244</v>
      </c>
      <c r="Q3775">
        <v>101057399</v>
      </c>
      <c r="R3775">
        <v>1259</v>
      </c>
      <c r="S3775" s="1">
        <v>44375</v>
      </c>
      <c r="T3775" t="s">
        <v>78</v>
      </c>
      <c r="U3775">
        <v>34810</v>
      </c>
      <c r="V3775">
        <v>34830</v>
      </c>
      <c r="W3775">
        <v>1</v>
      </c>
      <c r="X3775">
        <v>0</v>
      </c>
      <c r="Y3775">
        <v>0</v>
      </c>
      <c r="AC3775" s="3">
        <v>546865</v>
      </c>
      <c r="AD3775">
        <v>448500</v>
      </c>
      <c r="AE3775">
        <v>-4030</v>
      </c>
      <c r="AH3775" t="s">
        <v>1595</v>
      </c>
      <c r="AI3775" t="s">
        <v>52</v>
      </c>
      <c r="AK3775" t="s">
        <v>59</v>
      </c>
    </row>
    <row r="3776" spans="1:37" x14ac:dyDescent="0.25">
      <c r="A3776" t="s">
        <v>38</v>
      </c>
      <c r="B3776">
        <v>101056671</v>
      </c>
      <c r="C3776">
        <v>59178</v>
      </c>
      <c r="E3776" s="1">
        <v>44373</v>
      </c>
      <c r="F3776" s="2">
        <v>25</v>
      </c>
      <c r="G3776" s="2">
        <f t="shared" si="58"/>
        <v>6</v>
      </c>
      <c r="H3776" t="s">
        <v>67</v>
      </c>
      <c r="I3776" t="s">
        <v>40</v>
      </c>
      <c r="J3776" t="s">
        <v>41</v>
      </c>
      <c r="K3776" t="s">
        <v>68</v>
      </c>
      <c r="L3776" t="s">
        <v>45</v>
      </c>
      <c r="M3776" t="s">
        <v>69</v>
      </c>
      <c r="N3776" t="s">
        <v>45</v>
      </c>
      <c r="O3776" t="s">
        <v>242</v>
      </c>
      <c r="P3776" t="s">
        <v>244</v>
      </c>
      <c r="Q3776">
        <v>101057400</v>
      </c>
      <c r="R3776">
        <v>58004</v>
      </c>
      <c r="S3776" s="1">
        <v>44375</v>
      </c>
      <c r="T3776" t="s">
        <v>78</v>
      </c>
      <c r="U3776">
        <v>35140</v>
      </c>
      <c r="V3776">
        <v>35130</v>
      </c>
      <c r="W3776">
        <v>1</v>
      </c>
      <c r="X3776">
        <v>0</v>
      </c>
      <c r="Y3776">
        <v>0</v>
      </c>
      <c r="AC3776" s="3">
        <v>552049</v>
      </c>
      <c r="AD3776">
        <v>448500</v>
      </c>
      <c r="AE3776">
        <v>-8320</v>
      </c>
      <c r="AH3776" t="s">
        <v>1595</v>
      </c>
      <c r="AI3776" t="s">
        <v>52</v>
      </c>
      <c r="AK3776" t="s">
        <v>59</v>
      </c>
    </row>
    <row r="3777" spans="1:37" x14ac:dyDescent="0.25">
      <c r="A3777" t="s">
        <v>38</v>
      </c>
      <c r="B3777">
        <v>101056673</v>
      </c>
      <c r="C3777">
        <v>59180</v>
      </c>
      <c r="E3777" s="1">
        <v>44373</v>
      </c>
      <c r="F3777" s="2">
        <v>25</v>
      </c>
      <c r="G3777" s="2">
        <f t="shared" si="58"/>
        <v>6</v>
      </c>
      <c r="H3777" t="s">
        <v>67</v>
      </c>
      <c r="I3777" t="s">
        <v>40</v>
      </c>
      <c r="J3777" t="s">
        <v>41</v>
      </c>
      <c r="K3777" t="s">
        <v>68</v>
      </c>
      <c r="L3777" t="s">
        <v>45</v>
      </c>
      <c r="M3777" t="s">
        <v>69</v>
      </c>
      <c r="N3777" t="s">
        <v>45</v>
      </c>
      <c r="O3777" t="s">
        <v>242</v>
      </c>
      <c r="P3777" t="s">
        <v>244</v>
      </c>
      <c r="Q3777">
        <v>101057402</v>
      </c>
      <c r="R3777">
        <v>58014</v>
      </c>
      <c r="S3777" s="1">
        <v>44375</v>
      </c>
      <c r="T3777" t="s">
        <v>78</v>
      </c>
      <c r="U3777">
        <v>37320</v>
      </c>
      <c r="V3777">
        <v>37490</v>
      </c>
      <c r="W3777">
        <v>1</v>
      </c>
      <c r="X3777">
        <v>0</v>
      </c>
      <c r="Y3777">
        <v>0</v>
      </c>
      <c r="AC3777" s="3">
        <v>586297</v>
      </c>
      <c r="AD3777">
        <v>448500</v>
      </c>
      <c r="AE3777">
        <v>-36660</v>
      </c>
      <c r="AH3777" t="s">
        <v>1595</v>
      </c>
      <c r="AI3777" t="s">
        <v>52</v>
      </c>
      <c r="AK3777" t="s">
        <v>59</v>
      </c>
    </row>
    <row r="3778" spans="1:37" x14ac:dyDescent="0.25">
      <c r="A3778" t="s">
        <v>38</v>
      </c>
      <c r="B3778">
        <v>101056674</v>
      </c>
      <c r="C3778">
        <v>59181</v>
      </c>
      <c r="E3778" s="1">
        <v>44373</v>
      </c>
      <c r="F3778" s="2">
        <v>25</v>
      </c>
      <c r="G3778" s="2">
        <f t="shared" si="58"/>
        <v>6</v>
      </c>
      <c r="H3778" t="s">
        <v>114</v>
      </c>
      <c r="I3778" t="s">
        <v>146</v>
      </c>
      <c r="J3778" t="s">
        <v>41</v>
      </c>
      <c r="K3778" t="s">
        <v>146</v>
      </c>
      <c r="L3778" t="s">
        <v>234</v>
      </c>
      <c r="M3778" t="s">
        <v>165</v>
      </c>
      <c r="N3778" t="s">
        <v>166</v>
      </c>
      <c r="O3778" t="s">
        <v>345</v>
      </c>
      <c r="P3778" t="s">
        <v>346</v>
      </c>
      <c r="Q3778">
        <v>101057403</v>
      </c>
      <c r="R3778" t="s">
        <v>1596</v>
      </c>
      <c r="S3778" s="1">
        <v>44375</v>
      </c>
      <c r="T3778" t="s">
        <v>170</v>
      </c>
      <c r="U3778">
        <v>1</v>
      </c>
      <c r="V3778">
        <v>1</v>
      </c>
      <c r="W3778">
        <v>1</v>
      </c>
      <c r="X3778">
        <v>0</v>
      </c>
      <c r="Y3778">
        <v>0</v>
      </c>
      <c r="AC3778" s="3">
        <v>1707975</v>
      </c>
      <c r="AD3778">
        <v>1550000</v>
      </c>
      <c r="AE3778">
        <v>0</v>
      </c>
      <c r="AH3778" t="s">
        <v>64</v>
      </c>
      <c r="AI3778" t="s">
        <v>52</v>
      </c>
      <c r="AK3778" t="s">
        <v>59</v>
      </c>
    </row>
    <row r="3779" spans="1:37" x14ac:dyDescent="0.25">
      <c r="A3779" t="s">
        <v>38</v>
      </c>
      <c r="B3779">
        <v>101056675</v>
      </c>
      <c r="C3779">
        <v>59182</v>
      </c>
      <c r="E3779" s="1">
        <v>44373</v>
      </c>
      <c r="F3779" s="2">
        <v>25</v>
      </c>
      <c r="G3779" s="2">
        <f t="shared" ref="G3779:G3842" si="59">+MONTH(E3779)</f>
        <v>6</v>
      </c>
      <c r="H3779" t="s">
        <v>114</v>
      </c>
      <c r="I3779" t="s">
        <v>146</v>
      </c>
      <c r="J3779" t="s">
        <v>41</v>
      </c>
      <c r="K3779" t="s">
        <v>146</v>
      </c>
      <c r="L3779" t="s">
        <v>234</v>
      </c>
      <c r="M3779" t="s">
        <v>165</v>
      </c>
      <c r="N3779" t="s">
        <v>166</v>
      </c>
      <c r="O3779" t="s">
        <v>345</v>
      </c>
      <c r="P3779" t="s">
        <v>346</v>
      </c>
      <c r="Q3779">
        <v>101057404</v>
      </c>
      <c r="R3779" t="s">
        <v>1597</v>
      </c>
      <c r="S3779" s="1">
        <v>44375</v>
      </c>
      <c r="T3779" t="s">
        <v>170</v>
      </c>
      <c r="U3779">
        <v>1</v>
      </c>
      <c r="V3779">
        <v>1</v>
      </c>
      <c r="W3779">
        <v>1</v>
      </c>
      <c r="X3779">
        <v>0</v>
      </c>
      <c r="Y3779">
        <v>0</v>
      </c>
      <c r="AC3779" s="3">
        <v>1707975</v>
      </c>
      <c r="AD3779">
        <v>1550000</v>
      </c>
      <c r="AE3779">
        <v>0</v>
      </c>
      <c r="AH3779" t="s">
        <v>64</v>
      </c>
      <c r="AI3779" t="s">
        <v>52</v>
      </c>
      <c r="AK3779" t="s">
        <v>59</v>
      </c>
    </row>
    <row r="3780" spans="1:37" x14ac:dyDescent="0.25">
      <c r="A3780" t="s">
        <v>38</v>
      </c>
      <c r="B3780">
        <v>101056676</v>
      </c>
      <c r="C3780">
        <v>59183</v>
      </c>
      <c r="D3780">
        <v>58679</v>
      </c>
      <c r="E3780" s="1">
        <v>44373</v>
      </c>
      <c r="F3780" s="2">
        <v>25</v>
      </c>
      <c r="G3780" s="2">
        <f t="shared" si="59"/>
        <v>6</v>
      </c>
      <c r="H3780" t="s">
        <v>101</v>
      </c>
      <c r="I3780" t="s">
        <v>146</v>
      </c>
      <c r="J3780" t="s">
        <v>41</v>
      </c>
      <c r="K3780" t="s">
        <v>107</v>
      </c>
      <c r="L3780" t="s">
        <v>45</v>
      </c>
      <c r="M3780" t="s">
        <v>146</v>
      </c>
      <c r="N3780" t="s">
        <v>45</v>
      </c>
      <c r="O3780" t="s">
        <v>375</v>
      </c>
      <c r="P3780" t="s">
        <v>376</v>
      </c>
      <c r="Q3780">
        <v>101057405</v>
      </c>
      <c r="R3780" t="s">
        <v>1547</v>
      </c>
      <c r="S3780" s="1">
        <v>44375</v>
      </c>
      <c r="T3780" t="s">
        <v>48</v>
      </c>
      <c r="U3780">
        <v>1</v>
      </c>
      <c r="V3780">
        <v>1</v>
      </c>
      <c r="W3780">
        <v>1</v>
      </c>
      <c r="X3780">
        <v>0</v>
      </c>
      <c r="Y3780">
        <v>0</v>
      </c>
      <c r="AC3780" s="3">
        <v>162301</v>
      </c>
      <c r="AD3780">
        <v>0</v>
      </c>
      <c r="AE3780">
        <v>0</v>
      </c>
      <c r="AH3780" t="s">
        <v>64</v>
      </c>
      <c r="AI3780" t="s">
        <v>52</v>
      </c>
      <c r="AK3780" t="s">
        <v>59</v>
      </c>
    </row>
    <row r="3781" spans="1:37" x14ac:dyDescent="0.25">
      <c r="A3781" t="s">
        <v>38</v>
      </c>
      <c r="B3781">
        <v>101056677</v>
      </c>
      <c r="C3781">
        <v>59184</v>
      </c>
      <c r="D3781">
        <v>59025</v>
      </c>
      <c r="E3781" s="1">
        <v>44374</v>
      </c>
      <c r="F3781" s="2">
        <v>26</v>
      </c>
      <c r="G3781" s="2">
        <f t="shared" si="59"/>
        <v>6</v>
      </c>
      <c r="H3781" t="s">
        <v>39</v>
      </c>
      <c r="I3781" t="s">
        <v>179</v>
      </c>
      <c r="J3781" t="s">
        <v>41</v>
      </c>
      <c r="K3781" t="s">
        <v>356</v>
      </c>
      <c r="L3781" t="s">
        <v>357</v>
      </c>
      <c r="M3781" t="s">
        <v>179</v>
      </c>
      <c r="N3781" t="s">
        <v>182</v>
      </c>
      <c r="O3781" t="s">
        <v>226</v>
      </c>
      <c r="P3781" t="s">
        <v>796</v>
      </c>
      <c r="Q3781">
        <v>101057406</v>
      </c>
      <c r="R3781">
        <v>4444</v>
      </c>
      <c r="S3781" s="1">
        <v>44383</v>
      </c>
      <c r="T3781" t="s">
        <v>48</v>
      </c>
      <c r="U3781">
        <v>34420</v>
      </c>
      <c r="V3781">
        <v>34430</v>
      </c>
      <c r="W3781">
        <v>1</v>
      </c>
      <c r="X3781">
        <v>366800</v>
      </c>
      <c r="Y3781">
        <v>0</v>
      </c>
      <c r="Z3781" t="s">
        <v>49</v>
      </c>
      <c r="AC3781" s="3">
        <v>1273910</v>
      </c>
      <c r="AD3781">
        <v>0</v>
      </c>
      <c r="AE3781">
        <v>0</v>
      </c>
      <c r="AF3781" t="s">
        <v>56</v>
      </c>
      <c r="AH3781" t="s">
        <v>185</v>
      </c>
      <c r="AI3781" t="s">
        <v>52</v>
      </c>
      <c r="AK3781" t="s">
        <v>59</v>
      </c>
    </row>
    <row r="3782" spans="1:37" x14ac:dyDescent="0.25">
      <c r="A3782" t="s">
        <v>38</v>
      </c>
      <c r="B3782">
        <v>101056678</v>
      </c>
      <c r="C3782">
        <v>59185</v>
      </c>
      <c r="D3782">
        <v>59026</v>
      </c>
      <c r="E3782" s="1">
        <v>44374</v>
      </c>
      <c r="F3782" s="2">
        <v>26</v>
      </c>
      <c r="G3782" s="2">
        <f t="shared" si="59"/>
        <v>6</v>
      </c>
      <c r="H3782" t="s">
        <v>39</v>
      </c>
      <c r="I3782" t="s">
        <v>179</v>
      </c>
      <c r="J3782" t="s">
        <v>41</v>
      </c>
      <c r="K3782" t="s">
        <v>356</v>
      </c>
      <c r="L3782" t="s">
        <v>357</v>
      </c>
      <c r="M3782" t="s">
        <v>179</v>
      </c>
      <c r="N3782" t="s">
        <v>182</v>
      </c>
      <c r="O3782" t="s">
        <v>222</v>
      </c>
      <c r="P3782" t="s">
        <v>223</v>
      </c>
      <c r="Q3782">
        <v>101057407</v>
      </c>
      <c r="R3782">
        <v>4449</v>
      </c>
      <c r="S3782" s="1">
        <v>44383</v>
      </c>
      <c r="T3782" t="s">
        <v>48</v>
      </c>
      <c r="U3782">
        <v>34440</v>
      </c>
      <c r="V3782">
        <v>34430</v>
      </c>
      <c r="W3782">
        <v>1</v>
      </c>
      <c r="X3782">
        <v>366800</v>
      </c>
      <c r="Y3782">
        <v>0</v>
      </c>
      <c r="Z3782" t="s">
        <v>49</v>
      </c>
      <c r="AC3782" s="3">
        <v>1273910</v>
      </c>
      <c r="AD3782">
        <v>0</v>
      </c>
      <c r="AE3782">
        <v>0</v>
      </c>
      <c r="AF3782" t="s">
        <v>56</v>
      </c>
      <c r="AH3782" t="s">
        <v>185</v>
      </c>
      <c r="AI3782" t="s">
        <v>52</v>
      </c>
      <c r="AK3782" t="s">
        <v>59</v>
      </c>
    </row>
    <row r="3783" spans="1:37" x14ac:dyDescent="0.25">
      <c r="A3783" t="s">
        <v>38</v>
      </c>
      <c r="B3783">
        <v>101056679</v>
      </c>
      <c r="C3783">
        <v>59186</v>
      </c>
      <c r="D3783">
        <v>59027</v>
      </c>
      <c r="E3783" s="1">
        <v>44374</v>
      </c>
      <c r="F3783" s="2">
        <v>26</v>
      </c>
      <c r="G3783" s="2">
        <f t="shared" si="59"/>
        <v>6</v>
      </c>
      <c r="H3783" t="s">
        <v>39</v>
      </c>
      <c r="I3783" t="s">
        <v>179</v>
      </c>
      <c r="J3783" t="s">
        <v>41</v>
      </c>
      <c r="K3783" t="s">
        <v>180</v>
      </c>
      <c r="L3783" t="s">
        <v>181</v>
      </c>
      <c r="M3783" t="s">
        <v>179</v>
      </c>
      <c r="N3783" t="s">
        <v>182</v>
      </c>
      <c r="O3783" t="s">
        <v>196</v>
      </c>
      <c r="P3783" t="s">
        <v>197</v>
      </c>
      <c r="Q3783">
        <v>101057408</v>
      </c>
      <c r="R3783">
        <v>4443</v>
      </c>
      <c r="S3783" s="1">
        <v>44383</v>
      </c>
      <c r="T3783" t="s">
        <v>48</v>
      </c>
      <c r="U3783">
        <v>34010</v>
      </c>
      <c r="V3783">
        <v>33930</v>
      </c>
      <c r="W3783">
        <v>1</v>
      </c>
      <c r="X3783">
        <v>305000</v>
      </c>
      <c r="Y3783">
        <v>0</v>
      </c>
      <c r="Z3783" t="s">
        <v>49</v>
      </c>
      <c r="AC3783" s="3">
        <v>1171942</v>
      </c>
      <c r="AD3783">
        <v>0</v>
      </c>
      <c r="AE3783">
        <v>0</v>
      </c>
      <c r="AF3783" t="s">
        <v>56</v>
      </c>
      <c r="AH3783" t="s">
        <v>185</v>
      </c>
      <c r="AI3783" t="s">
        <v>52</v>
      </c>
      <c r="AK3783" t="s">
        <v>59</v>
      </c>
    </row>
    <row r="3784" spans="1:37" x14ac:dyDescent="0.25">
      <c r="A3784" t="s">
        <v>38</v>
      </c>
      <c r="B3784">
        <v>101056680</v>
      </c>
      <c r="C3784">
        <v>59187</v>
      </c>
      <c r="D3784">
        <v>59028</v>
      </c>
      <c r="E3784" s="1">
        <v>44374</v>
      </c>
      <c r="F3784" s="2">
        <v>26</v>
      </c>
      <c r="G3784" s="2">
        <f t="shared" si="59"/>
        <v>6</v>
      </c>
      <c r="H3784" t="s">
        <v>39</v>
      </c>
      <c r="I3784" t="s">
        <v>179</v>
      </c>
      <c r="J3784" t="s">
        <v>41</v>
      </c>
      <c r="K3784" t="s">
        <v>180</v>
      </c>
      <c r="L3784" t="s">
        <v>181</v>
      </c>
      <c r="M3784" t="s">
        <v>179</v>
      </c>
      <c r="N3784" t="s">
        <v>182</v>
      </c>
      <c r="O3784" t="s">
        <v>230</v>
      </c>
      <c r="P3784" t="s">
        <v>231</v>
      </c>
      <c r="Q3784">
        <v>101057409</v>
      </c>
      <c r="R3784">
        <v>4448</v>
      </c>
      <c r="S3784" s="1">
        <v>44383</v>
      </c>
      <c r="T3784" t="s">
        <v>48</v>
      </c>
      <c r="U3784">
        <v>34460</v>
      </c>
      <c r="V3784">
        <v>34400</v>
      </c>
      <c r="W3784">
        <v>1</v>
      </c>
      <c r="X3784">
        <v>305000</v>
      </c>
      <c r="Y3784">
        <v>337500</v>
      </c>
      <c r="Z3784" t="s">
        <v>49</v>
      </c>
      <c r="AC3784" s="3">
        <v>1188176</v>
      </c>
      <c r="AD3784">
        <v>0</v>
      </c>
      <c r="AE3784">
        <v>0</v>
      </c>
      <c r="AF3784" t="s">
        <v>50</v>
      </c>
      <c r="AH3784" t="s">
        <v>185</v>
      </c>
      <c r="AI3784" t="s">
        <v>52</v>
      </c>
      <c r="AK3784" t="s">
        <v>59</v>
      </c>
    </row>
    <row r="3785" spans="1:37" x14ac:dyDescent="0.25">
      <c r="A3785" t="s">
        <v>38</v>
      </c>
      <c r="B3785">
        <v>101056681</v>
      </c>
      <c r="C3785">
        <v>59188</v>
      </c>
      <c r="D3785">
        <v>59029</v>
      </c>
      <c r="E3785" s="1">
        <v>44374</v>
      </c>
      <c r="F3785" s="2">
        <v>26</v>
      </c>
      <c r="G3785" s="2">
        <f t="shared" si="59"/>
        <v>6</v>
      </c>
      <c r="H3785" t="s">
        <v>39</v>
      </c>
      <c r="I3785" t="s">
        <v>179</v>
      </c>
      <c r="J3785" t="s">
        <v>41</v>
      </c>
      <c r="K3785" t="s">
        <v>180</v>
      </c>
      <c r="L3785" t="s">
        <v>181</v>
      </c>
      <c r="M3785" t="s">
        <v>179</v>
      </c>
      <c r="N3785" t="s">
        <v>182</v>
      </c>
      <c r="O3785" t="s">
        <v>200</v>
      </c>
      <c r="P3785" t="s">
        <v>201</v>
      </c>
      <c r="Q3785">
        <v>101057410</v>
      </c>
      <c r="R3785">
        <v>4466</v>
      </c>
      <c r="S3785" s="1">
        <v>44383</v>
      </c>
      <c r="T3785" t="s">
        <v>48</v>
      </c>
      <c r="U3785">
        <v>34210</v>
      </c>
      <c r="V3785">
        <v>34200</v>
      </c>
      <c r="W3785">
        <v>1</v>
      </c>
      <c r="X3785">
        <v>305000</v>
      </c>
      <c r="Y3785">
        <v>0</v>
      </c>
      <c r="Z3785" t="s">
        <v>49</v>
      </c>
      <c r="AC3785" s="3">
        <v>1181268</v>
      </c>
      <c r="AD3785">
        <v>0</v>
      </c>
      <c r="AE3785">
        <v>0</v>
      </c>
      <c r="AF3785" t="s">
        <v>56</v>
      </c>
      <c r="AH3785" t="s">
        <v>185</v>
      </c>
      <c r="AI3785" t="s">
        <v>52</v>
      </c>
      <c r="AK3785" t="s">
        <v>59</v>
      </c>
    </row>
    <row r="3786" spans="1:37" x14ac:dyDescent="0.25">
      <c r="A3786" t="s">
        <v>38</v>
      </c>
      <c r="B3786">
        <v>101056682</v>
      </c>
      <c r="C3786">
        <v>59189</v>
      </c>
      <c r="D3786">
        <v>59030</v>
      </c>
      <c r="E3786" s="1">
        <v>44374</v>
      </c>
      <c r="F3786" s="2">
        <v>26</v>
      </c>
      <c r="G3786" s="2">
        <f t="shared" si="59"/>
        <v>6</v>
      </c>
      <c r="H3786" t="s">
        <v>39</v>
      </c>
      <c r="I3786" t="s">
        <v>179</v>
      </c>
      <c r="J3786" t="s">
        <v>41</v>
      </c>
      <c r="K3786" t="s">
        <v>232</v>
      </c>
      <c r="L3786" t="s">
        <v>126</v>
      </c>
      <c r="M3786" t="s">
        <v>179</v>
      </c>
      <c r="N3786" t="s">
        <v>182</v>
      </c>
      <c r="O3786" t="s">
        <v>189</v>
      </c>
      <c r="P3786" t="s">
        <v>190</v>
      </c>
      <c r="Q3786">
        <v>101057411</v>
      </c>
      <c r="R3786">
        <v>4458</v>
      </c>
      <c r="S3786" s="1">
        <v>44383</v>
      </c>
      <c r="T3786" t="s">
        <v>48</v>
      </c>
      <c r="U3786">
        <v>33900</v>
      </c>
      <c r="V3786">
        <v>33920</v>
      </c>
      <c r="W3786">
        <v>1</v>
      </c>
      <c r="X3786">
        <v>220000</v>
      </c>
      <c r="Y3786">
        <v>0</v>
      </c>
      <c r="Z3786" t="s">
        <v>49</v>
      </c>
      <c r="AC3786" s="3">
        <v>1035238</v>
      </c>
      <c r="AD3786">
        <v>0</v>
      </c>
      <c r="AE3786">
        <v>0</v>
      </c>
      <c r="AF3786" t="s">
        <v>56</v>
      </c>
      <c r="AH3786" t="s">
        <v>185</v>
      </c>
      <c r="AI3786" t="s">
        <v>52</v>
      </c>
      <c r="AK3786" t="s">
        <v>59</v>
      </c>
    </row>
    <row r="3787" spans="1:37" x14ac:dyDescent="0.25">
      <c r="A3787" t="s">
        <v>38</v>
      </c>
      <c r="B3787">
        <v>101056683</v>
      </c>
      <c r="C3787">
        <v>59190</v>
      </c>
      <c r="D3787">
        <v>59093</v>
      </c>
      <c r="E3787" s="1">
        <v>44374</v>
      </c>
      <c r="F3787" s="2">
        <v>26</v>
      </c>
      <c r="G3787" s="2">
        <f t="shared" si="59"/>
        <v>6</v>
      </c>
      <c r="H3787" t="s">
        <v>39</v>
      </c>
      <c r="I3787" t="s">
        <v>179</v>
      </c>
      <c r="J3787" t="s">
        <v>41</v>
      </c>
      <c r="K3787" t="s">
        <v>233</v>
      </c>
      <c r="L3787" t="s">
        <v>126</v>
      </c>
      <c r="M3787" t="s">
        <v>179</v>
      </c>
      <c r="N3787" t="s">
        <v>182</v>
      </c>
      <c r="O3787" t="s">
        <v>719</v>
      </c>
      <c r="P3787" t="s">
        <v>227</v>
      </c>
      <c r="Q3787">
        <v>101057412</v>
      </c>
      <c r="R3787">
        <v>4697</v>
      </c>
      <c r="S3787" s="1">
        <v>44384</v>
      </c>
      <c r="T3787" t="s">
        <v>48</v>
      </c>
      <c r="U3787">
        <v>34460</v>
      </c>
      <c r="V3787">
        <v>34430</v>
      </c>
      <c r="W3787">
        <v>1</v>
      </c>
      <c r="X3787">
        <v>220000</v>
      </c>
      <c r="Y3787">
        <v>0</v>
      </c>
      <c r="Z3787" t="s">
        <v>49</v>
      </c>
      <c r="AC3787" s="3">
        <v>1050804</v>
      </c>
      <c r="AD3787">
        <v>0</v>
      </c>
      <c r="AE3787">
        <v>0</v>
      </c>
      <c r="AF3787" t="s">
        <v>56</v>
      </c>
      <c r="AH3787" t="s">
        <v>185</v>
      </c>
      <c r="AI3787" t="s">
        <v>52</v>
      </c>
      <c r="AK3787" t="s">
        <v>59</v>
      </c>
    </row>
    <row r="3788" spans="1:37" x14ac:dyDescent="0.25">
      <c r="A3788" t="s">
        <v>38</v>
      </c>
      <c r="B3788">
        <v>101056684</v>
      </c>
      <c r="C3788">
        <v>59191</v>
      </c>
      <c r="D3788">
        <v>59031</v>
      </c>
      <c r="E3788" s="1">
        <v>44374</v>
      </c>
      <c r="F3788" s="2">
        <v>26</v>
      </c>
      <c r="G3788" s="2">
        <f t="shared" si="59"/>
        <v>6</v>
      </c>
      <c r="H3788" t="s">
        <v>39</v>
      </c>
      <c r="I3788" t="s">
        <v>179</v>
      </c>
      <c r="J3788" t="s">
        <v>41</v>
      </c>
      <c r="K3788" t="s">
        <v>221</v>
      </c>
      <c r="L3788" t="s">
        <v>126</v>
      </c>
      <c r="M3788" t="s">
        <v>179</v>
      </c>
      <c r="N3788" t="s">
        <v>182</v>
      </c>
      <c r="O3788" t="s">
        <v>198</v>
      </c>
      <c r="P3788" t="s">
        <v>199</v>
      </c>
      <c r="Q3788">
        <v>101057413</v>
      </c>
      <c r="R3788">
        <v>4457</v>
      </c>
      <c r="S3788" s="1">
        <v>44383</v>
      </c>
      <c r="T3788" t="s">
        <v>48</v>
      </c>
      <c r="U3788">
        <v>34670</v>
      </c>
      <c r="V3788">
        <v>34640</v>
      </c>
      <c r="W3788">
        <v>1</v>
      </c>
      <c r="X3788">
        <v>189354</v>
      </c>
      <c r="Y3788">
        <v>0</v>
      </c>
      <c r="Z3788" t="s">
        <v>49</v>
      </c>
      <c r="AC3788" s="3">
        <v>1057213</v>
      </c>
      <c r="AD3788">
        <v>0</v>
      </c>
      <c r="AE3788">
        <v>0</v>
      </c>
      <c r="AF3788" t="s">
        <v>56</v>
      </c>
      <c r="AH3788" t="s">
        <v>185</v>
      </c>
      <c r="AI3788" t="s">
        <v>52</v>
      </c>
      <c r="AK3788" t="s">
        <v>59</v>
      </c>
    </row>
    <row r="3789" spans="1:37" x14ac:dyDescent="0.25">
      <c r="A3789" t="s">
        <v>38</v>
      </c>
      <c r="B3789">
        <v>101056685</v>
      </c>
      <c r="C3789">
        <v>59192</v>
      </c>
      <c r="D3789">
        <v>59049</v>
      </c>
      <c r="E3789" s="1">
        <v>44374</v>
      </c>
      <c r="F3789" s="2">
        <v>26</v>
      </c>
      <c r="G3789" s="2">
        <f t="shared" si="59"/>
        <v>6</v>
      </c>
      <c r="H3789" t="s">
        <v>39</v>
      </c>
      <c r="I3789" t="s">
        <v>179</v>
      </c>
      <c r="J3789" t="s">
        <v>41</v>
      </c>
      <c r="K3789" t="s">
        <v>221</v>
      </c>
      <c r="L3789" t="s">
        <v>126</v>
      </c>
      <c r="M3789" t="s">
        <v>179</v>
      </c>
      <c r="N3789" t="s">
        <v>182</v>
      </c>
      <c r="O3789" t="s">
        <v>183</v>
      </c>
      <c r="P3789" t="s">
        <v>184</v>
      </c>
      <c r="Q3789">
        <v>101057414</v>
      </c>
      <c r="R3789">
        <v>4555</v>
      </c>
      <c r="S3789" s="1">
        <v>44383</v>
      </c>
      <c r="T3789" t="s">
        <v>48</v>
      </c>
      <c r="U3789">
        <v>34140</v>
      </c>
      <c r="V3789">
        <v>34110</v>
      </c>
      <c r="W3789">
        <v>1</v>
      </c>
      <c r="X3789">
        <v>189354</v>
      </c>
      <c r="Y3789">
        <v>0</v>
      </c>
      <c r="Z3789" t="s">
        <v>49</v>
      </c>
      <c r="AC3789" s="3">
        <v>1041037</v>
      </c>
      <c r="AD3789">
        <v>0</v>
      </c>
      <c r="AE3789">
        <v>0</v>
      </c>
      <c r="AF3789" t="s">
        <v>56</v>
      </c>
      <c r="AH3789" t="s">
        <v>185</v>
      </c>
      <c r="AI3789" t="s">
        <v>52</v>
      </c>
      <c r="AK3789" t="s">
        <v>59</v>
      </c>
    </row>
    <row r="3790" spans="1:37" x14ac:dyDescent="0.25">
      <c r="A3790" t="s">
        <v>38</v>
      </c>
      <c r="B3790">
        <v>101056686</v>
      </c>
      <c r="C3790">
        <v>59193</v>
      </c>
      <c r="E3790" s="1">
        <v>44374</v>
      </c>
      <c r="F3790" s="2">
        <v>26</v>
      </c>
      <c r="G3790" s="2">
        <f t="shared" si="59"/>
        <v>6</v>
      </c>
      <c r="H3790" t="s">
        <v>39</v>
      </c>
      <c r="I3790" t="s">
        <v>179</v>
      </c>
      <c r="J3790" t="s">
        <v>41</v>
      </c>
      <c r="K3790" t="s">
        <v>221</v>
      </c>
      <c r="L3790" t="s">
        <v>126</v>
      </c>
      <c r="M3790" t="s">
        <v>179</v>
      </c>
      <c r="N3790" t="s">
        <v>182</v>
      </c>
      <c r="O3790" t="s">
        <v>398</v>
      </c>
      <c r="P3790" t="s">
        <v>399</v>
      </c>
      <c r="Q3790">
        <v>101057415</v>
      </c>
      <c r="R3790">
        <v>4364</v>
      </c>
      <c r="S3790" s="1">
        <v>44377</v>
      </c>
      <c r="T3790" t="s">
        <v>170</v>
      </c>
      <c r="U3790">
        <v>34750</v>
      </c>
      <c r="V3790">
        <v>34730</v>
      </c>
      <c r="W3790">
        <v>1</v>
      </c>
      <c r="X3790">
        <v>0</v>
      </c>
      <c r="Y3790">
        <v>0</v>
      </c>
      <c r="AC3790" s="3">
        <v>1059960</v>
      </c>
      <c r="AD3790">
        <v>1000500</v>
      </c>
      <c r="AE3790">
        <v>-6670</v>
      </c>
      <c r="AH3790" t="s">
        <v>185</v>
      </c>
      <c r="AI3790" t="s">
        <v>52</v>
      </c>
      <c r="AK3790" t="s">
        <v>59</v>
      </c>
    </row>
    <row r="3791" spans="1:37" x14ac:dyDescent="0.25">
      <c r="A3791" t="s">
        <v>38</v>
      </c>
      <c r="B3791">
        <v>101056687</v>
      </c>
      <c r="C3791">
        <v>59194</v>
      </c>
      <c r="E3791" s="1">
        <v>44374</v>
      </c>
      <c r="F3791" s="2">
        <v>26</v>
      </c>
      <c r="G3791" s="2">
        <f t="shared" si="59"/>
        <v>6</v>
      </c>
      <c r="H3791" t="s">
        <v>39</v>
      </c>
      <c r="I3791" t="s">
        <v>179</v>
      </c>
      <c r="J3791" t="s">
        <v>41</v>
      </c>
      <c r="K3791" t="s">
        <v>221</v>
      </c>
      <c r="L3791" t="s">
        <v>126</v>
      </c>
      <c r="M3791" t="s">
        <v>179</v>
      </c>
      <c r="N3791" t="s">
        <v>182</v>
      </c>
      <c r="O3791" t="s">
        <v>396</v>
      </c>
      <c r="P3791" t="s">
        <v>397</v>
      </c>
      <c r="Q3791">
        <v>101057416</v>
      </c>
      <c r="R3791">
        <v>4386</v>
      </c>
      <c r="S3791" s="1">
        <v>44377</v>
      </c>
      <c r="T3791" t="s">
        <v>598</v>
      </c>
      <c r="U3791">
        <v>34690</v>
      </c>
      <c r="V3791">
        <v>34680</v>
      </c>
      <c r="W3791">
        <v>1</v>
      </c>
      <c r="X3791">
        <v>0</v>
      </c>
      <c r="Y3791">
        <v>0</v>
      </c>
      <c r="AC3791" s="3">
        <v>1058434</v>
      </c>
      <c r="AD3791">
        <v>1000500</v>
      </c>
      <c r="AE3791">
        <v>-5220</v>
      </c>
      <c r="AH3791" t="s">
        <v>185</v>
      </c>
      <c r="AI3791" t="s">
        <v>52</v>
      </c>
      <c r="AK3791" t="s">
        <v>59</v>
      </c>
    </row>
    <row r="3792" spans="1:37" x14ac:dyDescent="0.25">
      <c r="A3792" t="s">
        <v>38</v>
      </c>
      <c r="B3792">
        <v>101056688</v>
      </c>
      <c r="C3792">
        <v>59195</v>
      </c>
      <c r="D3792">
        <v>59071</v>
      </c>
      <c r="E3792" s="1">
        <v>44375</v>
      </c>
      <c r="F3792" s="2">
        <v>26</v>
      </c>
      <c r="G3792" s="2">
        <f t="shared" si="59"/>
        <v>6</v>
      </c>
      <c r="H3792" t="s">
        <v>123</v>
      </c>
      <c r="I3792" t="s">
        <v>124</v>
      </c>
      <c r="J3792" t="s">
        <v>41</v>
      </c>
      <c r="K3792" t="s">
        <v>132</v>
      </c>
      <c r="L3792" t="s">
        <v>209</v>
      </c>
      <c r="M3792" t="s">
        <v>42</v>
      </c>
      <c r="N3792" t="s">
        <v>43</v>
      </c>
      <c r="O3792" t="s">
        <v>334</v>
      </c>
      <c r="P3792" t="s">
        <v>335</v>
      </c>
      <c r="Q3792">
        <v>101057417</v>
      </c>
      <c r="R3792">
        <v>83855</v>
      </c>
      <c r="S3792" s="1">
        <v>44384</v>
      </c>
      <c r="T3792" t="s">
        <v>48</v>
      </c>
      <c r="U3792">
        <v>29320</v>
      </c>
      <c r="V3792">
        <v>29320</v>
      </c>
      <c r="W3792">
        <v>1</v>
      </c>
      <c r="X3792">
        <v>1396805</v>
      </c>
      <c r="Y3792">
        <v>0</v>
      </c>
      <c r="Z3792" t="s">
        <v>49</v>
      </c>
      <c r="AC3792" s="3">
        <v>3424869</v>
      </c>
      <c r="AD3792">
        <v>0</v>
      </c>
      <c r="AE3792">
        <v>0</v>
      </c>
      <c r="AF3792" t="s">
        <v>56</v>
      </c>
      <c r="AH3792" t="s">
        <v>87</v>
      </c>
      <c r="AI3792" t="s">
        <v>52</v>
      </c>
      <c r="AK3792" t="s">
        <v>59</v>
      </c>
    </row>
    <row r="3793" spans="1:37" x14ac:dyDescent="0.25">
      <c r="A3793" t="s">
        <v>38</v>
      </c>
      <c r="B3793">
        <v>101056689</v>
      </c>
      <c r="C3793">
        <v>59196</v>
      </c>
      <c r="D3793">
        <v>59001</v>
      </c>
      <c r="E3793" s="1">
        <v>44375</v>
      </c>
      <c r="F3793" s="2">
        <v>26</v>
      </c>
      <c r="G3793" s="2">
        <f t="shared" si="59"/>
        <v>6</v>
      </c>
      <c r="H3793" t="s">
        <v>94</v>
      </c>
      <c r="I3793" t="s">
        <v>95</v>
      </c>
      <c r="J3793" t="s">
        <v>41</v>
      </c>
      <c r="K3793" t="s">
        <v>96</v>
      </c>
      <c r="L3793" t="s">
        <v>97</v>
      </c>
      <c r="M3793" t="s">
        <v>98</v>
      </c>
      <c r="N3793" t="s">
        <v>45</v>
      </c>
      <c r="O3793" t="s">
        <v>134</v>
      </c>
      <c r="P3793" t="s">
        <v>135</v>
      </c>
      <c r="Q3793">
        <v>101057418</v>
      </c>
      <c r="R3793">
        <v>522123</v>
      </c>
      <c r="S3793" s="1">
        <v>44380</v>
      </c>
      <c r="T3793" t="s">
        <v>48</v>
      </c>
      <c r="U3793">
        <v>33770</v>
      </c>
      <c r="V3793">
        <v>33930</v>
      </c>
      <c r="W3793">
        <v>1</v>
      </c>
      <c r="X3793">
        <v>1078648</v>
      </c>
      <c r="Y3793">
        <v>0</v>
      </c>
      <c r="Z3793" t="s">
        <v>49</v>
      </c>
      <c r="AC3793" s="3">
        <v>4558950</v>
      </c>
      <c r="AD3793">
        <v>0</v>
      </c>
      <c r="AE3793">
        <v>0</v>
      </c>
      <c r="AF3793" t="s">
        <v>56</v>
      </c>
      <c r="AH3793" t="s">
        <v>87</v>
      </c>
      <c r="AI3793" t="s">
        <v>52</v>
      </c>
      <c r="AK3793" t="s">
        <v>59</v>
      </c>
    </row>
    <row r="3794" spans="1:37" x14ac:dyDescent="0.25">
      <c r="A3794" t="s">
        <v>38</v>
      </c>
      <c r="B3794">
        <v>101056690</v>
      </c>
      <c r="C3794">
        <v>59197</v>
      </c>
      <c r="D3794">
        <v>59012</v>
      </c>
      <c r="E3794" s="1">
        <v>44375</v>
      </c>
      <c r="F3794" s="2">
        <v>26</v>
      </c>
      <c r="G3794" s="2">
        <f t="shared" si="59"/>
        <v>6</v>
      </c>
      <c r="H3794" t="s">
        <v>88</v>
      </c>
      <c r="I3794" t="s">
        <v>83</v>
      </c>
      <c r="J3794" t="s">
        <v>41</v>
      </c>
      <c r="K3794" t="s">
        <v>83</v>
      </c>
      <c r="L3794" t="s">
        <v>1005</v>
      </c>
      <c r="M3794" t="s">
        <v>83</v>
      </c>
      <c r="N3794" t="s">
        <v>84</v>
      </c>
      <c r="O3794" t="s">
        <v>379</v>
      </c>
      <c r="P3794" t="s">
        <v>380</v>
      </c>
      <c r="Q3794">
        <v>101057419</v>
      </c>
      <c r="R3794">
        <v>98855</v>
      </c>
      <c r="S3794" s="1">
        <v>44383</v>
      </c>
      <c r="T3794" t="s">
        <v>48</v>
      </c>
      <c r="U3794">
        <v>34150</v>
      </c>
      <c r="V3794">
        <v>34140</v>
      </c>
      <c r="W3794">
        <v>1</v>
      </c>
      <c r="X3794">
        <v>1172405</v>
      </c>
      <c r="Y3794">
        <v>100000</v>
      </c>
      <c r="Z3794" t="s">
        <v>49</v>
      </c>
      <c r="AC3794" s="3">
        <v>5122500</v>
      </c>
      <c r="AD3794">
        <v>0</v>
      </c>
      <c r="AE3794">
        <v>0</v>
      </c>
      <c r="AF3794" t="s">
        <v>50</v>
      </c>
      <c r="AH3794" t="s">
        <v>87</v>
      </c>
      <c r="AI3794" t="s">
        <v>52</v>
      </c>
      <c r="AK3794" t="s">
        <v>59</v>
      </c>
    </row>
    <row r="3795" spans="1:37" x14ac:dyDescent="0.25">
      <c r="A3795" t="s">
        <v>38</v>
      </c>
      <c r="B3795">
        <v>101056691</v>
      </c>
      <c r="C3795">
        <v>59198</v>
      </c>
      <c r="D3795">
        <v>58857</v>
      </c>
      <c r="E3795" s="1">
        <v>44375</v>
      </c>
      <c r="F3795" s="2">
        <v>26</v>
      </c>
      <c r="G3795" s="2">
        <f t="shared" si="59"/>
        <v>6</v>
      </c>
      <c r="H3795" t="s">
        <v>88</v>
      </c>
      <c r="I3795" t="s">
        <v>83</v>
      </c>
      <c r="J3795" t="s">
        <v>41</v>
      </c>
      <c r="K3795" t="s">
        <v>83</v>
      </c>
      <c r="L3795" t="s">
        <v>1005</v>
      </c>
      <c r="M3795" t="s">
        <v>83</v>
      </c>
      <c r="N3795" t="s">
        <v>84</v>
      </c>
      <c r="O3795" t="s">
        <v>387</v>
      </c>
      <c r="P3795" t="s">
        <v>388</v>
      </c>
      <c r="Q3795">
        <v>101057420</v>
      </c>
      <c r="R3795">
        <v>98854</v>
      </c>
      <c r="S3795" s="1">
        <v>44377</v>
      </c>
      <c r="T3795" t="s">
        <v>48</v>
      </c>
      <c r="U3795">
        <v>33830</v>
      </c>
      <c r="V3795">
        <v>33850</v>
      </c>
      <c r="W3795">
        <v>1</v>
      </c>
      <c r="X3795">
        <v>1172405</v>
      </c>
      <c r="Y3795">
        <v>0</v>
      </c>
      <c r="Z3795" t="s">
        <v>49</v>
      </c>
      <c r="AC3795" s="3">
        <v>5074500</v>
      </c>
      <c r="AD3795">
        <v>0</v>
      </c>
      <c r="AE3795">
        <v>0</v>
      </c>
      <c r="AF3795" t="s">
        <v>56</v>
      </c>
      <c r="AH3795" t="s">
        <v>87</v>
      </c>
      <c r="AI3795" t="s">
        <v>52</v>
      </c>
      <c r="AK3795" t="s">
        <v>59</v>
      </c>
    </row>
    <row r="3796" spans="1:37" x14ac:dyDescent="0.25">
      <c r="A3796" t="s">
        <v>38</v>
      </c>
      <c r="B3796">
        <v>101056692</v>
      </c>
      <c r="C3796">
        <v>59199</v>
      </c>
      <c r="D3796">
        <v>58874</v>
      </c>
      <c r="E3796" s="1">
        <v>44375</v>
      </c>
      <c r="F3796" s="2">
        <v>26</v>
      </c>
      <c r="G3796" s="2">
        <f t="shared" si="59"/>
        <v>6</v>
      </c>
      <c r="H3796" t="s">
        <v>88</v>
      </c>
      <c r="I3796" t="s">
        <v>83</v>
      </c>
      <c r="J3796" t="s">
        <v>41</v>
      </c>
      <c r="K3796" t="s">
        <v>83</v>
      </c>
      <c r="L3796" t="s">
        <v>1005</v>
      </c>
      <c r="M3796" t="s">
        <v>83</v>
      </c>
      <c r="N3796" t="s">
        <v>84</v>
      </c>
      <c r="O3796" t="s">
        <v>213</v>
      </c>
      <c r="P3796" t="s">
        <v>1275</v>
      </c>
      <c r="Q3796">
        <v>101057421</v>
      </c>
      <c r="R3796">
        <v>98860</v>
      </c>
      <c r="S3796" s="1">
        <v>44378</v>
      </c>
      <c r="T3796" t="s">
        <v>48</v>
      </c>
      <c r="U3796">
        <v>34630</v>
      </c>
      <c r="V3796">
        <v>34640</v>
      </c>
      <c r="W3796">
        <v>1</v>
      </c>
      <c r="X3796">
        <v>1172405</v>
      </c>
      <c r="Y3796">
        <v>0</v>
      </c>
      <c r="Z3796" t="s">
        <v>49</v>
      </c>
      <c r="AC3796" s="3">
        <v>5194500</v>
      </c>
      <c r="AD3796">
        <v>0</v>
      </c>
      <c r="AE3796">
        <v>0</v>
      </c>
      <c r="AF3796" t="s">
        <v>56</v>
      </c>
      <c r="AH3796" t="s">
        <v>87</v>
      </c>
      <c r="AI3796" t="s">
        <v>52</v>
      </c>
      <c r="AK3796" t="s">
        <v>59</v>
      </c>
    </row>
    <row r="3797" spans="1:37" x14ac:dyDescent="0.25">
      <c r="A3797" t="s">
        <v>38</v>
      </c>
      <c r="B3797">
        <v>101056693</v>
      </c>
      <c r="C3797">
        <v>59200</v>
      </c>
      <c r="D3797">
        <v>58990</v>
      </c>
      <c r="E3797" s="1">
        <v>44375</v>
      </c>
      <c r="F3797" s="2">
        <v>26</v>
      </c>
      <c r="G3797" s="2">
        <f t="shared" si="59"/>
        <v>6</v>
      </c>
      <c r="H3797" t="s">
        <v>94</v>
      </c>
      <c r="I3797" t="s">
        <v>95</v>
      </c>
      <c r="J3797" t="s">
        <v>41</v>
      </c>
      <c r="K3797" t="s">
        <v>96</v>
      </c>
      <c r="L3797" t="s">
        <v>97</v>
      </c>
      <c r="M3797" t="s">
        <v>98</v>
      </c>
      <c r="N3797" t="s">
        <v>45</v>
      </c>
      <c r="O3797" t="s">
        <v>306</v>
      </c>
      <c r="P3797" t="s">
        <v>307</v>
      </c>
      <c r="Q3797">
        <v>101057422</v>
      </c>
      <c r="R3797">
        <v>522038</v>
      </c>
      <c r="S3797" s="1">
        <v>44380</v>
      </c>
      <c r="T3797" t="s">
        <v>48</v>
      </c>
      <c r="U3797">
        <v>33020</v>
      </c>
      <c r="V3797">
        <v>32980</v>
      </c>
      <c r="W3797">
        <v>1</v>
      </c>
      <c r="X3797">
        <v>1078648</v>
      </c>
      <c r="Y3797">
        <v>0</v>
      </c>
      <c r="Z3797" t="s">
        <v>49</v>
      </c>
      <c r="AC3797" s="3">
        <v>4457700</v>
      </c>
      <c r="AD3797">
        <v>0</v>
      </c>
      <c r="AE3797">
        <v>0</v>
      </c>
      <c r="AF3797" t="s">
        <v>56</v>
      </c>
      <c r="AH3797" t="s">
        <v>87</v>
      </c>
      <c r="AI3797" t="s">
        <v>52</v>
      </c>
      <c r="AK3797" t="s">
        <v>59</v>
      </c>
    </row>
    <row r="3798" spans="1:37" x14ac:dyDescent="0.25">
      <c r="A3798" t="s">
        <v>38</v>
      </c>
      <c r="B3798">
        <v>101056694</v>
      </c>
      <c r="C3798">
        <v>59201</v>
      </c>
      <c r="D3798">
        <v>58989</v>
      </c>
      <c r="E3798" s="1">
        <v>44375</v>
      </c>
      <c r="F3798" s="2">
        <v>26</v>
      </c>
      <c r="G3798" s="2">
        <f t="shared" si="59"/>
        <v>6</v>
      </c>
      <c r="H3798" t="s">
        <v>94</v>
      </c>
      <c r="I3798" t="s">
        <v>95</v>
      </c>
      <c r="J3798" t="s">
        <v>41</v>
      </c>
      <c r="K3798" t="s">
        <v>96</v>
      </c>
      <c r="L3798" t="s">
        <v>97</v>
      </c>
      <c r="M3798" t="s">
        <v>98</v>
      </c>
      <c r="N3798" t="s">
        <v>45</v>
      </c>
      <c r="O3798" t="s">
        <v>465</v>
      </c>
      <c r="P3798" t="s">
        <v>466</v>
      </c>
      <c r="Q3798">
        <v>101057423</v>
      </c>
      <c r="R3798">
        <v>522037</v>
      </c>
      <c r="S3798" s="1">
        <v>44380</v>
      </c>
      <c r="T3798" t="s">
        <v>48</v>
      </c>
      <c r="U3798">
        <v>31050</v>
      </c>
      <c r="V3798">
        <v>31000</v>
      </c>
      <c r="W3798">
        <v>1</v>
      </c>
      <c r="X3798">
        <v>1078648</v>
      </c>
      <c r="Y3798">
        <v>0</v>
      </c>
      <c r="Z3798" t="s">
        <v>49</v>
      </c>
      <c r="AC3798" s="3">
        <v>4191750</v>
      </c>
      <c r="AD3798">
        <v>0</v>
      </c>
      <c r="AE3798">
        <v>0</v>
      </c>
      <c r="AF3798" t="s">
        <v>56</v>
      </c>
      <c r="AH3798" t="s">
        <v>87</v>
      </c>
      <c r="AI3798" t="s">
        <v>52</v>
      </c>
      <c r="AK3798" t="s">
        <v>59</v>
      </c>
    </row>
    <row r="3799" spans="1:37" x14ac:dyDescent="0.25">
      <c r="A3799" t="s">
        <v>38</v>
      </c>
      <c r="B3799">
        <v>101056695</v>
      </c>
      <c r="C3799">
        <v>59202</v>
      </c>
      <c r="D3799">
        <v>58986</v>
      </c>
      <c r="E3799" s="1">
        <v>44375</v>
      </c>
      <c r="F3799" s="2">
        <v>26</v>
      </c>
      <c r="G3799" s="2">
        <f t="shared" si="59"/>
        <v>6</v>
      </c>
      <c r="H3799" t="s">
        <v>94</v>
      </c>
      <c r="I3799" t="s">
        <v>95</v>
      </c>
      <c r="J3799" t="s">
        <v>41</v>
      </c>
      <c r="K3799" t="s">
        <v>96</v>
      </c>
      <c r="L3799" t="s">
        <v>97</v>
      </c>
      <c r="M3799" t="s">
        <v>98</v>
      </c>
      <c r="N3799" t="s">
        <v>45</v>
      </c>
      <c r="O3799" t="s">
        <v>870</v>
      </c>
      <c r="P3799" t="s">
        <v>659</v>
      </c>
      <c r="Q3799">
        <v>101057424</v>
      </c>
      <c r="R3799">
        <v>522016</v>
      </c>
      <c r="S3799" s="1">
        <v>44379</v>
      </c>
      <c r="T3799" t="s">
        <v>48</v>
      </c>
      <c r="U3799">
        <v>34020</v>
      </c>
      <c r="V3799">
        <v>34140</v>
      </c>
      <c r="W3799">
        <v>1</v>
      </c>
      <c r="X3799">
        <v>1078648</v>
      </c>
      <c r="Y3799">
        <v>0</v>
      </c>
      <c r="Z3799" t="s">
        <v>49</v>
      </c>
      <c r="AC3799" s="3">
        <v>4592700</v>
      </c>
      <c r="AD3799">
        <v>0</v>
      </c>
      <c r="AE3799">
        <v>0</v>
      </c>
      <c r="AF3799" t="s">
        <v>56</v>
      </c>
      <c r="AH3799" t="s">
        <v>87</v>
      </c>
      <c r="AI3799" t="s">
        <v>52</v>
      </c>
      <c r="AK3799" t="s">
        <v>59</v>
      </c>
    </row>
    <row r="3800" spans="1:37" x14ac:dyDescent="0.25">
      <c r="A3800" t="s">
        <v>38</v>
      </c>
      <c r="B3800">
        <v>101056696</v>
      </c>
      <c r="C3800">
        <v>59203</v>
      </c>
      <c r="D3800">
        <v>58997</v>
      </c>
      <c r="E3800" s="1">
        <v>44375</v>
      </c>
      <c r="F3800" s="2">
        <v>26</v>
      </c>
      <c r="G3800" s="2">
        <f t="shared" si="59"/>
        <v>6</v>
      </c>
      <c r="H3800" t="s">
        <v>94</v>
      </c>
      <c r="I3800" t="s">
        <v>95</v>
      </c>
      <c r="J3800" t="s">
        <v>41</v>
      </c>
      <c r="K3800" t="s">
        <v>96</v>
      </c>
      <c r="L3800" t="s">
        <v>97</v>
      </c>
      <c r="M3800" t="s">
        <v>98</v>
      </c>
      <c r="N3800" t="s">
        <v>45</v>
      </c>
      <c r="O3800" t="s">
        <v>671</v>
      </c>
      <c r="P3800" t="s">
        <v>348</v>
      </c>
      <c r="Q3800">
        <v>101057425</v>
      </c>
      <c r="R3800">
        <v>522119</v>
      </c>
      <c r="S3800" s="1">
        <v>44380</v>
      </c>
      <c r="T3800" t="s">
        <v>48</v>
      </c>
      <c r="U3800">
        <v>33060</v>
      </c>
      <c r="V3800">
        <v>33280</v>
      </c>
      <c r="W3800">
        <v>1</v>
      </c>
      <c r="X3800">
        <v>1078648</v>
      </c>
      <c r="Y3800">
        <v>0</v>
      </c>
      <c r="Z3800" t="s">
        <v>49</v>
      </c>
      <c r="AC3800" s="3">
        <v>4463100</v>
      </c>
      <c r="AD3800">
        <v>0</v>
      </c>
      <c r="AE3800">
        <v>0</v>
      </c>
      <c r="AF3800" t="s">
        <v>56</v>
      </c>
      <c r="AH3800" t="s">
        <v>87</v>
      </c>
      <c r="AI3800" t="s">
        <v>52</v>
      </c>
      <c r="AK3800" t="s">
        <v>59</v>
      </c>
    </row>
    <row r="3801" spans="1:37" x14ac:dyDescent="0.25">
      <c r="A3801" t="s">
        <v>38</v>
      </c>
      <c r="B3801">
        <v>101056697</v>
      </c>
      <c r="C3801">
        <v>59204</v>
      </c>
      <c r="D3801">
        <v>58996</v>
      </c>
      <c r="E3801" s="1">
        <v>44375</v>
      </c>
      <c r="F3801" s="2">
        <v>26</v>
      </c>
      <c r="G3801" s="2">
        <f t="shared" si="59"/>
        <v>6</v>
      </c>
      <c r="H3801" t="s">
        <v>94</v>
      </c>
      <c r="I3801" t="s">
        <v>95</v>
      </c>
      <c r="J3801" t="s">
        <v>41</v>
      </c>
      <c r="K3801" t="s">
        <v>96</v>
      </c>
      <c r="L3801" t="s">
        <v>97</v>
      </c>
      <c r="M3801" t="s">
        <v>98</v>
      </c>
      <c r="N3801" t="s">
        <v>45</v>
      </c>
      <c r="O3801" t="s">
        <v>139</v>
      </c>
      <c r="P3801" t="s">
        <v>140</v>
      </c>
      <c r="Q3801">
        <v>101057426</v>
      </c>
      <c r="R3801">
        <v>522022</v>
      </c>
      <c r="S3801" s="1">
        <v>44380</v>
      </c>
      <c r="T3801" t="s">
        <v>48</v>
      </c>
      <c r="U3801">
        <v>34190</v>
      </c>
      <c r="V3801">
        <v>34330</v>
      </c>
      <c r="W3801">
        <v>1</v>
      </c>
      <c r="X3801">
        <v>1078648</v>
      </c>
      <c r="Y3801">
        <v>0</v>
      </c>
      <c r="Z3801" t="s">
        <v>49</v>
      </c>
      <c r="AC3801" s="3">
        <v>4615650</v>
      </c>
      <c r="AD3801">
        <v>0</v>
      </c>
      <c r="AE3801">
        <v>0</v>
      </c>
      <c r="AF3801" t="s">
        <v>56</v>
      </c>
      <c r="AH3801" t="s">
        <v>87</v>
      </c>
      <c r="AI3801" t="s">
        <v>52</v>
      </c>
      <c r="AK3801" t="s">
        <v>59</v>
      </c>
    </row>
    <row r="3802" spans="1:37" x14ac:dyDescent="0.25">
      <c r="A3802" t="s">
        <v>38</v>
      </c>
      <c r="B3802">
        <v>101056698</v>
      </c>
      <c r="C3802">
        <v>59205</v>
      </c>
      <c r="D3802">
        <v>58970</v>
      </c>
      <c r="E3802" s="1">
        <v>44375</v>
      </c>
      <c r="F3802" s="2">
        <v>26</v>
      </c>
      <c r="G3802" s="2">
        <f t="shared" si="59"/>
        <v>6</v>
      </c>
      <c r="H3802" t="s">
        <v>94</v>
      </c>
      <c r="I3802" t="s">
        <v>95</v>
      </c>
      <c r="J3802" t="s">
        <v>41</v>
      </c>
      <c r="K3802" t="s">
        <v>96</v>
      </c>
      <c r="L3802" t="s">
        <v>97</v>
      </c>
      <c r="M3802" t="s">
        <v>98</v>
      </c>
      <c r="N3802" t="s">
        <v>45</v>
      </c>
      <c r="O3802" t="s">
        <v>312</v>
      </c>
      <c r="P3802" t="s">
        <v>313</v>
      </c>
      <c r="Q3802">
        <v>101057427</v>
      </c>
      <c r="R3802">
        <v>522017</v>
      </c>
      <c r="S3802" s="1">
        <v>44379</v>
      </c>
      <c r="T3802" t="s">
        <v>48</v>
      </c>
      <c r="U3802">
        <v>34020</v>
      </c>
      <c r="V3802">
        <v>34200</v>
      </c>
      <c r="W3802">
        <v>1</v>
      </c>
      <c r="X3802">
        <v>1078648</v>
      </c>
      <c r="Y3802">
        <v>0</v>
      </c>
      <c r="Z3802" t="s">
        <v>49</v>
      </c>
      <c r="AC3802" s="3">
        <v>4592700</v>
      </c>
      <c r="AD3802">
        <v>0</v>
      </c>
      <c r="AE3802">
        <v>0</v>
      </c>
      <c r="AF3802" t="s">
        <v>56</v>
      </c>
      <c r="AH3802" t="s">
        <v>87</v>
      </c>
      <c r="AI3802" t="s">
        <v>52</v>
      </c>
      <c r="AK3802" t="s">
        <v>59</v>
      </c>
    </row>
    <row r="3803" spans="1:37" x14ac:dyDescent="0.25">
      <c r="A3803" t="s">
        <v>38</v>
      </c>
      <c r="B3803">
        <v>101056699</v>
      </c>
      <c r="C3803">
        <v>59206</v>
      </c>
      <c r="D3803">
        <v>58953</v>
      </c>
      <c r="E3803" s="1">
        <v>44375</v>
      </c>
      <c r="F3803" s="2">
        <v>26</v>
      </c>
      <c r="G3803" s="2">
        <f t="shared" si="59"/>
        <v>6</v>
      </c>
      <c r="H3803" t="s">
        <v>39</v>
      </c>
      <c r="I3803" t="s">
        <v>40</v>
      </c>
      <c r="J3803" t="s">
        <v>41</v>
      </c>
      <c r="K3803" t="s">
        <v>1197</v>
      </c>
      <c r="L3803" t="s">
        <v>43</v>
      </c>
      <c r="M3803" t="s">
        <v>69</v>
      </c>
      <c r="N3803" t="s">
        <v>45</v>
      </c>
      <c r="O3803" t="s">
        <v>57</v>
      </c>
      <c r="P3803" t="s">
        <v>58</v>
      </c>
      <c r="Q3803">
        <v>101057428</v>
      </c>
      <c r="R3803">
        <v>77583</v>
      </c>
      <c r="S3803" s="1">
        <v>44379</v>
      </c>
      <c r="T3803" t="s">
        <v>48</v>
      </c>
      <c r="U3803">
        <v>34080</v>
      </c>
      <c r="V3803">
        <v>34080</v>
      </c>
      <c r="W3803">
        <v>1</v>
      </c>
      <c r="X3803">
        <v>10000</v>
      </c>
      <c r="Y3803">
        <v>0</v>
      </c>
      <c r="Z3803" t="s">
        <v>49</v>
      </c>
      <c r="AC3803" s="3">
        <v>1313102</v>
      </c>
      <c r="AD3803">
        <v>0</v>
      </c>
      <c r="AE3803">
        <v>0</v>
      </c>
      <c r="AF3803" t="s">
        <v>56</v>
      </c>
      <c r="AH3803" t="s">
        <v>51</v>
      </c>
      <c r="AI3803" t="s">
        <v>52</v>
      </c>
      <c r="AK3803" t="s">
        <v>59</v>
      </c>
    </row>
    <row r="3804" spans="1:37" x14ac:dyDescent="0.25">
      <c r="A3804" t="s">
        <v>38</v>
      </c>
      <c r="B3804">
        <v>101056700</v>
      </c>
      <c r="C3804">
        <v>59207</v>
      </c>
      <c r="D3804">
        <v>58705</v>
      </c>
      <c r="E3804" s="1">
        <v>44375</v>
      </c>
      <c r="F3804" s="2">
        <v>26</v>
      </c>
      <c r="G3804" s="2">
        <f t="shared" si="59"/>
        <v>6</v>
      </c>
      <c r="H3804" t="s">
        <v>256</v>
      </c>
      <c r="I3804" t="s">
        <v>79</v>
      </c>
      <c r="J3804" t="s">
        <v>41</v>
      </c>
      <c r="K3804" t="s">
        <v>79</v>
      </c>
      <c r="L3804" t="s">
        <v>45</v>
      </c>
      <c r="M3804" t="s">
        <v>319</v>
      </c>
      <c r="N3804" t="s">
        <v>285</v>
      </c>
      <c r="O3804" t="s">
        <v>406</v>
      </c>
      <c r="P3804" t="s">
        <v>283</v>
      </c>
      <c r="Q3804">
        <v>101057429</v>
      </c>
      <c r="R3804" t="s">
        <v>1598</v>
      </c>
      <c r="S3804" s="1">
        <v>44376</v>
      </c>
      <c r="T3804" t="s">
        <v>48</v>
      </c>
      <c r="U3804">
        <v>10158</v>
      </c>
      <c r="V3804">
        <v>10174</v>
      </c>
      <c r="W3804">
        <v>1</v>
      </c>
      <c r="X3804">
        <v>221080</v>
      </c>
      <c r="Y3804">
        <v>0</v>
      </c>
      <c r="Z3804" t="s">
        <v>49</v>
      </c>
      <c r="AC3804" s="3">
        <v>1450461</v>
      </c>
      <c r="AD3804">
        <v>0</v>
      </c>
      <c r="AE3804">
        <v>0</v>
      </c>
      <c r="AF3804" t="s">
        <v>56</v>
      </c>
      <c r="AH3804" t="s">
        <v>212</v>
      </c>
      <c r="AI3804" t="s">
        <v>52</v>
      </c>
      <c r="AK3804" t="s">
        <v>59</v>
      </c>
    </row>
    <row r="3805" spans="1:37" x14ac:dyDescent="0.25">
      <c r="A3805" t="s">
        <v>38</v>
      </c>
      <c r="B3805">
        <v>101056701</v>
      </c>
      <c r="C3805">
        <v>59208</v>
      </c>
      <c r="D3805">
        <v>59033</v>
      </c>
      <c r="E3805" s="1">
        <v>44375</v>
      </c>
      <c r="F3805" s="2">
        <v>26</v>
      </c>
      <c r="G3805" s="2">
        <f t="shared" si="59"/>
        <v>6</v>
      </c>
      <c r="H3805" t="s">
        <v>39</v>
      </c>
      <c r="I3805" t="s">
        <v>179</v>
      </c>
      <c r="J3805" t="s">
        <v>41</v>
      </c>
      <c r="K3805" t="s">
        <v>233</v>
      </c>
      <c r="L3805" t="s">
        <v>126</v>
      </c>
      <c r="M3805" t="s">
        <v>179</v>
      </c>
      <c r="N3805" t="s">
        <v>182</v>
      </c>
      <c r="O3805" t="s">
        <v>215</v>
      </c>
      <c r="P3805" t="s">
        <v>216</v>
      </c>
      <c r="Q3805">
        <v>101057430</v>
      </c>
      <c r="R3805">
        <v>4459</v>
      </c>
      <c r="S3805" s="1">
        <v>44383</v>
      </c>
      <c r="T3805" t="s">
        <v>48</v>
      </c>
      <c r="U3805">
        <v>34500</v>
      </c>
      <c r="V3805">
        <v>34500</v>
      </c>
      <c r="W3805">
        <v>1</v>
      </c>
      <c r="X3805">
        <v>189354</v>
      </c>
      <c r="Y3805">
        <v>0</v>
      </c>
      <c r="Z3805" t="s">
        <v>49</v>
      </c>
      <c r="AC3805" s="3">
        <v>1052940</v>
      </c>
      <c r="AD3805">
        <v>0</v>
      </c>
      <c r="AE3805">
        <v>0</v>
      </c>
      <c r="AF3805" t="s">
        <v>56</v>
      </c>
      <c r="AH3805" t="s">
        <v>185</v>
      </c>
      <c r="AI3805" t="s">
        <v>52</v>
      </c>
      <c r="AK3805" t="s">
        <v>59</v>
      </c>
    </row>
    <row r="3806" spans="1:37" x14ac:dyDescent="0.25">
      <c r="A3806" t="s">
        <v>38</v>
      </c>
      <c r="B3806">
        <v>101056702</v>
      </c>
      <c r="C3806">
        <v>59209</v>
      </c>
      <c r="D3806">
        <v>58980</v>
      </c>
      <c r="E3806" s="1">
        <v>44375</v>
      </c>
      <c r="F3806" s="2">
        <v>26</v>
      </c>
      <c r="G3806" s="2">
        <f t="shared" si="59"/>
        <v>6</v>
      </c>
      <c r="H3806" t="s">
        <v>171</v>
      </c>
      <c r="I3806" t="s">
        <v>124</v>
      </c>
      <c r="J3806" t="s">
        <v>41</v>
      </c>
      <c r="K3806" t="s">
        <v>172</v>
      </c>
      <c r="L3806" t="s">
        <v>173</v>
      </c>
      <c r="M3806" t="s">
        <v>42</v>
      </c>
      <c r="N3806" t="s">
        <v>43</v>
      </c>
      <c r="O3806" t="s">
        <v>229</v>
      </c>
      <c r="P3806" t="s">
        <v>110</v>
      </c>
      <c r="Q3806">
        <v>101057431</v>
      </c>
      <c r="R3806">
        <v>83294</v>
      </c>
      <c r="S3806" s="1">
        <v>44379</v>
      </c>
      <c r="T3806" t="s">
        <v>48</v>
      </c>
      <c r="U3806">
        <v>30070</v>
      </c>
      <c r="V3806">
        <v>30070</v>
      </c>
      <c r="W3806">
        <v>1</v>
      </c>
      <c r="X3806">
        <v>331320</v>
      </c>
      <c r="Y3806">
        <v>0</v>
      </c>
      <c r="Z3806" t="s">
        <v>49</v>
      </c>
      <c r="AC3806" s="3">
        <v>606813</v>
      </c>
      <c r="AD3806">
        <v>0</v>
      </c>
      <c r="AE3806">
        <v>0</v>
      </c>
      <c r="AF3806" t="s">
        <v>56</v>
      </c>
      <c r="AH3806" t="s">
        <v>64</v>
      </c>
      <c r="AI3806" t="s">
        <v>52</v>
      </c>
      <c r="AK3806" t="s">
        <v>59</v>
      </c>
    </row>
    <row r="3807" spans="1:37" x14ac:dyDescent="0.25">
      <c r="A3807" t="s">
        <v>38</v>
      </c>
      <c r="B3807">
        <v>101056703</v>
      </c>
      <c r="C3807">
        <v>59210</v>
      </c>
      <c r="D3807">
        <v>58670</v>
      </c>
      <c r="E3807" s="1">
        <v>44375</v>
      </c>
      <c r="F3807" s="2">
        <v>26</v>
      </c>
      <c r="G3807" s="2">
        <f t="shared" si="59"/>
        <v>6</v>
      </c>
      <c r="H3807" t="s">
        <v>204</v>
      </c>
      <c r="I3807" t="s">
        <v>40</v>
      </c>
      <c r="J3807" t="s">
        <v>41</v>
      </c>
      <c r="K3807" t="s">
        <v>44</v>
      </c>
      <c r="L3807" t="s">
        <v>45</v>
      </c>
      <c r="M3807" t="s">
        <v>69</v>
      </c>
      <c r="N3807" t="s">
        <v>45</v>
      </c>
      <c r="O3807" t="s">
        <v>54</v>
      </c>
      <c r="P3807" t="s">
        <v>206</v>
      </c>
      <c r="Q3807">
        <v>101057432</v>
      </c>
      <c r="R3807">
        <v>1390</v>
      </c>
      <c r="S3807" s="1">
        <v>44375</v>
      </c>
      <c r="T3807" t="s">
        <v>48</v>
      </c>
      <c r="U3807">
        <v>36020</v>
      </c>
      <c r="V3807">
        <v>36130</v>
      </c>
      <c r="W3807">
        <v>1</v>
      </c>
      <c r="X3807">
        <v>0</v>
      </c>
      <c r="Y3807">
        <v>0</v>
      </c>
      <c r="AC3807" s="3">
        <v>565874</v>
      </c>
      <c r="AD3807">
        <v>0</v>
      </c>
      <c r="AE3807">
        <v>0</v>
      </c>
      <c r="AH3807" t="s">
        <v>51</v>
      </c>
      <c r="AI3807" t="s">
        <v>52</v>
      </c>
      <c r="AK3807" t="s">
        <v>59</v>
      </c>
    </row>
    <row r="3808" spans="1:37" x14ac:dyDescent="0.25">
      <c r="A3808" t="s">
        <v>38</v>
      </c>
      <c r="B3808">
        <v>101056705</v>
      </c>
      <c r="C3808">
        <v>59212</v>
      </c>
      <c r="D3808">
        <v>58669</v>
      </c>
      <c r="E3808" s="1">
        <v>44375</v>
      </c>
      <c r="F3808" s="2">
        <v>26</v>
      </c>
      <c r="G3808" s="2">
        <f t="shared" si="59"/>
        <v>6</v>
      </c>
      <c r="H3808" t="s">
        <v>204</v>
      </c>
      <c r="I3808" t="s">
        <v>40</v>
      </c>
      <c r="J3808" t="s">
        <v>41</v>
      </c>
      <c r="K3808" t="s">
        <v>44</v>
      </c>
      <c r="L3808" t="s">
        <v>45</v>
      </c>
      <c r="M3808" t="s">
        <v>69</v>
      </c>
      <c r="N3808" t="s">
        <v>45</v>
      </c>
      <c r="O3808" t="s">
        <v>80</v>
      </c>
      <c r="P3808" t="s">
        <v>206</v>
      </c>
      <c r="Q3808">
        <v>101057434</v>
      </c>
      <c r="R3808">
        <v>77116</v>
      </c>
      <c r="S3808" s="1">
        <v>44375</v>
      </c>
      <c r="T3808" t="s">
        <v>48</v>
      </c>
      <c r="U3808">
        <v>26530</v>
      </c>
      <c r="V3808">
        <v>26440</v>
      </c>
      <c r="W3808">
        <v>1</v>
      </c>
      <c r="X3808">
        <v>0</v>
      </c>
      <c r="Y3808">
        <v>0</v>
      </c>
      <c r="AC3808" s="3">
        <v>416786</v>
      </c>
      <c r="AD3808">
        <v>0</v>
      </c>
      <c r="AE3808">
        <v>0</v>
      </c>
      <c r="AH3808" t="s">
        <v>51</v>
      </c>
      <c r="AI3808" t="s">
        <v>52</v>
      </c>
      <c r="AK3808" t="s">
        <v>59</v>
      </c>
    </row>
    <row r="3809" spans="1:37" x14ac:dyDescent="0.25">
      <c r="A3809" t="s">
        <v>38</v>
      </c>
      <c r="B3809">
        <v>101056706</v>
      </c>
      <c r="C3809">
        <v>59213</v>
      </c>
      <c r="D3809">
        <v>58668</v>
      </c>
      <c r="E3809" s="1">
        <v>44375</v>
      </c>
      <c r="F3809" s="2">
        <v>26</v>
      </c>
      <c r="G3809" s="2">
        <f t="shared" si="59"/>
        <v>6</v>
      </c>
      <c r="H3809" t="s">
        <v>204</v>
      </c>
      <c r="I3809" t="s">
        <v>40</v>
      </c>
      <c r="J3809" t="s">
        <v>41</v>
      </c>
      <c r="K3809" t="s">
        <v>44</v>
      </c>
      <c r="L3809" t="s">
        <v>45</v>
      </c>
      <c r="M3809" t="s">
        <v>69</v>
      </c>
      <c r="N3809" t="s">
        <v>45</v>
      </c>
      <c r="O3809" t="s">
        <v>80</v>
      </c>
      <c r="P3809" t="s">
        <v>206</v>
      </c>
      <c r="Q3809">
        <v>101057435</v>
      </c>
      <c r="R3809">
        <v>1391</v>
      </c>
      <c r="S3809" s="1">
        <v>44375</v>
      </c>
      <c r="T3809" t="s">
        <v>48</v>
      </c>
      <c r="U3809">
        <v>35080</v>
      </c>
      <c r="V3809">
        <v>35080</v>
      </c>
      <c r="W3809">
        <v>1</v>
      </c>
      <c r="X3809">
        <v>0</v>
      </c>
      <c r="Y3809">
        <v>0</v>
      </c>
      <c r="AC3809" s="3">
        <v>551107</v>
      </c>
      <c r="AD3809">
        <v>0</v>
      </c>
      <c r="AE3809">
        <v>0</v>
      </c>
      <c r="AH3809" t="s">
        <v>51</v>
      </c>
      <c r="AI3809" t="s">
        <v>52</v>
      </c>
      <c r="AK3809" t="s">
        <v>59</v>
      </c>
    </row>
    <row r="3810" spans="1:37" x14ac:dyDescent="0.25">
      <c r="A3810" t="s">
        <v>38</v>
      </c>
      <c r="B3810">
        <v>101056707</v>
      </c>
      <c r="C3810">
        <v>59214</v>
      </c>
      <c r="D3810">
        <v>58667</v>
      </c>
      <c r="E3810" s="1">
        <v>44375</v>
      </c>
      <c r="F3810" s="2">
        <v>26</v>
      </c>
      <c r="G3810" s="2">
        <f t="shared" si="59"/>
        <v>6</v>
      </c>
      <c r="H3810" t="s">
        <v>204</v>
      </c>
      <c r="I3810" t="s">
        <v>40</v>
      </c>
      <c r="J3810" t="s">
        <v>41</v>
      </c>
      <c r="K3810" t="s">
        <v>44</v>
      </c>
      <c r="L3810" t="s">
        <v>45</v>
      </c>
      <c r="M3810" t="s">
        <v>69</v>
      </c>
      <c r="N3810" t="s">
        <v>45</v>
      </c>
      <c r="O3810" t="s">
        <v>186</v>
      </c>
      <c r="P3810" t="s">
        <v>206</v>
      </c>
      <c r="Q3810">
        <v>101057436</v>
      </c>
      <c r="R3810">
        <v>1642</v>
      </c>
      <c r="S3810" s="1">
        <v>44375</v>
      </c>
      <c r="T3810" t="s">
        <v>48</v>
      </c>
      <c r="U3810">
        <v>8340</v>
      </c>
      <c r="V3810">
        <v>8390</v>
      </c>
      <c r="W3810">
        <v>1</v>
      </c>
      <c r="X3810">
        <v>0</v>
      </c>
      <c r="Y3810">
        <v>0</v>
      </c>
      <c r="AC3810" s="3">
        <v>131021</v>
      </c>
      <c r="AD3810">
        <v>0</v>
      </c>
      <c r="AE3810">
        <v>0</v>
      </c>
      <c r="AH3810" t="s">
        <v>51</v>
      </c>
      <c r="AI3810" t="s">
        <v>52</v>
      </c>
      <c r="AK3810" t="s">
        <v>59</v>
      </c>
    </row>
    <row r="3811" spans="1:37" x14ac:dyDescent="0.25">
      <c r="A3811" t="s">
        <v>38</v>
      </c>
      <c r="B3811">
        <v>101056708</v>
      </c>
      <c r="C3811">
        <v>59215</v>
      </c>
      <c r="D3811">
        <v>58666</v>
      </c>
      <c r="E3811" s="1">
        <v>44375</v>
      </c>
      <c r="F3811" s="2">
        <v>26</v>
      </c>
      <c r="G3811" s="2">
        <f t="shared" si="59"/>
        <v>6</v>
      </c>
      <c r="H3811" t="s">
        <v>73</v>
      </c>
      <c r="I3811" t="s">
        <v>40</v>
      </c>
      <c r="J3811" t="s">
        <v>41</v>
      </c>
      <c r="K3811" t="s">
        <v>44</v>
      </c>
      <c r="L3811" t="s">
        <v>45</v>
      </c>
      <c r="M3811" t="s">
        <v>68</v>
      </c>
      <c r="N3811" t="s">
        <v>45</v>
      </c>
      <c r="O3811" t="s">
        <v>46</v>
      </c>
      <c r="P3811" t="s">
        <v>47</v>
      </c>
      <c r="Q3811">
        <v>101057437</v>
      </c>
      <c r="R3811">
        <v>98471</v>
      </c>
      <c r="S3811" s="1">
        <v>44375</v>
      </c>
      <c r="T3811" t="s">
        <v>48</v>
      </c>
      <c r="U3811">
        <v>35350</v>
      </c>
      <c r="V3811">
        <v>35330</v>
      </c>
      <c r="W3811">
        <v>1</v>
      </c>
      <c r="X3811">
        <v>0</v>
      </c>
      <c r="Y3811">
        <v>0</v>
      </c>
      <c r="AC3811" s="3">
        <v>555348</v>
      </c>
      <c r="AD3811">
        <v>0</v>
      </c>
      <c r="AE3811">
        <v>0</v>
      </c>
      <c r="AH3811" t="s">
        <v>51</v>
      </c>
      <c r="AI3811" t="s">
        <v>52</v>
      </c>
      <c r="AK3811" t="s">
        <v>59</v>
      </c>
    </row>
    <row r="3812" spans="1:37" x14ac:dyDescent="0.25">
      <c r="A3812" t="s">
        <v>38</v>
      </c>
      <c r="B3812">
        <v>101056709</v>
      </c>
      <c r="C3812">
        <v>59216</v>
      </c>
      <c r="E3812" s="1">
        <v>44375</v>
      </c>
      <c r="F3812" s="2">
        <v>26</v>
      </c>
      <c r="G3812" s="2">
        <f t="shared" si="59"/>
        <v>6</v>
      </c>
      <c r="H3812" t="s">
        <v>164</v>
      </c>
      <c r="I3812" t="s">
        <v>146</v>
      </c>
      <c r="J3812" t="s">
        <v>41</v>
      </c>
      <c r="K3812" t="s">
        <v>165</v>
      </c>
      <c r="L3812" t="s">
        <v>166</v>
      </c>
      <c r="M3812" t="s">
        <v>107</v>
      </c>
      <c r="N3812" t="s">
        <v>45</v>
      </c>
      <c r="O3812" t="s">
        <v>345</v>
      </c>
      <c r="P3812" t="s">
        <v>346</v>
      </c>
      <c r="Q3812">
        <v>101057438</v>
      </c>
      <c r="R3812" t="s">
        <v>1599</v>
      </c>
      <c r="S3812" s="1">
        <v>44377</v>
      </c>
      <c r="T3812" t="s">
        <v>170</v>
      </c>
      <c r="U3812">
        <v>1</v>
      </c>
      <c r="V3812">
        <v>1</v>
      </c>
      <c r="W3812">
        <v>1</v>
      </c>
      <c r="X3812">
        <v>0</v>
      </c>
      <c r="Y3812">
        <v>0</v>
      </c>
      <c r="AC3812" s="3">
        <v>1188458</v>
      </c>
      <c r="AD3812">
        <v>1000000</v>
      </c>
      <c r="AE3812">
        <v>0</v>
      </c>
      <c r="AH3812" t="s">
        <v>64</v>
      </c>
      <c r="AI3812" t="s">
        <v>52</v>
      </c>
      <c r="AK3812" t="s">
        <v>59</v>
      </c>
    </row>
    <row r="3813" spans="1:37" x14ac:dyDescent="0.25">
      <c r="A3813" t="s">
        <v>38</v>
      </c>
      <c r="B3813">
        <v>101056710</v>
      </c>
      <c r="C3813">
        <v>59217</v>
      </c>
      <c r="D3813">
        <v>58665</v>
      </c>
      <c r="E3813" s="1">
        <v>44375</v>
      </c>
      <c r="F3813" s="2">
        <v>26</v>
      </c>
      <c r="G3813" s="2">
        <f t="shared" si="59"/>
        <v>6</v>
      </c>
      <c r="H3813" t="s">
        <v>204</v>
      </c>
      <c r="I3813" t="s">
        <v>40</v>
      </c>
      <c r="J3813" t="s">
        <v>41</v>
      </c>
      <c r="K3813" t="s">
        <v>44</v>
      </c>
      <c r="L3813" t="s">
        <v>45</v>
      </c>
      <c r="M3813" t="s">
        <v>69</v>
      </c>
      <c r="N3813" t="s">
        <v>45</v>
      </c>
      <c r="O3813" t="s">
        <v>46</v>
      </c>
      <c r="P3813" t="s">
        <v>47</v>
      </c>
      <c r="Q3813">
        <v>101057439</v>
      </c>
      <c r="R3813">
        <v>58008</v>
      </c>
      <c r="S3813" s="1">
        <v>44375</v>
      </c>
      <c r="T3813" t="s">
        <v>48</v>
      </c>
      <c r="U3813">
        <v>35550</v>
      </c>
      <c r="V3813">
        <v>35600</v>
      </c>
      <c r="W3813">
        <v>1</v>
      </c>
      <c r="X3813">
        <v>0</v>
      </c>
      <c r="Y3813">
        <v>0</v>
      </c>
      <c r="AC3813" s="3">
        <v>558490</v>
      </c>
      <c r="AD3813">
        <v>0</v>
      </c>
      <c r="AE3813">
        <v>0</v>
      </c>
      <c r="AH3813" t="s">
        <v>51</v>
      </c>
      <c r="AI3813" t="s">
        <v>52</v>
      </c>
      <c r="AK3813" t="s">
        <v>59</v>
      </c>
    </row>
    <row r="3814" spans="1:37" x14ac:dyDescent="0.25">
      <c r="A3814" t="s">
        <v>38</v>
      </c>
      <c r="B3814">
        <v>101056712</v>
      </c>
      <c r="C3814">
        <v>59219</v>
      </c>
      <c r="E3814" s="1">
        <v>44375</v>
      </c>
      <c r="F3814" s="2">
        <v>26</v>
      </c>
      <c r="G3814" s="2">
        <f t="shared" si="59"/>
        <v>6</v>
      </c>
      <c r="H3814" t="s">
        <v>164</v>
      </c>
      <c r="I3814" t="s">
        <v>146</v>
      </c>
      <c r="J3814" t="s">
        <v>41</v>
      </c>
      <c r="K3814" t="s">
        <v>165</v>
      </c>
      <c r="L3814" t="s">
        <v>166</v>
      </c>
      <c r="M3814" t="s">
        <v>107</v>
      </c>
      <c r="N3814" t="s">
        <v>45</v>
      </c>
      <c r="O3814" t="s">
        <v>302</v>
      </c>
      <c r="P3814" t="s">
        <v>303</v>
      </c>
      <c r="Q3814">
        <v>101057441</v>
      </c>
      <c r="R3814" t="s">
        <v>1600</v>
      </c>
      <c r="S3814" s="1">
        <v>44377</v>
      </c>
      <c r="T3814" t="s">
        <v>170</v>
      </c>
      <c r="U3814">
        <v>1</v>
      </c>
      <c r="V3814">
        <v>1</v>
      </c>
      <c r="W3814">
        <v>1</v>
      </c>
      <c r="X3814">
        <v>0</v>
      </c>
      <c r="Y3814">
        <v>0</v>
      </c>
      <c r="AC3814" s="3">
        <v>1188458</v>
      </c>
      <c r="AD3814">
        <v>1000000</v>
      </c>
      <c r="AE3814">
        <v>0</v>
      </c>
      <c r="AH3814" t="s">
        <v>64</v>
      </c>
      <c r="AI3814" t="s">
        <v>52</v>
      </c>
      <c r="AK3814" t="s">
        <v>59</v>
      </c>
    </row>
    <row r="3815" spans="1:37" x14ac:dyDescent="0.25">
      <c r="A3815" t="s">
        <v>38</v>
      </c>
      <c r="B3815">
        <v>101056713</v>
      </c>
      <c r="C3815">
        <v>59220</v>
      </c>
      <c r="D3815">
        <v>58655</v>
      </c>
      <c r="E3815" s="1">
        <v>44375</v>
      </c>
      <c r="F3815" s="2">
        <v>26</v>
      </c>
      <c r="G3815" s="2">
        <f t="shared" si="59"/>
        <v>6</v>
      </c>
      <c r="H3815" t="s">
        <v>204</v>
      </c>
      <c r="I3815" t="s">
        <v>40</v>
      </c>
      <c r="J3815" t="s">
        <v>41</v>
      </c>
      <c r="K3815" t="s">
        <v>44</v>
      </c>
      <c r="L3815" t="s">
        <v>45</v>
      </c>
      <c r="M3815" t="s">
        <v>69</v>
      </c>
      <c r="N3815" t="s">
        <v>45</v>
      </c>
      <c r="O3815" t="s">
        <v>54</v>
      </c>
      <c r="P3815" t="s">
        <v>55</v>
      </c>
      <c r="Q3815">
        <v>101057442</v>
      </c>
      <c r="R3815">
        <v>44</v>
      </c>
      <c r="S3815" s="1">
        <v>44375</v>
      </c>
      <c r="T3815" t="s">
        <v>48</v>
      </c>
      <c r="U3815">
        <v>35050</v>
      </c>
      <c r="V3815">
        <v>35050</v>
      </c>
      <c r="W3815">
        <v>1</v>
      </c>
      <c r="X3815">
        <v>0</v>
      </c>
      <c r="Y3815">
        <v>0</v>
      </c>
      <c r="AC3815" s="3">
        <v>550636</v>
      </c>
      <c r="AD3815">
        <v>0</v>
      </c>
      <c r="AE3815">
        <v>0</v>
      </c>
      <c r="AH3815" t="s">
        <v>51</v>
      </c>
      <c r="AI3815" t="s">
        <v>52</v>
      </c>
      <c r="AK3815" t="s">
        <v>59</v>
      </c>
    </row>
    <row r="3816" spans="1:37" x14ac:dyDescent="0.25">
      <c r="A3816" t="s">
        <v>38</v>
      </c>
      <c r="B3816">
        <v>101056714</v>
      </c>
      <c r="C3816">
        <v>59221</v>
      </c>
      <c r="D3816">
        <v>58653</v>
      </c>
      <c r="E3816" s="1">
        <v>44375</v>
      </c>
      <c r="F3816" s="2">
        <v>26</v>
      </c>
      <c r="G3816" s="2">
        <f t="shared" si="59"/>
        <v>6</v>
      </c>
      <c r="H3816" t="s">
        <v>204</v>
      </c>
      <c r="I3816" t="s">
        <v>40</v>
      </c>
      <c r="J3816" t="s">
        <v>41</v>
      </c>
      <c r="K3816" t="s">
        <v>44</v>
      </c>
      <c r="L3816" t="s">
        <v>45</v>
      </c>
      <c r="M3816" t="s">
        <v>69</v>
      </c>
      <c r="N3816" t="s">
        <v>45</v>
      </c>
      <c r="O3816" t="s">
        <v>74</v>
      </c>
      <c r="P3816" t="s">
        <v>75</v>
      </c>
      <c r="Q3816">
        <v>101057443</v>
      </c>
      <c r="R3816">
        <v>77015</v>
      </c>
      <c r="S3816" s="1">
        <v>44375</v>
      </c>
      <c r="T3816" t="s">
        <v>48</v>
      </c>
      <c r="U3816">
        <v>35740</v>
      </c>
      <c r="V3816">
        <v>35740</v>
      </c>
      <c r="W3816">
        <v>1</v>
      </c>
      <c r="X3816">
        <v>0</v>
      </c>
      <c r="Y3816">
        <v>0</v>
      </c>
      <c r="AC3816" s="3">
        <v>561475</v>
      </c>
      <c r="AD3816">
        <v>0</v>
      </c>
      <c r="AE3816">
        <v>0</v>
      </c>
      <c r="AH3816" t="s">
        <v>51</v>
      </c>
      <c r="AI3816" t="s">
        <v>52</v>
      </c>
      <c r="AK3816" t="s">
        <v>59</v>
      </c>
    </row>
    <row r="3817" spans="1:37" x14ac:dyDescent="0.25">
      <c r="A3817" t="s">
        <v>38</v>
      </c>
      <c r="B3817">
        <v>101056715</v>
      </c>
      <c r="C3817">
        <v>59222</v>
      </c>
      <c r="E3817" s="1">
        <v>44375</v>
      </c>
      <c r="F3817" s="2">
        <v>26</v>
      </c>
      <c r="G3817" s="2">
        <f t="shared" si="59"/>
        <v>6</v>
      </c>
      <c r="H3817" t="s">
        <v>164</v>
      </c>
      <c r="I3817" t="s">
        <v>146</v>
      </c>
      <c r="J3817" t="s">
        <v>41</v>
      </c>
      <c r="K3817" t="s">
        <v>165</v>
      </c>
      <c r="L3817" t="s">
        <v>166</v>
      </c>
      <c r="M3817" t="s">
        <v>107</v>
      </c>
      <c r="N3817" t="s">
        <v>45</v>
      </c>
      <c r="O3817" t="s">
        <v>727</v>
      </c>
      <c r="P3817" t="s">
        <v>1601</v>
      </c>
      <c r="Q3817">
        <v>101057444</v>
      </c>
      <c r="R3817" t="s">
        <v>1602</v>
      </c>
      <c r="S3817" s="1">
        <v>44377</v>
      </c>
      <c r="T3817" t="s">
        <v>170</v>
      </c>
      <c r="U3817">
        <v>1</v>
      </c>
      <c r="V3817">
        <v>1</v>
      </c>
      <c r="W3817">
        <v>1</v>
      </c>
      <c r="X3817">
        <v>0</v>
      </c>
      <c r="Y3817">
        <v>0</v>
      </c>
      <c r="AC3817" s="3">
        <v>1188458</v>
      </c>
      <c r="AD3817">
        <v>1000000</v>
      </c>
      <c r="AE3817">
        <v>0</v>
      </c>
      <c r="AH3817" t="s">
        <v>64</v>
      </c>
      <c r="AI3817" t="s">
        <v>52</v>
      </c>
      <c r="AK3817" t="s">
        <v>59</v>
      </c>
    </row>
    <row r="3818" spans="1:37" x14ac:dyDescent="0.25">
      <c r="A3818" t="s">
        <v>38</v>
      </c>
      <c r="B3818">
        <v>101056716</v>
      </c>
      <c r="C3818">
        <v>59223</v>
      </c>
      <c r="D3818">
        <v>58855</v>
      </c>
      <c r="E3818" s="1">
        <v>44375</v>
      </c>
      <c r="F3818" s="2">
        <v>26</v>
      </c>
      <c r="G3818" s="2">
        <f t="shared" si="59"/>
        <v>6</v>
      </c>
      <c r="H3818" t="s">
        <v>351</v>
      </c>
      <c r="I3818" t="s">
        <v>79</v>
      </c>
      <c r="J3818" t="s">
        <v>41</v>
      </c>
      <c r="K3818" t="s">
        <v>743</v>
      </c>
      <c r="L3818" t="s">
        <v>268</v>
      </c>
      <c r="M3818" t="s">
        <v>79</v>
      </c>
      <c r="N3818" t="s">
        <v>45</v>
      </c>
      <c r="O3818" t="s">
        <v>358</v>
      </c>
      <c r="P3818" t="s">
        <v>359</v>
      </c>
      <c r="Q3818">
        <v>101057445</v>
      </c>
      <c r="R3818">
        <v>58306</v>
      </c>
      <c r="S3818" s="1">
        <v>44377</v>
      </c>
      <c r="T3818" t="s">
        <v>48</v>
      </c>
      <c r="U3818">
        <v>30930</v>
      </c>
      <c r="V3818">
        <v>30960</v>
      </c>
      <c r="W3818">
        <v>1</v>
      </c>
      <c r="X3818">
        <v>200377</v>
      </c>
      <c r="Y3818">
        <v>380000</v>
      </c>
      <c r="Z3818" t="s">
        <v>49</v>
      </c>
      <c r="AC3818" s="3">
        <v>1855800</v>
      </c>
      <c r="AD3818">
        <v>0</v>
      </c>
      <c r="AE3818">
        <v>0</v>
      </c>
      <c r="AF3818" t="s">
        <v>50</v>
      </c>
      <c r="AH3818" t="s">
        <v>212</v>
      </c>
      <c r="AI3818" t="s">
        <v>52</v>
      </c>
      <c r="AK3818" t="s">
        <v>59</v>
      </c>
    </row>
    <row r="3819" spans="1:37" x14ac:dyDescent="0.25">
      <c r="A3819" t="s">
        <v>38</v>
      </c>
      <c r="B3819">
        <v>101056717</v>
      </c>
      <c r="C3819">
        <v>59224</v>
      </c>
      <c r="D3819">
        <v>58952</v>
      </c>
      <c r="E3819" s="1">
        <v>44375</v>
      </c>
      <c r="F3819" s="2">
        <v>26</v>
      </c>
      <c r="G3819" s="2">
        <f t="shared" si="59"/>
        <v>6</v>
      </c>
      <c r="H3819" t="s">
        <v>39</v>
      </c>
      <c r="I3819" t="s">
        <v>40</v>
      </c>
      <c r="J3819" t="s">
        <v>41</v>
      </c>
      <c r="K3819" t="s">
        <v>42</v>
      </c>
      <c r="L3819" t="s">
        <v>43</v>
      </c>
      <c r="M3819" t="s">
        <v>44</v>
      </c>
      <c r="N3819" t="s">
        <v>45</v>
      </c>
      <c r="O3819" t="s">
        <v>254</v>
      </c>
      <c r="P3819" t="s">
        <v>255</v>
      </c>
      <c r="Q3819">
        <v>101057446</v>
      </c>
      <c r="R3819">
        <v>58299</v>
      </c>
      <c r="S3819" s="1">
        <v>44379</v>
      </c>
      <c r="T3819" t="s">
        <v>48</v>
      </c>
      <c r="U3819">
        <v>33910</v>
      </c>
      <c r="V3819">
        <v>33960</v>
      </c>
      <c r="W3819">
        <v>1</v>
      </c>
      <c r="X3819">
        <v>10000</v>
      </c>
      <c r="Y3819">
        <v>0</v>
      </c>
      <c r="Z3819" t="s">
        <v>49</v>
      </c>
      <c r="AC3819" s="3">
        <v>1200075</v>
      </c>
      <c r="AD3819">
        <v>0</v>
      </c>
      <c r="AE3819">
        <v>0</v>
      </c>
      <c r="AF3819" t="s">
        <v>56</v>
      </c>
      <c r="AH3819" t="s">
        <v>51</v>
      </c>
      <c r="AI3819" t="s">
        <v>52</v>
      </c>
      <c r="AK3819" t="s">
        <v>59</v>
      </c>
    </row>
    <row r="3820" spans="1:37" x14ac:dyDescent="0.25">
      <c r="A3820" t="s">
        <v>38</v>
      </c>
      <c r="B3820">
        <v>101056718</v>
      </c>
      <c r="C3820">
        <v>59225</v>
      </c>
      <c r="D3820">
        <v>58954</v>
      </c>
      <c r="E3820" s="1">
        <v>44375</v>
      </c>
      <c r="F3820" s="2">
        <v>26</v>
      </c>
      <c r="G3820" s="2">
        <f t="shared" si="59"/>
        <v>6</v>
      </c>
      <c r="H3820" t="s">
        <v>39</v>
      </c>
      <c r="I3820" t="s">
        <v>40</v>
      </c>
      <c r="J3820" t="s">
        <v>41</v>
      </c>
      <c r="K3820" t="s">
        <v>42</v>
      </c>
      <c r="L3820" t="s">
        <v>43</v>
      </c>
      <c r="M3820" t="s">
        <v>44</v>
      </c>
      <c r="N3820" t="s">
        <v>45</v>
      </c>
      <c r="O3820" t="s">
        <v>80</v>
      </c>
      <c r="P3820" t="s">
        <v>206</v>
      </c>
      <c r="Q3820">
        <v>101057447</v>
      </c>
      <c r="R3820">
        <v>77590</v>
      </c>
      <c r="S3820" s="1">
        <v>44379</v>
      </c>
      <c r="T3820" t="s">
        <v>48</v>
      </c>
      <c r="U3820">
        <v>34520</v>
      </c>
      <c r="V3820">
        <v>34520</v>
      </c>
      <c r="W3820">
        <v>1</v>
      </c>
      <c r="X3820">
        <v>10000</v>
      </c>
      <c r="Y3820">
        <v>0</v>
      </c>
      <c r="Z3820" t="s">
        <v>49</v>
      </c>
      <c r="AC3820" s="3">
        <v>1221663</v>
      </c>
      <c r="AD3820">
        <v>0</v>
      </c>
      <c r="AE3820">
        <v>0</v>
      </c>
      <c r="AF3820" t="s">
        <v>56</v>
      </c>
      <c r="AH3820" t="s">
        <v>51</v>
      </c>
      <c r="AI3820" t="s">
        <v>52</v>
      </c>
      <c r="AK3820" t="s">
        <v>59</v>
      </c>
    </row>
    <row r="3821" spans="1:37" x14ac:dyDescent="0.25">
      <c r="A3821" t="s">
        <v>38</v>
      </c>
      <c r="B3821">
        <v>101056719</v>
      </c>
      <c r="C3821">
        <v>59226</v>
      </c>
      <c r="D3821">
        <v>58955</v>
      </c>
      <c r="E3821" s="1">
        <v>44375</v>
      </c>
      <c r="F3821" s="2">
        <v>26</v>
      </c>
      <c r="G3821" s="2">
        <f t="shared" si="59"/>
        <v>6</v>
      </c>
      <c r="H3821" t="s">
        <v>39</v>
      </c>
      <c r="I3821" t="s">
        <v>40</v>
      </c>
      <c r="J3821" t="s">
        <v>41</v>
      </c>
      <c r="K3821" t="s">
        <v>42</v>
      </c>
      <c r="L3821" t="s">
        <v>43</v>
      </c>
      <c r="M3821" t="s">
        <v>44</v>
      </c>
      <c r="N3821" t="s">
        <v>45</v>
      </c>
      <c r="O3821" t="s">
        <v>353</v>
      </c>
      <c r="P3821" t="s">
        <v>354</v>
      </c>
      <c r="Q3821">
        <v>101057448</v>
      </c>
      <c r="R3821">
        <v>77586</v>
      </c>
      <c r="S3821" s="1">
        <v>44379</v>
      </c>
      <c r="T3821" t="s">
        <v>48</v>
      </c>
      <c r="U3821">
        <v>34720</v>
      </c>
      <c r="V3821">
        <v>34720</v>
      </c>
      <c r="W3821">
        <v>1</v>
      </c>
      <c r="X3821">
        <v>10000</v>
      </c>
      <c r="Y3821">
        <v>0</v>
      </c>
      <c r="Z3821" t="s">
        <v>49</v>
      </c>
      <c r="AC3821" s="3">
        <v>1228741</v>
      </c>
      <c r="AD3821">
        <v>0</v>
      </c>
      <c r="AE3821">
        <v>0</v>
      </c>
      <c r="AF3821" t="s">
        <v>56</v>
      </c>
      <c r="AH3821" t="s">
        <v>51</v>
      </c>
      <c r="AI3821" t="s">
        <v>52</v>
      </c>
      <c r="AK3821" t="s">
        <v>59</v>
      </c>
    </row>
    <row r="3822" spans="1:37" x14ac:dyDescent="0.25">
      <c r="A3822" t="s">
        <v>38</v>
      </c>
      <c r="B3822">
        <v>101056720</v>
      </c>
      <c r="C3822">
        <v>59227</v>
      </c>
      <c r="D3822">
        <v>58951</v>
      </c>
      <c r="E3822" s="1">
        <v>44375</v>
      </c>
      <c r="F3822" s="2">
        <v>26</v>
      </c>
      <c r="G3822" s="2">
        <f t="shared" si="59"/>
        <v>6</v>
      </c>
      <c r="H3822" t="s">
        <v>39</v>
      </c>
      <c r="I3822" t="s">
        <v>40</v>
      </c>
      <c r="J3822" t="s">
        <v>41</v>
      </c>
      <c r="K3822" t="s">
        <v>42</v>
      </c>
      <c r="L3822" t="s">
        <v>43</v>
      </c>
      <c r="M3822" t="s">
        <v>44</v>
      </c>
      <c r="N3822" t="s">
        <v>45</v>
      </c>
      <c r="O3822" t="s">
        <v>245</v>
      </c>
      <c r="P3822" t="s">
        <v>246</v>
      </c>
      <c r="Q3822">
        <v>101057449</v>
      </c>
      <c r="R3822">
        <v>77585</v>
      </c>
      <c r="S3822" s="1">
        <v>44379</v>
      </c>
      <c r="T3822" t="s">
        <v>48</v>
      </c>
      <c r="U3822">
        <v>33520</v>
      </c>
      <c r="V3822">
        <v>33520</v>
      </c>
      <c r="W3822">
        <v>1</v>
      </c>
      <c r="X3822">
        <v>10000</v>
      </c>
      <c r="Y3822">
        <v>0</v>
      </c>
      <c r="Z3822" t="s">
        <v>49</v>
      </c>
      <c r="AC3822" s="3">
        <v>1186273</v>
      </c>
      <c r="AD3822">
        <v>0</v>
      </c>
      <c r="AE3822">
        <v>0</v>
      </c>
      <c r="AF3822" t="s">
        <v>56</v>
      </c>
      <c r="AH3822" t="s">
        <v>51</v>
      </c>
      <c r="AI3822" t="s">
        <v>52</v>
      </c>
      <c r="AK3822" t="s">
        <v>59</v>
      </c>
    </row>
    <row r="3823" spans="1:37" x14ac:dyDescent="0.25">
      <c r="A3823" t="s">
        <v>38</v>
      </c>
      <c r="B3823">
        <v>101056721</v>
      </c>
      <c r="C3823">
        <v>59228</v>
      </c>
      <c r="D3823">
        <v>58947</v>
      </c>
      <c r="E3823" s="1">
        <v>44375</v>
      </c>
      <c r="F3823" s="2">
        <v>26</v>
      </c>
      <c r="G3823" s="2">
        <f t="shared" si="59"/>
        <v>6</v>
      </c>
      <c r="H3823" t="s">
        <v>39</v>
      </c>
      <c r="I3823" t="s">
        <v>40</v>
      </c>
      <c r="J3823" t="s">
        <v>41</v>
      </c>
      <c r="K3823" t="s">
        <v>42</v>
      </c>
      <c r="L3823" t="s">
        <v>43</v>
      </c>
      <c r="M3823" t="s">
        <v>44</v>
      </c>
      <c r="N3823" t="s">
        <v>45</v>
      </c>
      <c r="O3823" t="s">
        <v>65</v>
      </c>
      <c r="P3823" t="s">
        <v>66</v>
      </c>
      <c r="Q3823">
        <v>101057450</v>
      </c>
      <c r="R3823">
        <v>77587</v>
      </c>
      <c r="S3823" s="1">
        <v>44379</v>
      </c>
      <c r="T3823" t="s">
        <v>48</v>
      </c>
      <c r="U3823">
        <v>34900</v>
      </c>
      <c r="V3823">
        <v>34900</v>
      </c>
      <c r="W3823">
        <v>1</v>
      </c>
      <c r="X3823">
        <v>10000</v>
      </c>
      <c r="Y3823">
        <v>0</v>
      </c>
      <c r="Z3823" t="s">
        <v>49</v>
      </c>
      <c r="AC3823" s="3">
        <v>1235111</v>
      </c>
      <c r="AD3823">
        <v>0</v>
      </c>
      <c r="AE3823">
        <v>0</v>
      </c>
      <c r="AF3823" t="s">
        <v>56</v>
      </c>
      <c r="AH3823" t="s">
        <v>51</v>
      </c>
      <c r="AI3823" t="s">
        <v>52</v>
      </c>
      <c r="AK3823" t="s">
        <v>59</v>
      </c>
    </row>
    <row r="3824" spans="1:37" x14ac:dyDescent="0.25">
      <c r="A3824" t="s">
        <v>38</v>
      </c>
      <c r="B3824">
        <v>101056722</v>
      </c>
      <c r="C3824">
        <v>59229</v>
      </c>
      <c r="D3824">
        <v>58820</v>
      </c>
      <c r="E3824" s="1">
        <v>44375</v>
      </c>
      <c r="F3824" s="2">
        <v>26</v>
      </c>
      <c r="G3824" s="2">
        <f t="shared" si="59"/>
        <v>6</v>
      </c>
      <c r="H3824" t="s">
        <v>114</v>
      </c>
      <c r="I3824" t="s">
        <v>40</v>
      </c>
      <c r="J3824" t="s">
        <v>41</v>
      </c>
      <c r="K3824" t="s">
        <v>44</v>
      </c>
      <c r="L3824" t="s">
        <v>45</v>
      </c>
      <c r="M3824" t="s">
        <v>107</v>
      </c>
      <c r="N3824" t="s">
        <v>45</v>
      </c>
      <c r="O3824" t="s">
        <v>109</v>
      </c>
      <c r="P3824" t="s">
        <v>104</v>
      </c>
      <c r="Q3824">
        <v>101057451</v>
      </c>
      <c r="R3824" t="s">
        <v>1577</v>
      </c>
      <c r="S3824" s="1">
        <v>44377</v>
      </c>
      <c r="T3824" t="s">
        <v>48</v>
      </c>
      <c r="U3824">
        <v>1</v>
      </c>
      <c r="V3824">
        <v>1</v>
      </c>
      <c r="W3824">
        <v>1</v>
      </c>
      <c r="X3824">
        <v>10000</v>
      </c>
      <c r="Y3824">
        <v>0</v>
      </c>
      <c r="Z3824" t="s">
        <v>49</v>
      </c>
      <c r="AC3824" s="3">
        <v>324601</v>
      </c>
      <c r="AD3824">
        <v>0</v>
      </c>
      <c r="AE3824">
        <v>0</v>
      </c>
      <c r="AF3824" t="s">
        <v>56</v>
      </c>
      <c r="AH3824" t="s">
        <v>64</v>
      </c>
      <c r="AI3824" t="s">
        <v>52</v>
      </c>
      <c r="AK3824" t="s">
        <v>59</v>
      </c>
    </row>
    <row r="3825" spans="1:37" x14ac:dyDescent="0.25">
      <c r="A3825" t="s">
        <v>38</v>
      </c>
      <c r="B3825">
        <v>101056723</v>
      </c>
      <c r="C3825">
        <v>59230</v>
      </c>
      <c r="D3825">
        <v>58950</v>
      </c>
      <c r="E3825" s="1">
        <v>44375</v>
      </c>
      <c r="F3825" s="2">
        <v>26</v>
      </c>
      <c r="G3825" s="2">
        <f t="shared" si="59"/>
        <v>6</v>
      </c>
      <c r="H3825" t="s">
        <v>39</v>
      </c>
      <c r="I3825" t="s">
        <v>40</v>
      </c>
      <c r="J3825" t="s">
        <v>41</v>
      </c>
      <c r="K3825" t="s">
        <v>42</v>
      </c>
      <c r="L3825" t="s">
        <v>43</v>
      </c>
      <c r="M3825" t="s">
        <v>44</v>
      </c>
      <c r="N3825" t="s">
        <v>45</v>
      </c>
      <c r="O3825" t="s">
        <v>46</v>
      </c>
      <c r="P3825" t="s">
        <v>47</v>
      </c>
      <c r="Q3825">
        <v>101057452</v>
      </c>
      <c r="R3825">
        <v>58304</v>
      </c>
      <c r="S3825" s="1">
        <v>44379</v>
      </c>
      <c r="T3825" t="s">
        <v>48</v>
      </c>
      <c r="U3825">
        <v>34250</v>
      </c>
      <c r="V3825">
        <v>34100</v>
      </c>
      <c r="W3825">
        <v>1</v>
      </c>
      <c r="X3825">
        <v>10000</v>
      </c>
      <c r="Y3825">
        <v>0</v>
      </c>
      <c r="Z3825" t="s">
        <v>49</v>
      </c>
      <c r="AC3825" s="3">
        <v>1212108</v>
      </c>
      <c r="AD3825">
        <v>0</v>
      </c>
      <c r="AE3825">
        <v>0</v>
      </c>
      <c r="AF3825" t="s">
        <v>56</v>
      </c>
      <c r="AH3825" t="s">
        <v>51</v>
      </c>
      <c r="AI3825" t="s">
        <v>52</v>
      </c>
      <c r="AK3825" t="s">
        <v>59</v>
      </c>
    </row>
    <row r="3826" spans="1:37" x14ac:dyDescent="0.25">
      <c r="A3826" t="s">
        <v>38</v>
      </c>
      <c r="B3826">
        <v>101056724</v>
      </c>
      <c r="C3826">
        <v>59231</v>
      </c>
      <c r="D3826">
        <v>58603</v>
      </c>
      <c r="E3826" s="1">
        <v>44375</v>
      </c>
      <c r="F3826" s="2">
        <v>26</v>
      </c>
      <c r="G3826" s="2">
        <f t="shared" si="59"/>
        <v>6</v>
      </c>
      <c r="H3826" t="s">
        <v>39</v>
      </c>
      <c r="I3826" t="s">
        <v>40</v>
      </c>
      <c r="J3826" t="s">
        <v>41</v>
      </c>
      <c r="K3826" t="s">
        <v>42</v>
      </c>
      <c r="L3826" t="s">
        <v>43</v>
      </c>
      <c r="M3826" t="s">
        <v>44</v>
      </c>
      <c r="N3826" t="s">
        <v>45</v>
      </c>
      <c r="O3826" t="s">
        <v>391</v>
      </c>
      <c r="P3826" t="s">
        <v>948</v>
      </c>
      <c r="Q3826">
        <v>101057453</v>
      </c>
      <c r="R3826">
        <v>77295</v>
      </c>
      <c r="S3826" s="1">
        <v>44375</v>
      </c>
      <c r="T3826" t="s">
        <v>48</v>
      </c>
      <c r="U3826">
        <v>34100</v>
      </c>
      <c r="V3826">
        <v>34180</v>
      </c>
      <c r="W3826">
        <v>1</v>
      </c>
      <c r="X3826">
        <v>10000</v>
      </c>
      <c r="Y3826">
        <v>0</v>
      </c>
      <c r="Z3826" t="s">
        <v>49</v>
      </c>
      <c r="AC3826" s="3">
        <v>1206799</v>
      </c>
      <c r="AD3826">
        <v>0</v>
      </c>
      <c r="AE3826">
        <v>0</v>
      </c>
      <c r="AF3826" t="s">
        <v>56</v>
      </c>
      <c r="AH3826" t="s">
        <v>51</v>
      </c>
      <c r="AI3826" t="s">
        <v>52</v>
      </c>
      <c r="AK3826" t="s">
        <v>59</v>
      </c>
    </row>
    <row r="3827" spans="1:37" x14ac:dyDescent="0.25">
      <c r="A3827" t="s">
        <v>38</v>
      </c>
      <c r="B3827">
        <v>101056725</v>
      </c>
      <c r="C3827">
        <v>59232</v>
      </c>
      <c r="D3827">
        <v>58600</v>
      </c>
      <c r="E3827" s="1">
        <v>44375</v>
      </c>
      <c r="F3827" s="2">
        <v>26</v>
      </c>
      <c r="G3827" s="2">
        <f t="shared" si="59"/>
        <v>6</v>
      </c>
      <c r="H3827" t="s">
        <v>39</v>
      </c>
      <c r="I3827" t="s">
        <v>40</v>
      </c>
      <c r="J3827" t="s">
        <v>41</v>
      </c>
      <c r="K3827" t="s">
        <v>42</v>
      </c>
      <c r="L3827" t="s">
        <v>43</v>
      </c>
      <c r="M3827" t="s">
        <v>44</v>
      </c>
      <c r="N3827" t="s">
        <v>45</v>
      </c>
      <c r="O3827" t="s">
        <v>391</v>
      </c>
      <c r="P3827" t="s">
        <v>948</v>
      </c>
      <c r="Q3827">
        <v>101057454</v>
      </c>
      <c r="R3827">
        <v>77569</v>
      </c>
      <c r="S3827" s="1">
        <v>44375</v>
      </c>
      <c r="T3827" t="s">
        <v>48</v>
      </c>
      <c r="U3827">
        <v>33810</v>
      </c>
      <c r="V3827">
        <v>33810</v>
      </c>
      <c r="W3827">
        <v>1</v>
      </c>
      <c r="X3827">
        <v>10000</v>
      </c>
      <c r="Y3827">
        <v>0</v>
      </c>
      <c r="Z3827" t="s">
        <v>49</v>
      </c>
      <c r="AC3827" s="3">
        <v>1196536</v>
      </c>
      <c r="AD3827">
        <v>0</v>
      </c>
      <c r="AE3827">
        <v>0</v>
      </c>
      <c r="AF3827" t="s">
        <v>56</v>
      </c>
      <c r="AH3827" t="s">
        <v>51</v>
      </c>
      <c r="AI3827" t="s">
        <v>52</v>
      </c>
      <c r="AK3827" t="s">
        <v>59</v>
      </c>
    </row>
    <row r="3828" spans="1:37" x14ac:dyDescent="0.25">
      <c r="A3828" t="s">
        <v>38</v>
      </c>
      <c r="B3828">
        <v>101056726</v>
      </c>
      <c r="C3828">
        <v>59233</v>
      </c>
      <c r="D3828">
        <v>58805</v>
      </c>
      <c r="E3828" s="1">
        <v>44375</v>
      </c>
      <c r="F3828" s="2">
        <v>26</v>
      </c>
      <c r="G3828" s="2">
        <f t="shared" si="59"/>
        <v>6</v>
      </c>
      <c r="H3828" t="s">
        <v>256</v>
      </c>
      <c r="I3828" t="s">
        <v>79</v>
      </c>
      <c r="J3828" t="s">
        <v>41</v>
      </c>
      <c r="K3828" t="s">
        <v>79</v>
      </c>
      <c r="L3828" t="s">
        <v>45</v>
      </c>
      <c r="M3828" t="s">
        <v>450</v>
      </c>
      <c r="N3828" t="s">
        <v>451</v>
      </c>
      <c r="O3828" t="s">
        <v>300</v>
      </c>
      <c r="P3828" t="s">
        <v>301</v>
      </c>
      <c r="Q3828">
        <v>101057455</v>
      </c>
      <c r="R3828" t="s">
        <v>1603</v>
      </c>
      <c r="S3828" s="1">
        <v>44377</v>
      </c>
      <c r="T3828" t="s">
        <v>48</v>
      </c>
      <c r="U3828">
        <v>10134</v>
      </c>
      <c r="V3828">
        <v>10136</v>
      </c>
      <c r="W3828">
        <v>1</v>
      </c>
      <c r="X3828">
        <v>221080</v>
      </c>
      <c r="Y3828">
        <v>0</v>
      </c>
      <c r="Z3828" t="s">
        <v>49</v>
      </c>
      <c r="AC3828" s="3">
        <v>1447034</v>
      </c>
      <c r="AD3828">
        <v>0</v>
      </c>
      <c r="AE3828">
        <v>0</v>
      </c>
      <c r="AF3828" t="s">
        <v>56</v>
      </c>
      <c r="AH3828" t="s">
        <v>212</v>
      </c>
      <c r="AI3828" t="s">
        <v>52</v>
      </c>
      <c r="AK3828" t="s">
        <v>59</v>
      </c>
    </row>
    <row r="3829" spans="1:37" x14ac:dyDescent="0.25">
      <c r="A3829" t="s">
        <v>38</v>
      </c>
      <c r="B3829">
        <v>101056727</v>
      </c>
      <c r="C3829">
        <v>59234</v>
      </c>
      <c r="D3829">
        <v>58618</v>
      </c>
      <c r="E3829" s="1">
        <v>44375</v>
      </c>
      <c r="F3829" s="2">
        <v>26</v>
      </c>
      <c r="G3829" s="2">
        <f t="shared" si="59"/>
        <v>6</v>
      </c>
      <c r="H3829" t="s">
        <v>472</v>
      </c>
      <c r="I3829" t="s">
        <v>40</v>
      </c>
      <c r="J3829" t="s">
        <v>41</v>
      </c>
      <c r="K3829" t="s">
        <v>473</v>
      </c>
      <c r="L3829" t="s">
        <v>474</v>
      </c>
      <c r="M3829" t="s">
        <v>69</v>
      </c>
      <c r="N3829" t="s">
        <v>45</v>
      </c>
      <c r="O3829" t="s">
        <v>245</v>
      </c>
      <c r="P3829" t="s">
        <v>246</v>
      </c>
      <c r="Q3829">
        <v>101057456</v>
      </c>
      <c r="R3829">
        <v>1746</v>
      </c>
      <c r="S3829" s="1">
        <v>44375</v>
      </c>
      <c r="T3829" t="s">
        <v>48</v>
      </c>
      <c r="U3829">
        <v>34320</v>
      </c>
      <c r="V3829">
        <v>34320</v>
      </c>
      <c r="W3829">
        <v>1</v>
      </c>
      <c r="X3829">
        <v>10000</v>
      </c>
      <c r="Y3829">
        <v>0</v>
      </c>
      <c r="Z3829" t="s">
        <v>49</v>
      </c>
      <c r="AC3829" s="3">
        <v>852166</v>
      </c>
      <c r="AD3829">
        <v>0</v>
      </c>
      <c r="AE3829">
        <v>0</v>
      </c>
      <c r="AF3829" t="s">
        <v>56</v>
      </c>
      <c r="AH3829" t="s">
        <v>51</v>
      </c>
      <c r="AI3829" t="s">
        <v>52</v>
      </c>
      <c r="AK3829" t="s">
        <v>59</v>
      </c>
    </row>
    <row r="3830" spans="1:37" x14ac:dyDescent="0.25">
      <c r="A3830" t="s">
        <v>38</v>
      </c>
      <c r="B3830">
        <v>101056728</v>
      </c>
      <c r="C3830">
        <v>59235</v>
      </c>
      <c r="D3830">
        <v>58858</v>
      </c>
      <c r="E3830" s="1">
        <v>44375</v>
      </c>
      <c r="F3830" s="2">
        <v>26</v>
      </c>
      <c r="G3830" s="2">
        <f t="shared" si="59"/>
        <v>6</v>
      </c>
      <c r="H3830" t="s">
        <v>256</v>
      </c>
      <c r="I3830" t="s">
        <v>79</v>
      </c>
      <c r="J3830" t="s">
        <v>41</v>
      </c>
      <c r="K3830" t="s">
        <v>79</v>
      </c>
      <c r="L3830" t="s">
        <v>45</v>
      </c>
      <c r="M3830" t="s">
        <v>267</v>
      </c>
      <c r="N3830" t="s">
        <v>268</v>
      </c>
      <c r="O3830" t="s">
        <v>259</v>
      </c>
      <c r="P3830" t="s">
        <v>260</v>
      </c>
      <c r="Q3830">
        <v>101057457</v>
      </c>
      <c r="R3830" t="s">
        <v>1604</v>
      </c>
      <c r="S3830" s="1">
        <v>44377</v>
      </c>
      <c r="T3830" t="s">
        <v>48</v>
      </c>
      <c r="U3830">
        <v>10119</v>
      </c>
      <c r="V3830">
        <v>10119</v>
      </c>
      <c r="W3830">
        <v>1</v>
      </c>
      <c r="X3830">
        <v>493712</v>
      </c>
      <c r="Y3830">
        <v>0</v>
      </c>
      <c r="Z3830" t="s">
        <v>49</v>
      </c>
      <c r="AC3830" s="3">
        <v>2023800</v>
      </c>
      <c r="AD3830">
        <v>0</v>
      </c>
      <c r="AE3830">
        <v>0</v>
      </c>
      <c r="AF3830" t="s">
        <v>56</v>
      </c>
      <c r="AH3830" t="s">
        <v>212</v>
      </c>
      <c r="AI3830" t="s">
        <v>52</v>
      </c>
      <c r="AK3830" t="s">
        <v>59</v>
      </c>
    </row>
    <row r="3831" spans="1:37" x14ac:dyDescent="0.25">
      <c r="A3831" t="s">
        <v>38</v>
      </c>
      <c r="B3831">
        <v>101056729</v>
      </c>
      <c r="C3831">
        <v>59236</v>
      </c>
      <c r="D3831">
        <v>58859</v>
      </c>
      <c r="E3831" s="1">
        <v>44375</v>
      </c>
      <c r="F3831" s="2">
        <v>26</v>
      </c>
      <c r="G3831" s="2">
        <f t="shared" si="59"/>
        <v>6</v>
      </c>
      <c r="H3831" t="s">
        <v>256</v>
      </c>
      <c r="I3831" t="s">
        <v>79</v>
      </c>
      <c r="J3831" t="s">
        <v>41</v>
      </c>
      <c r="K3831" t="s">
        <v>79</v>
      </c>
      <c r="L3831" t="s">
        <v>45</v>
      </c>
      <c r="M3831" t="s">
        <v>319</v>
      </c>
      <c r="N3831" t="s">
        <v>268</v>
      </c>
      <c r="O3831" t="s">
        <v>289</v>
      </c>
      <c r="P3831" t="s">
        <v>290</v>
      </c>
      <c r="Q3831">
        <v>101057458</v>
      </c>
      <c r="R3831" t="s">
        <v>1605</v>
      </c>
      <c r="S3831" s="1">
        <v>44377</v>
      </c>
      <c r="T3831" t="s">
        <v>48</v>
      </c>
      <c r="U3831">
        <v>10128</v>
      </c>
      <c r="V3831">
        <v>10128</v>
      </c>
      <c r="W3831">
        <v>1</v>
      </c>
      <c r="X3831">
        <v>429712</v>
      </c>
      <c r="Y3831">
        <v>0</v>
      </c>
      <c r="Z3831" t="s">
        <v>49</v>
      </c>
      <c r="AC3831" s="3">
        <v>2025600</v>
      </c>
      <c r="AD3831">
        <v>0</v>
      </c>
      <c r="AE3831">
        <v>0</v>
      </c>
      <c r="AF3831" t="s">
        <v>56</v>
      </c>
      <c r="AH3831" t="s">
        <v>212</v>
      </c>
      <c r="AI3831" t="s">
        <v>52</v>
      </c>
      <c r="AK3831" t="s">
        <v>59</v>
      </c>
    </row>
    <row r="3832" spans="1:37" x14ac:dyDescent="0.25">
      <c r="A3832" t="s">
        <v>38</v>
      </c>
      <c r="B3832">
        <v>101056730</v>
      </c>
      <c r="C3832">
        <v>59237</v>
      </c>
      <c r="D3832">
        <v>58972</v>
      </c>
      <c r="E3832" s="1">
        <v>44375</v>
      </c>
      <c r="F3832" s="2">
        <v>26</v>
      </c>
      <c r="G3832" s="2">
        <f t="shared" si="59"/>
        <v>6</v>
      </c>
      <c r="H3832" t="s">
        <v>171</v>
      </c>
      <c r="I3832" t="s">
        <v>124</v>
      </c>
      <c r="J3832" t="s">
        <v>41</v>
      </c>
      <c r="K3832" t="s">
        <v>454</v>
      </c>
      <c r="L3832" t="s">
        <v>166</v>
      </c>
      <c r="M3832" t="s">
        <v>42</v>
      </c>
      <c r="N3832" t="s">
        <v>43</v>
      </c>
      <c r="O3832" t="s">
        <v>202</v>
      </c>
      <c r="P3832" t="s">
        <v>203</v>
      </c>
      <c r="Q3832">
        <v>101057459</v>
      </c>
      <c r="R3832">
        <v>83305</v>
      </c>
      <c r="S3832" s="1">
        <v>44379</v>
      </c>
      <c r="T3832" t="s">
        <v>48</v>
      </c>
      <c r="U3832">
        <v>29390</v>
      </c>
      <c r="V3832">
        <v>29390</v>
      </c>
      <c r="W3832">
        <v>1</v>
      </c>
      <c r="X3832">
        <v>140600</v>
      </c>
      <c r="Y3832">
        <v>0</v>
      </c>
      <c r="Z3832" t="s">
        <v>49</v>
      </c>
      <c r="AC3832" s="3">
        <v>1846574</v>
      </c>
      <c r="AD3832">
        <v>0</v>
      </c>
      <c r="AE3832">
        <v>0</v>
      </c>
      <c r="AF3832" t="s">
        <v>56</v>
      </c>
      <c r="AH3832" t="s">
        <v>64</v>
      </c>
      <c r="AI3832" t="s">
        <v>52</v>
      </c>
      <c r="AK3832" t="s">
        <v>59</v>
      </c>
    </row>
    <row r="3833" spans="1:37" x14ac:dyDescent="0.25">
      <c r="A3833" t="s">
        <v>38</v>
      </c>
      <c r="B3833">
        <v>101056731</v>
      </c>
      <c r="C3833">
        <v>59238</v>
      </c>
      <c r="D3833">
        <v>58900</v>
      </c>
      <c r="E3833" s="1">
        <v>44375</v>
      </c>
      <c r="F3833" s="2">
        <v>26</v>
      </c>
      <c r="G3833" s="2">
        <f t="shared" si="59"/>
        <v>6</v>
      </c>
      <c r="H3833" t="s">
        <v>256</v>
      </c>
      <c r="I3833" t="s">
        <v>79</v>
      </c>
      <c r="J3833" t="s">
        <v>41</v>
      </c>
      <c r="K3833" t="s">
        <v>79</v>
      </c>
      <c r="L3833" t="s">
        <v>45</v>
      </c>
      <c r="M3833" t="s">
        <v>257</v>
      </c>
      <c r="N3833" t="s">
        <v>258</v>
      </c>
      <c r="O3833" t="s">
        <v>337</v>
      </c>
      <c r="P3833" t="s">
        <v>338</v>
      </c>
      <c r="Q3833">
        <v>101057460</v>
      </c>
      <c r="R3833" t="s">
        <v>1606</v>
      </c>
      <c r="S3833" s="1">
        <v>44378</v>
      </c>
      <c r="T3833" t="s">
        <v>48</v>
      </c>
      <c r="U3833">
        <v>10098</v>
      </c>
      <c r="V3833">
        <v>10098</v>
      </c>
      <c r="W3833">
        <v>1</v>
      </c>
      <c r="X3833">
        <v>442664</v>
      </c>
      <c r="Y3833">
        <v>0</v>
      </c>
      <c r="Z3833" t="s">
        <v>49</v>
      </c>
      <c r="AC3833" s="3">
        <v>3341529</v>
      </c>
      <c r="AD3833">
        <v>0</v>
      </c>
      <c r="AE3833">
        <v>0</v>
      </c>
      <c r="AF3833" t="s">
        <v>56</v>
      </c>
      <c r="AH3833" t="s">
        <v>212</v>
      </c>
      <c r="AI3833" t="s">
        <v>52</v>
      </c>
      <c r="AK3833" t="s">
        <v>59</v>
      </c>
    </row>
    <row r="3834" spans="1:37" x14ac:dyDescent="0.25">
      <c r="A3834" t="s">
        <v>38</v>
      </c>
      <c r="B3834">
        <v>101056732</v>
      </c>
      <c r="C3834">
        <v>59239</v>
      </c>
      <c r="E3834" s="1">
        <v>44375</v>
      </c>
      <c r="F3834" s="2">
        <v>26</v>
      </c>
      <c r="G3834" s="2">
        <f t="shared" si="59"/>
        <v>6</v>
      </c>
      <c r="H3834" t="s">
        <v>39</v>
      </c>
      <c r="I3834" t="s">
        <v>40</v>
      </c>
      <c r="J3834" t="s">
        <v>41</v>
      </c>
      <c r="K3834" t="s">
        <v>1197</v>
      </c>
      <c r="L3834" t="s">
        <v>248</v>
      </c>
      <c r="M3834" t="s">
        <v>69</v>
      </c>
      <c r="N3834" t="s">
        <v>45</v>
      </c>
      <c r="O3834" t="s">
        <v>475</v>
      </c>
      <c r="P3834" t="s">
        <v>448</v>
      </c>
      <c r="Q3834">
        <v>101057461</v>
      </c>
      <c r="R3834">
        <v>1863</v>
      </c>
      <c r="S3834" s="1">
        <v>44375</v>
      </c>
      <c r="T3834" t="s">
        <v>251</v>
      </c>
      <c r="U3834">
        <v>35310</v>
      </c>
      <c r="V3834">
        <v>35310</v>
      </c>
      <c r="W3834">
        <v>1</v>
      </c>
      <c r="X3834">
        <v>0</v>
      </c>
      <c r="Y3834">
        <v>0</v>
      </c>
      <c r="AC3834" s="3">
        <v>1360494</v>
      </c>
      <c r="AD3834">
        <v>1207500</v>
      </c>
      <c r="AE3834">
        <v>-28350</v>
      </c>
      <c r="AH3834" t="s">
        <v>51</v>
      </c>
      <c r="AI3834" t="s">
        <v>52</v>
      </c>
      <c r="AK3834" t="s">
        <v>59</v>
      </c>
    </row>
    <row r="3835" spans="1:37" x14ac:dyDescent="0.25">
      <c r="A3835" t="s">
        <v>38</v>
      </c>
      <c r="B3835">
        <v>101056733</v>
      </c>
      <c r="C3835">
        <v>59240</v>
      </c>
      <c r="D3835">
        <v>58888</v>
      </c>
      <c r="E3835" s="1">
        <v>44375</v>
      </c>
      <c r="F3835" s="2">
        <v>26</v>
      </c>
      <c r="G3835" s="2">
        <f t="shared" si="59"/>
        <v>6</v>
      </c>
      <c r="H3835" t="s">
        <v>256</v>
      </c>
      <c r="I3835" t="s">
        <v>79</v>
      </c>
      <c r="J3835" t="s">
        <v>41</v>
      </c>
      <c r="K3835" t="s">
        <v>79</v>
      </c>
      <c r="L3835" t="s">
        <v>45</v>
      </c>
      <c r="M3835" t="s">
        <v>257</v>
      </c>
      <c r="N3835" t="s">
        <v>258</v>
      </c>
      <c r="O3835" t="s">
        <v>369</v>
      </c>
      <c r="P3835" t="s">
        <v>370</v>
      </c>
      <c r="Q3835">
        <v>101057462</v>
      </c>
      <c r="R3835" t="s">
        <v>1607</v>
      </c>
      <c r="S3835" s="1">
        <v>44378</v>
      </c>
      <c r="T3835" t="s">
        <v>48</v>
      </c>
      <c r="U3835">
        <v>10102</v>
      </c>
      <c r="V3835">
        <v>10102</v>
      </c>
      <c r="W3835">
        <v>1</v>
      </c>
      <c r="X3835">
        <v>442664</v>
      </c>
      <c r="Y3835">
        <v>0</v>
      </c>
      <c r="Z3835" t="s">
        <v>49</v>
      </c>
      <c r="AC3835" s="3">
        <v>3342853</v>
      </c>
      <c r="AD3835">
        <v>0</v>
      </c>
      <c r="AE3835">
        <v>0</v>
      </c>
      <c r="AF3835" t="s">
        <v>56</v>
      </c>
      <c r="AH3835" t="s">
        <v>212</v>
      </c>
      <c r="AI3835" t="s">
        <v>52</v>
      </c>
      <c r="AK3835" t="s">
        <v>59</v>
      </c>
    </row>
    <row r="3836" spans="1:37" x14ac:dyDescent="0.25">
      <c r="A3836" t="s">
        <v>38</v>
      </c>
      <c r="B3836">
        <v>101056734</v>
      </c>
      <c r="C3836">
        <v>59241</v>
      </c>
      <c r="D3836">
        <v>58810</v>
      </c>
      <c r="E3836" s="1">
        <v>44375</v>
      </c>
      <c r="F3836" s="2">
        <v>26</v>
      </c>
      <c r="G3836" s="2">
        <f t="shared" si="59"/>
        <v>6</v>
      </c>
      <c r="H3836" t="s">
        <v>101</v>
      </c>
      <c r="I3836" t="s">
        <v>40</v>
      </c>
      <c r="J3836" t="s">
        <v>41</v>
      </c>
      <c r="K3836" t="s">
        <v>107</v>
      </c>
      <c r="L3836" t="s">
        <v>45</v>
      </c>
      <c r="M3836" t="s">
        <v>44</v>
      </c>
      <c r="N3836" t="s">
        <v>45</v>
      </c>
      <c r="O3836" t="s">
        <v>115</v>
      </c>
      <c r="P3836" t="s">
        <v>348</v>
      </c>
      <c r="Q3836">
        <v>101057463</v>
      </c>
      <c r="R3836" t="s">
        <v>1608</v>
      </c>
      <c r="S3836" s="1">
        <v>44377</v>
      </c>
      <c r="T3836" t="s">
        <v>48</v>
      </c>
      <c r="U3836">
        <v>1</v>
      </c>
      <c r="V3836">
        <v>1</v>
      </c>
      <c r="W3836">
        <v>1</v>
      </c>
      <c r="X3836">
        <v>0</v>
      </c>
      <c r="Y3836">
        <v>0</v>
      </c>
      <c r="AC3836" s="3">
        <v>162301</v>
      </c>
      <c r="AD3836">
        <v>0</v>
      </c>
      <c r="AE3836">
        <v>0</v>
      </c>
      <c r="AH3836" t="s">
        <v>64</v>
      </c>
      <c r="AI3836" t="s">
        <v>52</v>
      </c>
      <c r="AK3836" t="s">
        <v>59</v>
      </c>
    </row>
    <row r="3837" spans="1:37" x14ac:dyDescent="0.25">
      <c r="A3837" t="s">
        <v>38</v>
      </c>
      <c r="B3837">
        <v>101056735</v>
      </c>
      <c r="C3837">
        <v>59242</v>
      </c>
      <c r="D3837">
        <v>58821</v>
      </c>
      <c r="E3837" s="1">
        <v>44375</v>
      </c>
      <c r="F3837" s="2">
        <v>26</v>
      </c>
      <c r="G3837" s="2">
        <f t="shared" si="59"/>
        <v>6</v>
      </c>
      <c r="H3837" t="s">
        <v>101</v>
      </c>
      <c r="I3837" t="s">
        <v>40</v>
      </c>
      <c r="J3837" t="s">
        <v>41</v>
      </c>
      <c r="K3837" t="s">
        <v>107</v>
      </c>
      <c r="L3837" t="s">
        <v>45</v>
      </c>
      <c r="M3837" t="s">
        <v>44</v>
      </c>
      <c r="N3837" t="s">
        <v>45</v>
      </c>
      <c r="O3837" t="s">
        <v>115</v>
      </c>
      <c r="P3837" t="s">
        <v>498</v>
      </c>
      <c r="Q3837">
        <v>101057464</v>
      </c>
      <c r="R3837" t="s">
        <v>1609</v>
      </c>
      <c r="S3837" s="1">
        <v>44377</v>
      </c>
      <c r="T3837" t="s">
        <v>48</v>
      </c>
      <c r="U3837">
        <v>1</v>
      </c>
      <c r="V3837">
        <v>1</v>
      </c>
      <c r="W3837">
        <v>1</v>
      </c>
      <c r="X3837">
        <v>10000</v>
      </c>
      <c r="Y3837">
        <v>0</v>
      </c>
      <c r="Z3837" t="s">
        <v>49</v>
      </c>
      <c r="AC3837" s="3">
        <v>162301</v>
      </c>
      <c r="AD3837">
        <v>0</v>
      </c>
      <c r="AE3837">
        <v>0</v>
      </c>
      <c r="AF3837" t="s">
        <v>56</v>
      </c>
      <c r="AH3837" t="s">
        <v>64</v>
      </c>
      <c r="AI3837" t="s">
        <v>52</v>
      </c>
      <c r="AK3837" t="s">
        <v>59</v>
      </c>
    </row>
    <row r="3838" spans="1:37" x14ac:dyDescent="0.25">
      <c r="A3838" t="s">
        <v>38</v>
      </c>
      <c r="B3838">
        <v>101056736</v>
      </c>
      <c r="C3838">
        <v>59243</v>
      </c>
      <c r="E3838" s="1">
        <v>44375</v>
      </c>
      <c r="F3838" s="2">
        <v>26</v>
      </c>
      <c r="G3838" s="2">
        <f t="shared" si="59"/>
        <v>6</v>
      </c>
      <c r="H3838" t="s">
        <v>39</v>
      </c>
      <c r="I3838" t="s">
        <v>40</v>
      </c>
      <c r="J3838" t="s">
        <v>41</v>
      </c>
      <c r="K3838" t="s">
        <v>1197</v>
      </c>
      <c r="L3838" t="s">
        <v>248</v>
      </c>
      <c r="M3838" t="s">
        <v>69</v>
      </c>
      <c r="N3838" t="s">
        <v>45</v>
      </c>
      <c r="O3838" t="s">
        <v>249</v>
      </c>
      <c r="P3838" t="s">
        <v>250</v>
      </c>
      <c r="Q3838">
        <v>101057465</v>
      </c>
      <c r="R3838">
        <v>1813</v>
      </c>
      <c r="S3838" s="1">
        <v>44375</v>
      </c>
      <c r="T3838" t="s">
        <v>251</v>
      </c>
      <c r="U3838">
        <v>34890</v>
      </c>
      <c r="V3838">
        <v>34890</v>
      </c>
      <c r="W3838">
        <v>1</v>
      </c>
      <c r="X3838">
        <v>0</v>
      </c>
      <c r="Y3838">
        <v>0</v>
      </c>
      <c r="AC3838" s="3">
        <v>1344312</v>
      </c>
      <c r="AD3838">
        <v>1207500</v>
      </c>
      <c r="AE3838">
        <v>-13650</v>
      </c>
      <c r="AH3838" t="s">
        <v>51</v>
      </c>
      <c r="AI3838" t="s">
        <v>52</v>
      </c>
      <c r="AK3838" t="s">
        <v>59</v>
      </c>
    </row>
    <row r="3839" spans="1:37" x14ac:dyDescent="0.25">
      <c r="A3839" t="s">
        <v>38</v>
      </c>
      <c r="B3839">
        <v>101056737</v>
      </c>
      <c r="C3839">
        <v>59244</v>
      </c>
      <c r="D3839">
        <v>58885</v>
      </c>
      <c r="E3839" s="1">
        <v>44375</v>
      </c>
      <c r="F3839" s="2">
        <v>26</v>
      </c>
      <c r="G3839" s="2">
        <f t="shared" si="59"/>
        <v>6</v>
      </c>
      <c r="H3839" t="s">
        <v>256</v>
      </c>
      <c r="I3839" t="s">
        <v>79</v>
      </c>
      <c r="J3839" t="s">
        <v>41</v>
      </c>
      <c r="K3839" t="s">
        <v>79</v>
      </c>
      <c r="L3839" t="s">
        <v>45</v>
      </c>
      <c r="M3839" t="s">
        <v>257</v>
      </c>
      <c r="N3839" t="s">
        <v>258</v>
      </c>
      <c r="O3839" t="s">
        <v>280</v>
      </c>
      <c r="P3839" t="s">
        <v>287</v>
      </c>
      <c r="Q3839">
        <v>101057466</v>
      </c>
      <c r="R3839" t="s">
        <v>1610</v>
      </c>
      <c r="S3839" s="1">
        <v>44378</v>
      </c>
      <c r="T3839" t="s">
        <v>48</v>
      </c>
      <c r="U3839">
        <v>10130</v>
      </c>
      <c r="V3839">
        <v>10130</v>
      </c>
      <c r="W3839">
        <v>1</v>
      </c>
      <c r="X3839">
        <v>442664</v>
      </c>
      <c r="Y3839">
        <v>0</v>
      </c>
      <c r="Z3839" t="s">
        <v>49</v>
      </c>
      <c r="AC3839" s="3">
        <v>3352118</v>
      </c>
      <c r="AD3839">
        <v>0</v>
      </c>
      <c r="AE3839">
        <v>0</v>
      </c>
      <c r="AF3839" t="s">
        <v>56</v>
      </c>
      <c r="AH3839" t="s">
        <v>212</v>
      </c>
      <c r="AI3839" t="s">
        <v>52</v>
      </c>
      <c r="AK3839" t="s">
        <v>59</v>
      </c>
    </row>
    <row r="3840" spans="1:37" x14ac:dyDescent="0.25">
      <c r="A3840" t="s">
        <v>38</v>
      </c>
      <c r="B3840">
        <v>101056738</v>
      </c>
      <c r="C3840">
        <v>59245</v>
      </c>
      <c r="E3840" s="1">
        <v>44375</v>
      </c>
      <c r="F3840" s="2">
        <v>26</v>
      </c>
      <c r="G3840" s="2">
        <f t="shared" si="59"/>
        <v>6</v>
      </c>
      <c r="H3840" t="s">
        <v>39</v>
      </c>
      <c r="I3840" t="s">
        <v>179</v>
      </c>
      <c r="J3840" t="s">
        <v>41</v>
      </c>
      <c r="K3840" t="s">
        <v>221</v>
      </c>
      <c r="L3840" t="s">
        <v>126</v>
      </c>
      <c r="M3840" t="s">
        <v>179</v>
      </c>
      <c r="N3840" t="s">
        <v>182</v>
      </c>
      <c r="O3840" t="s">
        <v>396</v>
      </c>
      <c r="P3840" t="s">
        <v>397</v>
      </c>
      <c r="Q3840">
        <v>101057467</v>
      </c>
      <c r="R3840">
        <v>4468</v>
      </c>
      <c r="S3840" s="1">
        <v>44383</v>
      </c>
      <c r="T3840" t="s">
        <v>598</v>
      </c>
      <c r="U3840">
        <v>35070</v>
      </c>
      <c r="V3840">
        <v>35000</v>
      </c>
      <c r="W3840">
        <v>1</v>
      </c>
      <c r="X3840">
        <v>0</v>
      </c>
      <c r="Y3840">
        <v>0</v>
      </c>
      <c r="AC3840" s="3">
        <v>1068200</v>
      </c>
      <c r="AD3840">
        <v>1000500</v>
      </c>
      <c r="AE3840">
        <v>-14500</v>
      </c>
      <c r="AH3840" t="s">
        <v>185</v>
      </c>
      <c r="AI3840" t="s">
        <v>52</v>
      </c>
      <c r="AK3840" t="s">
        <v>59</v>
      </c>
    </row>
    <row r="3841" spans="1:37" x14ac:dyDescent="0.25">
      <c r="A3841" t="s">
        <v>38</v>
      </c>
      <c r="B3841">
        <v>101056739</v>
      </c>
      <c r="C3841">
        <v>59246</v>
      </c>
      <c r="E3841" s="1">
        <v>44375</v>
      </c>
      <c r="F3841" s="2">
        <v>26</v>
      </c>
      <c r="G3841" s="2">
        <f t="shared" si="59"/>
        <v>6</v>
      </c>
      <c r="H3841" t="s">
        <v>39</v>
      </c>
      <c r="I3841" t="s">
        <v>40</v>
      </c>
      <c r="J3841" t="s">
        <v>41</v>
      </c>
      <c r="K3841" t="s">
        <v>42</v>
      </c>
      <c r="L3841" t="s">
        <v>43</v>
      </c>
      <c r="M3841" t="s">
        <v>44</v>
      </c>
      <c r="N3841" t="s">
        <v>45</v>
      </c>
      <c r="O3841" t="s">
        <v>410</v>
      </c>
      <c r="P3841" t="s">
        <v>411</v>
      </c>
      <c r="Q3841">
        <v>101057468</v>
      </c>
      <c r="R3841">
        <v>58217</v>
      </c>
      <c r="S3841" s="1">
        <v>44375</v>
      </c>
      <c r="T3841" t="s">
        <v>412</v>
      </c>
      <c r="U3841">
        <v>34970</v>
      </c>
      <c r="V3841">
        <v>35040</v>
      </c>
      <c r="W3841">
        <v>1</v>
      </c>
      <c r="X3841">
        <v>0</v>
      </c>
      <c r="Y3841">
        <v>0</v>
      </c>
      <c r="AC3841" s="3">
        <v>1237588</v>
      </c>
      <c r="AD3841">
        <v>1000500</v>
      </c>
      <c r="AE3841">
        <v>-13630</v>
      </c>
      <c r="AH3841" t="s">
        <v>51</v>
      </c>
      <c r="AI3841" t="s">
        <v>52</v>
      </c>
      <c r="AK3841" t="s">
        <v>59</v>
      </c>
    </row>
    <row r="3842" spans="1:37" x14ac:dyDescent="0.25">
      <c r="A3842" t="s">
        <v>38</v>
      </c>
      <c r="B3842">
        <v>101056740</v>
      </c>
      <c r="C3842">
        <v>59247</v>
      </c>
      <c r="D3842">
        <v>58890</v>
      </c>
      <c r="E3842" s="1">
        <v>44375</v>
      </c>
      <c r="F3842" s="2">
        <v>26</v>
      </c>
      <c r="G3842" s="2">
        <f t="shared" si="59"/>
        <v>6</v>
      </c>
      <c r="H3842" t="s">
        <v>88</v>
      </c>
      <c r="I3842" t="s">
        <v>83</v>
      </c>
      <c r="J3842" t="s">
        <v>41</v>
      </c>
      <c r="K3842" t="s">
        <v>83</v>
      </c>
      <c r="L3842" t="s">
        <v>45</v>
      </c>
      <c r="M3842" t="s">
        <v>83</v>
      </c>
      <c r="N3842" t="s">
        <v>84</v>
      </c>
      <c r="O3842" t="s">
        <v>161</v>
      </c>
      <c r="P3842" t="s">
        <v>63</v>
      </c>
      <c r="Q3842">
        <v>101057469</v>
      </c>
      <c r="R3842">
        <v>98859</v>
      </c>
      <c r="S3842" s="1">
        <v>44378</v>
      </c>
      <c r="T3842" t="s">
        <v>48</v>
      </c>
      <c r="U3842">
        <v>34280</v>
      </c>
      <c r="V3842">
        <v>34230</v>
      </c>
      <c r="W3842">
        <v>1</v>
      </c>
      <c r="X3842">
        <v>882851</v>
      </c>
      <c r="Y3842">
        <v>0</v>
      </c>
      <c r="Z3842" t="s">
        <v>49</v>
      </c>
      <c r="AC3842" s="3">
        <v>5142000</v>
      </c>
      <c r="AD3842">
        <v>0</v>
      </c>
      <c r="AE3842">
        <v>0</v>
      </c>
      <c r="AF3842" t="s">
        <v>56</v>
      </c>
      <c r="AH3842" t="s">
        <v>87</v>
      </c>
      <c r="AI3842" t="s">
        <v>52</v>
      </c>
      <c r="AK3842" t="s">
        <v>59</v>
      </c>
    </row>
    <row r="3843" spans="1:37" x14ac:dyDescent="0.25">
      <c r="A3843" t="s">
        <v>38</v>
      </c>
      <c r="B3843">
        <v>101056741</v>
      </c>
      <c r="C3843">
        <v>59248</v>
      </c>
      <c r="D3843">
        <v>58868</v>
      </c>
      <c r="E3843" s="1">
        <v>44375</v>
      </c>
      <c r="F3843" s="2">
        <v>26</v>
      </c>
      <c r="G3843" s="2">
        <f t="shared" ref="G3843:G3906" si="60">+MONTH(E3843)</f>
        <v>6</v>
      </c>
      <c r="H3843" t="s">
        <v>256</v>
      </c>
      <c r="I3843" t="s">
        <v>79</v>
      </c>
      <c r="J3843" t="s">
        <v>41</v>
      </c>
      <c r="K3843" t="s">
        <v>79</v>
      </c>
      <c r="L3843" t="s">
        <v>45</v>
      </c>
      <c r="M3843" t="s">
        <v>257</v>
      </c>
      <c r="N3843" t="s">
        <v>268</v>
      </c>
      <c r="O3843" t="s">
        <v>320</v>
      </c>
      <c r="P3843" t="s">
        <v>321</v>
      </c>
      <c r="Q3843">
        <v>101057470</v>
      </c>
      <c r="R3843" t="s">
        <v>1611</v>
      </c>
      <c r="S3843" s="1">
        <v>44378</v>
      </c>
      <c r="T3843" t="s">
        <v>48</v>
      </c>
      <c r="U3843">
        <v>10115</v>
      </c>
      <c r="V3843">
        <v>10128</v>
      </c>
      <c r="W3843">
        <v>1</v>
      </c>
      <c r="X3843">
        <v>429712</v>
      </c>
      <c r="Y3843">
        <v>0</v>
      </c>
      <c r="Z3843" t="s">
        <v>49</v>
      </c>
      <c r="AC3843" s="3">
        <v>2023000</v>
      </c>
      <c r="AD3843">
        <v>0</v>
      </c>
      <c r="AE3843">
        <v>0</v>
      </c>
      <c r="AF3843" t="s">
        <v>56</v>
      </c>
      <c r="AH3843" t="s">
        <v>212</v>
      </c>
      <c r="AI3843" t="s">
        <v>52</v>
      </c>
      <c r="AK3843" t="s">
        <v>59</v>
      </c>
    </row>
    <row r="3844" spans="1:37" x14ac:dyDescent="0.25">
      <c r="A3844" t="s">
        <v>38</v>
      </c>
      <c r="B3844">
        <v>101056742</v>
      </c>
      <c r="C3844">
        <v>59249</v>
      </c>
      <c r="D3844">
        <v>58923</v>
      </c>
      <c r="E3844" s="1">
        <v>44375</v>
      </c>
      <c r="F3844" s="2">
        <v>26</v>
      </c>
      <c r="G3844" s="2">
        <f t="shared" si="60"/>
        <v>6</v>
      </c>
      <c r="H3844" t="s">
        <v>88</v>
      </c>
      <c r="I3844" t="s">
        <v>83</v>
      </c>
      <c r="J3844" t="s">
        <v>41</v>
      </c>
      <c r="K3844" t="s">
        <v>83</v>
      </c>
      <c r="L3844" t="s">
        <v>45</v>
      </c>
      <c r="M3844" t="s">
        <v>83</v>
      </c>
      <c r="N3844" t="s">
        <v>84</v>
      </c>
      <c r="O3844" t="s">
        <v>308</v>
      </c>
      <c r="P3844" t="s">
        <v>309</v>
      </c>
      <c r="Q3844">
        <v>101057471</v>
      </c>
      <c r="R3844">
        <v>98870</v>
      </c>
      <c r="S3844" s="1">
        <v>44379</v>
      </c>
      <c r="T3844" t="s">
        <v>48</v>
      </c>
      <c r="U3844">
        <v>34050</v>
      </c>
      <c r="V3844">
        <v>34050</v>
      </c>
      <c r="W3844">
        <v>1</v>
      </c>
      <c r="X3844">
        <v>882851</v>
      </c>
      <c r="Y3844">
        <v>0</v>
      </c>
      <c r="Z3844" t="s">
        <v>49</v>
      </c>
      <c r="AC3844" s="3">
        <v>5107500</v>
      </c>
      <c r="AD3844">
        <v>0</v>
      </c>
      <c r="AE3844">
        <v>0</v>
      </c>
      <c r="AF3844" t="s">
        <v>56</v>
      </c>
      <c r="AH3844" t="s">
        <v>87</v>
      </c>
      <c r="AI3844" t="s">
        <v>52</v>
      </c>
      <c r="AK3844" t="s">
        <v>59</v>
      </c>
    </row>
    <row r="3845" spans="1:37" x14ac:dyDescent="0.25">
      <c r="A3845" t="s">
        <v>38</v>
      </c>
      <c r="B3845">
        <v>101056743</v>
      </c>
      <c r="C3845">
        <v>59250</v>
      </c>
      <c r="D3845">
        <v>58925</v>
      </c>
      <c r="E3845" s="1">
        <v>44375</v>
      </c>
      <c r="F3845" s="2">
        <v>26</v>
      </c>
      <c r="G3845" s="2">
        <f t="shared" si="60"/>
        <v>6</v>
      </c>
      <c r="H3845" t="s">
        <v>256</v>
      </c>
      <c r="I3845" t="s">
        <v>79</v>
      </c>
      <c r="J3845" t="s">
        <v>41</v>
      </c>
      <c r="K3845" t="s">
        <v>79</v>
      </c>
      <c r="L3845" t="s">
        <v>45</v>
      </c>
      <c r="M3845" t="s">
        <v>257</v>
      </c>
      <c r="N3845" t="s">
        <v>268</v>
      </c>
      <c r="O3845" t="s">
        <v>269</v>
      </c>
      <c r="P3845" t="s">
        <v>270</v>
      </c>
      <c r="Q3845">
        <v>101057472</v>
      </c>
      <c r="R3845" t="s">
        <v>1612</v>
      </c>
      <c r="S3845" s="1">
        <v>44379</v>
      </c>
      <c r="T3845" t="s">
        <v>48</v>
      </c>
      <c r="U3845">
        <v>10152</v>
      </c>
      <c r="V3845">
        <v>10152</v>
      </c>
      <c r="W3845">
        <v>1</v>
      </c>
      <c r="X3845">
        <v>429712</v>
      </c>
      <c r="Y3845">
        <v>0</v>
      </c>
      <c r="Z3845" t="s">
        <v>49</v>
      </c>
      <c r="AC3845" s="3">
        <v>2030400</v>
      </c>
      <c r="AD3845">
        <v>0</v>
      </c>
      <c r="AE3845">
        <v>0</v>
      </c>
      <c r="AF3845" t="s">
        <v>56</v>
      </c>
      <c r="AH3845" t="s">
        <v>212</v>
      </c>
      <c r="AI3845" t="s">
        <v>52</v>
      </c>
      <c r="AK3845" t="s">
        <v>59</v>
      </c>
    </row>
    <row r="3846" spans="1:37" x14ac:dyDescent="0.25">
      <c r="A3846" t="s">
        <v>38</v>
      </c>
      <c r="B3846">
        <v>101056744</v>
      </c>
      <c r="C3846">
        <v>59251</v>
      </c>
      <c r="D3846">
        <v>58825</v>
      </c>
      <c r="E3846" s="1">
        <v>44375</v>
      </c>
      <c r="F3846" s="2">
        <v>26</v>
      </c>
      <c r="G3846" s="2">
        <f t="shared" si="60"/>
        <v>6</v>
      </c>
      <c r="H3846" t="s">
        <v>114</v>
      </c>
      <c r="I3846" t="s">
        <v>69</v>
      </c>
      <c r="J3846" t="s">
        <v>41</v>
      </c>
      <c r="K3846" t="s">
        <v>69</v>
      </c>
      <c r="L3846" t="s">
        <v>45</v>
      </c>
      <c r="M3846" t="s">
        <v>107</v>
      </c>
      <c r="N3846" t="s">
        <v>45</v>
      </c>
      <c r="O3846" t="s">
        <v>153</v>
      </c>
      <c r="P3846" t="s">
        <v>235</v>
      </c>
      <c r="Q3846">
        <v>101057473</v>
      </c>
      <c r="R3846" t="s">
        <v>1613</v>
      </c>
      <c r="S3846" s="1">
        <v>44377</v>
      </c>
      <c r="T3846" t="s">
        <v>48</v>
      </c>
      <c r="U3846">
        <v>1</v>
      </c>
      <c r="V3846">
        <v>1</v>
      </c>
      <c r="W3846">
        <v>1</v>
      </c>
      <c r="X3846">
        <v>10000</v>
      </c>
      <c r="Y3846">
        <v>0</v>
      </c>
      <c r="Z3846" t="s">
        <v>49</v>
      </c>
      <c r="AC3846" s="3">
        <v>324601</v>
      </c>
      <c r="AD3846">
        <v>0</v>
      </c>
      <c r="AE3846">
        <v>0</v>
      </c>
      <c r="AF3846" t="s">
        <v>56</v>
      </c>
      <c r="AH3846" t="s">
        <v>64</v>
      </c>
      <c r="AI3846" t="s">
        <v>52</v>
      </c>
      <c r="AK3846" t="s">
        <v>59</v>
      </c>
    </row>
    <row r="3847" spans="1:37" x14ac:dyDescent="0.25">
      <c r="A3847" t="s">
        <v>38</v>
      </c>
      <c r="B3847">
        <v>101056745</v>
      </c>
      <c r="C3847">
        <v>59252</v>
      </c>
      <c r="D3847">
        <v>58935</v>
      </c>
      <c r="E3847" s="1">
        <v>44375</v>
      </c>
      <c r="F3847" s="2">
        <v>26</v>
      </c>
      <c r="G3847" s="2">
        <f t="shared" si="60"/>
        <v>6</v>
      </c>
      <c r="H3847" t="s">
        <v>256</v>
      </c>
      <c r="I3847" t="s">
        <v>79</v>
      </c>
      <c r="J3847" t="s">
        <v>41</v>
      </c>
      <c r="K3847" t="s">
        <v>79</v>
      </c>
      <c r="L3847" t="s">
        <v>45</v>
      </c>
      <c r="M3847" t="s">
        <v>450</v>
      </c>
      <c r="N3847" t="s">
        <v>451</v>
      </c>
      <c r="O3847" t="s">
        <v>375</v>
      </c>
      <c r="P3847" t="s">
        <v>376</v>
      </c>
      <c r="Q3847">
        <v>101057474</v>
      </c>
      <c r="R3847" t="s">
        <v>1614</v>
      </c>
      <c r="S3847" s="1">
        <v>44379</v>
      </c>
      <c r="T3847" t="s">
        <v>48</v>
      </c>
      <c r="U3847">
        <v>10127</v>
      </c>
      <c r="V3847">
        <v>10127</v>
      </c>
      <c r="W3847">
        <v>1</v>
      </c>
      <c r="X3847">
        <v>221080</v>
      </c>
      <c r="Y3847">
        <v>0</v>
      </c>
      <c r="Z3847" t="s">
        <v>49</v>
      </c>
      <c r="AC3847" s="3">
        <v>1446034</v>
      </c>
      <c r="AD3847">
        <v>0</v>
      </c>
      <c r="AE3847">
        <v>0</v>
      </c>
      <c r="AF3847" t="s">
        <v>56</v>
      </c>
      <c r="AH3847" t="s">
        <v>212</v>
      </c>
      <c r="AI3847" t="s">
        <v>52</v>
      </c>
      <c r="AK3847" t="s">
        <v>59</v>
      </c>
    </row>
    <row r="3848" spans="1:37" x14ac:dyDescent="0.25">
      <c r="A3848" t="s">
        <v>38</v>
      </c>
      <c r="B3848">
        <v>101056746</v>
      </c>
      <c r="C3848">
        <v>59253</v>
      </c>
      <c r="D3848">
        <v>58811</v>
      </c>
      <c r="E3848" s="1">
        <v>44375</v>
      </c>
      <c r="F3848" s="2">
        <v>26</v>
      </c>
      <c r="G3848" s="2">
        <f t="shared" si="60"/>
        <v>6</v>
      </c>
      <c r="H3848" t="s">
        <v>101</v>
      </c>
      <c r="I3848" t="s">
        <v>40</v>
      </c>
      <c r="J3848" t="s">
        <v>41</v>
      </c>
      <c r="K3848" t="s">
        <v>107</v>
      </c>
      <c r="L3848" t="s">
        <v>45</v>
      </c>
      <c r="M3848" t="s">
        <v>44</v>
      </c>
      <c r="N3848" t="s">
        <v>45</v>
      </c>
      <c r="O3848" t="s">
        <v>115</v>
      </c>
      <c r="P3848" t="s">
        <v>348</v>
      </c>
      <c r="Q3848">
        <v>101057475</v>
      </c>
      <c r="R3848" t="s">
        <v>1615</v>
      </c>
      <c r="S3848" s="1">
        <v>44377</v>
      </c>
      <c r="T3848" t="s">
        <v>48</v>
      </c>
      <c r="U3848">
        <v>1</v>
      </c>
      <c r="V3848">
        <v>1</v>
      </c>
      <c r="W3848">
        <v>1</v>
      </c>
      <c r="X3848">
        <v>0</v>
      </c>
      <c r="Y3848">
        <v>0</v>
      </c>
      <c r="AC3848" s="3">
        <v>162301</v>
      </c>
      <c r="AD3848">
        <v>0</v>
      </c>
      <c r="AE3848">
        <v>0</v>
      </c>
      <c r="AH3848" t="s">
        <v>64</v>
      </c>
      <c r="AI3848" t="s">
        <v>52</v>
      </c>
      <c r="AK3848" t="s">
        <v>59</v>
      </c>
    </row>
    <row r="3849" spans="1:37" x14ac:dyDescent="0.25">
      <c r="A3849" t="s">
        <v>38</v>
      </c>
      <c r="B3849">
        <v>101056747</v>
      </c>
      <c r="C3849">
        <v>59254</v>
      </c>
      <c r="D3849">
        <v>58812</v>
      </c>
      <c r="E3849" s="1">
        <v>44375</v>
      </c>
      <c r="F3849" s="2">
        <v>26</v>
      </c>
      <c r="G3849" s="2">
        <f t="shared" si="60"/>
        <v>6</v>
      </c>
      <c r="H3849" t="s">
        <v>101</v>
      </c>
      <c r="I3849" t="s">
        <v>40</v>
      </c>
      <c r="J3849" t="s">
        <v>41</v>
      </c>
      <c r="K3849" t="s">
        <v>107</v>
      </c>
      <c r="L3849" t="s">
        <v>45</v>
      </c>
      <c r="M3849" t="s">
        <v>44</v>
      </c>
      <c r="N3849" t="s">
        <v>45</v>
      </c>
      <c r="O3849" t="s">
        <v>109</v>
      </c>
      <c r="P3849" t="s">
        <v>104</v>
      </c>
      <c r="Q3849">
        <v>101057476</v>
      </c>
      <c r="R3849" t="s">
        <v>1616</v>
      </c>
      <c r="S3849" s="1">
        <v>44377</v>
      </c>
      <c r="T3849" t="s">
        <v>48</v>
      </c>
      <c r="U3849">
        <v>1</v>
      </c>
      <c r="V3849">
        <v>1</v>
      </c>
      <c r="W3849">
        <v>1</v>
      </c>
      <c r="X3849">
        <v>0</v>
      </c>
      <c r="Y3849">
        <v>0</v>
      </c>
      <c r="AC3849" s="3">
        <v>162301</v>
      </c>
      <c r="AD3849">
        <v>0</v>
      </c>
      <c r="AE3849">
        <v>0</v>
      </c>
      <c r="AH3849" t="s">
        <v>64</v>
      </c>
      <c r="AI3849" t="s">
        <v>52</v>
      </c>
      <c r="AK3849" t="s">
        <v>59</v>
      </c>
    </row>
    <row r="3850" spans="1:37" x14ac:dyDescent="0.25">
      <c r="A3850" t="s">
        <v>38</v>
      </c>
      <c r="B3850">
        <v>101056748</v>
      </c>
      <c r="C3850">
        <v>59255</v>
      </c>
      <c r="D3850">
        <v>58813</v>
      </c>
      <c r="E3850" s="1">
        <v>44375</v>
      </c>
      <c r="F3850" s="2">
        <v>26</v>
      </c>
      <c r="G3850" s="2">
        <f t="shared" si="60"/>
        <v>6</v>
      </c>
      <c r="H3850" t="s">
        <v>101</v>
      </c>
      <c r="I3850" t="s">
        <v>40</v>
      </c>
      <c r="J3850" t="s">
        <v>41</v>
      </c>
      <c r="K3850" t="s">
        <v>107</v>
      </c>
      <c r="L3850" t="s">
        <v>45</v>
      </c>
      <c r="M3850" t="s">
        <v>44</v>
      </c>
      <c r="N3850" t="s">
        <v>45</v>
      </c>
      <c r="O3850" t="s">
        <v>109</v>
      </c>
      <c r="P3850" t="s">
        <v>104</v>
      </c>
      <c r="Q3850">
        <v>101057477</v>
      </c>
      <c r="R3850" t="s">
        <v>1617</v>
      </c>
      <c r="S3850" s="1">
        <v>44377</v>
      </c>
      <c r="T3850" t="s">
        <v>48</v>
      </c>
      <c r="U3850">
        <v>1</v>
      </c>
      <c r="V3850">
        <v>1</v>
      </c>
      <c r="W3850">
        <v>1</v>
      </c>
      <c r="X3850">
        <v>0</v>
      </c>
      <c r="Y3850">
        <v>0</v>
      </c>
      <c r="AC3850" s="3">
        <v>162301</v>
      </c>
      <c r="AD3850">
        <v>0</v>
      </c>
      <c r="AE3850">
        <v>0</v>
      </c>
      <c r="AH3850" t="s">
        <v>64</v>
      </c>
      <c r="AI3850" t="s">
        <v>52</v>
      </c>
      <c r="AK3850" t="s">
        <v>59</v>
      </c>
    </row>
    <row r="3851" spans="1:37" x14ac:dyDescent="0.25">
      <c r="A3851" t="s">
        <v>38</v>
      </c>
      <c r="B3851">
        <v>101056749</v>
      </c>
      <c r="C3851">
        <v>59256</v>
      </c>
      <c r="D3851">
        <v>59008</v>
      </c>
      <c r="E3851" s="1">
        <v>44375</v>
      </c>
      <c r="F3851" s="2">
        <v>26</v>
      </c>
      <c r="G3851" s="2">
        <f t="shared" si="60"/>
        <v>6</v>
      </c>
      <c r="H3851" t="s">
        <v>1618</v>
      </c>
      <c r="I3851" t="s">
        <v>124</v>
      </c>
      <c r="J3851" t="s">
        <v>41</v>
      </c>
      <c r="K3851" t="s">
        <v>42</v>
      </c>
      <c r="L3851" t="s">
        <v>43</v>
      </c>
      <c r="M3851" t="s">
        <v>125</v>
      </c>
      <c r="N3851" t="s">
        <v>126</v>
      </c>
      <c r="O3851" t="s">
        <v>99</v>
      </c>
      <c r="P3851" t="s">
        <v>100</v>
      </c>
      <c r="Q3851">
        <v>101057478</v>
      </c>
      <c r="R3851">
        <v>1107</v>
      </c>
      <c r="S3851" s="1">
        <v>44383</v>
      </c>
      <c r="T3851" t="s">
        <v>48</v>
      </c>
      <c r="U3851">
        <v>1</v>
      </c>
      <c r="V3851">
        <v>1</v>
      </c>
      <c r="W3851">
        <v>1</v>
      </c>
      <c r="X3851">
        <v>343167</v>
      </c>
      <c r="Y3851">
        <v>0</v>
      </c>
      <c r="Z3851" t="s">
        <v>49</v>
      </c>
      <c r="AC3851" s="3">
        <v>2000000</v>
      </c>
      <c r="AD3851">
        <v>0</v>
      </c>
      <c r="AE3851">
        <v>0</v>
      </c>
      <c r="AF3851" t="s">
        <v>56</v>
      </c>
      <c r="AH3851" t="s">
        <v>87</v>
      </c>
      <c r="AI3851" t="s">
        <v>52</v>
      </c>
      <c r="AK3851" t="s">
        <v>59</v>
      </c>
    </row>
    <row r="3852" spans="1:37" x14ac:dyDescent="0.25">
      <c r="A3852" t="s">
        <v>38</v>
      </c>
      <c r="B3852">
        <v>101056752</v>
      </c>
      <c r="C3852">
        <v>59259</v>
      </c>
      <c r="D3852">
        <v>58876</v>
      </c>
      <c r="E3852" s="1">
        <v>44375</v>
      </c>
      <c r="F3852" s="2">
        <v>26</v>
      </c>
      <c r="G3852" s="2">
        <f t="shared" si="60"/>
        <v>6</v>
      </c>
      <c r="H3852" t="s">
        <v>60</v>
      </c>
      <c r="I3852" t="s">
        <v>61</v>
      </c>
      <c r="J3852" t="s">
        <v>41</v>
      </c>
      <c r="K3852" t="s">
        <v>1113</v>
      </c>
      <c r="L3852" t="s">
        <v>1114</v>
      </c>
      <c r="M3852" t="s">
        <v>61</v>
      </c>
      <c r="N3852" t="s">
        <v>45</v>
      </c>
      <c r="O3852" t="s">
        <v>176</v>
      </c>
      <c r="P3852" t="s">
        <v>177</v>
      </c>
      <c r="Q3852">
        <v>101057481</v>
      </c>
      <c r="R3852">
        <v>61063</v>
      </c>
      <c r="S3852" s="1">
        <v>44378</v>
      </c>
      <c r="T3852" t="s">
        <v>48</v>
      </c>
      <c r="U3852">
        <v>24150</v>
      </c>
      <c r="V3852">
        <v>24050</v>
      </c>
      <c r="W3852">
        <v>1</v>
      </c>
      <c r="X3852">
        <v>274000</v>
      </c>
      <c r="Y3852">
        <v>50000</v>
      </c>
      <c r="Z3852" t="s">
        <v>49</v>
      </c>
      <c r="AC3852" s="3">
        <v>1160408</v>
      </c>
      <c r="AD3852">
        <v>0</v>
      </c>
      <c r="AE3852">
        <v>0</v>
      </c>
      <c r="AF3852" t="s">
        <v>50</v>
      </c>
      <c r="AH3852" t="s">
        <v>64</v>
      </c>
      <c r="AI3852" t="s">
        <v>52</v>
      </c>
      <c r="AK3852" t="s">
        <v>59</v>
      </c>
    </row>
    <row r="3853" spans="1:37" x14ac:dyDescent="0.25">
      <c r="A3853" t="s">
        <v>38</v>
      </c>
      <c r="B3853">
        <v>101056753</v>
      </c>
      <c r="C3853">
        <v>59260</v>
      </c>
      <c r="D3853">
        <v>59090</v>
      </c>
      <c r="E3853" s="1">
        <v>44375</v>
      </c>
      <c r="F3853" s="2">
        <v>26</v>
      </c>
      <c r="G3853" s="2">
        <f t="shared" si="60"/>
        <v>6</v>
      </c>
      <c r="H3853" t="s">
        <v>204</v>
      </c>
      <c r="I3853" t="s">
        <v>218</v>
      </c>
      <c r="J3853" t="s">
        <v>41</v>
      </c>
      <c r="K3853" t="s">
        <v>219</v>
      </c>
      <c r="L3853" t="s">
        <v>293</v>
      </c>
      <c r="M3853" t="s">
        <v>219</v>
      </c>
      <c r="N3853" t="s">
        <v>220</v>
      </c>
      <c r="O3853" t="s">
        <v>57</v>
      </c>
      <c r="P3853" t="s">
        <v>58</v>
      </c>
      <c r="Q3853">
        <v>101057482</v>
      </c>
      <c r="R3853">
        <v>1612013134</v>
      </c>
      <c r="S3853" s="1">
        <v>44384</v>
      </c>
      <c r="T3853" t="s">
        <v>48</v>
      </c>
      <c r="U3853">
        <v>34360</v>
      </c>
      <c r="V3853">
        <v>34360</v>
      </c>
      <c r="W3853">
        <v>1</v>
      </c>
      <c r="X3853">
        <v>649889</v>
      </c>
      <c r="Y3853">
        <v>54400</v>
      </c>
      <c r="Z3853" t="s">
        <v>49</v>
      </c>
      <c r="AC3853" s="3">
        <v>3092400</v>
      </c>
      <c r="AD3853">
        <v>0</v>
      </c>
      <c r="AE3853">
        <v>0</v>
      </c>
      <c r="AF3853" t="s">
        <v>50</v>
      </c>
      <c r="AH3853" t="s">
        <v>51</v>
      </c>
      <c r="AI3853" t="s">
        <v>52</v>
      </c>
      <c r="AK3853" t="s">
        <v>59</v>
      </c>
    </row>
    <row r="3854" spans="1:37" x14ac:dyDescent="0.25">
      <c r="A3854" t="s">
        <v>38</v>
      </c>
      <c r="B3854">
        <v>101056754</v>
      </c>
      <c r="C3854">
        <v>59261</v>
      </c>
      <c r="D3854">
        <v>59094</v>
      </c>
      <c r="E3854" s="1">
        <v>44375</v>
      </c>
      <c r="F3854" s="2">
        <v>26</v>
      </c>
      <c r="G3854" s="2">
        <f t="shared" si="60"/>
        <v>6</v>
      </c>
      <c r="H3854" t="s">
        <v>204</v>
      </c>
      <c r="I3854" t="s">
        <v>218</v>
      </c>
      <c r="J3854" t="s">
        <v>41</v>
      </c>
      <c r="K3854" t="s">
        <v>219</v>
      </c>
      <c r="L3854" t="s">
        <v>293</v>
      </c>
      <c r="M3854" t="s">
        <v>219</v>
      </c>
      <c r="N3854" t="s">
        <v>220</v>
      </c>
      <c r="O3854" t="s">
        <v>353</v>
      </c>
      <c r="P3854" t="s">
        <v>354</v>
      </c>
      <c r="Q3854">
        <v>101057483</v>
      </c>
      <c r="R3854">
        <v>1612013135</v>
      </c>
      <c r="S3854" s="1">
        <v>44384</v>
      </c>
      <c r="T3854" t="s">
        <v>48</v>
      </c>
      <c r="U3854">
        <v>33610</v>
      </c>
      <c r="V3854">
        <v>33610</v>
      </c>
      <c r="W3854">
        <v>1</v>
      </c>
      <c r="X3854">
        <v>649889</v>
      </c>
      <c r="Y3854">
        <v>54400</v>
      </c>
      <c r="Z3854" t="s">
        <v>49</v>
      </c>
      <c r="AC3854" s="3">
        <v>3024900</v>
      </c>
      <c r="AD3854">
        <v>0</v>
      </c>
      <c r="AE3854">
        <v>0</v>
      </c>
      <c r="AF3854" t="s">
        <v>50</v>
      </c>
      <c r="AH3854" t="s">
        <v>51</v>
      </c>
      <c r="AI3854" t="s">
        <v>52</v>
      </c>
      <c r="AK3854" t="s">
        <v>59</v>
      </c>
    </row>
    <row r="3855" spans="1:37" x14ac:dyDescent="0.25">
      <c r="A3855" t="s">
        <v>38</v>
      </c>
      <c r="B3855">
        <v>101056755</v>
      </c>
      <c r="C3855">
        <v>59262</v>
      </c>
      <c r="D3855">
        <v>59109</v>
      </c>
      <c r="E3855" s="1">
        <v>44375</v>
      </c>
      <c r="F3855" s="2">
        <v>26</v>
      </c>
      <c r="G3855" s="2">
        <f t="shared" si="60"/>
        <v>6</v>
      </c>
      <c r="H3855" t="s">
        <v>204</v>
      </c>
      <c r="I3855" t="s">
        <v>218</v>
      </c>
      <c r="J3855" t="s">
        <v>41</v>
      </c>
      <c r="K3855" t="s">
        <v>219</v>
      </c>
      <c r="L3855" t="s">
        <v>293</v>
      </c>
      <c r="M3855" t="s">
        <v>219</v>
      </c>
      <c r="N3855" t="s">
        <v>220</v>
      </c>
      <c r="O3855" t="s">
        <v>46</v>
      </c>
      <c r="P3855" t="s">
        <v>47</v>
      </c>
      <c r="Q3855">
        <v>101057484</v>
      </c>
      <c r="R3855">
        <v>1612013147</v>
      </c>
      <c r="S3855" s="1">
        <v>44385</v>
      </c>
      <c r="T3855" t="s">
        <v>48</v>
      </c>
      <c r="U3855">
        <v>34440</v>
      </c>
      <c r="V3855">
        <v>34440</v>
      </c>
      <c r="W3855">
        <v>1</v>
      </c>
      <c r="X3855">
        <v>649889</v>
      </c>
      <c r="Y3855">
        <v>93400</v>
      </c>
      <c r="Z3855" t="s">
        <v>49</v>
      </c>
      <c r="AC3855" s="3">
        <v>3099600</v>
      </c>
      <c r="AD3855">
        <v>0</v>
      </c>
      <c r="AE3855">
        <v>0</v>
      </c>
      <c r="AF3855" t="s">
        <v>50</v>
      </c>
      <c r="AH3855" t="s">
        <v>51</v>
      </c>
      <c r="AI3855" t="s">
        <v>52</v>
      </c>
      <c r="AK3855" t="s">
        <v>59</v>
      </c>
    </row>
    <row r="3856" spans="1:37" x14ac:dyDescent="0.25">
      <c r="A3856" t="s">
        <v>38</v>
      </c>
      <c r="B3856">
        <v>101056756</v>
      </c>
      <c r="C3856">
        <v>59263</v>
      </c>
      <c r="D3856">
        <v>59035</v>
      </c>
      <c r="E3856" s="1">
        <v>44375</v>
      </c>
      <c r="F3856" s="2">
        <v>26</v>
      </c>
      <c r="G3856" s="2">
        <f t="shared" si="60"/>
        <v>6</v>
      </c>
      <c r="H3856" t="s">
        <v>39</v>
      </c>
      <c r="I3856" t="s">
        <v>179</v>
      </c>
      <c r="J3856" t="s">
        <v>41</v>
      </c>
      <c r="K3856" t="s">
        <v>356</v>
      </c>
      <c r="L3856" t="s">
        <v>357</v>
      </c>
      <c r="M3856" t="s">
        <v>179</v>
      </c>
      <c r="N3856" t="s">
        <v>182</v>
      </c>
      <c r="O3856" t="s">
        <v>230</v>
      </c>
      <c r="P3856" t="s">
        <v>231</v>
      </c>
      <c r="Q3856">
        <v>101057485</v>
      </c>
      <c r="R3856">
        <v>0</v>
      </c>
      <c r="S3856" s="1">
        <v>44383</v>
      </c>
      <c r="T3856" t="s">
        <v>48</v>
      </c>
      <c r="U3856">
        <v>34420</v>
      </c>
      <c r="V3856">
        <v>34390</v>
      </c>
      <c r="W3856">
        <v>1</v>
      </c>
      <c r="X3856">
        <v>366800</v>
      </c>
      <c r="Y3856">
        <v>0</v>
      </c>
      <c r="Z3856" t="s">
        <v>49</v>
      </c>
      <c r="AC3856" s="3">
        <v>1272430</v>
      </c>
      <c r="AD3856">
        <v>0</v>
      </c>
      <c r="AE3856">
        <v>0</v>
      </c>
      <c r="AF3856" t="s">
        <v>56</v>
      </c>
      <c r="AH3856" t="s">
        <v>185</v>
      </c>
      <c r="AI3856" t="s">
        <v>52</v>
      </c>
      <c r="AK3856" t="s">
        <v>59</v>
      </c>
    </row>
    <row r="3857" spans="1:37" x14ac:dyDescent="0.25">
      <c r="A3857" t="s">
        <v>38</v>
      </c>
      <c r="B3857">
        <v>101056757</v>
      </c>
      <c r="C3857">
        <v>59264</v>
      </c>
      <c r="D3857">
        <v>59036</v>
      </c>
      <c r="E3857" s="1">
        <v>44375</v>
      </c>
      <c r="F3857" s="2">
        <v>26</v>
      </c>
      <c r="G3857" s="2">
        <f t="shared" si="60"/>
        <v>6</v>
      </c>
      <c r="H3857" t="s">
        <v>39</v>
      </c>
      <c r="I3857" t="s">
        <v>179</v>
      </c>
      <c r="J3857" t="s">
        <v>41</v>
      </c>
      <c r="K3857" t="s">
        <v>356</v>
      </c>
      <c r="L3857" t="s">
        <v>357</v>
      </c>
      <c r="M3857" t="s">
        <v>179</v>
      </c>
      <c r="N3857" t="s">
        <v>182</v>
      </c>
      <c r="O3857" t="s">
        <v>196</v>
      </c>
      <c r="P3857" t="s">
        <v>197</v>
      </c>
      <c r="Q3857">
        <v>101057486</v>
      </c>
      <c r="R3857">
        <v>4521</v>
      </c>
      <c r="S3857" s="1">
        <v>44383</v>
      </c>
      <c r="T3857" t="s">
        <v>48</v>
      </c>
      <c r="U3857">
        <v>33950</v>
      </c>
      <c r="V3857">
        <v>33930</v>
      </c>
      <c r="W3857">
        <v>1</v>
      </c>
      <c r="X3857">
        <v>366800</v>
      </c>
      <c r="Y3857">
        <v>0</v>
      </c>
      <c r="Z3857" t="s">
        <v>49</v>
      </c>
      <c r="AC3857" s="3">
        <v>1255410</v>
      </c>
      <c r="AD3857">
        <v>0</v>
      </c>
      <c r="AE3857">
        <v>0</v>
      </c>
      <c r="AF3857" t="s">
        <v>56</v>
      </c>
      <c r="AH3857" t="s">
        <v>185</v>
      </c>
      <c r="AI3857" t="s">
        <v>52</v>
      </c>
      <c r="AK3857" t="s">
        <v>59</v>
      </c>
    </row>
    <row r="3858" spans="1:37" x14ac:dyDescent="0.25">
      <c r="A3858" t="s">
        <v>38</v>
      </c>
      <c r="B3858">
        <v>101056758</v>
      </c>
      <c r="C3858">
        <v>59265</v>
      </c>
      <c r="D3858">
        <v>59037</v>
      </c>
      <c r="E3858" s="1">
        <v>44375</v>
      </c>
      <c r="F3858" s="2">
        <v>26</v>
      </c>
      <c r="G3858" s="2">
        <f t="shared" si="60"/>
        <v>6</v>
      </c>
      <c r="H3858" t="s">
        <v>39</v>
      </c>
      <c r="I3858" t="s">
        <v>179</v>
      </c>
      <c r="J3858" t="s">
        <v>41</v>
      </c>
      <c r="K3858" t="s">
        <v>1513</v>
      </c>
      <c r="L3858" t="s">
        <v>181</v>
      </c>
      <c r="M3858" t="s">
        <v>179</v>
      </c>
      <c r="N3858" t="s">
        <v>182</v>
      </c>
      <c r="O3858" t="s">
        <v>222</v>
      </c>
      <c r="P3858" t="s">
        <v>223</v>
      </c>
      <c r="Q3858">
        <v>101057487</v>
      </c>
      <c r="R3858">
        <v>4483</v>
      </c>
      <c r="S3858" s="1">
        <v>44383</v>
      </c>
      <c r="T3858" t="s">
        <v>48</v>
      </c>
      <c r="U3858">
        <v>34590</v>
      </c>
      <c r="V3858">
        <v>34520</v>
      </c>
      <c r="W3858">
        <v>1</v>
      </c>
      <c r="X3858">
        <v>305000</v>
      </c>
      <c r="Y3858">
        <v>0</v>
      </c>
      <c r="Z3858" t="s">
        <v>49</v>
      </c>
      <c r="AC3858" s="3">
        <v>1192321</v>
      </c>
      <c r="AD3858">
        <v>0</v>
      </c>
      <c r="AE3858">
        <v>0</v>
      </c>
      <c r="AF3858" t="s">
        <v>56</v>
      </c>
      <c r="AH3858" t="s">
        <v>185</v>
      </c>
      <c r="AI3858" t="s">
        <v>52</v>
      </c>
      <c r="AK3858" t="s">
        <v>59</v>
      </c>
    </row>
    <row r="3859" spans="1:37" x14ac:dyDescent="0.25">
      <c r="A3859" t="s">
        <v>38</v>
      </c>
      <c r="B3859">
        <v>101056759</v>
      </c>
      <c r="C3859">
        <v>59266</v>
      </c>
      <c r="D3859">
        <v>59038</v>
      </c>
      <c r="E3859" s="1">
        <v>44375</v>
      </c>
      <c r="F3859" s="2">
        <v>26</v>
      </c>
      <c r="G3859" s="2">
        <f t="shared" si="60"/>
        <v>6</v>
      </c>
      <c r="H3859" t="s">
        <v>39</v>
      </c>
      <c r="I3859" t="s">
        <v>179</v>
      </c>
      <c r="J3859" t="s">
        <v>41</v>
      </c>
      <c r="K3859" t="s">
        <v>1513</v>
      </c>
      <c r="L3859" t="s">
        <v>181</v>
      </c>
      <c r="M3859" t="s">
        <v>179</v>
      </c>
      <c r="N3859" t="s">
        <v>182</v>
      </c>
      <c r="O3859" t="s">
        <v>198</v>
      </c>
      <c r="P3859" t="s">
        <v>199</v>
      </c>
      <c r="Q3859">
        <v>101057488</v>
      </c>
      <c r="R3859">
        <v>4486</v>
      </c>
      <c r="S3859" s="1">
        <v>44383</v>
      </c>
      <c r="T3859" t="s">
        <v>48</v>
      </c>
      <c r="U3859">
        <v>34520</v>
      </c>
      <c r="V3859">
        <v>34450</v>
      </c>
      <c r="W3859">
        <v>1</v>
      </c>
      <c r="X3859">
        <v>305000</v>
      </c>
      <c r="Y3859">
        <v>0</v>
      </c>
      <c r="Z3859" t="s">
        <v>49</v>
      </c>
      <c r="AC3859" s="3">
        <v>1189903</v>
      </c>
      <c r="AD3859">
        <v>0</v>
      </c>
      <c r="AE3859">
        <v>0</v>
      </c>
      <c r="AF3859" t="s">
        <v>56</v>
      </c>
      <c r="AH3859" t="s">
        <v>185</v>
      </c>
      <c r="AI3859" t="s">
        <v>52</v>
      </c>
      <c r="AK3859" t="s">
        <v>59</v>
      </c>
    </row>
    <row r="3860" spans="1:37" x14ac:dyDescent="0.25">
      <c r="A3860" t="s">
        <v>38</v>
      </c>
      <c r="B3860">
        <v>101056760</v>
      </c>
      <c r="C3860">
        <v>59267</v>
      </c>
      <c r="D3860">
        <v>59039</v>
      </c>
      <c r="E3860" s="1">
        <v>44375</v>
      </c>
      <c r="F3860" s="2">
        <v>26</v>
      </c>
      <c r="G3860" s="2">
        <f t="shared" si="60"/>
        <v>6</v>
      </c>
      <c r="H3860" t="s">
        <v>39</v>
      </c>
      <c r="I3860" t="s">
        <v>179</v>
      </c>
      <c r="J3860" t="s">
        <v>41</v>
      </c>
      <c r="K3860" t="s">
        <v>1513</v>
      </c>
      <c r="L3860" t="s">
        <v>181</v>
      </c>
      <c r="M3860" t="s">
        <v>179</v>
      </c>
      <c r="N3860" t="s">
        <v>182</v>
      </c>
      <c r="O3860" t="s">
        <v>226</v>
      </c>
      <c r="P3860" t="s">
        <v>796</v>
      </c>
      <c r="Q3860">
        <v>101057489</v>
      </c>
      <c r="R3860">
        <v>4481</v>
      </c>
      <c r="S3860" s="1">
        <v>44383</v>
      </c>
      <c r="T3860" t="s">
        <v>48</v>
      </c>
      <c r="U3860">
        <v>34340</v>
      </c>
      <c r="V3860">
        <v>34300</v>
      </c>
      <c r="W3860">
        <v>1</v>
      </c>
      <c r="X3860">
        <v>305000</v>
      </c>
      <c r="Y3860">
        <v>0</v>
      </c>
      <c r="Z3860" t="s">
        <v>49</v>
      </c>
      <c r="AC3860" s="3">
        <v>1184722</v>
      </c>
      <c r="AD3860">
        <v>0</v>
      </c>
      <c r="AE3860">
        <v>0</v>
      </c>
      <c r="AF3860" t="s">
        <v>56</v>
      </c>
      <c r="AH3860" t="s">
        <v>185</v>
      </c>
      <c r="AI3860" t="s">
        <v>52</v>
      </c>
      <c r="AK3860" t="s">
        <v>59</v>
      </c>
    </row>
    <row r="3861" spans="1:37" x14ac:dyDescent="0.25">
      <c r="A3861" t="s">
        <v>38</v>
      </c>
      <c r="B3861">
        <v>101056761</v>
      </c>
      <c r="C3861">
        <v>59268</v>
      </c>
      <c r="D3861">
        <v>59040</v>
      </c>
      <c r="E3861" s="1">
        <v>44375</v>
      </c>
      <c r="F3861" s="2">
        <v>26</v>
      </c>
      <c r="G3861" s="2">
        <f t="shared" si="60"/>
        <v>6</v>
      </c>
      <c r="H3861" t="s">
        <v>39</v>
      </c>
      <c r="I3861" t="s">
        <v>179</v>
      </c>
      <c r="J3861" t="s">
        <v>41</v>
      </c>
      <c r="K3861" t="s">
        <v>1513</v>
      </c>
      <c r="L3861" t="s">
        <v>181</v>
      </c>
      <c r="M3861" t="s">
        <v>179</v>
      </c>
      <c r="N3861" t="s">
        <v>182</v>
      </c>
      <c r="O3861" t="s">
        <v>719</v>
      </c>
      <c r="P3861" t="s">
        <v>227</v>
      </c>
      <c r="Q3861">
        <v>101057490</v>
      </c>
      <c r="R3861">
        <v>4489</v>
      </c>
      <c r="S3861" s="1">
        <v>44383</v>
      </c>
      <c r="T3861" t="s">
        <v>48</v>
      </c>
      <c r="U3861">
        <v>34550</v>
      </c>
      <c r="V3861">
        <v>34470</v>
      </c>
      <c r="W3861">
        <v>1</v>
      </c>
      <c r="X3861">
        <v>305000</v>
      </c>
      <c r="Y3861">
        <v>0</v>
      </c>
      <c r="Z3861" t="s">
        <v>49</v>
      </c>
      <c r="AC3861" s="3">
        <v>1190594</v>
      </c>
      <c r="AD3861">
        <v>0</v>
      </c>
      <c r="AE3861">
        <v>0</v>
      </c>
      <c r="AF3861" t="s">
        <v>56</v>
      </c>
      <c r="AH3861" t="s">
        <v>185</v>
      </c>
      <c r="AI3861" t="s">
        <v>52</v>
      </c>
      <c r="AK3861" t="s">
        <v>59</v>
      </c>
    </row>
    <row r="3862" spans="1:37" x14ac:dyDescent="0.25">
      <c r="A3862" t="s">
        <v>38</v>
      </c>
      <c r="B3862">
        <v>101056762</v>
      </c>
      <c r="C3862">
        <v>59269</v>
      </c>
      <c r="D3862">
        <v>59042</v>
      </c>
      <c r="E3862" s="1">
        <v>44375</v>
      </c>
      <c r="F3862" s="2">
        <v>26</v>
      </c>
      <c r="G3862" s="2">
        <f t="shared" si="60"/>
        <v>6</v>
      </c>
      <c r="H3862" t="s">
        <v>39</v>
      </c>
      <c r="I3862" t="s">
        <v>179</v>
      </c>
      <c r="J3862" t="s">
        <v>41</v>
      </c>
      <c r="K3862" t="s">
        <v>221</v>
      </c>
      <c r="L3862" t="s">
        <v>126</v>
      </c>
      <c r="M3862" t="s">
        <v>179</v>
      </c>
      <c r="N3862" t="s">
        <v>182</v>
      </c>
      <c r="O3862" t="s">
        <v>189</v>
      </c>
      <c r="P3862" t="s">
        <v>190</v>
      </c>
      <c r="Q3862">
        <v>101057491</v>
      </c>
      <c r="R3862">
        <v>4523</v>
      </c>
      <c r="S3862" s="1">
        <v>44383</v>
      </c>
      <c r="T3862" t="s">
        <v>48</v>
      </c>
      <c r="U3862">
        <v>34440</v>
      </c>
      <c r="V3862">
        <v>34360</v>
      </c>
      <c r="W3862">
        <v>1</v>
      </c>
      <c r="X3862">
        <v>189354</v>
      </c>
      <c r="Y3862">
        <v>0</v>
      </c>
      <c r="Z3862" t="s">
        <v>49</v>
      </c>
      <c r="AC3862" s="3">
        <v>1048667</v>
      </c>
      <c r="AD3862">
        <v>0</v>
      </c>
      <c r="AE3862">
        <v>0</v>
      </c>
      <c r="AF3862" t="s">
        <v>56</v>
      </c>
      <c r="AH3862" t="s">
        <v>185</v>
      </c>
      <c r="AI3862" t="s">
        <v>52</v>
      </c>
      <c r="AK3862" t="s">
        <v>59</v>
      </c>
    </row>
    <row r="3863" spans="1:37" x14ac:dyDescent="0.25">
      <c r="A3863" t="s">
        <v>38</v>
      </c>
      <c r="B3863">
        <v>101056763</v>
      </c>
      <c r="C3863">
        <v>59270</v>
      </c>
      <c r="D3863">
        <v>59044</v>
      </c>
      <c r="E3863" s="1">
        <v>44375</v>
      </c>
      <c r="F3863" s="2">
        <v>26</v>
      </c>
      <c r="G3863" s="2">
        <f t="shared" si="60"/>
        <v>6</v>
      </c>
      <c r="H3863" t="s">
        <v>39</v>
      </c>
      <c r="I3863" t="s">
        <v>179</v>
      </c>
      <c r="J3863" t="s">
        <v>41</v>
      </c>
      <c r="K3863" t="s">
        <v>191</v>
      </c>
      <c r="L3863" t="s">
        <v>126</v>
      </c>
      <c r="M3863" t="s">
        <v>179</v>
      </c>
      <c r="N3863" t="s">
        <v>182</v>
      </c>
      <c r="O3863" t="s">
        <v>194</v>
      </c>
      <c r="P3863" t="s">
        <v>195</v>
      </c>
      <c r="Q3863">
        <v>101057492</v>
      </c>
      <c r="R3863">
        <v>4542</v>
      </c>
      <c r="S3863" s="1">
        <v>44383</v>
      </c>
      <c r="T3863" t="s">
        <v>48</v>
      </c>
      <c r="U3863">
        <v>34450</v>
      </c>
      <c r="V3863">
        <v>34350</v>
      </c>
      <c r="W3863">
        <v>1</v>
      </c>
      <c r="X3863">
        <v>189354</v>
      </c>
      <c r="Y3863">
        <v>0</v>
      </c>
      <c r="Z3863" t="s">
        <v>49</v>
      </c>
      <c r="AC3863" s="3">
        <v>1048362</v>
      </c>
      <c r="AD3863">
        <v>0</v>
      </c>
      <c r="AE3863">
        <v>0</v>
      </c>
      <c r="AF3863" t="s">
        <v>56</v>
      </c>
      <c r="AH3863" t="s">
        <v>185</v>
      </c>
      <c r="AI3863" t="s">
        <v>52</v>
      </c>
      <c r="AK3863" t="s">
        <v>59</v>
      </c>
    </row>
    <row r="3864" spans="1:37" x14ac:dyDescent="0.25">
      <c r="A3864" t="s">
        <v>38</v>
      </c>
      <c r="B3864">
        <v>101056764</v>
      </c>
      <c r="C3864">
        <v>59271</v>
      </c>
      <c r="D3864">
        <v>59045</v>
      </c>
      <c r="E3864" s="1">
        <v>44375</v>
      </c>
      <c r="F3864" s="2">
        <v>26</v>
      </c>
      <c r="G3864" s="2">
        <f t="shared" si="60"/>
        <v>6</v>
      </c>
      <c r="H3864" t="s">
        <v>39</v>
      </c>
      <c r="I3864" t="s">
        <v>179</v>
      </c>
      <c r="J3864" t="s">
        <v>41</v>
      </c>
      <c r="K3864" t="s">
        <v>233</v>
      </c>
      <c r="L3864" t="s">
        <v>126</v>
      </c>
      <c r="M3864" t="s">
        <v>179</v>
      </c>
      <c r="N3864" t="s">
        <v>182</v>
      </c>
      <c r="O3864" t="s">
        <v>200</v>
      </c>
      <c r="P3864" t="s">
        <v>201</v>
      </c>
      <c r="Q3864">
        <v>101057493</v>
      </c>
      <c r="R3864">
        <v>4543</v>
      </c>
      <c r="S3864" s="1">
        <v>44383</v>
      </c>
      <c r="T3864" t="s">
        <v>48</v>
      </c>
      <c r="U3864">
        <v>33810</v>
      </c>
      <c r="V3864">
        <v>33790</v>
      </c>
      <c r="W3864">
        <v>1</v>
      </c>
      <c r="X3864">
        <v>189354</v>
      </c>
      <c r="Y3864">
        <v>0</v>
      </c>
      <c r="Z3864" t="s">
        <v>49</v>
      </c>
      <c r="AC3864" s="3">
        <v>1031271</v>
      </c>
      <c r="AD3864">
        <v>0</v>
      </c>
      <c r="AE3864">
        <v>0</v>
      </c>
      <c r="AF3864" t="s">
        <v>56</v>
      </c>
      <c r="AH3864" t="s">
        <v>185</v>
      </c>
      <c r="AI3864" t="s">
        <v>52</v>
      </c>
      <c r="AK3864" t="s">
        <v>59</v>
      </c>
    </row>
    <row r="3865" spans="1:37" x14ac:dyDescent="0.25">
      <c r="A3865" t="s">
        <v>38</v>
      </c>
      <c r="B3865">
        <v>101056765</v>
      </c>
      <c r="C3865">
        <v>59272</v>
      </c>
      <c r="D3865">
        <v>58809</v>
      </c>
      <c r="E3865" s="1">
        <v>44375</v>
      </c>
      <c r="F3865" s="2">
        <v>26</v>
      </c>
      <c r="G3865" s="2">
        <f t="shared" si="60"/>
        <v>6</v>
      </c>
      <c r="H3865" t="s">
        <v>101</v>
      </c>
      <c r="I3865" t="s">
        <v>40</v>
      </c>
      <c r="J3865" t="s">
        <v>41</v>
      </c>
      <c r="K3865" t="s">
        <v>44</v>
      </c>
      <c r="L3865" t="s">
        <v>45</v>
      </c>
      <c r="M3865" t="s">
        <v>107</v>
      </c>
      <c r="N3865" t="s">
        <v>45</v>
      </c>
      <c r="O3865" t="s">
        <v>153</v>
      </c>
      <c r="P3865" t="s">
        <v>235</v>
      </c>
      <c r="Q3865">
        <v>101057494</v>
      </c>
      <c r="R3865" t="s">
        <v>1619</v>
      </c>
      <c r="S3865" s="1">
        <v>44377</v>
      </c>
      <c r="T3865" t="s">
        <v>48</v>
      </c>
      <c r="U3865">
        <v>1</v>
      </c>
      <c r="V3865">
        <v>1</v>
      </c>
      <c r="W3865">
        <v>1</v>
      </c>
      <c r="X3865">
        <v>0</v>
      </c>
      <c r="Y3865">
        <v>0</v>
      </c>
      <c r="AC3865" s="3">
        <v>162301</v>
      </c>
      <c r="AD3865">
        <v>0</v>
      </c>
      <c r="AE3865">
        <v>0</v>
      </c>
      <c r="AH3865" t="s">
        <v>64</v>
      </c>
      <c r="AI3865" t="s">
        <v>52</v>
      </c>
      <c r="AK3865" t="s">
        <v>59</v>
      </c>
    </row>
    <row r="3866" spans="1:37" x14ac:dyDescent="0.25">
      <c r="A3866" t="s">
        <v>38</v>
      </c>
      <c r="B3866">
        <v>101056766</v>
      </c>
      <c r="C3866">
        <v>59273</v>
      </c>
      <c r="D3866">
        <v>58806</v>
      </c>
      <c r="E3866" s="1">
        <v>44375</v>
      </c>
      <c r="F3866" s="2">
        <v>26</v>
      </c>
      <c r="G3866" s="2">
        <f t="shared" si="60"/>
        <v>6</v>
      </c>
      <c r="H3866" t="s">
        <v>101</v>
      </c>
      <c r="I3866" t="s">
        <v>40</v>
      </c>
      <c r="J3866" t="s">
        <v>41</v>
      </c>
      <c r="K3866" t="s">
        <v>102</v>
      </c>
      <c r="L3866" t="s">
        <v>45</v>
      </c>
      <c r="M3866" t="s">
        <v>44</v>
      </c>
      <c r="N3866" t="s">
        <v>45</v>
      </c>
      <c r="O3866" t="s">
        <v>109</v>
      </c>
      <c r="P3866" t="s">
        <v>104</v>
      </c>
      <c r="Q3866">
        <v>101057495</v>
      </c>
      <c r="R3866" t="s">
        <v>1620</v>
      </c>
      <c r="S3866" s="1">
        <v>44377</v>
      </c>
      <c r="T3866" t="s">
        <v>48</v>
      </c>
      <c r="U3866">
        <v>1</v>
      </c>
      <c r="V3866">
        <v>1</v>
      </c>
      <c r="W3866">
        <v>1</v>
      </c>
      <c r="X3866">
        <v>0</v>
      </c>
      <c r="Y3866">
        <v>0</v>
      </c>
      <c r="AC3866" s="3">
        <v>178007</v>
      </c>
      <c r="AD3866">
        <v>0</v>
      </c>
      <c r="AE3866">
        <v>0</v>
      </c>
      <c r="AH3866" t="s">
        <v>64</v>
      </c>
      <c r="AI3866" t="s">
        <v>52</v>
      </c>
      <c r="AK3866" t="s">
        <v>59</v>
      </c>
    </row>
    <row r="3867" spans="1:37" x14ac:dyDescent="0.25">
      <c r="A3867" t="s">
        <v>38</v>
      </c>
      <c r="B3867">
        <v>101056767</v>
      </c>
      <c r="C3867">
        <v>59274</v>
      </c>
      <c r="D3867">
        <v>58807</v>
      </c>
      <c r="E3867" s="1">
        <v>44375</v>
      </c>
      <c r="F3867" s="2">
        <v>26</v>
      </c>
      <c r="G3867" s="2">
        <f t="shared" si="60"/>
        <v>6</v>
      </c>
      <c r="H3867" t="s">
        <v>101</v>
      </c>
      <c r="I3867" t="s">
        <v>40</v>
      </c>
      <c r="J3867" t="s">
        <v>41</v>
      </c>
      <c r="K3867" t="s">
        <v>102</v>
      </c>
      <c r="L3867" t="s">
        <v>45</v>
      </c>
      <c r="M3867" t="s">
        <v>44</v>
      </c>
      <c r="N3867" t="s">
        <v>45</v>
      </c>
      <c r="O3867" t="s">
        <v>115</v>
      </c>
      <c r="P3867" t="s">
        <v>348</v>
      </c>
      <c r="Q3867">
        <v>101057496</v>
      </c>
      <c r="R3867" t="s">
        <v>1504</v>
      </c>
      <c r="S3867" s="1">
        <v>44377</v>
      </c>
      <c r="T3867" t="s">
        <v>48</v>
      </c>
      <c r="U3867">
        <v>1</v>
      </c>
      <c r="V3867">
        <v>1</v>
      </c>
      <c r="W3867">
        <v>1</v>
      </c>
      <c r="X3867">
        <v>0</v>
      </c>
      <c r="Y3867">
        <v>0</v>
      </c>
      <c r="AC3867" s="3">
        <v>178007</v>
      </c>
      <c r="AD3867">
        <v>0</v>
      </c>
      <c r="AE3867">
        <v>0</v>
      </c>
      <c r="AH3867" t="s">
        <v>64</v>
      </c>
      <c r="AI3867" t="s">
        <v>52</v>
      </c>
      <c r="AK3867" t="s">
        <v>59</v>
      </c>
    </row>
    <row r="3868" spans="1:37" x14ac:dyDescent="0.25">
      <c r="A3868" t="s">
        <v>38</v>
      </c>
      <c r="B3868">
        <v>101056768</v>
      </c>
      <c r="C3868">
        <v>59275</v>
      </c>
      <c r="D3868">
        <v>58808</v>
      </c>
      <c r="E3868" s="1">
        <v>44375</v>
      </c>
      <c r="F3868" s="2">
        <v>26</v>
      </c>
      <c r="G3868" s="2">
        <f t="shared" si="60"/>
        <v>6</v>
      </c>
      <c r="H3868" t="s">
        <v>101</v>
      </c>
      <c r="I3868" t="s">
        <v>40</v>
      </c>
      <c r="J3868" t="s">
        <v>41</v>
      </c>
      <c r="K3868" t="s">
        <v>102</v>
      </c>
      <c r="L3868" t="s">
        <v>45</v>
      </c>
      <c r="M3868" t="s">
        <v>44</v>
      </c>
      <c r="N3868" t="s">
        <v>45</v>
      </c>
      <c r="O3868" t="s">
        <v>115</v>
      </c>
      <c r="P3868" t="s">
        <v>348</v>
      </c>
      <c r="Q3868">
        <v>101057497</v>
      </c>
      <c r="R3868" t="s">
        <v>1509</v>
      </c>
      <c r="S3868" s="1">
        <v>44377</v>
      </c>
      <c r="T3868" t="s">
        <v>48</v>
      </c>
      <c r="U3868">
        <v>1</v>
      </c>
      <c r="V3868">
        <v>1</v>
      </c>
      <c r="W3868">
        <v>1</v>
      </c>
      <c r="X3868">
        <v>0</v>
      </c>
      <c r="Y3868">
        <v>0</v>
      </c>
      <c r="AC3868" s="3">
        <v>178007</v>
      </c>
      <c r="AD3868">
        <v>0</v>
      </c>
      <c r="AE3868">
        <v>0</v>
      </c>
      <c r="AH3868" t="s">
        <v>64</v>
      </c>
      <c r="AI3868" t="s">
        <v>52</v>
      </c>
      <c r="AK3868" t="s">
        <v>59</v>
      </c>
    </row>
    <row r="3869" spans="1:37" x14ac:dyDescent="0.25">
      <c r="A3869" t="s">
        <v>38</v>
      </c>
      <c r="B3869">
        <v>101056769</v>
      </c>
      <c r="C3869">
        <v>59276</v>
      </c>
      <c r="E3869" s="1">
        <v>44375</v>
      </c>
      <c r="F3869" s="2">
        <v>26</v>
      </c>
      <c r="G3869" s="2">
        <f t="shared" si="60"/>
        <v>6</v>
      </c>
      <c r="H3869" t="s">
        <v>101</v>
      </c>
      <c r="I3869" t="s">
        <v>40</v>
      </c>
      <c r="J3869" t="s">
        <v>41</v>
      </c>
      <c r="K3869" t="s">
        <v>107</v>
      </c>
      <c r="L3869" t="s">
        <v>45</v>
      </c>
      <c r="M3869" t="s">
        <v>44</v>
      </c>
      <c r="N3869" t="s">
        <v>45</v>
      </c>
      <c r="O3869" t="s">
        <v>871</v>
      </c>
      <c r="P3869" t="s">
        <v>872</v>
      </c>
      <c r="Q3869">
        <v>101057498</v>
      </c>
      <c r="R3869" t="s">
        <v>1621</v>
      </c>
      <c r="S3869" s="1">
        <v>44377</v>
      </c>
      <c r="T3869" t="s">
        <v>170</v>
      </c>
      <c r="U3869">
        <v>1</v>
      </c>
      <c r="V3869">
        <v>1</v>
      </c>
      <c r="W3869">
        <v>1</v>
      </c>
      <c r="X3869">
        <v>0</v>
      </c>
      <c r="Y3869">
        <v>0</v>
      </c>
      <c r="AC3869" s="3">
        <v>162301</v>
      </c>
      <c r="AD3869">
        <v>90000</v>
      </c>
      <c r="AE3869">
        <v>0</v>
      </c>
      <c r="AH3869" t="s">
        <v>64</v>
      </c>
      <c r="AI3869" t="s">
        <v>52</v>
      </c>
      <c r="AK3869" t="s">
        <v>59</v>
      </c>
    </row>
    <row r="3870" spans="1:37" x14ac:dyDescent="0.25">
      <c r="A3870" t="s">
        <v>38</v>
      </c>
      <c r="B3870">
        <v>101056770</v>
      </c>
      <c r="C3870">
        <v>59277</v>
      </c>
      <c r="D3870">
        <v>58976</v>
      </c>
      <c r="E3870" s="1">
        <v>44375</v>
      </c>
      <c r="F3870" s="2">
        <v>26</v>
      </c>
      <c r="G3870" s="2">
        <f t="shared" si="60"/>
        <v>6</v>
      </c>
      <c r="H3870" t="s">
        <v>171</v>
      </c>
      <c r="I3870" t="s">
        <v>124</v>
      </c>
      <c r="J3870" t="s">
        <v>41</v>
      </c>
      <c r="K3870" t="s">
        <v>172</v>
      </c>
      <c r="L3870" t="s">
        <v>173</v>
      </c>
      <c r="M3870" t="s">
        <v>42</v>
      </c>
      <c r="N3870" t="s">
        <v>43</v>
      </c>
      <c r="O3870" t="s">
        <v>229</v>
      </c>
      <c r="P3870" t="s">
        <v>110</v>
      </c>
      <c r="Q3870">
        <v>101057499</v>
      </c>
      <c r="R3870">
        <v>83237</v>
      </c>
      <c r="S3870" s="1">
        <v>44379</v>
      </c>
      <c r="T3870" t="s">
        <v>48</v>
      </c>
      <c r="U3870">
        <v>33250</v>
      </c>
      <c r="V3870">
        <v>33250</v>
      </c>
      <c r="W3870">
        <v>1</v>
      </c>
      <c r="X3870">
        <v>0</v>
      </c>
      <c r="Y3870">
        <v>0</v>
      </c>
      <c r="AC3870" s="3">
        <v>670985</v>
      </c>
      <c r="AD3870">
        <v>0</v>
      </c>
      <c r="AE3870">
        <v>0</v>
      </c>
      <c r="AH3870" t="s">
        <v>64</v>
      </c>
      <c r="AI3870" t="s">
        <v>52</v>
      </c>
      <c r="AK3870" t="s">
        <v>59</v>
      </c>
    </row>
    <row r="3871" spans="1:37" x14ac:dyDescent="0.25">
      <c r="A3871" t="s">
        <v>38</v>
      </c>
      <c r="B3871">
        <v>101056771</v>
      </c>
      <c r="C3871">
        <v>59278</v>
      </c>
      <c r="D3871">
        <v>58814</v>
      </c>
      <c r="E3871" s="1">
        <v>44375</v>
      </c>
      <c r="F3871" s="2">
        <v>26</v>
      </c>
      <c r="G3871" s="2">
        <f t="shared" si="60"/>
        <v>6</v>
      </c>
      <c r="H3871" t="s">
        <v>114</v>
      </c>
      <c r="I3871" t="s">
        <v>40</v>
      </c>
      <c r="J3871" t="s">
        <v>41</v>
      </c>
      <c r="K3871" t="s">
        <v>44</v>
      </c>
      <c r="L3871" t="s">
        <v>45</v>
      </c>
      <c r="M3871" t="s">
        <v>107</v>
      </c>
      <c r="N3871" t="s">
        <v>45</v>
      </c>
      <c r="O3871" t="s">
        <v>245</v>
      </c>
      <c r="P3871" t="s">
        <v>246</v>
      </c>
      <c r="Q3871">
        <v>101057500</v>
      </c>
      <c r="R3871" t="s">
        <v>1622</v>
      </c>
      <c r="S3871" s="1">
        <v>44377</v>
      </c>
      <c r="T3871" t="s">
        <v>48</v>
      </c>
      <c r="U3871">
        <v>1</v>
      </c>
      <c r="V3871">
        <v>1</v>
      </c>
      <c r="W3871">
        <v>1</v>
      </c>
      <c r="X3871">
        <v>10000</v>
      </c>
      <c r="Y3871">
        <v>0</v>
      </c>
      <c r="Z3871" t="s">
        <v>49</v>
      </c>
      <c r="AC3871" s="3">
        <v>324601</v>
      </c>
      <c r="AD3871">
        <v>0</v>
      </c>
      <c r="AE3871">
        <v>0</v>
      </c>
      <c r="AF3871" t="s">
        <v>56</v>
      </c>
      <c r="AH3871" t="s">
        <v>64</v>
      </c>
      <c r="AI3871" t="s">
        <v>52</v>
      </c>
      <c r="AK3871" t="s">
        <v>59</v>
      </c>
    </row>
    <row r="3872" spans="1:37" x14ac:dyDescent="0.25">
      <c r="A3872" t="s">
        <v>38</v>
      </c>
      <c r="B3872">
        <v>101056772</v>
      </c>
      <c r="C3872">
        <v>59279</v>
      </c>
      <c r="D3872">
        <v>58815</v>
      </c>
      <c r="E3872" s="1">
        <v>44375</v>
      </c>
      <c r="F3872" s="2">
        <v>26</v>
      </c>
      <c r="G3872" s="2">
        <f t="shared" si="60"/>
        <v>6</v>
      </c>
      <c r="H3872" t="s">
        <v>114</v>
      </c>
      <c r="I3872" t="s">
        <v>40</v>
      </c>
      <c r="J3872" t="s">
        <v>41</v>
      </c>
      <c r="K3872" t="s">
        <v>44</v>
      </c>
      <c r="L3872" t="s">
        <v>45</v>
      </c>
      <c r="M3872" t="s">
        <v>107</v>
      </c>
      <c r="N3872" t="s">
        <v>45</v>
      </c>
      <c r="O3872" t="s">
        <v>153</v>
      </c>
      <c r="P3872" t="s">
        <v>235</v>
      </c>
      <c r="Q3872">
        <v>101057501</v>
      </c>
      <c r="R3872" t="s">
        <v>1623</v>
      </c>
      <c r="S3872" s="1">
        <v>44377</v>
      </c>
      <c r="T3872" t="s">
        <v>48</v>
      </c>
      <c r="U3872">
        <v>1</v>
      </c>
      <c r="V3872">
        <v>1</v>
      </c>
      <c r="W3872">
        <v>1</v>
      </c>
      <c r="X3872">
        <v>10000</v>
      </c>
      <c r="Y3872">
        <v>0</v>
      </c>
      <c r="Z3872" t="s">
        <v>49</v>
      </c>
      <c r="AC3872" s="3">
        <v>324601</v>
      </c>
      <c r="AD3872">
        <v>0</v>
      </c>
      <c r="AE3872">
        <v>0</v>
      </c>
      <c r="AF3872" t="s">
        <v>56</v>
      </c>
      <c r="AH3872" t="s">
        <v>64</v>
      </c>
      <c r="AI3872" t="s">
        <v>52</v>
      </c>
      <c r="AK3872" t="s">
        <v>59</v>
      </c>
    </row>
    <row r="3873" spans="1:37" x14ac:dyDescent="0.25">
      <c r="A3873" t="s">
        <v>38</v>
      </c>
      <c r="B3873">
        <v>101056773</v>
      </c>
      <c r="C3873">
        <v>59280</v>
      </c>
      <c r="D3873">
        <v>58816</v>
      </c>
      <c r="E3873" s="1">
        <v>44375</v>
      </c>
      <c r="F3873" s="2">
        <v>26</v>
      </c>
      <c r="G3873" s="2">
        <f t="shared" si="60"/>
        <v>6</v>
      </c>
      <c r="H3873" t="s">
        <v>114</v>
      </c>
      <c r="I3873" t="s">
        <v>40</v>
      </c>
      <c r="J3873" t="s">
        <v>41</v>
      </c>
      <c r="K3873" t="s">
        <v>44</v>
      </c>
      <c r="L3873" t="s">
        <v>45</v>
      </c>
      <c r="M3873" t="s">
        <v>107</v>
      </c>
      <c r="N3873" t="s">
        <v>45</v>
      </c>
      <c r="O3873" t="s">
        <v>153</v>
      </c>
      <c r="P3873" t="s">
        <v>235</v>
      </c>
      <c r="Q3873">
        <v>101057502</v>
      </c>
      <c r="R3873" t="s">
        <v>1624</v>
      </c>
      <c r="S3873" s="1">
        <v>44377</v>
      </c>
      <c r="T3873" t="s">
        <v>48</v>
      </c>
      <c r="U3873">
        <v>1</v>
      </c>
      <c r="V3873">
        <v>1</v>
      </c>
      <c r="W3873">
        <v>1</v>
      </c>
      <c r="X3873">
        <v>0</v>
      </c>
      <c r="Y3873">
        <v>0</v>
      </c>
      <c r="AC3873" s="3">
        <v>324601</v>
      </c>
      <c r="AD3873">
        <v>0</v>
      </c>
      <c r="AE3873">
        <v>0</v>
      </c>
      <c r="AH3873" t="s">
        <v>64</v>
      </c>
      <c r="AI3873" t="s">
        <v>52</v>
      </c>
      <c r="AK3873" t="s">
        <v>59</v>
      </c>
    </row>
    <row r="3874" spans="1:37" x14ac:dyDescent="0.25">
      <c r="A3874" t="s">
        <v>38</v>
      </c>
      <c r="B3874">
        <v>101056774</v>
      </c>
      <c r="C3874">
        <v>59281</v>
      </c>
      <c r="D3874">
        <v>58817</v>
      </c>
      <c r="E3874" s="1">
        <v>44375</v>
      </c>
      <c r="F3874" s="2">
        <v>26</v>
      </c>
      <c r="G3874" s="2">
        <f t="shared" si="60"/>
        <v>6</v>
      </c>
      <c r="H3874" t="s">
        <v>114</v>
      </c>
      <c r="I3874" t="s">
        <v>40</v>
      </c>
      <c r="J3874" t="s">
        <v>41</v>
      </c>
      <c r="K3874" t="s">
        <v>44</v>
      </c>
      <c r="L3874" t="s">
        <v>45</v>
      </c>
      <c r="M3874" t="s">
        <v>107</v>
      </c>
      <c r="N3874" t="s">
        <v>45</v>
      </c>
      <c r="O3874" t="s">
        <v>153</v>
      </c>
      <c r="P3874" t="s">
        <v>235</v>
      </c>
      <c r="Q3874">
        <v>101057503</v>
      </c>
      <c r="R3874" t="s">
        <v>1620</v>
      </c>
      <c r="S3874" s="1">
        <v>44377</v>
      </c>
      <c r="T3874" t="s">
        <v>48</v>
      </c>
      <c r="U3874">
        <v>1</v>
      </c>
      <c r="V3874">
        <v>1</v>
      </c>
      <c r="W3874">
        <v>1</v>
      </c>
      <c r="X3874">
        <v>0</v>
      </c>
      <c r="Y3874">
        <v>0</v>
      </c>
      <c r="AC3874" s="3">
        <v>324601</v>
      </c>
      <c r="AD3874">
        <v>0</v>
      </c>
      <c r="AE3874">
        <v>0</v>
      </c>
      <c r="AH3874" t="s">
        <v>64</v>
      </c>
      <c r="AI3874" t="s">
        <v>52</v>
      </c>
      <c r="AK3874" t="s">
        <v>59</v>
      </c>
    </row>
    <row r="3875" spans="1:37" x14ac:dyDescent="0.25">
      <c r="A3875" t="s">
        <v>38</v>
      </c>
      <c r="B3875">
        <v>101056775</v>
      </c>
      <c r="C3875">
        <v>59282</v>
      </c>
      <c r="D3875">
        <v>58818</v>
      </c>
      <c r="E3875" s="1">
        <v>44375</v>
      </c>
      <c r="F3875" s="2">
        <v>26</v>
      </c>
      <c r="G3875" s="2">
        <f t="shared" si="60"/>
        <v>6</v>
      </c>
      <c r="H3875" t="s">
        <v>101</v>
      </c>
      <c r="I3875" t="s">
        <v>40</v>
      </c>
      <c r="J3875" t="s">
        <v>41</v>
      </c>
      <c r="K3875" t="s">
        <v>107</v>
      </c>
      <c r="L3875" t="s">
        <v>45</v>
      </c>
      <c r="M3875" t="s">
        <v>44</v>
      </c>
      <c r="N3875" t="s">
        <v>45</v>
      </c>
      <c r="O3875" t="s">
        <v>109</v>
      </c>
      <c r="P3875" t="s">
        <v>104</v>
      </c>
      <c r="Q3875">
        <v>101057504</v>
      </c>
      <c r="R3875" t="s">
        <v>1625</v>
      </c>
      <c r="S3875" s="1">
        <v>44377</v>
      </c>
      <c r="T3875" t="s">
        <v>48</v>
      </c>
      <c r="U3875">
        <v>1</v>
      </c>
      <c r="V3875">
        <v>1</v>
      </c>
      <c r="W3875">
        <v>1</v>
      </c>
      <c r="X3875">
        <v>10000</v>
      </c>
      <c r="Y3875">
        <v>0</v>
      </c>
      <c r="Z3875" t="s">
        <v>49</v>
      </c>
      <c r="AC3875" s="3">
        <v>162301</v>
      </c>
      <c r="AD3875">
        <v>0</v>
      </c>
      <c r="AE3875">
        <v>0</v>
      </c>
      <c r="AF3875" t="s">
        <v>56</v>
      </c>
      <c r="AH3875" t="s">
        <v>64</v>
      </c>
      <c r="AI3875" t="s">
        <v>52</v>
      </c>
      <c r="AK3875" t="s">
        <v>59</v>
      </c>
    </row>
    <row r="3876" spans="1:37" x14ac:dyDescent="0.25">
      <c r="A3876" t="s">
        <v>38</v>
      </c>
      <c r="B3876">
        <v>101056776</v>
      </c>
      <c r="C3876">
        <v>59283</v>
      </c>
      <c r="D3876">
        <v>58819</v>
      </c>
      <c r="E3876" s="1">
        <v>44375</v>
      </c>
      <c r="F3876" s="2">
        <v>26</v>
      </c>
      <c r="G3876" s="2">
        <f t="shared" si="60"/>
        <v>6</v>
      </c>
      <c r="H3876" t="s">
        <v>114</v>
      </c>
      <c r="I3876" t="s">
        <v>40</v>
      </c>
      <c r="J3876" t="s">
        <v>41</v>
      </c>
      <c r="K3876" t="s">
        <v>44</v>
      </c>
      <c r="L3876" t="s">
        <v>45</v>
      </c>
      <c r="M3876" t="s">
        <v>107</v>
      </c>
      <c r="N3876" t="s">
        <v>45</v>
      </c>
      <c r="O3876" t="s">
        <v>153</v>
      </c>
      <c r="P3876" t="s">
        <v>235</v>
      </c>
      <c r="Q3876">
        <v>101057505</v>
      </c>
      <c r="R3876" t="s">
        <v>1541</v>
      </c>
      <c r="S3876" s="1">
        <v>44377</v>
      </c>
      <c r="T3876" t="s">
        <v>48</v>
      </c>
      <c r="U3876">
        <v>1</v>
      </c>
      <c r="V3876">
        <v>1</v>
      </c>
      <c r="W3876">
        <v>1</v>
      </c>
      <c r="X3876">
        <v>10000</v>
      </c>
      <c r="Y3876">
        <v>0</v>
      </c>
      <c r="Z3876" t="s">
        <v>49</v>
      </c>
      <c r="AC3876" s="3">
        <v>324601</v>
      </c>
      <c r="AD3876">
        <v>0</v>
      </c>
      <c r="AE3876">
        <v>0</v>
      </c>
      <c r="AF3876" t="s">
        <v>56</v>
      </c>
      <c r="AH3876" t="s">
        <v>64</v>
      </c>
      <c r="AI3876" t="s">
        <v>52</v>
      </c>
      <c r="AK3876" t="s">
        <v>59</v>
      </c>
    </row>
    <row r="3877" spans="1:37" x14ac:dyDescent="0.25">
      <c r="A3877" t="s">
        <v>38</v>
      </c>
      <c r="B3877">
        <v>101056777</v>
      </c>
      <c r="C3877">
        <v>59284</v>
      </c>
      <c r="D3877">
        <v>58803</v>
      </c>
      <c r="E3877" s="1">
        <v>44375</v>
      </c>
      <c r="F3877" s="2">
        <v>26</v>
      </c>
      <c r="G3877" s="2">
        <f t="shared" si="60"/>
        <v>6</v>
      </c>
      <c r="H3877" t="s">
        <v>101</v>
      </c>
      <c r="I3877" t="s">
        <v>146</v>
      </c>
      <c r="J3877" t="s">
        <v>41</v>
      </c>
      <c r="K3877" t="s">
        <v>107</v>
      </c>
      <c r="L3877" t="s">
        <v>45</v>
      </c>
      <c r="M3877" t="s">
        <v>1526</v>
      </c>
      <c r="N3877" t="s">
        <v>45</v>
      </c>
      <c r="O3877" t="s">
        <v>109</v>
      </c>
      <c r="P3877" t="s">
        <v>104</v>
      </c>
      <c r="Q3877">
        <v>101057506</v>
      </c>
      <c r="R3877" t="s">
        <v>1626</v>
      </c>
      <c r="S3877" s="1">
        <v>44377</v>
      </c>
      <c r="T3877" t="s">
        <v>48</v>
      </c>
      <c r="U3877">
        <v>1</v>
      </c>
      <c r="V3877">
        <v>1</v>
      </c>
      <c r="W3877">
        <v>1</v>
      </c>
      <c r="X3877">
        <v>0</v>
      </c>
      <c r="Y3877">
        <v>0</v>
      </c>
      <c r="AC3877" s="3">
        <v>162301</v>
      </c>
      <c r="AD3877">
        <v>0</v>
      </c>
      <c r="AE3877">
        <v>0</v>
      </c>
      <c r="AH3877" t="s">
        <v>64</v>
      </c>
      <c r="AI3877" t="s">
        <v>52</v>
      </c>
      <c r="AK3877" t="s">
        <v>59</v>
      </c>
    </row>
    <row r="3878" spans="1:37" x14ac:dyDescent="0.25">
      <c r="A3878" t="s">
        <v>38</v>
      </c>
      <c r="B3878">
        <v>101056778</v>
      </c>
      <c r="C3878">
        <v>59285</v>
      </c>
      <c r="D3878">
        <v>58804</v>
      </c>
      <c r="E3878" s="1">
        <v>44375</v>
      </c>
      <c r="F3878" s="2">
        <v>26</v>
      </c>
      <c r="G3878" s="2">
        <f t="shared" si="60"/>
        <v>6</v>
      </c>
      <c r="H3878" t="s">
        <v>101</v>
      </c>
      <c r="I3878" t="s">
        <v>146</v>
      </c>
      <c r="J3878" t="s">
        <v>41</v>
      </c>
      <c r="K3878" t="s">
        <v>107</v>
      </c>
      <c r="L3878" t="s">
        <v>45</v>
      </c>
      <c r="M3878" t="s">
        <v>1526</v>
      </c>
      <c r="N3878" t="s">
        <v>45</v>
      </c>
      <c r="O3878" t="s">
        <v>115</v>
      </c>
      <c r="P3878" t="s">
        <v>348</v>
      </c>
      <c r="Q3878">
        <v>101057507</v>
      </c>
      <c r="R3878" t="s">
        <v>1548</v>
      </c>
      <c r="S3878" s="1">
        <v>44377</v>
      </c>
      <c r="T3878" t="s">
        <v>48</v>
      </c>
      <c r="U3878">
        <v>1</v>
      </c>
      <c r="V3878">
        <v>1</v>
      </c>
      <c r="W3878">
        <v>1</v>
      </c>
      <c r="X3878">
        <v>0</v>
      </c>
      <c r="Y3878">
        <v>0</v>
      </c>
      <c r="AC3878" s="3">
        <v>162301</v>
      </c>
      <c r="AD3878">
        <v>0</v>
      </c>
      <c r="AE3878">
        <v>0</v>
      </c>
      <c r="AH3878" t="s">
        <v>64</v>
      </c>
      <c r="AI3878" t="s">
        <v>52</v>
      </c>
      <c r="AK3878" t="s">
        <v>59</v>
      </c>
    </row>
    <row r="3879" spans="1:37" x14ac:dyDescent="0.25">
      <c r="A3879" t="s">
        <v>38</v>
      </c>
      <c r="B3879">
        <v>101056779</v>
      </c>
      <c r="C3879">
        <v>59286</v>
      </c>
      <c r="D3879">
        <v>58887</v>
      </c>
      <c r="E3879" s="1">
        <v>44376</v>
      </c>
      <c r="F3879" s="2">
        <v>26</v>
      </c>
      <c r="G3879" s="2">
        <f t="shared" si="60"/>
        <v>6</v>
      </c>
      <c r="H3879" t="s">
        <v>123</v>
      </c>
      <c r="I3879" t="s">
        <v>124</v>
      </c>
      <c r="J3879" t="s">
        <v>41</v>
      </c>
      <c r="K3879" t="s">
        <v>125</v>
      </c>
      <c r="L3879" t="s">
        <v>126</v>
      </c>
      <c r="M3879" t="s">
        <v>42</v>
      </c>
      <c r="N3879" t="s">
        <v>43</v>
      </c>
      <c r="O3879" t="s">
        <v>99</v>
      </c>
      <c r="P3879" t="s">
        <v>100</v>
      </c>
      <c r="Q3879">
        <v>101057508</v>
      </c>
      <c r="R3879">
        <v>83409</v>
      </c>
      <c r="S3879" s="1">
        <v>44378</v>
      </c>
      <c r="T3879" t="s">
        <v>48</v>
      </c>
      <c r="U3879">
        <v>30690</v>
      </c>
      <c r="V3879">
        <v>30690</v>
      </c>
      <c r="W3879">
        <v>1</v>
      </c>
      <c r="X3879">
        <v>1080151</v>
      </c>
      <c r="Y3879">
        <v>0</v>
      </c>
      <c r="Z3879" t="s">
        <v>49</v>
      </c>
      <c r="AC3879" s="3">
        <v>3265416</v>
      </c>
      <c r="AD3879">
        <v>0</v>
      </c>
      <c r="AE3879">
        <v>0</v>
      </c>
      <c r="AF3879" t="s">
        <v>56</v>
      </c>
      <c r="AH3879" t="s">
        <v>87</v>
      </c>
      <c r="AI3879" t="s">
        <v>52</v>
      </c>
      <c r="AK3879" t="s">
        <v>59</v>
      </c>
    </row>
    <row r="3880" spans="1:37" x14ac:dyDescent="0.25">
      <c r="A3880" t="s">
        <v>38</v>
      </c>
      <c r="B3880">
        <v>101056780</v>
      </c>
      <c r="C3880">
        <v>59287</v>
      </c>
      <c r="D3880">
        <v>58898</v>
      </c>
      <c r="E3880" s="1">
        <v>44376</v>
      </c>
      <c r="F3880" s="2">
        <v>26</v>
      </c>
      <c r="G3880" s="2">
        <f t="shared" si="60"/>
        <v>6</v>
      </c>
      <c r="H3880" t="s">
        <v>256</v>
      </c>
      <c r="I3880" t="s">
        <v>79</v>
      </c>
      <c r="J3880" t="s">
        <v>41</v>
      </c>
      <c r="K3880" t="s">
        <v>79</v>
      </c>
      <c r="L3880" t="s">
        <v>45</v>
      </c>
      <c r="M3880" t="s">
        <v>450</v>
      </c>
      <c r="N3880" t="s">
        <v>451</v>
      </c>
      <c r="O3880" t="s">
        <v>384</v>
      </c>
      <c r="P3880" t="s">
        <v>385</v>
      </c>
      <c r="Q3880">
        <v>101057509</v>
      </c>
      <c r="R3880" t="s">
        <v>1627</v>
      </c>
      <c r="S3880" s="1">
        <v>44378</v>
      </c>
      <c r="T3880" t="s">
        <v>48</v>
      </c>
      <c r="U3880">
        <v>10171</v>
      </c>
      <c r="V3880">
        <v>10171</v>
      </c>
      <c r="W3880">
        <v>1</v>
      </c>
      <c r="X3880">
        <v>221080</v>
      </c>
      <c r="Y3880">
        <v>0</v>
      </c>
      <c r="Z3880" t="s">
        <v>49</v>
      </c>
      <c r="AC3880" s="3">
        <v>1452317</v>
      </c>
      <c r="AD3880">
        <v>0</v>
      </c>
      <c r="AE3880">
        <v>0</v>
      </c>
      <c r="AF3880" t="s">
        <v>56</v>
      </c>
      <c r="AH3880" t="s">
        <v>212</v>
      </c>
      <c r="AI3880" t="s">
        <v>52</v>
      </c>
      <c r="AK3880" t="s">
        <v>59</v>
      </c>
    </row>
    <row r="3881" spans="1:37" x14ac:dyDescent="0.25">
      <c r="A3881" t="s">
        <v>38</v>
      </c>
      <c r="B3881">
        <v>101056781</v>
      </c>
      <c r="C3881">
        <v>59288</v>
      </c>
      <c r="D3881">
        <v>59072</v>
      </c>
      <c r="E3881" s="1">
        <v>44376</v>
      </c>
      <c r="F3881" s="2">
        <v>26</v>
      </c>
      <c r="G3881" s="2">
        <f t="shared" si="60"/>
        <v>6</v>
      </c>
      <c r="H3881" t="s">
        <v>88</v>
      </c>
      <c r="I3881" t="s">
        <v>83</v>
      </c>
      <c r="J3881" t="s">
        <v>41</v>
      </c>
      <c r="K3881" t="s">
        <v>83</v>
      </c>
      <c r="L3881" t="s">
        <v>1005</v>
      </c>
      <c r="M3881" t="s">
        <v>83</v>
      </c>
      <c r="N3881" t="s">
        <v>84</v>
      </c>
      <c r="O3881" t="s">
        <v>142</v>
      </c>
      <c r="P3881" t="s">
        <v>143</v>
      </c>
      <c r="Q3881">
        <v>101057510</v>
      </c>
      <c r="R3881">
        <v>98933</v>
      </c>
      <c r="S3881" s="1">
        <v>44384</v>
      </c>
      <c r="T3881" t="s">
        <v>48</v>
      </c>
      <c r="U3881">
        <v>34260</v>
      </c>
      <c r="V3881">
        <v>34230</v>
      </c>
      <c r="W3881">
        <v>1</v>
      </c>
      <c r="X3881">
        <v>992734</v>
      </c>
      <c r="Y3881">
        <v>116600</v>
      </c>
      <c r="Z3881" t="s">
        <v>49</v>
      </c>
      <c r="AC3881" s="3">
        <v>5139000</v>
      </c>
      <c r="AD3881">
        <v>0</v>
      </c>
      <c r="AE3881">
        <v>0</v>
      </c>
      <c r="AF3881" t="s">
        <v>50</v>
      </c>
      <c r="AH3881" t="s">
        <v>87</v>
      </c>
      <c r="AI3881" t="s">
        <v>52</v>
      </c>
      <c r="AK3881" t="s">
        <v>59</v>
      </c>
    </row>
    <row r="3882" spans="1:37" x14ac:dyDescent="0.25">
      <c r="A3882" t="s">
        <v>38</v>
      </c>
      <c r="B3882">
        <v>101056782</v>
      </c>
      <c r="C3882">
        <v>59289</v>
      </c>
      <c r="D3882">
        <v>58938</v>
      </c>
      <c r="E3882" s="1">
        <v>44376</v>
      </c>
      <c r="F3882" s="2">
        <v>26</v>
      </c>
      <c r="G3882" s="2">
        <f t="shared" si="60"/>
        <v>6</v>
      </c>
      <c r="H3882" t="s">
        <v>88</v>
      </c>
      <c r="I3882" t="s">
        <v>83</v>
      </c>
      <c r="J3882" t="s">
        <v>41</v>
      </c>
      <c r="K3882" t="s">
        <v>83</v>
      </c>
      <c r="L3882" t="s">
        <v>1005</v>
      </c>
      <c r="M3882" t="s">
        <v>83</v>
      </c>
      <c r="N3882" t="s">
        <v>84</v>
      </c>
      <c r="O3882" t="s">
        <v>381</v>
      </c>
      <c r="P3882" t="s">
        <v>382</v>
      </c>
      <c r="Q3882">
        <v>101057511</v>
      </c>
      <c r="R3882">
        <v>98932</v>
      </c>
      <c r="S3882" s="1">
        <v>44379</v>
      </c>
      <c r="T3882" t="s">
        <v>48</v>
      </c>
      <c r="U3882">
        <v>31800</v>
      </c>
      <c r="V3882">
        <v>31780</v>
      </c>
      <c r="W3882">
        <v>1</v>
      </c>
      <c r="X3882">
        <v>1172405</v>
      </c>
      <c r="Y3882">
        <v>0</v>
      </c>
      <c r="Z3882" t="s">
        <v>49</v>
      </c>
      <c r="AC3882" s="3">
        <v>4770000</v>
      </c>
      <c r="AD3882">
        <v>0</v>
      </c>
      <c r="AE3882">
        <v>0</v>
      </c>
      <c r="AF3882" t="s">
        <v>56</v>
      </c>
      <c r="AH3882" t="s">
        <v>87</v>
      </c>
      <c r="AI3882" t="s">
        <v>52</v>
      </c>
      <c r="AK3882" t="s">
        <v>59</v>
      </c>
    </row>
    <row r="3883" spans="1:37" x14ac:dyDescent="0.25">
      <c r="A3883" t="s">
        <v>38</v>
      </c>
      <c r="B3883">
        <v>101056783</v>
      </c>
      <c r="C3883">
        <v>59290</v>
      </c>
      <c r="D3883">
        <v>59003</v>
      </c>
      <c r="E3883" s="1">
        <v>44376</v>
      </c>
      <c r="F3883" s="2">
        <v>26</v>
      </c>
      <c r="G3883" s="2">
        <f t="shared" si="60"/>
        <v>6</v>
      </c>
      <c r="H3883" t="s">
        <v>94</v>
      </c>
      <c r="I3883" t="s">
        <v>95</v>
      </c>
      <c r="J3883" t="s">
        <v>41</v>
      </c>
      <c r="K3883" t="s">
        <v>96</v>
      </c>
      <c r="L3883" t="s">
        <v>97</v>
      </c>
      <c r="M3883" t="s">
        <v>96</v>
      </c>
      <c r="N3883" t="s">
        <v>45</v>
      </c>
      <c r="O3883" t="s">
        <v>127</v>
      </c>
      <c r="P3883" t="s">
        <v>128</v>
      </c>
      <c r="Q3883">
        <v>101057512</v>
      </c>
      <c r="R3883">
        <v>522019</v>
      </c>
      <c r="S3883" s="1">
        <v>44380</v>
      </c>
      <c r="T3883" t="s">
        <v>48</v>
      </c>
      <c r="U3883">
        <v>33650</v>
      </c>
      <c r="V3883">
        <v>33690</v>
      </c>
      <c r="W3883">
        <v>1</v>
      </c>
      <c r="X3883">
        <v>1078648</v>
      </c>
      <c r="Y3883">
        <v>0</v>
      </c>
      <c r="Z3883" t="s">
        <v>49</v>
      </c>
      <c r="AC3883" s="3">
        <v>4542750</v>
      </c>
      <c r="AD3883">
        <v>0</v>
      </c>
      <c r="AE3883">
        <v>0</v>
      </c>
      <c r="AF3883" t="s">
        <v>56</v>
      </c>
      <c r="AH3883" t="s">
        <v>87</v>
      </c>
      <c r="AI3883" t="s">
        <v>52</v>
      </c>
      <c r="AK3883" t="s">
        <v>59</v>
      </c>
    </row>
    <row r="3884" spans="1:37" x14ac:dyDescent="0.25">
      <c r="A3884" t="s">
        <v>38</v>
      </c>
      <c r="B3884">
        <v>101056784</v>
      </c>
      <c r="C3884">
        <v>59291</v>
      </c>
      <c r="D3884">
        <v>58999</v>
      </c>
      <c r="E3884" s="1">
        <v>44376</v>
      </c>
      <c r="F3884" s="2">
        <v>26</v>
      </c>
      <c r="G3884" s="2">
        <f t="shared" si="60"/>
        <v>6</v>
      </c>
      <c r="H3884" t="s">
        <v>88</v>
      </c>
      <c r="I3884" t="s">
        <v>83</v>
      </c>
      <c r="J3884" t="s">
        <v>41</v>
      </c>
      <c r="K3884" t="s">
        <v>83</v>
      </c>
      <c r="L3884" t="s">
        <v>1005</v>
      </c>
      <c r="M3884" t="s">
        <v>83</v>
      </c>
      <c r="N3884" t="s">
        <v>84</v>
      </c>
      <c r="O3884" t="s">
        <v>340</v>
      </c>
      <c r="P3884" t="s">
        <v>341</v>
      </c>
      <c r="Q3884">
        <v>101057513</v>
      </c>
      <c r="R3884">
        <v>98947</v>
      </c>
      <c r="S3884" s="1">
        <v>44380</v>
      </c>
      <c r="T3884" t="s">
        <v>48</v>
      </c>
      <c r="U3884">
        <v>32640</v>
      </c>
      <c r="V3884">
        <v>32670</v>
      </c>
      <c r="W3884">
        <v>1</v>
      </c>
      <c r="X3884">
        <v>1172405</v>
      </c>
      <c r="Y3884">
        <v>100000</v>
      </c>
      <c r="Z3884" t="s">
        <v>49</v>
      </c>
      <c r="AC3884" s="3">
        <v>4896000</v>
      </c>
      <c r="AD3884">
        <v>0</v>
      </c>
      <c r="AE3884">
        <v>0</v>
      </c>
      <c r="AF3884" t="s">
        <v>50</v>
      </c>
      <c r="AH3884" t="s">
        <v>87</v>
      </c>
      <c r="AI3884" t="s">
        <v>52</v>
      </c>
      <c r="AK3884" t="s">
        <v>59</v>
      </c>
    </row>
    <row r="3885" spans="1:37" x14ac:dyDescent="0.25">
      <c r="A3885" t="s">
        <v>38</v>
      </c>
      <c r="B3885">
        <v>101056785</v>
      </c>
      <c r="C3885">
        <v>59292</v>
      </c>
      <c r="D3885">
        <v>58880</v>
      </c>
      <c r="E3885" s="1">
        <v>44376</v>
      </c>
      <c r="F3885" s="2">
        <v>26</v>
      </c>
      <c r="G3885" s="2">
        <f t="shared" si="60"/>
        <v>6</v>
      </c>
      <c r="H3885" t="s">
        <v>619</v>
      </c>
      <c r="I3885" t="s">
        <v>38</v>
      </c>
      <c r="J3885" t="s">
        <v>41</v>
      </c>
      <c r="K3885" t="s">
        <v>450</v>
      </c>
      <c r="L3885" t="s">
        <v>451</v>
      </c>
      <c r="M3885" t="s">
        <v>38</v>
      </c>
      <c r="N3885" t="s">
        <v>620</v>
      </c>
      <c r="O3885" t="s">
        <v>272</v>
      </c>
      <c r="P3885" t="s">
        <v>273</v>
      </c>
      <c r="Q3885">
        <v>101057514</v>
      </c>
      <c r="R3885" t="s">
        <v>1628</v>
      </c>
      <c r="S3885" s="1">
        <v>44378</v>
      </c>
      <c r="T3885" t="s">
        <v>48</v>
      </c>
      <c r="U3885">
        <v>4700</v>
      </c>
      <c r="V3885">
        <v>4700</v>
      </c>
      <c r="W3885">
        <v>1</v>
      </c>
      <c r="X3885">
        <v>11600</v>
      </c>
      <c r="Y3885">
        <v>96000</v>
      </c>
      <c r="Z3885" t="s">
        <v>49</v>
      </c>
      <c r="AC3885" s="3">
        <v>1181382</v>
      </c>
      <c r="AD3885">
        <v>0</v>
      </c>
      <c r="AE3885">
        <v>0</v>
      </c>
      <c r="AF3885" t="s">
        <v>50</v>
      </c>
      <c r="AH3885" t="s">
        <v>212</v>
      </c>
      <c r="AI3885" t="s">
        <v>52</v>
      </c>
      <c r="AK3885" t="s">
        <v>59</v>
      </c>
    </row>
    <row r="3886" spans="1:37" x14ac:dyDescent="0.25">
      <c r="A3886" t="s">
        <v>38</v>
      </c>
      <c r="B3886">
        <v>101056786</v>
      </c>
      <c r="C3886">
        <v>59293</v>
      </c>
      <c r="E3886" s="1">
        <v>44376</v>
      </c>
      <c r="F3886" s="2">
        <v>26</v>
      </c>
      <c r="G3886" s="2">
        <f t="shared" si="60"/>
        <v>6</v>
      </c>
      <c r="H3886" t="s">
        <v>39</v>
      </c>
      <c r="I3886" t="s">
        <v>179</v>
      </c>
      <c r="J3886" t="s">
        <v>41</v>
      </c>
      <c r="K3886" t="s">
        <v>221</v>
      </c>
      <c r="L3886" t="s">
        <v>126</v>
      </c>
      <c r="M3886" t="s">
        <v>179</v>
      </c>
      <c r="N3886" t="s">
        <v>182</v>
      </c>
      <c r="O3886" t="s">
        <v>398</v>
      </c>
      <c r="P3886" t="s">
        <v>399</v>
      </c>
      <c r="Q3886">
        <v>101057515</v>
      </c>
      <c r="R3886">
        <v>4527</v>
      </c>
      <c r="S3886" s="1">
        <v>44383</v>
      </c>
      <c r="T3886" t="s">
        <v>170</v>
      </c>
      <c r="U3886">
        <v>34520</v>
      </c>
      <c r="V3886">
        <v>34630</v>
      </c>
      <c r="W3886">
        <v>1</v>
      </c>
      <c r="X3886">
        <v>0</v>
      </c>
      <c r="Y3886">
        <v>0</v>
      </c>
      <c r="AC3886" s="3">
        <v>1056908</v>
      </c>
      <c r="AD3886">
        <v>1000500</v>
      </c>
      <c r="AE3886">
        <v>-3770</v>
      </c>
      <c r="AH3886" t="s">
        <v>185</v>
      </c>
      <c r="AI3886" t="s">
        <v>52</v>
      </c>
      <c r="AK3886" t="s">
        <v>59</v>
      </c>
    </row>
    <row r="3887" spans="1:37" x14ac:dyDescent="0.25">
      <c r="A3887" t="s">
        <v>38</v>
      </c>
      <c r="B3887">
        <v>101056787</v>
      </c>
      <c r="C3887">
        <v>59294</v>
      </c>
      <c r="E3887" s="1">
        <v>44376</v>
      </c>
      <c r="F3887" s="2">
        <v>26</v>
      </c>
      <c r="G3887" s="2">
        <f t="shared" si="60"/>
        <v>6</v>
      </c>
      <c r="H3887" t="s">
        <v>39</v>
      </c>
      <c r="I3887" t="s">
        <v>179</v>
      </c>
      <c r="J3887" t="s">
        <v>41</v>
      </c>
      <c r="K3887" t="s">
        <v>221</v>
      </c>
      <c r="L3887" t="s">
        <v>126</v>
      </c>
      <c r="M3887" t="s">
        <v>179</v>
      </c>
      <c r="N3887" t="s">
        <v>182</v>
      </c>
      <c r="O3887" t="s">
        <v>396</v>
      </c>
      <c r="P3887" t="s">
        <v>397</v>
      </c>
      <c r="Q3887">
        <v>101057516</v>
      </c>
      <c r="R3887">
        <v>4554</v>
      </c>
      <c r="S3887" s="1">
        <v>44383</v>
      </c>
      <c r="T3887" t="s">
        <v>598</v>
      </c>
      <c r="U3887">
        <v>35020</v>
      </c>
      <c r="V3887">
        <v>35040</v>
      </c>
      <c r="W3887">
        <v>1</v>
      </c>
      <c r="X3887">
        <v>0</v>
      </c>
      <c r="Y3887">
        <v>0</v>
      </c>
      <c r="AC3887" s="3">
        <v>1069421</v>
      </c>
      <c r="AD3887">
        <v>1000500</v>
      </c>
      <c r="AE3887">
        <v>-15660</v>
      </c>
      <c r="AH3887" t="s">
        <v>185</v>
      </c>
      <c r="AI3887" t="s">
        <v>52</v>
      </c>
      <c r="AK3887" t="s">
        <v>59</v>
      </c>
    </row>
    <row r="3888" spans="1:37" x14ac:dyDescent="0.25">
      <c r="A3888" t="s">
        <v>38</v>
      </c>
      <c r="B3888">
        <v>101056788</v>
      </c>
      <c r="C3888">
        <v>59295</v>
      </c>
      <c r="D3888">
        <v>58860</v>
      </c>
      <c r="E3888" s="1">
        <v>44376</v>
      </c>
      <c r="F3888" s="2">
        <v>26</v>
      </c>
      <c r="G3888" s="2">
        <f t="shared" si="60"/>
        <v>6</v>
      </c>
      <c r="H3888" t="s">
        <v>256</v>
      </c>
      <c r="I3888" t="s">
        <v>79</v>
      </c>
      <c r="J3888" t="s">
        <v>41</v>
      </c>
      <c r="K3888" t="s">
        <v>79</v>
      </c>
      <c r="L3888" t="s">
        <v>45</v>
      </c>
      <c r="M3888" t="s">
        <v>319</v>
      </c>
      <c r="N3888" t="s">
        <v>285</v>
      </c>
      <c r="O3888" t="s">
        <v>286</v>
      </c>
      <c r="P3888" t="s">
        <v>881</v>
      </c>
      <c r="Q3888">
        <v>101057517</v>
      </c>
      <c r="R3888" t="s">
        <v>1629</v>
      </c>
      <c r="S3888" s="1">
        <v>44377</v>
      </c>
      <c r="T3888" t="s">
        <v>48</v>
      </c>
      <c r="U3888">
        <v>10129</v>
      </c>
      <c r="V3888">
        <v>10129</v>
      </c>
      <c r="W3888">
        <v>1</v>
      </c>
      <c r="X3888">
        <v>221080</v>
      </c>
      <c r="Y3888">
        <v>58000</v>
      </c>
      <c r="Z3888" t="s">
        <v>49</v>
      </c>
      <c r="AC3888" s="3">
        <v>1446320</v>
      </c>
      <c r="AD3888">
        <v>0</v>
      </c>
      <c r="AE3888">
        <v>0</v>
      </c>
      <c r="AF3888" t="s">
        <v>50</v>
      </c>
      <c r="AH3888" t="s">
        <v>212</v>
      </c>
      <c r="AI3888" t="s">
        <v>52</v>
      </c>
      <c r="AK3888" t="s">
        <v>59</v>
      </c>
    </row>
    <row r="3889" spans="1:37" x14ac:dyDescent="0.25">
      <c r="A3889" t="s">
        <v>38</v>
      </c>
      <c r="B3889">
        <v>101056789</v>
      </c>
      <c r="C3889">
        <v>59296</v>
      </c>
      <c r="D3889">
        <v>58991</v>
      </c>
      <c r="E3889" s="1">
        <v>44376</v>
      </c>
      <c r="F3889" s="2">
        <v>26</v>
      </c>
      <c r="G3889" s="2">
        <f t="shared" si="60"/>
        <v>6</v>
      </c>
      <c r="H3889" t="s">
        <v>94</v>
      </c>
      <c r="I3889" t="s">
        <v>95</v>
      </c>
      <c r="J3889" t="s">
        <v>41</v>
      </c>
      <c r="K3889" t="s">
        <v>96</v>
      </c>
      <c r="L3889" t="s">
        <v>97</v>
      </c>
      <c r="M3889" t="s">
        <v>96</v>
      </c>
      <c r="N3889" t="s">
        <v>45</v>
      </c>
      <c r="O3889" t="s">
        <v>144</v>
      </c>
      <c r="P3889" t="s">
        <v>145</v>
      </c>
      <c r="Q3889">
        <v>101057518</v>
      </c>
      <c r="R3889">
        <v>522013</v>
      </c>
      <c r="S3889" s="1">
        <v>44380</v>
      </c>
      <c r="T3889" t="s">
        <v>48</v>
      </c>
      <c r="U3889">
        <v>34150</v>
      </c>
      <c r="V3889">
        <v>34240</v>
      </c>
      <c r="W3889">
        <v>1</v>
      </c>
      <c r="X3889">
        <v>1078648</v>
      </c>
      <c r="Y3889">
        <v>0</v>
      </c>
      <c r="Z3889" t="s">
        <v>49</v>
      </c>
      <c r="AC3889" s="3">
        <v>4610250</v>
      </c>
      <c r="AD3889">
        <v>0</v>
      </c>
      <c r="AE3889">
        <v>0</v>
      </c>
      <c r="AF3889" t="s">
        <v>56</v>
      </c>
      <c r="AH3889" t="s">
        <v>87</v>
      </c>
      <c r="AI3889" t="s">
        <v>52</v>
      </c>
      <c r="AK3889" t="s">
        <v>59</v>
      </c>
    </row>
    <row r="3890" spans="1:37" x14ac:dyDescent="0.25">
      <c r="A3890" t="s">
        <v>38</v>
      </c>
      <c r="B3890">
        <v>101056790</v>
      </c>
      <c r="C3890">
        <v>59297</v>
      </c>
      <c r="D3890">
        <v>58884</v>
      </c>
      <c r="E3890" s="1">
        <v>44376</v>
      </c>
      <c r="F3890" s="2">
        <v>26</v>
      </c>
      <c r="G3890" s="2">
        <f t="shared" si="60"/>
        <v>6</v>
      </c>
      <c r="H3890" t="s">
        <v>277</v>
      </c>
      <c r="I3890" t="s">
        <v>40</v>
      </c>
      <c r="J3890" t="s">
        <v>41</v>
      </c>
      <c r="K3890" t="s">
        <v>278</v>
      </c>
      <c r="L3890" t="s">
        <v>279</v>
      </c>
      <c r="M3890" t="s">
        <v>79</v>
      </c>
      <c r="N3890" t="s">
        <v>45</v>
      </c>
      <c r="O3890" t="s">
        <v>391</v>
      </c>
      <c r="P3890" t="s">
        <v>948</v>
      </c>
      <c r="Q3890">
        <v>101057519</v>
      </c>
      <c r="R3890">
        <v>58340</v>
      </c>
      <c r="S3890" s="1">
        <v>44378</v>
      </c>
      <c r="T3890" t="s">
        <v>48</v>
      </c>
      <c r="U3890">
        <v>33850</v>
      </c>
      <c r="V3890">
        <v>33880</v>
      </c>
      <c r="W3890">
        <v>1</v>
      </c>
      <c r="X3890">
        <v>332826</v>
      </c>
      <c r="Y3890">
        <v>0</v>
      </c>
      <c r="Z3890" t="s">
        <v>49</v>
      </c>
      <c r="AC3890" s="3">
        <v>2442278</v>
      </c>
      <c r="AD3890">
        <v>0</v>
      </c>
      <c r="AE3890">
        <v>0</v>
      </c>
      <c r="AF3890" t="s">
        <v>56</v>
      </c>
      <c r="AH3890" t="s">
        <v>51</v>
      </c>
      <c r="AI3890" t="s">
        <v>52</v>
      </c>
      <c r="AK3890" t="s">
        <v>59</v>
      </c>
    </row>
    <row r="3891" spans="1:37" x14ac:dyDescent="0.25">
      <c r="A3891" t="s">
        <v>38</v>
      </c>
      <c r="B3891">
        <v>101056791</v>
      </c>
      <c r="C3891">
        <v>59298</v>
      </c>
      <c r="D3891">
        <v>58822</v>
      </c>
      <c r="E3891" s="1">
        <v>44376</v>
      </c>
      <c r="F3891" s="2">
        <v>26</v>
      </c>
      <c r="G3891" s="2">
        <f t="shared" si="60"/>
        <v>6</v>
      </c>
      <c r="H3891" t="s">
        <v>114</v>
      </c>
      <c r="I3891" t="s">
        <v>40</v>
      </c>
      <c r="J3891" t="s">
        <v>41</v>
      </c>
      <c r="K3891" t="s">
        <v>44</v>
      </c>
      <c r="L3891" t="s">
        <v>45</v>
      </c>
      <c r="M3891" t="s">
        <v>107</v>
      </c>
      <c r="N3891" t="s">
        <v>45</v>
      </c>
      <c r="O3891" t="s">
        <v>153</v>
      </c>
      <c r="P3891" t="s">
        <v>235</v>
      </c>
      <c r="Q3891">
        <v>101057520</v>
      </c>
      <c r="R3891" t="s">
        <v>1576</v>
      </c>
      <c r="S3891" s="1">
        <v>44377</v>
      </c>
      <c r="T3891" t="s">
        <v>48</v>
      </c>
      <c r="U3891">
        <v>1</v>
      </c>
      <c r="V3891">
        <v>1</v>
      </c>
      <c r="W3891">
        <v>1</v>
      </c>
      <c r="X3891">
        <v>10000</v>
      </c>
      <c r="Y3891">
        <v>0</v>
      </c>
      <c r="Z3891" t="s">
        <v>49</v>
      </c>
      <c r="AC3891" s="3">
        <v>324601</v>
      </c>
      <c r="AD3891">
        <v>0</v>
      </c>
      <c r="AE3891">
        <v>0</v>
      </c>
      <c r="AF3891" t="s">
        <v>56</v>
      </c>
      <c r="AH3891" t="s">
        <v>64</v>
      </c>
      <c r="AI3891" t="s">
        <v>52</v>
      </c>
      <c r="AK3891" t="s">
        <v>59</v>
      </c>
    </row>
    <row r="3892" spans="1:37" x14ac:dyDescent="0.25">
      <c r="A3892" t="s">
        <v>38</v>
      </c>
      <c r="B3892">
        <v>101056792</v>
      </c>
      <c r="C3892">
        <v>59299</v>
      </c>
      <c r="D3892">
        <v>58992</v>
      </c>
      <c r="E3892" s="1">
        <v>44376</v>
      </c>
      <c r="F3892" s="2">
        <v>26</v>
      </c>
      <c r="G3892" s="2">
        <f t="shared" si="60"/>
        <v>6</v>
      </c>
      <c r="H3892" t="s">
        <v>94</v>
      </c>
      <c r="I3892" t="s">
        <v>95</v>
      </c>
      <c r="J3892" t="s">
        <v>41</v>
      </c>
      <c r="K3892" t="s">
        <v>96</v>
      </c>
      <c r="L3892" t="s">
        <v>97</v>
      </c>
      <c r="M3892" t="s">
        <v>96</v>
      </c>
      <c r="N3892" t="s">
        <v>45</v>
      </c>
      <c r="O3892" t="s">
        <v>159</v>
      </c>
      <c r="P3892" t="s">
        <v>160</v>
      </c>
      <c r="Q3892">
        <v>101057521</v>
      </c>
      <c r="R3892">
        <v>522018</v>
      </c>
      <c r="S3892" s="1">
        <v>44380</v>
      </c>
      <c r="T3892" t="s">
        <v>48</v>
      </c>
      <c r="U3892">
        <v>34170</v>
      </c>
      <c r="V3892">
        <v>34330</v>
      </c>
      <c r="W3892">
        <v>1</v>
      </c>
      <c r="X3892">
        <v>1078648</v>
      </c>
      <c r="Y3892">
        <v>0</v>
      </c>
      <c r="Z3892" t="s">
        <v>49</v>
      </c>
      <c r="AC3892" s="3">
        <v>4612950</v>
      </c>
      <c r="AD3892">
        <v>0</v>
      </c>
      <c r="AE3892">
        <v>0</v>
      </c>
      <c r="AF3892" t="s">
        <v>56</v>
      </c>
      <c r="AH3892" t="s">
        <v>87</v>
      </c>
      <c r="AI3892" t="s">
        <v>52</v>
      </c>
      <c r="AK3892" t="s">
        <v>59</v>
      </c>
    </row>
    <row r="3893" spans="1:37" x14ac:dyDescent="0.25">
      <c r="A3893" t="s">
        <v>38</v>
      </c>
      <c r="B3893">
        <v>101056793</v>
      </c>
      <c r="C3893">
        <v>59300</v>
      </c>
      <c r="D3893">
        <v>58823</v>
      </c>
      <c r="E3893" s="1">
        <v>44376</v>
      </c>
      <c r="F3893" s="2">
        <v>26</v>
      </c>
      <c r="G3893" s="2">
        <f t="shared" si="60"/>
        <v>6</v>
      </c>
      <c r="H3893" t="s">
        <v>114</v>
      </c>
      <c r="I3893" t="s">
        <v>40</v>
      </c>
      <c r="J3893" t="s">
        <v>41</v>
      </c>
      <c r="K3893" t="s">
        <v>44</v>
      </c>
      <c r="L3893" t="s">
        <v>45</v>
      </c>
      <c r="M3893" t="s">
        <v>107</v>
      </c>
      <c r="N3893" t="s">
        <v>45</v>
      </c>
      <c r="O3893" t="s">
        <v>115</v>
      </c>
      <c r="P3893" t="s">
        <v>498</v>
      </c>
      <c r="Q3893">
        <v>101057522</v>
      </c>
      <c r="R3893" t="s">
        <v>1630</v>
      </c>
      <c r="S3893" s="1">
        <v>44377</v>
      </c>
      <c r="T3893" t="s">
        <v>48</v>
      </c>
      <c r="U3893">
        <v>1</v>
      </c>
      <c r="V3893">
        <v>1</v>
      </c>
      <c r="W3893">
        <v>1</v>
      </c>
      <c r="X3893">
        <v>10000</v>
      </c>
      <c r="Y3893">
        <v>0</v>
      </c>
      <c r="Z3893" t="s">
        <v>49</v>
      </c>
      <c r="AC3893" s="3">
        <v>324601</v>
      </c>
      <c r="AD3893">
        <v>0</v>
      </c>
      <c r="AE3893">
        <v>0</v>
      </c>
      <c r="AF3893" t="s">
        <v>56</v>
      </c>
      <c r="AH3893" t="s">
        <v>64</v>
      </c>
      <c r="AI3893" t="s">
        <v>52</v>
      </c>
      <c r="AK3893" t="s">
        <v>59</v>
      </c>
    </row>
    <row r="3894" spans="1:37" x14ac:dyDescent="0.25">
      <c r="A3894" t="s">
        <v>38</v>
      </c>
      <c r="B3894">
        <v>101056794</v>
      </c>
      <c r="C3894">
        <v>59301</v>
      </c>
      <c r="D3894">
        <v>59058</v>
      </c>
      <c r="E3894" s="1">
        <v>44376</v>
      </c>
      <c r="F3894" s="2">
        <v>26</v>
      </c>
      <c r="G3894" s="2">
        <f t="shared" si="60"/>
        <v>6</v>
      </c>
      <c r="H3894" t="s">
        <v>94</v>
      </c>
      <c r="I3894" t="s">
        <v>95</v>
      </c>
      <c r="J3894" t="s">
        <v>41</v>
      </c>
      <c r="K3894" t="s">
        <v>96</v>
      </c>
      <c r="L3894" t="s">
        <v>97</v>
      </c>
      <c r="M3894" t="s">
        <v>96</v>
      </c>
      <c r="N3894" t="s">
        <v>45</v>
      </c>
      <c r="O3894" t="s">
        <v>512</v>
      </c>
      <c r="P3894" t="s">
        <v>513</v>
      </c>
      <c r="Q3894">
        <v>101057523</v>
      </c>
      <c r="R3894">
        <v>522125</v>
      </c>
      <c r="S3894" s="1">
        <v>44383</v>
      </c>
      <c r="T3894" t="s">
        <v>48</v>
      </c>
      <c r="U3894">
        <v>34200</v>
      </c>
      <c r="V3894">
        <v>34430</v>
      </c>
      <c r="W3894">
        <v>1</v>
      </c>
      <c r="X3894">
        <v>1078648</v>
      </c>
      <c r="Y3894">
        <v>0</v>
      </c>
      <c r="Z3894" t="s">
        <v>49</v>
      </c>
      <c r="AC3894" s="3">
        <v>4617000</v>
      </c>
      <c r="AD3894">
        <v>0</v>
      </c>
      <c r="AE3894">
        <v>0</v>
      </c>
      <c r="AF3894" t="s">
        <v>56</v>
      </c>
      <c r="AH3894" t="s">
        <v>87</v>
      </c>
      <c r="AI3894" t="s">
        <v>52</v>
      </c>
      <c r="AK3894" t="s">
        <v>59</v>
      </c>
    </row>
    <row r="3895" spans="1:37" x14ac:dyDescent="0.25">
      <c r="A3895" t="s">
        <v>38</v>
      </c>
      <c r="B3895">
        <v>101056795</v>
      </c>
      <c r="C3895">
        <v>59302</v>
      </c>
      <c r="D3895">
        <v>59011</v>
      </c>
      <c r="E3895" s="1">
        <v>44376</v>
      </c>
      <c r="F3895" s="2">
        <v>26</v>
      </c>
      <c r="G3895" s="2">
        <f t="shared" si="60"/>
        <v>6</v>
      </c>
      <c r="H3895" t="s">
        <v>94</v>
      </c>
      <c r="I3895" t="s">
        <v>95</v>
      </c>
      <c r="J3895" t="s">
        <v>41</v>
      </c>
      <c r="K3895" t="s">
        <v>96</v>
      </c>
      <c r="L3895" t="s">
        <v>97</v>
      </c>
      <c r="M3895" t="s">
        <v>96</v>
      </c>
      <c r="N3895" t="s">
        <v>45</v>
      </c>
      <c r="O3895" t="s">
        <v>162</v>
      </c>
      <c r="P3895" t="s">
        <v>649</v>
      </c>
      <c r="Q3895">
        <v>101057524</v>
      </c>
      <c r="R3895">
        <v>522124</v>
      </c>
      <c r="S3895" s="1">
        <v>44383</v>
      </c>
      <c r="T3895" t="s">
        <v>48</v>
      </c>
      <c r="U3895">
        <v>33920</v>
      </c>
      <c r="V3895">
        <v>34120</v>
      </c>
      <c r="W3895">
        <v>1</v>
      </c>
      <c r="X3895">
        <v>1078648</v>
      </c>
      <c r="Y3895">
        <v>0</v>
      </c>
      <c r="Z3895" t="s">
        <v>49</v>
      </c>
      <c r="AC3895" s="3">
        <v>4579200</v>
      </c>
      <c r="AD3895">
        <v>0</v>
      </c>
      <c r="AE3895">
        <v>0</v>
      </c>
      <c r="AF3895" t="s">
        <v>56</v>
      </c>
      <c r="AH3895" t="s">
        <v>87</v>
      </c>
      <c r="AI3895" t="s">
        <v>52</v>
      </c>
      <c r="AK3895" t="s">
        <v>59</v>
      </c>
    </row>
    <row r="3896" spans="1:37" x14ac:dyDescent="0.25">
      <c r="A3896" t="s">
        <v>38</v>
      </c>
      <c r="B3896">
        <v>101056796</v>
      </c>
      <c r="C3896">
        <v>59303</v>
      </c>
      <c r="D3896">
        <v>59043</v>
      </c>
      <c r="E3896" s="1">
        <v>44376</v>
      </c>
      <c r="F3896" s="2">
        <v>26</v>
      </c>
      <c r="G3896" s="2">
        <f t="shared" si="60"/>
        <v>6</v>
      </c>
      <c r="H3896" t="s">
        <v>39</v>
      </c>
      <c r="I3896" t="s">
        <v>179</v>
      </c>
      <c r="J3896" t="s">
        <v>41</v>
      </c>
      <c r="K3896" t="s">
        <v>221</v>
      </c>
      <c r="L3896" t="s">
        <v>126</v>
      </c>
      <c r="M3896" t="s">
        <v>179</v>
      </c>
      <c r="N3896" t="s">
        <v>182</v>
      </c>
      <c r="O3896" t="s">
        <v>192</v>
      </c>
      <c r="P3896" t="s">
        <v>193</v>
      </c>
      <c r="Q3896">
        <v>101057525</v>
      </c>
      <c r="R3896">
        <v>4545</v>
      </c>
      <c r="S3896" s="1">
        <v>44383</v>
      </c>
      <c r="T3896" t="s">
        <v>48</v>
      </c>
      <c r="U3896">
        <v>34440</v>
      </c>
      <c r="V3896">
        <v>34420</v>
      </c>
      <c r="W3896">
        <v>1</v>
      </c>
      <c r="X3896">
        <v>220000</v>
      </c>
      <c r="Y3896">
        <v>0</v>
      </c>
      <c r="Z3896" t="s">
        <v>49</v>
      </c>
      <c r="AC3896" s="3">
        <v>1050498</v>
      </c>
      <c r="AD3896">
        <v>0</v>
      </c>
      <c r="AE3896">
        <v>0</v>
      </c>
      <c r="AF3896" t="s">
        <v>56</v>
      </c>
      <c r="AH3896" t="s">
        <v>185</v>
      </c>
      <c r="AI3896" t="s">
        <v>52</v>
      </c>
      <c r="AK3896" t="s">
        <v>59</v>
      </c>
    </row>
    <row r="3897" spans="1:37" x14ac:dyDescent="0.25">
      <c r="A3897" t="s">
        <v>38</v>
      </c>
      <c r="B3897">
        <v>101056797</v>
      </c>
      <c r="C3897">
        <v>59304</v>
      </c>
      <c r="D3897">
        <v>58926</v>
      </c>
      <c r="E3897" s="1">
        <v>44376</v>
      </c>
      <c r="F3897" s="2">
        <v>26</v>
      </c>
      <c r="G3897" s="2">
        <f t="shared" si="60"/>
        <v>6</v>
      </c>
      <c r="H3897" t="s">
        <v>351</v>
      </c>
      <c r="I3897" t="s">
        <v>79</v>
      </c>
      <c r="J3897" t="s">
        <v>41</v>
      </c>
      <c r="K3897" t="s">
        <v>743</v>
      </c>
      <c r="L3897" t="s">
        <v>268</v>
      </c>
      <c r="M3897" t="s">
        <v>79</v>
      </c>
      <c r="N3897" t="s">
        <v>45</v>
      </c>
      <c r="O3897" t="s">
        <v>269</v>
      </c>
      <c r="P3897" t="s">
        <v>270</v>
      </c>
      <c r="Q3897">
        <v>101057526</v>
      </c>
      <c r="R3897">
        <v>58335</v>
      </c>
      <c r="S3897" s="1">
        <v>44379</v>
      </c>
      <c r="T3897" t="s">
        <v>48</v>
      </c>
      <c r="U3897">
        <v>31120</v>
      </c>
      <c r="V3897">
        <v>31120</v>
      </c>
      <c r="W3897">
        <v>1</v>
      </c>
      <c r="X3897">
        <v>200377</v>
      </c>
      <c r="Y3897">
        <v>0</v>
      </c>
      <c r="Z3897" t="s">
        <v>49</v>
      </c>
      <c r="AC3897" s="3">
        <v>1867200</v>
      </c>
      <c r="AD3897">
        <v>0</v>
      </c>
      <c r="AE3897">
        <v>0</v>
      </c>
      <c r="AF3897" t="s">
        <v>56</v>
      </c>
      <c r="AH3897" t="s">
        <v>212</v>
      </c>
      <c r="AI3897" t="s">
        <v>52</v>
      </c>
      <c r="AK3897" t="s">
        <v>59</v>
      </c>
    </row>
    <row r="3898" spans="1:37" x14ac:dyDescent="0.25">
      <c r="A3898" t="s">
        <v>38</v>
      </c>
      <c r="B3898">
        <v>101056799</v>
      </c>
      <c r="C3898">
        <v>59306</v>
      </c>
      <c r="D3898">
        <v>58872</v>
      </c>
      <c r="E3898" s="1">
        <v>44376</v>
      </c>
      <c r="F3898" s="2">
        <v>26</v>
      </c>
      <c r="G3898" s="2">
        <f t="shared" si="60"/>
        <v>6</v>
      </c>
      <c r="H3898" t="s">
        <v>351</v>
      </c>
      <c r="I3898" t="s">
        <v>79</v>
      </c>
      <c r="J3898" t="s">
        <v>41</v>
      </c>
      <c r="K3898" t="s">
        <v>743</v>
      </c>
      <c r="L3898" t="s">
        <v>268</v>
      </c>
      <c r="M3898" t="s">
        <v>79</v>
      </c>
      <c r="N3898" t="s">
        <v>45</v>
      </c>
      <c r="O3898" t="s">
        <v>289</v>
      </c>
      <c r="P3898" t="s">
        <v>290</v>
      </c>
      <c r="Q3898">
        <v>101057528</v>
      </c>
      <c r="R3898">
        <v>58320</v>
      </c>
      <c r="S3898" s="1">
        <v>44378</v>
      </c>
      <c r="T3898" t="s">
        <v>48</v>
      </c>
      <c r="U3898">
        <v>30070</v>
      </c>
      <c r="V3898">
        <v>30080</v>
      </c>
      <c r="W3898">
        <v>1</v>
      </c>
      <c r="X3898">
        <v>200377</v>
      </c>
      <c r="Y3898">
        <v>0</v>
      </c>
      <c r="Z3898" t="s">
        <v>49</v>
      </c>
      <c r="AC3898" s="3">
        <v>1804200</v>
      </c>
      <c r="AD3898">
        <v>0</v>
      </c>
      <c r="AE3898">
        <v>0</v>
      </c>
      <c r="AF3898" t="s">
        <v>56</v>
      </c>
      <c r="AH3898" t="s">
        <v>212</v>
      </c>
      <c r="AI3898" t="s">
        <v>52</v>
      </c>
      <c r="AK3898" t="s">
        <v>59</v>
      </c>
    </row>
    <row r="3899" spans="1:37" x14ac:dyDescent="0.25">
      <c r="A3899" t="s">
        <v>38</v>
      </c>
      <c r="B3899">
        <v>101056800</v>
      </c>
      <c r="C3899">
        <v>59307</v>
      </c>
      <c r="D3899">
        <v>58801</v>
      </c>
      <c r="E3899" s="1">
        <v>44376</v>
      </c>
      <c r="F3899" s="2">
        <v>26</v>
      </c>
      <c r="G3899" s="2">
        <f t="shared" si="60"/>
        <v>6</v>
      </c>
      <c r="H3899" t="s">
        <v>402</v>
      </c>
      <c r="I3899" t="s">
        <v>146</v>
      </c>
      <c r="J3899" t="s">
        <v>41</v>
      </c>
      <c r="K3899" t="s">
        <v>165</v>
      </c>
      <c r="L3899" t="s">
        <v>166</v>
      </c>
      <c r="M3899" t="s">
        <v>107</v>
      </c>
      <c r="N3899" t="s">
        <v>45</v>
      </c>
      <c r="O3899" t="s">
        <v>245</v>
      </c>
      <c r="P3899" t="s">
        <v>246</v>
      </c>
      <c r="Q3899">
        <v>101057529</v>
      </c>
      <c r="R3899" t="s">
        <v>1631</v>
      </c>
      <c r="S3899" s="1">
        <v>44377</v>
      </c>
      <c r="T3899" t="s">
        <v>48</v>
      </c>
      <c r="U3899">
        <v>1</v>
      </c>
      <c r="V3899">
        <v>1</v>
      </c>
      <c r="W3899">
        <v>1</v>
      </c>
      <c r="X3899">
        <v>10000</v>
      </c>
      <c r="Y3899">
        <v>0</v>
      </c>
      <c r="Z3899" t="s">
        <v>49</v>
      </c>
      <c r="AC3899" s="3">
        <v>1188458</v>
      </c>
      <c r="AD3899">
        <v>0</v>
      </c>
      <c r="AE3899">
        <v>0</v>
      </c>
      <c r="AF3899" t="s">
        <v>56</v>
      </c>
      <c r="AH3899" t="s">
        <v>64</v>
      </c>
      <c r="AI3899" t="s">
        <v>52</v>
      </c>
      <c r="AK3899" t="s">
        <v>59</v>
      </c>
    </row>
    <row r="3900" spans="1:37" x14ac:dyDescent="0.25">
      <c r="A3900" t="s">
        <v>38</v>
      </c>
      <c r="B3900">
        <v>101056801</v>
      </c>
      <c r="C3900">
        <v>59308</v>
      </c>
      <c r="D3900">
        <v>58869</v>
      </c>
      <c r="E3900" s="1">
        <v>44376</v>
      </c>
      <c r="F3900" s="2">
        <v>26</v>
      </c>
      <c r="G3900" s="2">
        <f t="shared" si="60"/>
        <v>6</v>
      </c>
      <c r="H3900" t="s">
        <v>351</v>
      </c>
      <c r="I3900" t="s">
        <v>79</v>
      </c>
      <c r="J3900" t="s">
        <v>41</v>
      </c>
      <c r="K3900" t="s">
        <v>743</v>
      </c>
      <c r="L3900" t="s">
        <v>268</v>
      </c>
      <c r="M3900" t="s">
        <v>79</v>
      </c>
      <c r="N3900" t="s">
        <v>45</v>
      </c>
      <c r="O3900" t="s">
        <v>320</v>
      </c>
      <c r="P3900" t="s">
        <v>321</v>
      </c>
      <c r="Q3900">
        <v>101057530</v>
      </c>
      <c r="R3900">
        <v>58327</v>
      </c>
      <c r="S3900" s="1">
        <v>44378</v>
      </c>
      <c r="T3900" t="s">
        <v>48</v>
      </c>
      <c r="U3900">
        <v>30890</v>
      </c>
      <c r="V3900">
        <v>30910</v>
      </c>
      <c r="W3900">
        <v>1</v>
      </c>
      <c r="X3900">
        <v>200377</v>
      </c>
      <c r="Y3900">
        <v>0</v>
      </c>
      <c r="Z3900" t="s">
        <v>49</v>
      </c>
      <c r="AC3900" s="3">
        <v>1853400</v>
      </c>
      <c r="AD3900">
        <v>0</v>
      </c>
      <c r="AE3900">
        <v>0</v>
      </c>
      <c r="AF3900" t="s">
        <v>56</v>
      </c>
      <c r="AH3900" t="s">
        <v>212</v>
      </c>
      <c r="AI3900" t="s">
        <v>52</v>
      </c>
      <c r="AK3900" t="s">
        <v>59</v>
      </c>
    </row>
    <row r="3901" spans="1:37" x14ac:dyDescent="0.25">
      <c r="A3901" t="s">
        <v>38</v>
      </c>
      <c r="B3901">
        <v>101056802</v>
      </c>
      <c r="C3901">
        <v>59309</v>
      </c>
      <c r="D3901">
        <v>58802</v>
      </c>
      <c r="E3901" s="1">
        <v>44376</v>
      </c>
      <c r="F3901" s="2">
        <v>26</v>
      </c>
      <c r="G3901" s="2">
        <f t="shared" si="60"/>
        <v>6</v>
      </c>
      <c r="H3901" t="s">
        <v>402</v>
      </c>
      <c r="I3901" t="s">
        <v>146</v>
      </c>
      <c r="J3901" t="s">
        <v>41</v>
      </c>
      <c r="K3901" t="s">
        <v>165</v>
      </c>
      <c r="L3901" t="s">
        <v>166</v>
      </c>
      <c r="M3901" t="s">
        <v>107</v>
      </c>
      <c r="N3901" t="s">
        <v>45</v>
      </c>
      <c r="O3901" t="s">
        <v>109</v>
      </c>
      <c r="P3901" t="s">
        <v>104</v>
      </c>
      <c r="Q3901">
        <v>101057531</v>
      </c>
      <c r="R3901" t="s">
        <v>1632</v>
      </c>
      <c r="S3901" s="1">
        <v>44377</v>
      </c>
      <c r="T3901" t="s">
        <v>48</v>
      </c>
      <c r="U3901">
        <v>1</v>
      </c>
      <c r="V3901">
        <v>1</v>
      </c>
      <c r="W3901">
        <v>1</v>
      </c>
      <c r="X3901">
        <v>10000</v>
      </c>
      <c r="Y3901">
        <v>0</v>
      </c>
      <c r="Z3901" t="s">
        <v>49</v>
      </c>
      <c r="AC3901" s="3">
        <v>1188458</v>
      </c>
      <c r="AD3901">
        <v>0</v>
      </c>
      <c r="AE3901">
        <v>0</v>
      </c>
      <c r="AF3901" t="s">
        <v>56</v>
      </c>
      <c r="AH3901" t="s">
        <v>64</v>
      </c>
      <c r="AI3901" t="s">
        <v>52</v>
      </c>
      <c r="AK3901" t="s">
        <v>59</v>
      </c>
    </row>
    <row r="3902" spans="1:37" x14ac:dyDescent="0.25">
      <c r="A3902" t="s">
        <v>38</v>
      </c>
      <c r="B3902">
        <v>101056803</v>
      </c>
      <c r="C3902">
        <v>59310</v>
      </c>
      <c r="D3902">
        <v>58800</v>
      </c>
      <c r="E3902" s="1">
        <v>44376</v>
      </c>
      <c r="F3902" s="2">
        <v>26</v>
      </c>
      <c r="G3902" s="2">
        <f t="shared" si="60"/>
        <v>6</v>
      </c>
      <c r="H3902" t="s">
        <v>402</v>
      </c>
      <c r="I3902" t="s">
        <v>146</v>
      </c>
      <c r="J3902" t="s">
        <v>41</v>
      </c>
      <c r="K3902" t="s">
        <v>165</v>
      </c>
      <c r="L3902" t="s">
        <v>166</v>
      </c>
      <c r="M3902" t="s">
        <v>107</v>
      </c>
      <c r="N3902" t="s">
        <v>45</v>
      </c>
      <c r="O3902" t="s">
        <v>254</v>
      </c>
      <c r="P3902" t="s">
        <v>255</v>
      </c>
      <c r="Q3902">
        <v>101057532</v>
      </c>
      <c r="R3902" t="s">
        <v>1626</v>
      </c>
      <c r="S3902" s="1">
        <v>44377</v>
      </c>
      <c r="T3902" t="s">
        <v>48</v>
      </c>
      <c r="U3902">
        <v>1</v>
      </c>
      <c r="V3902">
        <v>1</v>
      </c>
      <c r="W3902">
        <v>1</v>
      </c>
      <c r="X3902">
        <v>10000</v>
      </c>
      <c r="Y3902">
        <v>0</v>
      </c>
      <c r="Z3902" t="s">
        <v>49</v>
      </c>
      <c r="AC3902" s="3">
        <v>1188458</v>
      </c>
      <c r="AD3902">
        <v>0</v>
      </c>
      <c r="AE3902">
        <v>0</v>
      </c>
      <c r="AF3902" t="s">
        <v>56</v>
      </c>
      <c r="AH3902" t="s">
        <v>64</v>
      </c>
      <c r="AI3902" t="s">
        <v>52</v>
      </c>
      <c r="AK3902" t="s">
        <v>59</v>
      </c>
    </row>
    <row r="3903" spans="1:37" x14ac:dyDescent="0.25">
      <c r="A3903" t="s">
        <v>38</v>
      </c>
      <c r="B3903">
        <v>101056804</v>
      </c>
      <c r="C3903">
        <v>59311</v>
      </c>
      <c r="E3903" s="1">
        <v>44376</v>
      </c>
      <c r="F3903" s="2">
        <v>26</v>
      </c>
      <c r="G3903" s="2">
        <f t="shared" si="60"/>
        <v>6</v>
      </c>
      <c r="H3903" t="s">
        <v>39</v>
      </c>
      <c r="I3903" t="s">
        <v>40</v>
      </c>
      <c r="J3903" t="s">
        <v>41</v>
      </c>
      <c r="K3903" t="s">
        <v>278</v>
      </c>
      <c r="L3903" t="s">
        <v>279</v>
      </c>
      <c r="M3903" t="s">
        <v>79</v>
      </c>
      <c r="N3903" t="s">
        <v>45</v>
      </c>
      <c r="O3903" t="s">
        <v>1484</v>
      </c>
      <c r="P3903" t="s">
        <v>1488</v>
      </c>
      <c r="Q3903">
        <v>101057533</v>
      </c>
      <c r="R3903">
        <v>58332</v>
      </c>
      <c r="S3903" s="1">
        <v>44389</v>
      </c>
      <c r="T3903" t="s">
        <v>1486</v>
      </c>
      <c r="U3903">
        <v>34230</v>
      </c>
      <c r="V3903">
        <v>34230</v>
      </c>
      <c r="W3903">
        <v>1</v>
      </c>
      <c r="X3903">
        <v>0</v>
      </c>
      <c r="Y3903">
        <v>0</v>
      </c>
      <c r="AC3903" s="3">
        <v>2469694</v>
      </c>
      <c r="AD3903">
        <v>2139000</v>
      </c>
      <c r="AE3903">
        <v>16740</v>
      </c>
      <c r="AH3903" t="s">
        <v>51</v>
      </c>
      <c r="AI3903" t="s">
        <v>52</v>
      </c>
      <c r="AK3903" t="s">
        <v>59</v>
      </c>
    </row>
    <row r="3904" spans="1:37" x14ac:dyDescent="0.25">
      <c r="A3904" t="s">
        <v>38</v>
      </c>
      <c r="B3904">
        <v>101056805</v>
      </c>
      <c r="C3904">
        <v>59312</v>
      </c>
      <c r="E3904" s="1">
        <v>44376</v>
      </c>
      <c r="F3904" s="2">
        <v>26</v>
      </c>
      <c r="G3904" s="2">
        <f t="shared" si="60"/>
        <v>6</v>
      </c>
      <c r="H3904" t="s">
        <v>39</v>
      </c>
      <c r="I3904" t="s">
        <v>40</v>
      </c>
      <c r="J3904" t="s">
        <v>41</v>
      </c>
      <c r="K3904" t="s">
        <v>278</v>
      </c>
      <c r="L3904" t="s">
        <v>279</v>
      </c>
      <c r="M3904" t="s">
        <v>79</v>
      </c>
      <c r="N3904" t="s">
        <v>45</v>
      </c>
      <c r="O3904" t="s">
        <v>1061</v>
      </c>
      <c r="P3904" t="s">
        <v>1062</v>
      </c>
      <c r="Q3904">
        <v>101057534</v>
      </c>
      <c r="R3904">
        <v>58257</v>
      </c>
      <c r="S3904" s="1">
        <v>44378</v>
      </c>
      <c r="T3904" t="s">
        <v>1060</v>
      </c>
      <c r="U3904">
        <v>34620</v>
      </c>
      <c r="V3904">
        <v>34680</v>
      </c>
      <c r="W3904">
        <v>1</v>
      </c>
      <c r="X3904">
        <v>0</v>
      </c>
      <c r="Y3904">
        <v>0</v>
      </c>
      <c r="AC3904" s="3">
        <v>2497833</v>
      </c>
      <c r="AD3904">
        <v>2139000</v>
      </c>
      <c r="AE3904">
        <v>-7440</v>
      </c>
      <c r="AH3904" t="s">
        <v>51</v>
      </c>
      <c r="AI3904" t="s">
        <v>52</v>
      </c>
      <c r="AK3904" t="s">
        <v>59</v>
      </c>
    </row>
    <row r="3905" spans="1:37" x14ac:dyDescent="0.25">
      <c r="A3905" t="s">
        <v>38</v>
      </c>
      <c r="B3905">
        <v>101056806</v>
      </c>
      <c r="C3905">
        <v>59313</v>
      </c>
      <c r="D3905">
        <v>58920</v>
      </c>
      <c r="E3905" s="1">
        <v>44376</v>
      </c>
      <c r="F3905" s="2">
        <v>26</v>
      </c>
      <c r="G3905" s="2">
        <f t="shared" si="60"/>
        <v>6</v>
      </c>
      <c r="H3905" t="s">
        <v>101</v>
      </c>
      <c r="I3905" t="s">
        <v>38</v>
      </c>
      <c r="J3905" t="s">
        <v>41</v>
      </c>
      <c r="K3905" t="s">
        <v>38</v>
      </c>
      <c r="L3905" t="s">
        <v>268</v>
      </c>
      <c r="M3905" t="s">
        <v>38</v>
      </c>
      <c r="N3905" t="s">
        <v>45</v>
      </c>
      <c r="O3905" t="s">
        <v>186</v>
      </c>
      <c r="P3905" t="s">
        <v>138</v>
      </c>
      <c r="Q3905">
        <v>101057535</v>
      </c>
      <c r="R3905">
        <v>0</v>
      </c>
      <c r="S3905" s="1">
        <v>44378</v>
      </c>
      <c r="T3905" t="s">
        <v>48</v>
      </c>
      <c r="U3905">
        <v>1</v>
      </c>
      <c r="V3905">
        <v>1</v>
      </c>
      <c r="W3905">
        <v>1</v>
      </c>
      <c r="X3905">
        <v>0</v>
      </c>
      <c r="Y3905">
        <v>538000</v>
      </c>
      <c r="Z3905" t="s">
        <v>49</v>
      </c>
      <c r="AC3905" s="3">
        <v>0</v>
      </c>
      <c r="AD3905">
        <v>0</v>
      </c>
      <c r="AE3905">
        <v>0</v>
      </c>
      <c r="AF3905" t="s">
        <v>72</v>
      </c>
      <c r="AH3905" t="s">
        <v>87</v>
      </c>
      <c r="AI3905" t="s">
        <v>52</v>
      </c>
      <c r="AK3905" t="s">
        <v>59</v>
      </c>
    </row>
    <row r="3906" spans="1:37" x14ac:dyDescent="0.25">
      <c r="A3906" t="s">
        <v>38</v>
      </c>
      <c r="B3906">
        <v>101056807</v>
      </c>
      <c r="C3906">
        <v>59314</v>
      </c>
      <c r="D3906">
        <v>58862</v>
      </c>
      <c r="E3906" s="1">
        <v>44376</v>
      </c>
      <c r="F3906" s="2">
        <v>26</v>
      </c>
      <c r="G3906" s="2">
        <f t="shared" si="60"/>
        <v>6</v>
      </c>
      <c r="H3906" t="s">
        <v>256</v>
      </c>
      <c r="I3906" t="s">
        <v>79</v>
      </c>
      <c r="J3906" t="s">
        <v>41</v>
      </c>
      <c r="K3906" t="s">
        <v>79</v>
      </c>
      <c r="L3906" t="s">
        <v>45</v>
      </c>
      <c r="M3906" t="s">
        <v>262</v>
      </c>
      <c r="N3906" t="s">
        <v>263</v>
      </c>
      <c r="O3906" t="s">
        <v>328</v>
      </c>
      <c r="P3906" t="s">
        <v>329</v>
      </c>
      <c r="Q3906">
        <v>101057536</v>
      </c>
      <c r="R3906" t="s">
        <v>1633</v>
      </c>
      <c r="S3906" s="1">
        <v>44377</v>
      </c>
      <c r="T3906" t="s">
        <v>48</v>
      </c>
      <c r="U3906">
        <v>10100</v>
      </c>
      <c r="V3906">
        <v>10100</v>
      </c>
      <c r="W3906">
        <v>1</v>
      </c>
      <c r="X3906">
        <v>244373</v>
      </c>
      <c r="Y3906">
        <v>0</v>
      </c>
      <c r="Z3906" t="s">
        <v>49</v>
      </c>
      <c r="AC3906" s="3">
        <v>2020000</v>
      </c>
      <c r="AD3906">
        <v>0</v>
      </c>
      <c r="AE3906">
        <v>0</v>
      </c>
      <c r="AF3906" t="s">
        <v>56</v>
      </c>
      <c r="AH3906" t="s">
        <v>212</v>
      </c>
      <c r="AI3906" t="s">
        <v>52</v>
      </c>
      <c r="AK3906" t="s">
        <v>59</v>
      </c>
    </row>
    <row r="3907" spans="1:37" x14ac:dyDescent="0.25">
      <c r="A3907" t="s">
        <v>38</v>
      </c>
      <c r="B3907">
        <v>101056808</v>
      </c>
      <c r="C3907">
        <v>59315</v>
      </c>
      <c r="D3907">
        <v>58824</v>
      </c>
      <c r="E3907" s="1">
        <v>44376</v>
      </c>
      <c r="F3907" s="2">
        <v>26</v>
      </c>
      <c r="G3907" s="2">
        <f t="shared" ref="G3907:G3970" si="61">+MONTH(E3907)</f>
        <v>6</v>
      </c>
      <c r="H3907" t="s">
        <v>114</v>
      </c>
      <c r="I3907" t="s">
        <v>40</v>
      </c>
      <c r="J3907" t="s">
        <v>41</v>
      </c>
      <c r="K3907" t="s">
        <v>44</v>
      </c>
      <c r="L3907" t="s">
        <v>45</v>
      </c>
      <c r="M3907" t="s">
        <v>107</v>
      </c>
      <c r="N3907" t="s">
        <v>45</v>
      </c>
      <c r="O3907" t="s">
        <v>115</v>
      </c>
      <c r="P3907" t="s">
        <v>498</v>
      </c>
      <c r="Q3907">
        <v>101057537</v>
      </c>
      <c r="R3907" t="s">
        <v>1608</v>
      </c>
      <c r="S3907" s="1">
        <v>44377</v>
      </c>
      <c r="T3907" t="s">
        <v>48</v>
      </c>
      <c r="U3907">
        <v>1</v>
      </c>
      <c r="V3907">
        <v>1</v>
      </c>
      <c r="W3907">
        <v>1</v>
      </c>
      <c r="X3907">
        <v>0</v>
      </c>
      <c r="Y3907">
        <v>0</v>
      </c>
      <c r="AC3907" s="3">
        <v>324601</v>
      </c>
      <c r="AD3907">
        <v>0</v>
      </c>
      <c r="AE3907">
        <v>0</v>
      </c>
      <c r="AH3907" t="s">
        <v>64</v>
      </c>
      <c r="AI3907" t="s">
        <v>52</v>
      </c>
      <c r="AK3907" t="s">
        <v>59</v>
      </c>
    </row>
    <row r="3908" spans="1:37" x14ac:dyDescent="0.25">
      <c r="A3908" t="s">
        <v>38</v>
      </c>
      <c r="B3908">
        <v>101056809</v>
      </c>
      <c r="C3908">
        <v>59316</v>
      </c>
      <c r="D3908">
        <v>58863</v>
      </c>
      <c r="E3908" s="1">
        <v>44376</v>
      </c>
      <c r="F3908" s="2">
        <v>26</v>
      </c>
      <c r="G3908" s="2">
        <f t="shared" si="61"/>
        <v>6</v>
      </c>
      <c r="H3908" t="s">
        <v>256</v>
      </c>
      <c r="I3908" t="s">
        <v>79</v>
      </c>
      <c r="J3908" t="s">
        <v>41</v>
      </c>
      <c r="K3908" t="s">
        <v>79</v>
      </c>
      <c r="L3908" t="s">
        <v>45</v>
      </c>
      <c r="M3908" t="s">
        <v>262</v>
      </c>
      <c r="N3908" t="s">
        <v>263</v>
      </c>
      <c r="O3908" t="s">
        <v>272</v>
      </c>
      <c r="P3908" t="s">
        <v>273</v>
      </c>
      <c r="Q3908">
        <v>101057538</v>
      </c>
      <c r="R3908" t="s">
        <v>1634</v>
      </c>
      <c r="S3908" s="1">
        <v>44378</v>
      </c>
      <c r="T3908" t="s">
        <v>48</v>
      </c>
      <c r="U3908">
        <v>10061</v>
      </c>
      <c r="V3908">
        <v>10099</v>
      </c>
      <c r="W3908">
        <v>1</v>
      </c>
      <c r="X3908">
        <v>244373</v>
      </c>
      <c r="Y3908">
        <v>0</v>
      </c>
      <c r="Z3908" t="s">
        <v>49</v>
      </c>
      <c r="AC3908" s="3">
        <v>2012200</v>
      </c>
      <c r="AD3908">
        <v>0</v>
      </c>
      <c r="AE3908">
        <v>0</v>
      </c>
      <c r="AF3908" t="s">
        <v>56</v>
      </c>
      <c r="AH3908" t="s">
        <v>212</v>
      </c>
      <c r="AI3908" t="s">
        <v>52</v>
      </c>
      <c r="AK3908" t="s">
        <v>59</v>
      </c>
    </row>
    <row r="3909" spans="1:37" x14ac:dyDescent="0.25">
      <c r="A3909" t="s">
        <v>38</v>
      </c>
      <c r="B3909">
        <v>101056810</v>
      </c>
      <c r="C3909">
        <v>59317</v>
      </c>
      <c r="D3909">
        <v>58861</v>
      </c>
      <c r="E3909" s="1">
        <v>44376</v>
      </c>
      <c r="F3909" s="2">
        <v>26</v>
      </c>
      <c r="G3909" s="2">
        <f t="shared" si="61"/>
        <v>6</v>
      </c>
      <c r="H3909" t="s">
        <v>256</v>
      </c>
      <c r="I3909" t="s">
        <v>79</v>
      </c>
      <c r="J3909" t="s">
        <v>41</v>
      </c>
      <c r="K3909" t="s">
        <v>79</v>
      </c>
      <c r="L3909" t="s">
        <v>45</v>
      </c>
      <c r="M3909" t="s">
        <v>262</v>
      </c>
      <c r="N3909" t="s">
        <v>263</v>
      </c>
      <c r="O3909" t="s">
        <v>406</v>
      </c>
      <c r="P3909" t="s">
        <v>283</v>
      </c>
      <c r="Q3909">
        <v>101057539</v>
      </c>
      <c r="R3909" t="s">
        <v>1635</v>
      </c>
      <c r="S3909" s="1">
        <v>44378</v>
      </c>
      <c r="T3909" t="s">
        <v>48</v>
      </c>
      <c r="U3909">
        <v>9993</v>
      </c>
      <c r="V3909">
        <v>10110</v>
      </c>
      <c r="W3909">
        <v>1</v>
      </c>
      <c r="X3909">
        <v>244373</v>
      </c>
      <c r="Y3909">
        <v>0</v>
      </c>
      <c r="Z3909" t="s">
        <v>49</v>
      </c>
      <c r="AC3909" s="3">
        <v>1998600</v>
      </c>
      <c r="AD3909">
        <v>0</v>
      </c>
      <c r="AE3909">
        <v>0</v>
      </c>
      <c r="AF3909" t="s">
        <v>56</v>
      </c>
      <c r="AH3909" t="s">
        <v>212</v>
      </c>
      <c r="AI3909" t="s">
        <v>52</v>
      </c>
      <c r="AK3909" t="s">
        <v>59</v>
      </c>
    </row>
    <row r="3910" spans="1:37" x14ac:dyDescent="0.25">
      <c r="A3910" t="s">
        <v>38</v>
      </c>
      <c r="B3910">
        <v>101056811</v>
      </c>
      <c r="C3910">
        <v>59318</v>
      </c>
      <c r="E3910" s="1">
        <v>44376</v>
      </c>
      <c r="F3910" s="2">
        <v>26</v>
      </c>
      <c r="G3910" s="2">
        <f t="shared" si="61"/>
        <v>6</v>
      </c>
      <c r="H3910" t="s">
        <v>39</v>
      </c>
      <c r="I3910" t="s">
        <v>40</v>
      </c>
      <c r="J3910" t="s">
        <v>41</v>
      </c>
      <c r="K3910" t="s">
        <v>1197</v>
      </c>
      <c r="L3910" t="s">
        <v>248</v>
      </c>
      <c r="M3910" t="s">
        <v>69</v>
      </c>
      <c r="N3910" t="s">
        <v>45</v>
      </c>
      <c r="O3910" t="s">
        <v>549</v>
      </c>
      <c r="P3910" t="s">
        <v>550</v>
      </c>
      <c r="Q3910">
        <v>101057540</v>
      </c>
      <c r="R3910">
        <v>1856</v>
      </c>
      <c r="S3910" s="1">
        <v>44376</v>
      </c>
      <c r="T3910" t="s">
        <v>78</v>
      </c>
      <c r="U3910">
        <v>35270</v>
      </c>
      <c r="V3910">
        <v>35250</v>
      </c>
      <c r="W3910">
        <v>1</v>
      </c>
      <c r="X3910">
        <v>0</v>
      </c>
      <c r="Y3910">
        <v>0</v>
      </c>
      <c r="AC3910" s="3">
        <v>1358953</v>
      </c>
      <c r="AD3910">
        <v>1207500</v>
      </c>
      <c r="AE3910">
        <v>-26950</v>
      </c>
      <c r="AH3910" t="s">
        <v>51</v>
      </c>
      <c r="AI3910" t="s">
        <v>52</v>
      </c>
      <c r="AK3910" t="s">
        <v>59</v>
      </c>
    </row>
    <row r="3911" spans="1:37" x14ac:dyDescent="0.25">
      <c r="A3911" t="s">
        <v>38</v>
      </c>
      <c r="B3911">
        <v>101056812</v>
      </c>
      <c r="C3911">
        <v>59319</v>
      </c>
      <c r="D3911">
        <v>58799</v>
      </c>
      <c r="E3911" s="1">
        <v>44376</v>
      </c>
      <c r="F3911" s="2">
        <v>26</v>
      </c>
      <c r="G3911" s="2">
        <f t="shared" si="61"/>
        <v>6</v>
      </c>
      <c r="H3911" t="s">
        <v>164</v>
      </c>
      <c r="I3911" t="s">
        <v>146</v>
      </c>
      <c r="J3911" t="s">
        <v>41</v>
      </c>
      <c r="K3911" t="s">
        <v>403</v>
      </c>
      <c r="L3911" t="s">
        <v>404</v>
      </c>
      <c r="M3911" t="s">
        <v>107</v>
      </c>
      <c r="N3911" t="s">
        <v>45</v>
      </c>
      <c r="O3911" t="s">
        <v>54</v>
      </c>
      <c r="P3911" t="s">
        <v>55</v>
      </c>
      <c r="Q3911">
        <v>101057541</v>
      </c>
      <c r="R3911" t="s">
        <v>1636</v>
      </c>
      <c r="S3911" s="1">
        <v>44377</v>
      </c>
      <c r="T3911" t="s">
        <v>48</v>
      </c>
      <c r="U3911">
        <v>1</v>
      </c>
      <c r="V3911">
        <v>1</v>
      </c>
      <c r="W3911">
        <v>1</v>
      </c>
      <c r="X3911">
        <v>10000</v>
      </c>
      <c r="Y3911">
        <v>0</v>
      </c>
      <c r="Z3911" t="s">
        <v>49</v>
      </c>
      <c r="AC3911" s="3">
        <v>680615</v>
      </c>
      <c r="AD3911">
        <v>0</v>
      </c>
      <c r="AE3911">
        <v>0</v>
      </c>
      <c r="AF3911" t="s">
        <v>56</v>
      </c>
      <c r="AH3911" t="s">
        <v>64</v>
      </c>
      <c r="AI3911" t="s">
        <v>52</v>
      </c>
      <c r="AK3911" t="s">
        <v>59</v>
      </c>
    </row>
    <row r="3912" spans="1:37" x14ac:dyDescent="0.25">
      <c r="A3912" t="s">
        <v>38</v>
      </c>
      <c r="B3912">
        <v>101056813</v>
      </c>
      <c r="C3912">
        <v>59320</v>
      </c>
      <c r="D3912">
        <v>58981</v>
      </c>
      <c r="E3912" s="1">
        <v>44376</v>
      </c>
      <c r="F3912" s="2">
        <v>26</v>
      </c>
      <c r="G3912" s="2">
        <f t="shared" si="61"/>
        <v>6</v>
      </c>
      <c r="H3912" t="s">
        <v>331</v>
      </c>
      <c r="I3912" t="s">
        <v>89</v>
      </c>
      <c r="J3912" t="s">
        <v>41</v>
      </c>
      <c r="K3912" t="s">
        <v>90</v>
      </c>
      <c r="L3912" t="s">
        <v>45</v>
      </c>
      <c r="M3912" t="s">
        <v>90</v>
      </c>
      <c r="N3912" t="s">
        <v>91</v>
      </c>
      <c r="O3912" t="s">
        <v>389</v>
      </c>
      <c r="P3912" t="s">
        <v>390</v>
      </c>
      <c r="Q3912">
        <v>101057542</v>
      </c>
      <c r="R3912">
        <v>150969</v>
      </c>
      <c r="S3912" s="1">
        <v>44379</v>
      </c>
      <c r="T3912" t="s">
        <v>48</v>
      </c>
      <c r="U3912">
        <v>33770</v>
      </c>
      <c r="V3912">
        <v>33790</v>
      </c>
      <c r="W3912">
        <v>1</v>
      </c>
      <c r="X3912">
        <v>933634</v>
      </c>
      <c r="Y3912">
        <v>0</v>
      </c>
      <c r="Z3912" t="s">
        <v>49</v>
      </c>
      <c r="AC3912" s="3">
        <v>5065500</v>
      </c>
      <c r="AD3912">
        <v>0</v>
      </c>
      <c r="AE3912">
        <v>0</v>
      </c>
      <c r="AF3912" t="s">
        <v>56</v>
      </c>
      <c r="AH3912" t="s">
        <v>87</v>
      </c>
      <c r="AI3912" t="s">
        <v>52</v>
      </c>
      <c r="AK3912" t="s">
        <v>59</v>
      </c>
    </row>
    <row r="3913" spans="1:37" x14ac:dyDescent="0.25">
      <c r="A3913" t="s">
        <v>38</v>
      </c>
      <c r="B3913">
        <v>101056814</v>
      </c>
      <c r="C3913">
        <v>59321</v>
      </c>
      <c r="E3913" s="1">
        <v>44376</v>
      </c>
      <c r="F3913" s="2">
        <v>26</v>
      </c>
      <c r="G3913" s="2">
        <f t="shared" si="61"/>
        <v>6</v>
      </c>
      <c r="H3913" t="s">
        <v>39</v>
      </c>
      <c r="I3913" t="s">
        <v>40</v>
      </c>
      <c r="J3913" t="s">
        <v>41</v>
      </c>
      <c r="K3913" t="s">
        <v>1197</v>
      </c>
      <c r="L3913" t="s">
        <v>248</v>
      </c>
      <c r="M3913" t="s">
        <v>69</v>
      </c>
      <c r="N3913" t="s">
        <v>45</v>
      </c>
      <c r="O3913" t="s">
        <v>242</v>
      </c>
      <c r="P3913" t="s">
        <v>244</v>
      </c>
      <c r="Q3913">
        <v>101057543</v>
      </c>
      <c r="R3913">
        <v>1827</v>
      </c>
      <c r="S3913" s="1">
        <v>44376</v>
      </c>
      <c r="T3913" t="s">
        <v>78</v>
      </c>
      <c r="U3913">
        <v>34660</v>
      </c>
      <c r="V3913">
        <v>34660</v>
      </c>
      <c r="W3913">
        <v>1</v>
      </c>
      <c r="X3913">
        <v>0</v>
      </c>
      <c r="Y3913">
        <v>0</v>
      </c>
      <c r="AC3913" s="3">
        <v>1335450</v>
      </c>
      <c r="AD3913">
        <v>1207500</v>
      </c>
      <c r="AE3913">
        <v>-5600</v>
      </c>
      <c r="AH3913" t="s">
        <v>51</v>
      </c>
      <c r="AI3913" t="s">
        <v>52</v>
      </c>
      <c r="AK3913" t="s">
        <v>59</v>
      </c>
    </row>
    <row r="3914" spans="1:37" x14ac:dyDescent="0.25">
      <c r="A3914" t="s">
        <v>38</v>
      </c>
      <c r="B3914">
        <v>101056815</v>
      </c>
      <c r="C3914">
        <v>59322</v>
      </c>
      <c r="E3914" s="1">
        <v>44376</v>
      </c>
      <c r="F3914" s="2">
        <v>26</v>
      </c>
      <c r="G3914" s="2">
        <f t="shared" si="61"/>
        <v>6</v>
      </c>
      <c r="H3914" t="s">
        <v>39</v>
      </c>
      <c r="I3914" t="s">
        <v>40</v>
      </c>
      <c r="J3914" t="s">
        <v>41</v>
      </c>
      <c r="K3914" t="s">
        <v>1197</v>
      </c>
      <c r="L3914" t="s">
        <v>248</v>
      </c>
      <c r="M3914" t="s">
        <v>69</v>
      </c>
      <c r="N3914" t="s">
        <v>45</v>
      </c>
      <c r="O3914" t="s">
        <v>242</v>
      </c>
      <c r="P3914" t="s">
        <v>1637</v>
      </c>
      <c r="Q3914">
        <v>101057544</v>
      </c>
      <c r="R3914">
        <v>1855</v>
      </c>
      <c r="S3914" s="1">
        <v>44376</v>
      </c>
      <c r="T3914" t="s">
        <v>78</v>
      </c>
      <c r="U3914">
        <v>35020</v>
      </c>
      <c r="V3914">
        <v>35020</v>
      </c>
      <c r="W3914">
        <v>1</v>
      </c>
      <c r="X3914">
        <v>0</v>
      </c>
      <c r="Y3914">
        <v>0</v>
      </c>
      <c r="AC3914" s="3">
        <v>1349321</v>
      </c>
      <c r="AD3914">
        <v>1207500</v>
      </c>
      <c r="AE3914">
        <v>-18200</v>
      </c>
      <c r="AH3914" t="s">
        <v>51</v>
      </c>
      <c r="AI3914" t="s">
        <v>52</v>
      </c>
      <c r="AK3914" t="s">
        <v>59</v>
      </c>
    </row>
    <row r="3915" spans="1:37" x14ac:dyDescent="0.25">
      <c r="A3915" t="s">
        <v>38</v>
      </c>
      <c r="B3915">
        <v>101056816</v>
      </c>
      <c r="C3915">
        <v>59323</v>
      </c>
      <c r="E3915" s="1">
        <v>44376</v>
      </c>
      <c r="F3915" s="2">
        <v>26</v>
      </c>
      <c r="G3915" s="2">
        <f t="shared" si="61"/>
        <v>6</v>
      </c>
      <c r="H3915" t="s">
        <v>472</v>
      </c>
      <c r="I3915" t="s">
        <v>40</v>
      </c>
      <c r="J3915" t="s">
        <v>41</v>
      </c>
      <c r="K3915" t="s">
        <v>473</v>
      </c>
      <c r="L3915" t="s">
        <v>474</v>
      </c>
      <c r="M3915" t="s">
        <v>69</v>
      </c>
      <c r="N3915" t="s">
        <v>45</v>
      </c>
      <c r="O3915" t="s">
        <v>549</v>
      </c>
      <c r="P3915" t="s">
        <v>550</v>
      </c>
      <c r="Q3915">
        <v>101057545</v>
      </c>
      <c r="R3915">
        <v>1578</v>
      </c>
      <c r="S3915" s="1">
        <v>44376</v>
      </c>
      <c r="T3915" t="s">
        <v>78</v>
      </c>
      <c r="U3915">
        <v>35160</v>
      </c>
      <c r="V3915">
        <v>35230</v>
      </c>
      <c r="W3915">
        <v>1</v>
      </c>
      <c r="X3915">
        <v>0</v>
      </c>
      <c r="Y3915">
        <v>0</v>
      </c>
      <c r="AC3915" s="3">
        <v>873023</v>
      </c>
      <c r="AD3915">
        <v>724500</v>
      </c>
      <c r="AE3915">
        <v>-13860</v>
      </c>
      <c r="AH3915" t="s">
        <v>51</v>
      </c>
      <c r="AI3915" t="s">
        <v>52</v>
      </c>
      <c r="AK3915" t="s">
        <v>59</v>
      </c>
    </row>
    <row r="3916" spans="1:37" x14ac:dyDescent="0.25">
      <c r="A3916" t="s">
        <v>38</v>
      </c>
      <c r="B3916">
        <v>101056817</v>
      </c>
      <c r="C3916">
        <v>59324</v>
      </c>
      <c r="E3916" s="1">
        <v>44376</v>
      </c>
      <c r="F3916" s="2">
        <v>26</v>
      </c>
      <c r="G3916" s="2">
        <f t="shared" si="61"/>
        <v>6</v>
      </c>
      <c r="H3916" t="s">
        <v>472</v>
      </c>
      <c r="I3916" t="s">
        <v>40</v>
      </c>
      <c r="J3916" t="s">
        <v>41</v>
      </c>
      <c r="K3916" t="s">
        <v>473</v>
      </c>
      <c r="L3916" t="s">
        <v>474</v>
      </c>
      <c r="M3916" t="s">
        <v>69</v>
      </c>
      <c r="N3916" t="s">
        <v>45</v>
      </c>
      <c r="O3916" t="s">
        <v>549</v>
      </c>
      <c r="P3916" t="s">
        <v>550</v>
      </c>
      <c r="Q3916">
        <v>101057546</v>
      </c>
      <c r="R3916">
        <v>1521</v>
      </c>
      <c r="S3916" s="1">
        <v>44376</v>
      </c>
      <c r="T3916" t="s">
        <v>78</v>
      </c>
      <c r="U3916">
        <v>35370</v>
      </c>
      <c r="V3916">
        <v>35460</v>
      </c>
      <c r="W3916">
        <v>1</v>
      </c>
      <c r="X3916">
        <v>0</v>
      </c>
      <c r="Y3916">
        <v>0</v>
      </c>
      <c r="AC3916" s="3">
        <v>878237</v>
      </c>
      <c r="AD3916">
        <v>724500</v>
      </c>
      <c r="AE3916">
        <v>-18270</v>
      </c>
      <c r="AH3916" t="s">
        <v>51</v>
      </c>
      <c r="AI3916" t="s">
        <v>52</v>
      </c>
      <c r="AK3916" t="s">
        <v>59</v>
      </c>
    </row>
    <row r="3917" spans="1:37" x14ac:dyDescent="0.25">
      <c r="A3917" t="s">
        <v>38</v>
      </c>
      <c r="B3917">
        <v>101056818</v>
      </c>
      <c r="C3917">
        <v>59325</v>
      </c>
      <c r="D3917">
        <v>58936</v>
      </c>
      <c r="E3917" s="1">
        <v>44376</v>
      </c>
      <c r="F3917" s="2">
        <v>26</v>
      </c>
      <c r="G3917" s="2">
        <f t="shared" si="61"/>
        <v>6</v>
      </c>
      <c r="H3917" t="s">
        <v>256</v>
      </c>
      <c r="I3917" t="s">
        <v>79</v>
      </c>
      <c r="J3917" t="s">
        <v>41</v>
      </c>
      <c r="K3917" t="s">
        <v>79</v>
      </c>
      <c r="L3917" t="s">
        <v>45</v>
      </c>
      <c r="M3917" t="s">
        <v>257</v>
      </c>
      <c r="N3917" t="s">
        <v>258</v>
      </c>
      <c r="O3917" t="s">
        <v>375</v>
      </c>
      <c r="P3917" t="s">
        <v>376</v>
      </c>
      <c r="Q3917">
        <v>101057547</v>
      </c>
      <c r="R3917" t="s">
        <v>1638</v>
      </c>
      <c r="S3917" s="1">
        <v>44379</v>
      </c>
      <c r="T3917" t="s">
        <v>48</v>
      </c>
      <c r="U3917">
        <v>10127</v>
      </c>
      <c r="V3917">
        <v>10127</v>
      </c>
      <c r="W3917">
        <v>1</v>
      </c>
      <c r="X3917">
        <v>442664</v>
      </c>
      <c r="Y3917">
        <v>0</v>
      </c>
      <c r="Z3917" t="s">
        <v>49</v>
      </c>
      <c r="AC3917" s="3">
        <v>3351126</v>
      </c>
      <c r="AD3917">
        <v>0</v>
      </c>
      <c r="AE3917">
        <v>0</v>
      </c>
      <c r="AF3917" t="s">
        <v>56</v>
      </c>
      <c r="AH3917" t="s">
        <v>212</v>
      </c>
      <c r="AI3917" t="s">
        <v>52</v>
      </c>
      <c r="AK3917" t="s">
        <v>59</v>
      </c>
    </row>
    <row r="3918" spans="1:37" x14ac:dyDescent="0.25">
      <c r="A3918" t="s">
        <v>38</v>
      </c>
      <c r="B3918">
        <v>101056819</v>
      </c>
      <c r="C3918">
        <v>59326</v>
      </c>
      <c r="D3918">
        <v>58770</v>
      </c>
      <c r="E3918" s="1">
        <v>44376</v>
      </c>
      <c r="F3918" s="2">
        <v>26</v>
      </c>
      <c r="G3918" s="2">
        <f t="shared" si="61"/>
        <v>6</v>
      </c>
      <c r="H3918" t="s">
        <v>472</v>
      </c>
      <c r="I3918" t="s">
        <v>40</v>
      </c>
      <c r="J3918" t="s">
        <v>41</v>
      </c>
      <c r="K3918" t="s">
        <v>473</v>
      </c>
      <c r="L3918" t="s">
        <v>474</v>
      </c>
      <c r="M3918" t="s">
        <v>69</v>
      </c>
      <c r="N3918" t="s">
        <v>45</v>
      </c>
      <c r="O3918" t="s">
        <v>65</v>
      </c>
      <c r="P3918" t="s">
        <v>66</v>
      </c>
      <c r="Q3918">
        <v>101057548</v>
      </c>
      <c r="R3918">
        <v>1767</v>
      </c>
      <c r="S3918" s="1">
        <v>44376</v>
      </c>
      <c r="T3918" t="s">
        <v>48</v>
      </c>
      <c r="U3918">
        <v>34580</v>
      </c>
      <c r="V3918">
        <v>34650</v>
      </c>
      <c r="W3918">
        <v>1</v>
      </c>
      <c r="X3918">
        <v>10000</v>
      </c>
      <c r="Y3918">
        <v>0</v>
      </c>
      <c r="Z3918" t="s">
        <v>49</v>
      </c>
      <c r="AC3918" s="3">
        <v>858621</v>
      </c>
      <c r="AD3918">
        <v>0</v>
      </c>
      <c r="AE3918">
        <v>0</v>
      </c>
      <c r="AF3918" t="s">
        <v>56</v>
      </c>
      <c r="AH3918" t="s">
        <v>51</v>
      </c>
      <c r="AI3918" t="s">
        <v>52</v>
      </c>
      <c r="AK3918" t="s">
        <v>59</v>
      </c>
    </row>
    <row r="3919" spans="1:37" x14ac:dyDescent="0.25">
      <c r="A3919" t="s">
        <v>38</v>
      </c>
      <c r="B3919">
        <v>101056820</v>
      </c>
      <c r="C3919">
        <v>59327</v>
      </c>
      <c r="D3919">
        <v>58937</v>
      </c>
      <c r="E3919" s="1">
        <v>44376</v>
      </c>
      <c r="F3919" s="2">
        <v>26</v>
      </c>
      <c r="G3919" s="2">
        <f t="shared" si="61"/>
        <v>6</v>
      </c>
      <c r="H3919" t="s">
        <v>256</v>
      </c>
      <c r="I3919" t="s">
        <v>79</v>
      </c>
      <c r="J3919" t="s">
        <v>41</v>
      </c>
      <c r="K3919" t="s">
        <v>79</v>
      </c>
      <c r="L3919" t="s">
        <v>45</v>
      </c>
      <c r="M3919" t="s">
        <v>257</v>
      </c>
      <c r="N3919" t="s">
        <v>525</v>
      </c>
      <c r="O3919" t="s">
        <v>259</v>
      </c>
      <c r="P3919" t="s">
        <v>260</v>
      </c>
      <c r="Q3919">
        <v>101057549</v>
      </c>
      <c r="R3919" t="s">
        <v>1639</v>
      </c>
      <c r="S3919" s="1">
        <v>44379</v>
      </c>
      <c r="T3919" t="s">
        <v>48</v>
      </c>
      <c r="U3919">
        <v>10127</v>
      </c>
      <c r="V3919">
        <v>10127</v>
      </c>
      <c r="W3919">
        <v>1</v>
      </c>
      <c r="X3919">
        <v>458326</v>
      </c>
      <c r="Y3919">
        <v>0</v>
      </c>
      <c r="Z3919" t="s">
        <v>49</v>
      </c>
      <c r="AC3919" s="3">
        <v>3671544</v>
      </c>
      <c r="AD3919">
        <v>0</v>
      </c>
      <c r="AE3919">
        <v>0</v>
      </c>
      <c r="AF3919" t="s">
        <v>56</v>
      </c>
      <c r="AH3919" t="s">
        <v>212</v>
      </c>
      <c r="AI3919" t="s">
        <v>52</v>
      </c>
      <c r="AK3919" t="s">
        <v>59</v>
      </c>
    </row>
    <row r="3920" spans="1:37" x14ac:dyDescent="0.25">
      <c r="A3920" t="s">
        <v>38</v>
      </c>
      <c r="B3920">
        <v>101056821</v>
      </c>
      <c r="C3920">
        <v>59328</v>
      </c>
      <c r="D3920">
        <v>58768</v>
      </c>
      <c r="E3920" s="1">
        <v>44376</v>
      </c>
      <c r="F3920" s="2">
        <v>26</v>
      </c>
      <c r="G3920" s="2">
        <f t="shared" si="61"/>
        <v>6</v>
      </c>
      <c r="H3920" t="s">
        <v>204</v>
      </c>
      <c r="I3920" t="s">
        <v>40</v>
      </c>
      <c r="J3920" t="s">
        <v>41</v>
      </c>
      <c r="K3920" t="s">
        <v>44</v>
      </c>
      <c r="L3920" t="s">
        <v>45</v>
      </c>
      <c r="M3920" t="s">
        <v>69</v>
      </c>
      <c r="N3920" t="s">
        <v>45</v>
      </c>
      <c r="O3920" t="s">
        <v>80</v>
      </c>
      <c r="P3920" t="s">
        <v>206</v>
      </c>
      <c r="Q3920">
        <v>101057550</v>
      </c>
      <c r="R3920">
        <v>46</v>
      </c>
      <c r="S3920" s="1">
        <v>44376</v>
      </c>
      <c r="T3920" t="s">
        <v>48</v>
      </c>
      <c r="U3920">
        <v>26440</v>
      </c>
      <c r="V3920">
        <v>26440</v>
      </c>
      <c r="W3920">
        <v>1</v>
      </c>
      <c r="X3920">
        <v>0</v>
      </c>
      <c r="Y3920">
        <v>0</v>
      </c>
      <c r="AC3920" s="3">
        <v>415372</v>
      </c>
      <c r="AD3920">
        <v>0</v>
      </c>
      <c r="AE3920">
        <v>0</v>
      </c>
      <c r="AH3920" t="s">
        <v>51</v>
      </c>
      <c r="AI3920" t="s">
        <v>52</v>
      </c>
      <c r="AK3920" t="s">
        <v>59</v>
      </c>
    </row>
    <row r="3921" spans="1:37" x14ac:dyDescent="0.25">
      <c r="A3921" t="s">
        <v>38</v>
      </c>
      <c r="B3921">
        <v>101056822</v>
      </c>
      <c r="C3921">
        <v>59329</v>
      </c>
      <c r="E3921" s="1">
        <v>44376</v>
      </c>
      <c r="F3921" s="2">
        <v>26</v>
      </c>
      <c r="G3921" s="2">
        <f t="shared" si="61"/>
        <v>6</v>
      </c>
      <c r="H3921" t="s">
        <v>204</v>
      </c>
      <c r="I3921" t="s">
        <v>40</v>
      </c>
      <c r="J3921" t="s">
        <v>41</v>
      </c>
      <c r="K3921" t="s">
        <v>68</v>
      </c>
      <c r="L3921" t="s">
        <v>45</v>
      </c>
      <c r="M3921" t="s">
        <v>44</v>
      </c>
      <c r="N3921" t="s">
        <v>45</v>
      </c>
      <c r="O3921" t="s">
        <v>242</v>
      </c>
      <c r="P3921" t="s">
        <v>1637</v>
      </c>
      <c r="Q3921">
        <v>101057551</v>
      </c>
      <c r="R3921">
        <v>77275</v>
      </c>
      <c r="S3921" s="1">
        <v>44376</v>
      </c>
      <c r="T3921" t="s">
        <v>78</v>
      </c>
      <c r="U3921">
        <v>36480</v>
      </c>
      <c r="V3921">
        <v>36470</v>
      </c>
      <c r="W3921">
        <v>1</v>
      </c>
      <c r="X3921">
        <v>0</v>
      </c>
      <c r="Y3921">
        <v>0</v>
      </c>
      <c r="AC3921" s="3">
        <v>573101</v>
      </c>
      <c r="AD3921">
        <v>448500</v>
      </c>
      <c r="AE3921">
        <v>-25740</v>
      </c>
      <c r="AH3921" t="s">
        <v>51</v>
      </c>
      <c r="AI3921" t="s">
        <v>52</v>
      </c>
      <c r="AK3921" t="s">
        <v>59</v>
      </c>
    </row>
    <row r="3922" spans="1:37" x14ac:dyDescent="0.25">
      <c r="A3922" t="s">
        <v>38</v>
      </c>
      <c r="B3922">
        <v>101056823</v>
      </c>
      <c r="C3922">
        <v>59330</v>
      </c>
      <c r="E3922" s="1">
        <v>44376</v>
      </c>
      <c r="F3922" s="2">
        <v>26</v>
      </c>
      <c r="G3922" s="2">
        <f t="shared" si="61"/>
        <v>6</v>
      </c>
      <c r="H3922" t="s">
        <v>204</v>
      </c>
      <c r="I3922" t="s">
        <v>40</v>
      </c>
      <c r="J3922" t="s">
        <v>41</v>
      </c>
      <c r="K3922" t="s">
        <v>68</v>
      </c>
      <c r="L3922" t="s">
        <v>45</v>
      </c>
      <c r="M3922" t="s">
        <v>44</v>
      </c>
      <c r="N3922" t="s">
        <v>45</v>
      </c>
      <c r="O3922" t="s">
        <v>242</v>
      </c>
      <c r="P3922" t="s">
        <v>1637</v>
      </c>
      <c r="Q3922">
        <v>101057552</v>
      </c>
      <c r="R3922">
        <v>77256</v>
      </c>
      <c r="S3922" s="1">
        <v>44376</v>
      </c>
      <c r="T3922" t="s">
        <v>78</v>
      </c>
      <c r="U3922">
        <v>34610</v>
      </c>
      <c r="V3922">
        <v>34640</v>
      </c>
      <c r="W3922">
        <v>1</v>
      </c>
      <c r="X3922">
        <v>0</v>
      </c>
      <c r="Y3922">
        <v>0</v>
      </c>
      <c r="AC3922" s="3">
        <v>543723</v>
      </c>
      <c r="AD3922">
        <v>448500</v>
      </c>
      <c r="AE3922">
        <v>-1430</v>
      </c>
      <c r="AH3922" t="s">
        <v>51</v>
      </c>
      <c r="AI3922" t="s">
        <v>52</v>
      </c>
      <c r="AK3922" t="s">
        <v>59</v>
      </c>
    </row>
    <row r="3923" spans="1:37" x14ac:dyDescent="0.25">
      <c r="A3923" t="s">
        <v>38</v>
      </c>
      <c r="B3923">
        <v>101056824</v>
      </c>
      <c r="C3923">
        <v>59331</v>
      </c>
      <c r="E3923" s="1">
        <v>44376</v>
      </c>
      <c r="F3923" s="2">
        <v>26</v>
      </c>
      <c r="G3923" s="2">
        <f t="shared" si="61"/>
        <v>6</v>
      </c>
      <c r="H3923" t="s">
        <v>204</v>
      </c>
      <c r="I3923" t="s">
        <v>40</v>
      </c>
      <c r="J3923" t="s">
        <v>41</v>
      </c>
      <c r="K3923" t="s">
        <v>68</v>
      </c>
      <c r="L3923" t="s">
        <v>45</v>
      </c>
      <c r="M3923" t="s">
        <v>44</v>
      </c>
      <c r="N3923" t="s">
        <v>45</v>
      </c>
      <c r="O3923" t="s">
        <v>242</v>
      </c>
      <c r="P3923" t="s">
        <v>1637</v>
      </c>
      <c r="Q3923">
        <v>101057553</v>
      </c>
      <c r="R3923">
        <v>77332</v>
      </c>
      <c r="S3923" s="1">
        <v>44376</v>
      </c>
      <c r="T3923" t="s">
        <v>78</v>
      </c>
      <c r="U3923">
        <v>35540</v>
      </c>
      <c r="V3923">
        <v>35550</v>
      </c>
      <c r="W3923">
        <v>1</v>
      </c>
      <c r="X3923">
        <v>0</v>
      </c>
      <c r="Y3923">
        <v>0</v>
      </c>
      <c r="AC3923" s="3">
        <v>558333</v>
      </c>
      <c r="AD3923">
        <v>448500</v>
      </c>
      <c r="AE3923">
        <v>-13520</v>
      </c>
      <c r="AH3923" t="s">
        <v>51</v>
      </c>
      <c r="AI3923" t="s">
        <v>52</v>
      </c>
      <c r="AK3923" t="s">
        <v>59</v>
      </c>
    </row>
    <row r="3924" spans="1:37" x14ac:dyDescent="0.25">
      <c r="A3924" t="s">
        <v>38</v>
      </c>
      <c r="B3924">
        <v>101056825</v>
      </c>
      <c r="C3924">
        <v>59332</v>
      </c>
      <c r="E3924" s="1">
        <v>44376</v>
      </c>
      <c r="F3924" s="2">
        <v>26</v>
      </c>
      <c r="G3924" s="2">
        <f t="shared" si="61"/>
        <v>6</v>
      </c>
      <c r="H3924" t="s">
        <v>67</v>
      </c>
      <c r="I3924" t="s">
        <v>40</v>
      </c>
      <c r="J3924" t="s">
        <v>41</v>
      </c>
      <c r="K3924" t="s">
        <v>68</v>
      </c>
      <c r="L3924" t="s">
        <v>45</v>
      </c>
      <c r="M3924" t="s">
        <v>79</v>
      </c>
      <c r="N3924" t="s">
        <v>45</v>
      </c>
      <c r="O3924" t="s">
        <v>76</v>
      </c>
      <c r="P3924" t="s">
        <v>77</v>
      </c>
      <c r="Q3924">
        <v>101057554</v>
      </c>
      <c r="R3924">
        <v>57847</v>
      </c>
      <c r="S3924" s="1">
        <v>44376</v>
      </c>
      <c r="T3924" t="s">
        <v>78</v>
      </c>
      <c r="U3924">
        <v>37070</v>
      </c>
      <c r="V3924">
        <v>37050</v>
      </c>
      <c r="W3924">
        <v>1</v>
      </c>
      <c r="X3924">
        <v>0</v>
      </c>
      <c r="Y3924">
        <v>0</v>
      </c>
      <c r="AC3924" s="3">
        <v>582370</v>
      </c>
      <c r="AD3924">
        <v>448500</v>
      </c>
      <c r="AE3924">
        <v>-33410</v>
      </c>
      <c r="AH3924" t="s">
        <v>51</v>
      </c>
      <c r="AI3924" t="s">
        <v>52</v>
      </c>
      <c r="AK3924" t="s">
        <v>59</v>
      </c>
    </row>
    <row r="3925" spans="1:37" x14ac:dyDescent="0.25">
      <c r="A3925" t="s">
        <v>38</v>
      </c>
      <c r="B3925">
        <v>101056826</v>
      </c>
      <c r="C3925">
        <v>59333</v>
      </c>
      <c r="E3925" s="1">
        <v>44376</v>
      </c>
      <c r="F3925" s="2">
        <v>26</v>
      </c>
      <c r="G3925" s="2">
        <f t="shared" si="61"/>
        <v>6</v>
      </c>
      <c r="H3925" t="s">
        <v>101</v>
      </c>
      <c r="I3925" t="s">
        <v>40</v>
      </c>
      <c r="J3925" t="s">
        <v>41</v>
      </c>
      <c r="K3925" t="s">
        <v>471</v>
      </c>
      <c r="L3925" t="s">
        <v>45</v>
      </c>
      <c r="M3925" t="s">
        <v>44</v>
      </c>
      <c r="N3925" t="s">
        <v>45</v>
      </c>
      <c r="O3925" t="s">
        <v>911</v>
      </c>
      <c r="P3925" t="s">
        <v>912</v>
      </c>
      <c r="Q3925">
        <v>101057555</v>
      </c>
      <c r="R3925" t="s">
        <v>1640</v>
      </c>
      <c r="S3925" s="1">
        <v>44377</v>
      </c>
      <c r="T3925" t="s">
        <v>170</v>
      </c>
      <c r="U3925">
        <v>1</v>
      </c>
      <c r="V3925">
        <v>1</v>
      </c>
      <c r="W3925">
        <v>1</v>
      </c>
      <c r="X3925">
        <v>0</v>
      </c>
      <c r="Y3925">
        <v>0</v>
      </c>
      <c r="AC3925" s="3">
        <v>162301</v>
      </c>
      <c r="AD3925">
        <v>90000</v>
      </c>
      <c r="AE3925">
        <v>0</v>
      </c>
      <c r="AH3925" t="s">
        <v>64</v>
      </c>
      <c r="AI3925" t="s">
        <v>52</v>
      </c>
      <c r="AK3925" t="s">
        <v>59</v>
      </c>
    </row>
    <row r="3926" spans="1:37" x14ac:dyDescent="0.25">
      <c r="A3926" t="s">
        <v>38</v>
      </c>
      <c r="B3926">
        <v>101056827</v>
      </c>
      <c r="C3926">
        <v>59334</v>
      </c>
      <c r="D3926">
        <v>58892</v>
      </c>
      <c r="E3926" s="1">
        <v>44376</v>
      </c>
      <c r="F3926" s="2">
        <v>26</v>
      </c>
      <c r="G3926" s="2">
        <f t="shared" si="61"/>
        <v>6</v>
      </c>
      <c r="H3926" t="s">
        <v>39</v>
      </c>
      <c r="I3926" t="s">
        <v>40</v>
      </c>
      <c r="J3926" t="s">
        <v>41</v>
      </c>
      <c r="K3926" t="s">
        <v>278</v>
      </c>
      <c r="L3926" t="s">
        <v>279</v>
      </c>
      <c r="M3926" t="s">
        <v>79</v>
      </c>
      <c r="N3926" t="s">
        <v>45</v>
      </c>
      <c r="O3926" t="s">
        <v>372</v>
      </c>
      <c r="P3926" t="s">
        <v>373</v>
      </c>
      <c r="Q3926">
        <v>101057556</v>
      </c>
      <c r="R3926">
        <v>58344</v>
      </c>
      <c r="S3926" s="1">
        <v>44378</v>
      </c>
      <c r="T3926" t="s">
        <v>48</v>
      </c>
      <c r="U3926">
        <v>34730</v>
      </c>
      <c r="V3926">
        <v>34720</v>
      </c>
      <c r="W3926">
        <v>1</v>
      </c>
      <c r="X3926">
        <v>298188</v>
      </c>
      <c r="Y3926">
        <v>0</v>
      </c>
      <c r="Z3926" t="s">
        <v>49</v>
      </c>
      <c r="AC3926" s="3">
        <v>2505770</v>
      </c>
      <c r="AD3926">
        <v>0</v>
      </c>
      <c r="AE3926">
        <v>0</v>
      </c>
      <c r="AF3926" t="s">
        <v>56</v>
      </c>
      <c r="AH3926" t="s">
        <v>212</v>
      </c>
      <c r="AI3926" t="s">
        <v>52</v>
      </c>
      <c r="AK3926" t="s">
        <v>59</v>
      </c>
    </row>
    <row r="3927" spans="1:37" x14ac:dyDescent="0.25">
      <c r="A3927" t="s">
        <v>38</v>
      </c>
      <c r="B3927">
        <v>101056828</v>
      </c>
      <c r="C3927">
        <v>59335</v>
      </c>
      <c r="D3927">
        <v>58883</v>
      </c>
      <c r="E3927" s="1">
        <v>44376</v>
      </c>
      <c r="F3927" s="2">
        <v>26</v>
      </c>
      <c r="G3927" s="2">
        <f t="shared" si="61"/>
        <v>6</v>
      </c>
      <c r="H3927" t="s">
        <v>39</v>
      </c>
      <c r="I3927" t="s">
        <v>40</v>
      </c>
      <c r="J3927" t="s">
        <v>41</v>
      </c>
      <c r="K3927" t="s">
        <v>278</v>
      </c>
      <c r="L3927" t="s">
        <v>279</v>
      </c>
      <c r="M3927" t="s">
        <v>79</v>
      </c>
      <c r="N3927" t="s">
        <v>45</v>
      </c>
      <c r="O3927" t="s">
        <v>264</v>
      </c>
      <c r="P3927" t="s">
        <v>265</v>
      </c>
      <c r="Q3927">
        <v>101057557</v>
      </c>
      <c r="R3927">
        <v>58339</v>
      </c>
      <c r="S3927" s="1">
        <v>44378</v>
      </c>
      <c r="T3927" t="s">
        <v>48</v>
      </c>
      <c r="U3927">
        <v>34740</v>
      </c>
      <c r="V3927">
        <v>34740</v>
      </c>
      <c r="W3927">
        <v>1</v>
      </c>
      <c r="X3927">
        <v>298188</v>
      </c>
      <c r="Y3927">
        <v>330000</v>
      </c>
      <c r="Z3927" t="s">
        <v>49</v>
      </c>
      <c r="AC3927" s="3">
        <v>2506491</v>
      </c>
      <c r="AD3927">
        <v>0</v>
      </c>
      <c r="AE3927">
        <v>0</v>
      </c>
      <c r="AF3927" t="s">
        <v>50</v>
      </c>
      <c r="AH3927" t="s">
        <v>212</v>
      </c>
      <c r="AI3927" t="s">
        <v>52</v>
      </c>
      <c r="AK3927" t="s">
        <v>59</v>
      </c>
    </row>
    <row r="3928" spans="1:37" x14ac:dyDescent="0.25">
      <c r="A3928" t="s">
        <v>38</v>
      </c>
      <c r="B3928">
        <v>101056829</v>
      </c>
      <c r="C3928">
        <v>59336</v>
      </c>
      <c r="E3928" s="1">
        <v>44376</v>
      </c>
      <c r="F3928" s="2">
        <v>26</v>
      </c>
      <c r="G3928" s="2">
        <f t="shared" si="61"/>
        <v>6</v>
      </c>
      <c r="H3928" t="s">
        <v>39</v>
      </c>
      <c r="I3928" t="s">
        <v>40</v>
      </c>
      <c r="J3928" t="s">
        <v>41</v>
      </c>
      <c r="K3928" t="s">
        <v>278</v>
      </c>
      <c r="L3928" t="s">
        <v>279</v>
      </c>
      <c r="M3928" t="s">
        <v>79</v>
      </c>
      <c r="N3928" t="s">
        <v>45</v>
      </c>
      <c r="O3928" t="s">
        <v>1641</v>
      </c>
      <c r="P3928" t="s">
        <v>1642</v>
      </c>
      <c r="Q3928">
        <v>101057558</v>
      </c>
      <c r="R3928">
        <v>58321</v>
      </c>
      <c r="S3928" s="1">
        <v>44389</v>
      </c>
      <c r="T3928" t="s">
        <v>1486</v>
      </c>
      <c r="U3928">
        <v>36620</v>
      </c>
      <c r="V3928">
        <v>36620</v>
      </c>
      <c r="W3928">
        <v>1</v>
      </c>
      <c r="X3928">
        <v>0</v>
      </c>
      <c r="Y3928">
        <v>0</v>
      </c>
      <c r="AC3928" s="3">
        <v>2642133</v>
      </c>
      <c r="AD3928">
        <v>2139000</v>
      </c>
      <c r="AE3928">
        <v>-131440</v>
      </c>
      <c r="AH3928" t="s">
        <v>51</v>
      </c>
      <c r="AI3928" t="s">
        <v>52</v>
      </c>
      <c r="AK3928" t="s">
        <v>59</v>
      </c>
    </row>
    <row r="3929" spans="1:37" x14ac:dyDescent="0.25">
      <c r="A3929" t="s">
        <v>38</v>
      </c>
      <c r="B3929">
        <v>101056830</v>
      </c>
      <c r="C3929">
        <v>59337</v>
      </c>
      <c r="D3929">
        <v>59202</v>
      </c>
      <c r="E3929" s="1">
        <v>44376</v>
      </c>
      <c r="F3929" s="2">
        <v>26</v>
      </c>
      <c r="G3929" s="2">
        <f t="shared" si="61"/>
        <v>6</v>
      </c>
      <c r="H3929" t="s">
        <v>39</v>
      </c>
      <c r="I3929" t="s">
        <v>179</v>
      </c>
      <c r="J3929" t="s">
        <v>41</v>
      </c>
      <c r="K3929" t="s">
        <v>356</v>
      </c>
      <c r="L3929" t="s">
        <v>357</v>
      </c>
      <c r="M3929" t="s">
        <v>179</v>
      </c>
      <c r="N3929" t="s">
        <v>182</v>
      </c>
      <c r="O3929" t="s">
        <v>186</v>
      </c>
      <c r="P3929" t="s">
        <v>187</v>
      </c>
      <c r="Q3929">
        <v>101057559</v>
      </c>
      <c r="R3929">
        <v>4885</v>
      </c>
      <c r="S3929" s="1">
        <v>44387</v>
      </c>
      <c r="T3929" t="s">
        <v>48</v>
      </c>
      <c r="U3929">
        <v>34180</v>
      </c>
      <c r="V3929">
        <v>34180</v>
      </c>
      <c r="W3929">
        <v>1</v>
      </c>
      <c r="X3929">
        <v>366800</v>
      </c>
      <c r="Y3929">
        <v>0</v>
      </c>
      <c r="Z3929" t="s">
        <v>49</v>
      </c>
      <c r="AC3929" s="3">
        <v>1264660</v>
      </c>
      <c r="AD3929">
        <v>0</v>
      </c>
      <c r="AE3929">
        <v>0</v>
      </c>
      <c r="AF3929" t="s">
        <v>56</v>
      </c>
      <c r="AH3929" t="s">
        <v>185</v>
      </c>
      <c r="AI3929" t="s">
        <v>52</v>
      </c>
      <c r="AK3929" t="s">
        <v>59</v>
      </c>
    </row>
    <row r="3930" spans="1:37" x14ac:dyDescent="0.25">
      <c r="A3930" t="s">
        <v>38</v>
      </c>
      <c r="B3930">
        <v>101056831</v>
      </c>
      <c r="C3930">
        <v>59338</v>
      </c>
      <c r="D3930">
        <v>59047</v>
      </c>
      <c r="E3930" s="1">
        <v>44376</v>
      </c>
      <c r="F3930" s="2">
        <v>26</v>
      </c>
      <c r="G3930" s="2">
        <f t="shared" si="61"/>
        <v>6</v>
      </c>
      <c r="H3930" t="s">
        <v>39</v>
      </c>
      <c r="I3930" t="s">
        <v>179</v>
      </c>
      <c r="J3930" t="s">
        <v>41</v>
      </c>
      <c r="K3930" t="s">
        <v>356</v>
      </c>
      <c r="L3930" t="s">
        <v>357</v>
      </c>
      <c r="M3930" t="s">
        <v>179</v>
      </c>
      <c r="N3930" t="s">
        <v>182</v>
      </c>
      <c r="O3930" t="s">
        <v>222</v>
      </c>
      <c r="P3930" t="s">
        <v>223</v>
      </c>
      <c r="Q3930">
        <v>101057560</v>
      </c>
      <c r="R3930">
        <v>4553</v>
      </c>
      <c r="S3930" s="1">
        <v>44383</v>
      </c>
      <c r="T3930" t="s">
        <v>48</v>
      </c>
      <c r="U3930">
        <v>34210</v>
      </c>
      <c r="V3930">
        <v>34240</v>
      </c>
      <c r="W3930">
        <v>1</v>
      </c>
      <c r="X3930">
        <v>366800</v>
      </c>
      <c r="Y3930">
        <v>0</v>
      </c>
      <c r="Z3930" t="s">
        <v>49</v>
      </c>
      <c r="AC3930" s="3">
        <v>1266880</v>
      </c>
      <c r="AD3930">
        <v>0</v>
      </c>
      <c r="AE3930">
        <v>0</v>
      </c>
      <c r="AF3930" t="s">
        <v>56</v>
      </c>
      <c r="AH3930" t="s">
        <v>185</v>
      </c>
      <c r="AI3930" t="s">
        <v>52</v>
      </c>
      <c r="AK3930" t="s">
        <v>59</v>
      </c>
    </row>
    <row r="3931" spans="1:37" x14ac:dyDescent="0.25">
      <c r="A3931" t="s">
        <v>38</v>
      </c>
      <c r="B3931">
        <v>101056832</v>
      </c>
      <c r="C3931">
        <v>59339</v>
      </c>
      <c r="D3931">
        <v>59107</v>
      </c>
      <c r="E3931" s="1">
        <v>44376</v>
      </c>
      <c r="F3931" s="2">
        <v>26</v>
      </c>
      <c r="G3931" s="2">
        <f t="shared" si="61"/>
        <v>6</v>
      </c>
      <c r="H3931" t="s">
        <v>39</v>
      </c>
      <c r="I3931" t="s">
        <v>179</v>
      </c>
      <c r="J3931" t="s">
        <v>41</v>
      </c>
      <c r="K3931" t="s">
        <v>191</v>
      </c>
      <c r="L3931" t="s">
        <v>126</v>
      </c>
      <c r="M3931" t="s">
        <v>179</v>
      </c>
      <c r="N3931" t="s">
        <v>182</v>
      </c>
      <c r="O3931" t="s">
        <v>719</v>
      </c>
      <c r="P3931" t="s">
        <v>227</v>
      </c>
      <c r="Q3931">
        <v>101057561</v>
      </c>
      <c r="R3931">
        <v>4764</v>
      </c>
      <c r="S3931" s="1">
        <v>44384</v>
      </c>
      <c r="T3931" t="s">
        <v>48</v>
      </c>
      <c r="U3931">
        <v>34470</v>
      </c>
      <c r="V3931">
        <v>34400</v>
      </c>
      <c r="W3931">
        <v>1</v>
      </c>
      <c r="X3931">
        <v>189354</v>
      </c>
      <c r="Y3931">
        <v>0</v>
      </c>
      <c r="Z3931" t="s">
        <v>49</v>
      </c>
      <c r="AC3931" s="3">
        <v>1049888</v>
      </c>
      <c r="AD3931">
        <v>0</v>
      </c>
      <c r="AE3931">
        <v>0</v>
      </c>
      <c r="AF3931" t="s">
        <v>56</v>
      </c>
      <c r="AH3931" t="s">
        <v>185</v>
      </c>
      <c r="AI3931" t="s">
        <v>52</v>
      </c>
      <c r="AK3931" t="s">
        <v>59</v>
      </c>
    </row>
    <row r="3932" spans="1:37" x14ac:dyDescent="0.25">
      <c r="A3932" t="s">
        <v>38</v>
      </c>
      <c r="B3932">
        <v>101056833</v>
      </c>
      <c r="C3932">
        <v>59340</v>
      </c>
      <c r="D3932">
        <v>58998</v>
      </c>
      <c r="E3932" s="1">
        <v>44376</v>
      </c>
      <c r="F3932" s="2">
        <v>26</v>
      </c>
      <c r="G3932" s="2">
        <f t="shared" si="61"/>
        <v>6</v>
      </c>
      <c r="H3932" t="s">
        <v>171</v>
      </c>
      <c r="I3932" t="s">
        <v>124</v>
      </c>
      <c r="J3932" t="s">
        <v>41</v>
      </c>
      <c r="K3932" t="s">
        <v>454</v>
      </c>
      <c r="L3932" t="s">
        <v>166</v>
      </c>
      <c r="M3932" t="s">
        <v>42</v>
      </c>
      <c r="N3932" t="s">
        <v>43</v>
      </c>
      <c r="O3932" t="s">
        <v>174</v>
      </c>
      <c r="P3932" t="s">
        <v>175</v>
      </c>
      <c r="Q3932">
        <v>101057562</v>
      </c>
      <c r="R3932">
        <v>83499</v>
      </c>
      <c r="S3932" s="1">
        <v>44380</v>
      </c>
      <c r="T3932" t="s">
        <v>48</v>
      </c>
      <c r="U3932">
        <v>27440</v>
      </c>
      <c r="V3932">
        <v>27440</v>
      </c>
      <c r="W3932">
        <v>1</v>
      </c>
      <c r="X3932">
        <v>140600</v>
      </c>
      <c r="Y3932">
        <v>92000</v>
      </c>
      <c r="Z3932" t="s">
        <v>49</v>
      </c>
      <c r="AC3932" s="3">
        <v>1724055</v>
      </c>
      <c r="AD3932">
        <v>0</v>
      </c>
      <c r="AE3932">
        <v>0</v>
      </c>
      <c r="AF3932" t="s">
        <v>50</v>
      </c>
      <c r="AH3932" t="s">
        <v>64</v>
      </c>
      <c r="AI3932" t="s">
        <v>52</v>
      </c>
      <c r="AK3932" t="s">
        <v>59</v>
      </c>
    </row>
    <row r="3933" spans="1:37" x14ac:dyDescent="0.25">
      <c r="A3933" t="s">
        <v>38</v>
      </c>
      <c r="B3933">
        <v>101056834</v>
      </c>
      <c r="C3933">
        <v>59341</v>
      </c>
      <c r="D3933">
        <v>59076</v>
      </c>
      <c r="E3933" s="1">
        <v>44376</v>
      </c>
      <c r="F3933" s="2">
        <v>26</v>
      </c>
      <c r="G3933" s="2">
        <f t="shared" si="61"/>
        <v>6</v>
      </c>
      <c r="H3933" t="s">
        <v>60</v>
      </c>
      <c r="I3933" t="s">
        <v>61</v>
      </c>
      <c r="J3933" t="s">
        <v>41</v>
      </c>
      <c r="K3933" t="s">
        <v>1242</v>
      </c>
      <c r="L3933" t="s">
        <v>1114</v>
      </c>
      <c r="M3933" t="s">
        <v>61</v>
      </c>
      <c r="N3933" t="s">
        <v>45</v>
      </c>
      <c r="O3933" t="s">
        <v>176</v>
      </c>
      <c r="P3933" t="s">
        <v>177</v>
      </c>
      <c r="Q3933">
        <v>101057563</v>
      </c>
      <c r="R3933">
        <v>61126</v>
      </c>
      <c r="S3933" s="1">
        <v>44384</v>
      </c>
      <c r="T3933" t="s">
        <v>48</v>
      </c>
      <c r="U3933">
        <v>22370</v>
      </c>
      <c r="V3933">
        <v>22370</v>
      </c>
      <c r="W3933">
        <v>1</v>
      </c>
      <c r="X3933">
        <v>274000</v>
      </c>
      <c r="Y3933">
        <v>0</v>
      </c>
      <c r="Z3933" t="s">
        <v>49</v>
      </c>
      <c r="AC3933" s="3">
        <v>1074878</v>
      </c>
      <c r="AD3933">
        <v>0</v>
      </c>
      <c r="AE3933">
        <v>0</v>
      </c>
      <c r="AF3933" t="s">
        <v>56</v>
      </c>
      <c r="AH3933" t="s">
        <v>64</v>
      </c>
      <c r="AI3933" t="s">
        <v>52</v>
      </c>
      <c r="AK3933" t="s">
        <v>59</v>
      </c>
    </row>
    <row r="3934" spans="1:37" x14ac:dyDescent="0.25">
      <c r="A3934" t="s">
        <v>38</v>
      </c>
      <c r="B3934">
        <v>101056835</v>
      </c>
      <c r="C3934">
        <v>59342</v>
      </c>
      <c r="D3934">
        <v>59046</v>
      </c>
      <c r="E3934" s="1">
        <v>44376</v>
      </c>
      <c r="F3934" s="2">
        <v>26</v>
      </c>
      <c r="G3934" s="2">
        <f t="shared" si="61"/>
        <v>6</v>
      </c>
      <c r="H3934" t="s">
        <v>39</v>
      </c>
      <c r="I3934" t="s">
        <v>179</v>
      </c>
      <c r="J3934" t="s">
        <v>41</v>
      </c>
      <c r="K3934" t="s">
        <v>356</v>
      </c>
      <c r="L3934" t="s">
        <v>357</v>
      </c>
      <c r="M3934" t="s">
        <v>179</v>
      </c>
      <c r="N3934" t="s">
        <v>182</v>
      </c>
      <c r="O3934" t="s">
        <v>198</v>
      </c>
      <c r="P3934" t="s">
        <v>199</v>
      </c>
      <c r="Q3934">
        <v>101057564</v>
      </c>
      <c r="R3934">
        <v>4558</v>
      </c>
      <c r="S3934" s="1">
        <v>44383</v>
      </c>
      <c r="T3934" t="s">
        <v>48</v>
      </c>
      <c r="U3934">
        <v>34320</v>
      </c>
      <c r="V3934">
        <v>34360</v>
      </c>
      <c r="W3934">
        <v>1</v>
      </c>
      <c r="X3934">
        <v>366800</v>
      </c>
      <c r="Y3934">
        <v>0</v>
      </c>
      <c r="Z3934" t="s">
        <v>49</v>
      </c>
      <c r="AC3934" s="3">
        <v>1271320</v>
      </c>
      <c r="AD3934">
        <v>0</v>
      </c>
      <c r="AE3934">
        <v>0</v>
      </c>
      <c r="AF3934" t="s">
        <v>56</v>
      </c>
      <c r="AH3934" t="s">
        <v>185</v>
      </c>
      <c r="AI3934" t="s">
        <v>52</v>
      </c>
      <c r="AK3934" t="s">
        <v>59</v>
      </c>
    </row>
    <row r="3935" spans="1:37" x14ac:dyDescent="0.25">
      <c r="A3935" t="s">
        <v>38</v>
      </c>
      <c r="B3935">
        <v>101056836</v>
      </c>
      <c r="C3935">
        <v>59343</v>
      </c>
      <c r="D3935">
        <v>58975</v>
      </c>
      <c r="E3935" s="1">
        <v>44376</v>
      </c>
      <c r="F3935" s="2">
        <v>26</v>
      </c>
      <c r="G3935" s="2">
        <f t="shared" si="61"/>
        <v>6</v>
      </c>
      <c r="H3935" t="s">
        <v>171</v>
      </c>
      <c r="I3935" t="s">
        <v>124</v>
      </c>
      <c r="J3935" t="s">
        <v>41</v>
      </c>
      <c r="K3935" t="s">
        <v>172</v>
      </c>
      <c r="L3935" t="s">
        <v>173</v>
      </c>
      <c r="M3935" t="s">
        <v>42</v>
      </c>
      <c r="N3935" t="s">
        <v>43</v>
      </c>
      <c r="O3935" t="s">
        <v>229</v>
      </c>
      <c r="P3935" t="s">
        <v>110</v>
      </c>
      <c r="Q3935">
        <v>101057565</v>
      </c>
      <c r="R3935">
        <v>83375</v>
      </c>
      <c r="S3935" s="1">
        <v>44379</v>
      </c>
      <c r="T3935" t="s">
        <v>48</v>
      </c>
      <c r="U3935">
        <v>31440</v>
      </c>
      <c r="V3935">
        <v>31440</v>
      </c>
      <c r="W3935">
        <v>1</v>
      </c>
      <c r="X3935">
        <v>0</v>
      </c>
      <c r="Y3935">
        <v>0</v>
      </c>
      <c r="AC3935" s="3">
        <v>634459</v>
      </c>
      <c r="AD3935">
        <v>0</v>
      </c>
      <c r="AE3935">
        <v>0</v>
      </c>
      <c r="AH3935" t="s">
        <v>64</v>
      </c>
      <c r="AI3935" t="s">
        <v>52</v>
      </c>
      <c r="AK3935" t="s">
        <v>59</v>
      </c>
    </row>
    <row r="3936" spans="1:37" x14ac:dyDescent="0.25">
      <c r="A3936" t="s">
        <v>38</v>
      </c>
      <c r="B3936">
        <v>101056837</v>
      </c>
      <c r="C3936">
        <v>59344</v>
      </c>
      <c r="D3936">
        <v>58875</v>
      </c>
      <c r="E3936" s="1">
        <v>44376</v>
      </c>
      <c r="F3936" s="2">
        <v>26</v>
      </c>
      <c r="G3936" s="2">
        <f t="shared" si="61"/>
        <v>6</v>
      </c>
      <c r="H3936" t="s">
        <v>171</v>
      </c>
      <c r="I3936" t="s">
        <v>124</v>
      </c>
      <c r="J3936" t="s">
        <v>41</v>
      </c>
      <c r="K3936" t="s">
        <v>172</v>
      </c>
      <c r="L3936" t="s">
        <v>173</v>
      </c>
      <c r="M3936" t="s">
        <v>42</v>
      </c>
      <c r="N3936" t="s">
        <v>43</v>
      </c>
      <c r="O3936" t="s">
        <v>176</v>
      </c>
      <c r="P3936" t="s">
        <v>177</v>
      </c>
      <c r="Q3936">
        <v>101057566</v>
      </c>
      <c r="R3936">
        <v>82622</v>
      </c>
      <c r="S3936" s="1">
        <v>44378</v>
      </c>
      <c r="T3936" t="s">
        <v>48</v>
      </c>
      <c r="U3936">
        <v>34090</v>
      </c>
      <c r="V3936">
        <v>34120</v>
      </c>
      <c r="W3936">
        <v>1</v>
      </c>
      <c r="X3936">
        <v>0</v>
      </c>
      <c r="Y3936">
        <v>0</v>
      </c>
      <c r="AC3936" s="3">
        <v>687936</v>
      </c>
      <c r="AD3936">
        <v>0</v>
      </c>
      <c r="AE3936">
        <v>0</v>
      </c>
      <c r="AH3936" t="s">
        <v>64</v>
      </c>
      <c r="AI3936" t="s">
        <v>52</v>
      </c>
      <c r="AK3936" t="s">
        <v>59</v>
      </c>
    </row>
    <row r="3937" spans="1:37" x14ac:dyDescent="0.25">
      <c r="A3937" t="s">
        <v>38</v>
      </c>
      <c r="B3937">
        <v>101056838</v>
      </c>
      <c r="C3937">
        <v>59345</v>
      </c>
      <c r="D3937">
        <v>58866</v>
      </c>
      <c r="E3937" s="1">
        <v>44377</v>
      </c>
      <c r="F3937" s="2">
        <v>26</v>
      </c>
      <c r="G3937" s="2">
        <f t="shared" si="61"/>
        <v>6</v>
      </c>
      <c r="H3937" t="s">
        <v>171</v>
      </c>
      <c r="I3937" t="s">
        <v>124</v>
      </c>
      <c r="J3937" t="s">
        <v>41</v>
      </c>
      <c r="K3937" t="s">
        <v>172</v>
      </c>
      <c r="L3937" t="s">
        <v>173</v>
      </c>
      <c r="M3937" t="s">
        <v>42</v>
      </c>
      <c r="N3937" t="s">
        <v>43</v>
      </c>
      <c r="O3937" t="s">
        <v>174</v>
      </c>
      <c r="P3937" t="s">
        <v>175</v>
      </c>
      <c r="Q3937">
        <v>101057567</v>
      </c>
      <c r="R3937">
        <v>83127</v>
      </c>
      <c r="S3937" s="1">
        <v>44378</v>
      </c>
      <c r="T3937" t="s">
        <v>48</v>
      </c>
      <c r="U3937">
        <v>33680</v>
      </c>
      <c r="V3937">
        <v>33680</v>
      </c>
      <c r="W3937">
        <v>1</v>
      </c>
      <c r="X3937">
        <v>0</v>
      </c>
      <c r="Y3937">
        <v>0</v>
      </c>
      <c r="AC3937" s="3">
        <v>679662</v>
      </c>
      <c r="AD3937">
        <v>0</v>
      </c>
      <c r="AE3937">
        <v>0</v>
      </c>
      <c r="AH3937" t="s">
        <v>64</v>
      </c>
      <c r="AI3937" t="s">
        <v>52</v>
      </c>
      <c r="AK3937" t="s">
        <v>59</v>
      </c>
    </row>
    <row r="3938" spans="1:37" x14ac:dyDescent="0.25">
      <c r="A3938" t="s">
        <v>38</v>
      </c>
      <c r="B3938">
        <v>101056839</v>
      </c>
      <c r="C3938">
        <v>59346</v>
      </c>
      <c r="D3938">
        <v>58867</v>
      </c>
      <c r="E3938" s="1">
        <v>44377</v>
      </c>
      <c r="F3938" s="2">
        <v>26</v>
      </c>
      <c r="G3938" s="2">
        <f t="shared" si="61"/>
        <v>6</v>
      </c>
      <c r="H3938" t="s">
        <v>171</v>
      </c>
      <c r="I3938" t="s">
        <v>124</v>
      </c>
      <c r="J3938" t="s">
        <v>41</v>
      </c>
      <c r="K3938" t="s">
        <v>172</v>
      </c>
      <c r="L3938" t="s">
        <v>173</v>
      </c>
      <c r="M3938" t="s">
        <v>42</v>
      </c>
      <c r="N3938" t="s">
        <v>43</v>
      </c>
      <c r="O3938" t="s">
        <v>174</v>
      </c>
      <c r="P3938" t="s">
        <v>175</v>
      </c>
      <c r="Q3938">
        <v>101057568</v>
      </c>
      <c r="R3938">
        <v>83190</v>
      </c>
      <c r="S3938" s="1">
        <v>44378</v>
      </c>
      <c r="T3938" t="s">
        <v>48</v>
      </c>
      <c r="U3938">
        <v>34470</v>
      </c>
      <c r="V3938">
        <v>34470</v>
      </c>
      <c r="W3938">
        <v>1</v>
      </c>
      <c r="X3938">
        <v>0</v>
      </c>
      <c r="Y3938">
        <v>0</v>
      </c>
      <c r="AC3938" s="3">
        <v>695605</v>
      </c>
      <c r="AD3938">
        <v>0</v>
      </c>
      <c r="AE3938">
        <v>0</v>
      </c>
      <c r="AH3938" t="s">
        <v>64</v>
      </c>
      <c r="AI3938" t="s">
        <v>52</v>
      </c>
      <c r="AK3938" t="s">
        <v>59</v>
      </c>
    </row>
    <row r="3939" spans="1:37" x14ac:dyDescent="0.25">
      <c r="A3939" t="s">
        <v>38</v>
      </c>
      <c r="B3939">
        <v>101056840</v>
      </c>
      <c r="C3939">
        <v>59347</v>
      </c>
      <c r="D3939">
        <v>58851</v>
      </c>
      <c r="E3939" s="1">
        <v>44377</v>
      </c>
      <c r="F3939" s="2">
        <v>26</v>
      </c>
      <c r="G3939" s="2">
        <f t="shared" si="61"/>
        <v>6</v>
      </c>
      <c r="H3939" t="s">
        <v>88</v>
      </c>
      <c r="I3939" t="s">
        <v>83</v>
      </c>
      <c r="J3939" t="s">
        <v>41</v>
      </c>
      <c r="K3939" t="s">
        <v>83</v>
      </c>
      <c r="L3939" t="s">
        <v>84</v>
      </c>
      <c r="M3939" t="s">
        <v>83</v>
      </c>
      <c r="N3939" t="s">
        <v>316</v>
      </c>
      <c r="O3939" t="s">
        <v>576</v>
      </c>
      <c r="P3939" t="s">
        <v>577</v>
      </c>
      <c r="Q3939">
        <v>101057569</v>
      </c>
      <c r="R3939">
        <v>26509</v>
      </c>
      <c r="S3939" s="1">
        <v>44377</v>
      </c>
      <c r="T3939" t="s">
        <v>48</v>
      </c>
      <c r="U3939">
        <v>33900</v>
      </c>
      <c r="V3939">
        <v>34020</v>
      </c>
      <c r="W3939">
        <v>1</v>
      </c>
      <c r="X3939">
        <v>165660</v>
      </c>
      <c r="Y3939">
        <v>0</v>
      </c>
      <c r="Z3939" t="s">
        <v>49</v>
      </c>
      <c r="AC3939" s="3">
        <v>850000</v>
      </c>
      <c r="AD3939">
        <v>0</v>
      </c>
      <c r="AE3939">
        <v>0</v>
      </c>
      <c r="AF3939" t="s">
        <v>56</v>
      </c>
      <c r="AH3939" t="s">
        <v>87</v>
      </c>
      <c r="AI3939" t="s">
        <v>52</v>
      </c>
      <c r="AK3939" t="s">
        <v>59</v>
      </c>
    </row>
    <row r="3940" spans="1:37" x14ac:dyDescent="0.25">
      <c r="A3940" t="s">
        <v>38</v>
      </c>
      <c r="B3940">
        <v>101056841</v>
      </c>
      <c r="C3940">
        <v>59348</v>
      </c>
      <c r="D3940">
        <v>58843</v>
      </c>
      <c r="E3940" s="1">
        <v>44377</v>
      </c>
      <c r="F3940" s="2">
        <v>26</v>
      </c>
      <c r="G3940" s="2">
        <f t="shared" si="61"/>
        <v>6</v>
      </c>
      <c r="H3940" t="s">
        <v>88</v>
      </c>
      <c r="I3940" t="s">
        <v>83</v>
      </c>
      <c r="J3940" t="s">
        <v>41</v>
      </c>
      <c r="K3940" t="s">
        <v>83</v>
      </c>
      <c r="L3940" t="s">
        <v>84</v>
      </c>
      <c r="M3940" t="s">
        <v>83</v>
      </c>
      <c r="N3940" t="s">
        <v>316</v>
      </c>
      <c r="O3940" t="s">
        <v>332</v>
      </c>
      <c r="P3940" t="s">
        <v>688</v>
      </c>
      <c r="Q3940">
        <v>101057570</v>
      </c>
      <c r="R3940">
        <v>26510</v>
      </c>
      <c r="S3940" s="1">
        <v>44377</v>
      </c>
      <c r="T3940" t="s">
        <v>48</v>
      </c>
      <c r="U3940">
        <v>33560</v>
      </c>
      <c r="V3940">
        <v>33550</v>
      </c>
      <c r="W3940">
        <v>1</v>
      </c>
      <c r="X3940">
        <v>165660</v>
      </c>
      <c r="Y3940">
        <v>0</v>
      </c>
      <c r="Z3940" t="s">
        <v>49</v>
      </c>
      <c r="AC3940" s="3">
        <v>850000</v>
      </c>
      <c r="AD3940">
        <v>0</v>
      </c>
      <c r="AE3940">
        <v>0</v>
      </c>
      <c r="AF3940" t="s">
        <v>56</v>
      </c>
      <c r="AH3940" t="s">
        <v>87</v>
      </c>
      <c r="AI3940" t="s">
        <v>52</v>
      </c>
      <c r="AK3940" t="s">
        <v>59</v>
      </c>
    </row>
    <row r="3941" spans="1:37" x14ac:dyDescent="0.25">
      <c r="A3941" t="s">
        <v>38</v>
      </c>
      <c r="B3941">
        <v>101056842</v>
      </c>
      <c r="C3941">
        <v>59349</v>
      </c>
      <c r="D3941">
        <v>59111</v>
      </c>
      <c r="E3941" s="1">
        <v>44377</v>
      </c>
      <c r="F3941" s="2">
        <v>26</v>
      </c>
      <c r="G3941" s="2">
        <f t="shared" si="61"/>
        <v>6</v>
      </c>
      <c r="H3941" t="s">
        <v>88</v>
      </c>
      <c r="I3941" t="s">
        <v>83</v>
      </c>
      <c r="J3941" t="s">
        <v>41</v>
      </c>
      <c r="K3941" t="s">
        <v>83</v>
      </c>
      <c r="L3941" t="s">
        <v>84</v>
      </c>
      <c r="M3941" t="s">
        <v>83</v>
      </c>
      <c r="N3941" t="s">
        <v>316</v>
      </c>
      <c r="O3941" t="s">
        <v>578</v>
      </c>
      <c r="P3941" t="s">
        <v>579</v>
      </c>
      <c r="Q3941">
        <v>101057571</v>
      </c>
      <c r="R3941">
        <v>17349</v>
      </c>
      <c r="S3941" s="1">
        <v>44385</v>
      </c>
      <c r="T3941" t="s">
        <v>48</v>
      </c>
      <c r="U3941">
        <v>32820</v>
      </c>
      <c r="V3941">
        <v>32820</v>
      </c>
      <c r="W3941">
        <v>1</v>
      </c>
      <c r="X3941">
        <v>165660</v>
      </c>
      <c r="Y3941">
        <v>0</v>
      </c>
      <c r="Z3941" t="s">
        <v>49</v>
      </c>
      <c r="AC3941" s="3">
        <v>1500000</v>
      </c>
      <c r="AD3941">
        <v>0</v>
      </c>
      <c r="AE3941">
        <v>0</v>
      </c>
      <c r="AF3941" t="s">
        <v>56</v>
      </c>
      <c r="AH3941" t="s">
        <v>87</v>
      </c>
      <c r="AI3941" t="s">
        <v>52</v>
      </c>
      <c r="AK3941" t="s">
        <v>59</v>
      </c>
    </row>
    <row r="3942" spans="1:37" x14ac:dyDescent="0.25">
      <c r="A3942" t="s">
        <v>38</v>
      </c>
      <c r="B3942">
        <v>101056843</v>
      </c>
      <c r="C3942">
        <v>59350</v>
      </c>
      <c r="D3942">
        <v>59014</v>
      </c>
      <c r="E3942" s="1">
        <v>44377</v>
      </c>
      <c r="F3942" s="2">
        <v>26</v>
      </c>
      <c r="G3942" s="2">
        <f t="shared" si="61"/>
        <v>6</v>
      </c>
      <c r="H3942" t="s">
        <v>94</v>
      </c>
      <c r="I3942" t="s">
        <v>95</v>
      </c>
      <c r="J3942" t="s">
        <v>41</v>
      </c>
      <c r="K3942" t="s">
        <v>96</v>
      </c>
      <c r="L3942" t="s">
        <v>97</v>
      </c>
      <c r="M3942" t="s">
        <v>96</v>
      </c>
      <c r="N3942" t="s">
        <v>45</v>
      </c>
      <c r="O3942" t="s">
        <v>207</v>
      </c>
      <c r="P3942" t="s">
        <v>208</v>
      </c>
      <c r="Q3942">
        <v>101057572</v>
      </c>
      <c r="R3942">
        <v>522157</v>
      </c>
      <c r="S3942" s="1">
        <v>44383</v>
      </c>
      <c r="T3942" t="s">
        <v>48</v>
      </c>
      <c r="U3942">
        <v>32800</v>
      </c>
      <c r="V3942">
        <v>32700</v>
      </c>
      <c r="W3942">
        <v>1</v>
      </c>
      <c r="X3942">
        <v>1078648</v>
      </c>
      <c r="Y3942">
        <v>0</v>
      </c>
      <c r="Z3942" t="s">
        <v>49</v>
      </c>
      <c r="AC3942" s="3">
        <v>4428000</v>
      </c>
      <c r="AD3942">
        <v>0</v>
      </c>
      <c r="AE3942">
        <v>0</v>
      </c>
      <c r="AF3942" t="s">
        <v>56</v>
      </c>
      <c r="AH3942" t="s">
        <v>87</v>
      </c>
      <c r="AI3942" t="s">
        <v>52</v>
      </c>
      <c r="AK3942" t="s">
        <v>59</v>
      </c>
    </row>
    <row r="3943" spans="1:37" x14ac:dyDescent="0.25">
      <c r="A3943" t="s">
        <v>38</v>
      </c>
      <c r="B3943">
        <v>101056844</v>
      </c>
      <c r="C3943">
        <v>59351</v>
      </c>
      <c r="D3943">
        <v>59067</v>
      </c>
      <c r="E3943" s="1">
        <v>44377</v>
      </c>
      <c r="F3943" s="2">
        <v>26</v>
      </c>
      <c r="G3943" s="2">
        <f t="shared" si="61"/>
        <v>6</v>
      </c>
      <c r="H3943" t="s">
        <v>331</v>
      </c>
      <c r="I3943" t="s">
        <v>89</v>
      </c>
      <c r="J3943" t="s">
        <v>41</v>
      </c>
      <c r="K3943" t="s">
        <v>90</v>
      </c>
      <c r="L3943" t="s">
        <v>45</v>
      </c>
      <c r="M3943" t="s">
        <v>90</v>
      </c>
      <c r="N3943" t="s">
        <v>91</v>
      </c>
      <c r="O3943" t="s">
        <v>92</v>
      </c>
      <c r="P3943" t="s">
        <v>93</v>
      </c>
      <c r="Q3943">
        <v>101057573</v>
      </c>
      <c r="R3943">
        <v>151014</v>
      </c>
      <c r="S3943" s="1">
        <v>44384</v>
      </c>
      <c r="T3943" t="s">
        <v>48</v>
      </c>
      <c r="U3943">
        <v>31550</v>
      </c>
      <c r="V3943">
        <v>31580</v>
      </c>
      <c r="W3943">
        <v>1</v>
      </c>
      <c r="X3943">
        <v>933634</v>
      </c>
      <c r="Y3943">
        <v>0</v>
      </c>
      <c r="Z3943" t="s">
        <v>49</v>
      </c>
      <c r="AC3943" s="3">
        <v>4732500</v>
      </c>
      <c r="AD3943">
        <v>0</v>
      </c>
      <c r="AE3943">
        <v>0</v>
      </c>
      <c r="AF3943" t="s">
        <v>56</v>
      </c>
      <c r="AH3943" t="s">
        <v>87</v>
      </c>
      <c r="AI3943" t="s">
        <v>52</v>
      </c>
      <c r="AK3943" t="s">
        <v>59</v>
      </c>
    </row>
    <row r="3944" spans="1:37" x14ac:dyDescent="0.25">
      <c r="A3944" t="s">
        <v>38</v>
      </c>
      <c r="B3944">
        <v>101056845</v>
      </c>
      <c r="C3944">
        <v>59352</v>
      </c>
      <c r="D3944">
        <v>59013</v>
      </c>
      <c r="E3944" s="1">
        <v>44377</v>
      </c>
      <c r="F3944" s="2">
        <v>26</v>
      </c>
      <c r="G3944" s="2">
        <f t="shared" si="61"/>
        <v>6</v>
      </c>
      <c r="H3944" t="s">
        <v>94</v>
      </c>
      <c r="I3944" t="s">
        <v>95</v>
      </c>
      <c r="J3944" t="s">
        <v>41</v>
      </c>
      <c r="K3944" t="s">
        <v>96</v>
      </c>
      <c r="L3944" t="s">
        <v>97</v>
      </c>
      <c r="M3944" t="s">
        <v>96</v>
      </c>
      <c r="N3944" t="s">
        <v>45</v>
      </c>
      <c r="O3944" t="s">
        <v>379</v>
      </c>
      <c r="P3944" t="s">
        <v>380</v>
      </c>
      <c r="Q3944">
        <v>101057574</v>
      </c>
      <c r="R3944">
        <v>522146</v>
      </c>
      <c r="S3944" s="1">
        <v>44383</v>
      </c>
      <c r="T3944" t="s">
        <v>48</v>
      </c>
      <c r="U3944">
        <v>33390</v>
      </c>
      <c r="V3944">
        <v>33370</v>
      </c>
      <c r="W3944">
        <v>1</v>
      </c>
      <c r="X3944">
        <v>1078648</v>
      </c>
      <c r="Y3944">
        <v>0</v>
      </c>
      <c r="Z3944" t="s">
        <v>49</v>
      </c>
      <c r="AC3944" s="3">
        <v>4507650</v>
      </c>
      <c r="AD3944">
        <v>0</v>
      </c>
      <c r="AE3944">
        <v>0</v>
      </c>
      <c r="AF3944" t="s">
        <v>56</v>
      </c>
      <c r="AH3944" t="s">
        <v>87</v>
      </c>
      <c r="AI3944" t="s">
        <v>52</v>
      </c>
      <c r="AK3944" t="s">
        <v>59</v>
      </c>
    </row>
    <row r="3945" spans="1:37" x14ac:dyDescent="0.25">
      <c r="A3945" t="s">
        <v>38</v>
      </c>
      <c r="B3945">
        <v>101056846</v>
      </c>
      <c r="C3945">
        <v>59353</v>
      </c>
      <c r="D3945">
        <v>59019</v>
      </c>
      <c r="E3945" s="1">
        <v>44377</v>
      </c>
      <c r="F3945" s="2">
        <v>26</v>
      </c>
      <c r="G3945" s="2">
        <f t="shared" si="61"/>
        <v>6</v>
      </c>
      <c r="H3945" t="s">
        <v>94</v>
      </c>
      <c r="I3945" t="s">
        <v>95</v>
      </c>
      <c r="J3945" t="s">
        <v>41</v>
      </c>
      <c r="K3945" t="s">
        <v>96</v>
      </c>
      <c r="L3945" t="s">
        <v>97</v>
      </c>
      <c r="M3945" t="s">
        <v>96</v>
      </c>
      <c r="N3945" t="s">
        <v>45</v>
      </c>
      <c r="O3945" t="s">
        <v>387</v>
      </c>
      <c r="P3945" t="s">
        <v>388</v>
      </c>
      <c r="Q3945">
        <v>101057575</v>
      </c>
      <c r="R3945">
        <v>522158</v>
      </c>
      <c r="S3945" s="1">
        <v>44383</v>
      </c>
      <c r="T3945" t="s">
        <v>48</v>
      </c>
      <c r="U3945">
        <v>34720</v>
      </c>
      <c r="V3945">
        <v>34860</v>
      </c>
      <c r="W3945">
        <v>1</v>
      </c>
      <c r="X3945">
        <v>1078648</v>
      </c>
      <c r="Y3945">
        <v>0</v>
      </c>
      <c r="Z3945" t="s">
        <v>49</v>
      </c>
      <c r="AC3945" s="3">
        <v>4687200</v>
      </c>
      <c r="AD3945">
        <v>0</v>
      </c>
      <c r="AE3945">
        <v>0</v>
      </c>
      <c r="AF3945" t="s">
        <v>56</v>
      </c>
      <c r="AH3945" t="s">
        <v>87</v>
      </c>
      <c r="AI3945" t="s">
        <v>52</v>
      </c>
      <c r="AK3945" t="s">
        <v>59</v>
      </c>
    </row>
    <row r="3946" spans="1:37" x14ac:dyDescent="0.25">
      <c r="A3946" t="s">
        <v>38</v>
      </c>
      <c r="B3946">
        <v>101056847</v>
      </c>
      <c r="C3946">
        <v>59354</v>
      </c>
      <c r="D3946">
        <v>59009</v>
      </c>
      <c r="E3946" s="1">
        <v>44377</v>
      </c>
      <c r="F3946" s="2">
        <v>26</v>
      </c>
      <c r="G3946" s="2">
        <f t="shared" si="61"/>
        <v>6</v>
      </c>
      <c r="H3946" t="s">
        <v>94</v>
      </c>
      <c r="I3946" t="s">
        <v>95</v>
      </c>
      <c r="J3946" t="s">
        <v>41</v>
      </c>
      <c r="K3946" t="s">
        <v>96</v>
      </c>
      <c r="L3946" t="s">
        <v>97</v>
      </c>
      <c r="M3946" t="s">
        <v>96</v>
      </c>
      <c r="N3946" t="s">
        <v>45</v>
      </c>
      <c r="O3946" t="s">
        <v>213</v>
      </c>
      <c r="P3946" t="s">
        <v>1275</v>
      </c>
      <c r="Q3946">
        <v>101057576</v>
      </c>
      <c r="R3946">
        <v>522203</v>
      </c>
      <c r="S3946" s="1">
        <v>44383</v>
      </c>
      <c r="T3946" t="s">
        <v>48</v>
      </c>
      <c r="U3946">
        <v>33910</v>
      </c>
      <c r="V3946">
        <v>34010</v>
      </c>
      <c r="W3946">
        <v>1</v>
      </c>
      <c r="X3946">
        <v>1078648</v>
      </c>
      <c r="Y3946">
        <v>0</v>
      </c>
      <c r="Z3946" t="s">
        <v>49</v>
      </c>
      <c r="AC3946" s="3">
        <v>4577850</v>
      </c>
      <c r="AD3946">
        <v>0</v>
      </c>
      <c r="AE3946">
        <v>0</v>
      </c>
      <c r="AF3946" t="s">
        <v>56</v>
      </c>
      <c r="AH3946" t="s">
        <v>87</v>
      </c>
      <c r="AI3946" t="s">
        <v>52</v>
      </c>
      <c r="AK3946" t="s">
        <v>59</v>
      </c>
    </row>
    <row r="3947" spans="1:37" x14ac:dyDescent="0.25">
      <c r="A3947" t="s">
        <v>38</v>
      </c>
      <c r="B3947">
        <v>101056848</v>
      </c>
      <c r="C3947">
        <v>59355</v>
      </c>
      <c r="D3947">
        <v>59018</v>
      </c>
      <c r="E3947" s="1">
        <v>44377</v>
      </c>
      <c r="F3947" s="2">
        <v>26</v>
      </c>
      <c r="G3947" s="2">
        <f t="shared" si="61"/>
        <v>6</v>
      </c>
      <c r="H3947" t="s">
        <v>94</v>
      </c>
      <c r="I3947" t="s">
        <v>95</v>
      </c>
      <c r="J3947" t="s">
        <v>41</v>
      </c>
      <c r="K3947" t="s">
        <v>96</v>
      </c>
      <c r="L3947" t="s">
        <v>97</v>
      </c>
      <c r="M3947" t="s">
        <v>96</v>
      </c>
      <c r="N3947" t="s">
        <v>45</v>
      </c>
      <c r="O3947" t="s">
        <v>308</v>
      </c>
      <c r="P3947" t="s">
        <v>309</v>
      </c>
      <c r="Q3947">
        <v>101057577</v>
      </c>
      <c r="R3947">
        <v>522149</v>
      </c>
      <c r="S3947" s="1">
        <v>44383</v>
      </c>
      <c r="T3947" t="s">
        <v>48</v>
      </c>
      <c r="U3947">
        <v>34530</v>
      </c>
      <c r="V3947">
        <v>33970</v>
      </c>
      <c r="W3947">
        <v>1</v>
      </c>
      <c r="X3947">
        <v>1078648</v>
      </c>
      <c r="Y3947">
        <v>0</v>
      </c>
      <c r="Z3947" t="s">
        <v>49</v>
      </c>
      <c r="AC3947" s="3">
        <v>4661550</v>
      </c>
      <c r="AD3947">
        <v>0</v>
      </c>
      <c r="AE3947">
        <v>0</v>
      </c>
      <c r="AF3947" t="s">
        <v>56</v>
      </c>
      <c r="AH3947" t="s">
        <v>87</v>
      </c>
      <c r="AI3947" t="s">
        <v>52</v>
      </c>
      <c r="AK3947" t="s">
        <v>59</v>
      </c>
    </row>
    <row r="3948" spans="1:37" x14ac:dyDescent="0.25">
      <c r="A3948" t="s">
        <v>38</v>
      </c>
      <c r="B3948">
        <v>101056849</v>
      </c>
      <c r="C3948">
        <v>59356</v>
      </c>
      <c r="D3948">
        <v>59017</v>
      </c>
      <c r="E3948" s="1">
        <v>44377</v>
      </c>
      <c r="F3948" s="2">
        <v>26</v>
      </c>
      <c r="G3948" s="2">
        <f t="shared" si="61"/>
        <v>6</v>
      </c>
      <c r="H3948" t="s">
        <v>94</v>
      </c>
      <c r="I3948" t="s">
        <v>95</v>
      </c>
      <c r="J3948" t="s">
        <v>41</v>
      </c>
      <c r="K3948" t="s">
        <v>96</v>
      </c>
      <c r="L3948" t="s">
        <v>97</v>
      </c>
      <c r="M3948" t="s">
        <v>96</v>
      </c>
      <c r="N3948" t="s">
        <v>45</v>
      </c>
      <c r="O3948" t="s">
        <v>161</v>
      </c>
      <c r="P3948" t="s">
        <v>63</v>
      </c>
      <c r="Q3948">
        <v>101057578</v>
      </c>
      <c r="R3948">
        <v>522209</v>
      </c>
      <c r="S3948" s="1">
        <v>44383</v>
      </c>
      <c r="T3948" t="s">
        <v>48</v>
      </c>
      <c r="U3948">
        <v>33920</v>
      </c>
      <c r="V3948">
        <v>34010</v>
      </c>
      <c r="W3948">
        <v>1</v>
      </c>
      <c r="X3948">
        <v>1078648</v>
      </c>
      <c r="Y3948">
        <v>0</v>
      </c>
      <c r="Z3948" t="s">
        <v>49</v>
      </c>
      <c r="AC3948" s="3">
        <v>4579200</v>
      </c>
      <c r="AD3948">
        <v>0</v>
      </c>
      <c r="AE3948">
        <v>0</v>
      </c>
      <c r="AF3948" t="s">
        <v>56</v>
      </c>
      <c r="AH3948" t="s">
        <v>87</v>
      </c>
      <c r="AI3948" t="s">
        <v>52</v>
      </c>
      <c r="AK3948" t="s">
        <v>59</v>
      </c>
    </row>
    <row r="3949" spans="1:37" x14ac:dyDescent="0.25">
      <c r="A3949" t="s">
        <v>38</v>
      </c>
      <c r="B3949">
        <v>101056850</v>
      </c>
      <c r="C3949">
        <v>59357</v>
      </c>
      <c r="D3949">
        <v>58960</v>
      </c>
      <c r="E3949" s="1">
        <v>44377</v>
      </c>
      <c r="F3949" s="2">
        <v>26</v>
      </c>
      <c r="G3949" s="2">
        <f t="shared" si="61"/>
        <v>6</v>
      </c>
      <c r="H3949" t="s">
        <v>114</v>
      </c>
      <c r="I3949" t="s">
        <v>40</v>
      </c>
      <c r="J3949" t="s">
        <v>41</v>
      </c>
      <c r="K3949" t="s">
        <v>44</v>
      </c>
      <c r="L3949" t="s">
        <v>45</v>
      </c>
      <c r="M3949" t="s">
        <v>107</v>
      </c>
      <c r="N3949" t="s">
        <v>45</v>
      </c>
      <c r="O3949" t="s">
        <v>115</v>
      </c>
      <c r="P3949" t="s">
        <v>498</v>
      </c>
      <c r="Q3949">
        <v>101057579</v>
      </c>
      <c r="R3949" t="s">
        <v>1643</v>
      </c>
      <c r="S3949" s="1">
        <v>44379</v>
      </c>
      <c r="T3949" t="s">
        <v>48</v>
      </c>
      <c r="U3949">
        <v>1</v>
      </c>
      <c r="V3949">
        <v>1</v>
      </c>
      <c r="W3949">
        <v>1</v>
      </c>
      <c r="X3949">
        <v>10000</v>
      </c>
      <c r="Y3949">
        <v>1586800</v>
      </c>
      <c r="Z3949" t="s">
        <v>49</v>
      </c>
      <c r="AC3949" s="3">
        <v>324601</v>
      </c>
      <c r="AD3949">
        <v>0</v>
      </c>
      <c r="AE3949">
        <v>0</v>
      </c>
      <c r="AF3949" t="s">
        <v>50</v>
      </c>
      <c r="AH3949" t="s">
        <v>64</v>
      </c>
      <c r="AI3949" t="s">
        <v>52</v>
      </c>
      <c r="AK3949" t="s">
        <v>59</v>
      </c>
    </row>
    <row r="3950" spans="1:37" x14ac:dyDescent="0.25">
      <c r="A3950" t="s">
        <v>38</v>
      </c>
      <c r="B3950">
        <v>101056851</v>
      </c>
      <c r="C3950">
        <v>59358</v>
      </c>
      <c r="D3950">
        <v>58961</v>
      </c>
      <c r="E3950" s="1">
        <v>44377</v>
      </c>
      <c r="F3950" s="2">
        <v>26</v>
      </c>
      <c r="G3950" s="2">
        <f t="shared" si="61"/>
        <v>6</v>
      </c>
      <c r="H3950" t="s">
        <v>114</v>
      </c>
      <c r="I3950" t="s">
        <v>40</v>
      </c>
      <c r="J3950" t="s">
        <v>41</v>
      </c>
      <c r="K3950" t="s">
        <v>44</v>
      </c>
      <c r="L3950" t="s">
        <v>45</v>
      </c>
      <c r="M3950" t="s">
        <v>107</v>
      </c>
      <c r="N3950" t="s">
        <v>45</v>
      </c>
      <c r="O3950" t="s">
        <v>153</v>
      </c>
      <c r="P3950" t="s">
        <v>235</v>
      </c>
      <c r="Q3950">
        <v>101057580</v>
      </c>
      <c r="R3950" t="s">
        <v>1644</v>
      </c>
      <c r="S3950" s="1">
        <v>44379</v>
      </c>
      <c r="T3950" t="s">
        <v>48</v>
      </c>
      <c r="U3950">
        <v>1</v>
      </c>
      <c r="V3950">
        <v>1</v>
      </c>
      <c r="W3950">
        <v>1</v>
      </c>
      <c r="X3950">
        <v>10000</v>
      </c>
      <c r="Y3950">
        <v>0</v>
      </c>
      <c r="Z3950" t="s">
        <v>49</v>
      </c>
      <c r="AC3950" s="3">
        <v>324601</v>
      </c>
      <c r="AD3950">
        <v>0</v>
      </c>
      <c r="AE3950">
        <v>0</v>
      </c>
      <c r="AF3950" t="s">
        <v>56</v>
      </c>
      <c r="AH3950" t="s">
        <v>64</v>
      </c>
      <c r="AI3950" t="s">
        <v>52</v>
      </c>
      <c r="AK3950" t="s">
        <v>59</v>
      </c>
    </row>
    <row r="3951" spans="1:37" x14ac:dyDescent="0.25">
      <c r="A3951" t="s">
        <v>38</v>
      </c>
      <c r="B3951">
        <v>101056852</v>
      </c>
      <c r="C3951">
        <v>59359</v>
      </c>
      <c r="D3951">
        <v>59100</v>
      </c>
      <c r="E3951" s="1">
        <v>44377</v>
      </c>
      <c r="F3951" s="2">
        <v>26</v>
      </c>
      <c r="G3951" s="2">
        <f t="shared" si="61"/>
        <v>6</v>
      </c>
      <c r="H3951" t="s">
        <v>217</v>
      </c>
      <c r="I3951" t="s">
        <v>218</v>
      </c>
      <c r="J3951" t="s">
        <v>41</v>
      </c>
      <c r="K3951" t="s">
        <v>69</v>
      </c>
      <c r="L3951" t="s">
        <v>45</v>
      </c>
      <c r="M3951" t="s">
        <v>219</v>
      </c>
      <c r="N3951" t="s">
        <v>220</v>
      </c>
      <c r="O3951" t="s">
        <v>54</v>
      </c>
      <c r="P3951" t="s">
        <v>55</v>
      </c>
      <c r="Q3951">
        <v>101057581</v>
      </c>
      <c r="R3951">
        <v>1612013143</v>
      </c>
      <c r="S3951" s="1">
        <v>44384</v>
      </c>
      <c r="T3951" t="s">
        <v>48</v>
      </c>
      <c r="U3951">
        <v>34360</v>
      </c>
      <c r="V3951">
        <v>34360</v>
      </c>
      <c r="W3951">
        <v>1</v>
      </c>
      <c r="X3951">
        <v>370576</v>
      </c>
      <c r="Y3951">
        <v>79000</v>
      </c>
      <c r="Z3951" t="s">
        <v>49</v>
      </c>
      <c r="AC3951" s="3">
        <v>2714440</v>
      </c>
      <c r="AD3951">
        <v>0</v>
      </c>
      <c r="AE3951">
        <v>0</v>
      </c>
      <c r="AF3951" t="s">
        <v>50</v>
      </c>
      <c r="AH3951" t="s">
        <v>51</v>
      </c>
      <c r="AI3951" t="s">
        <v>52</v>
      </c>
      <c r="AK3951" t="s">
        <v>59</v>
      </c>
    </row>
    <row r="3952" spans="1:37" x14ac:dyDescent="0.25">
      <c r="A3952" t="s">
        <v>38</v>
      </c>
      <c r="B3952">
        <v>101056853</v>
      </c>
      <c r="C3952">
        <v>59360</v>
      </c>
      <c r="E3952" s="1">
        <v>44377</v>
      </c>
      <c r="F3952" s="2">
        <v>26</v>
      </c>
      <c r="G3952" s="2">
        <f t="shared" si="61"/>
        <v>6</v>
      </c>
      <c r="H3952" t="s">
        <v>39</v>
      </c>
      <c r="I3952" t="s">
        <v>40</v>
      </c>
      <c r="J3952" t="s">
        <v>41</v>
      </c>
      <c r="K3952" t="s">
        <v>278</v>
      </c>
      <c r="L3952" t="s">
        <v>279</v>
      </c>
      <c r="M3952" t="s">
        <v>79</v>
      </c>
      <c r="N3952" t="s">
        <v>45</v>
      </c>
      <c r="O3952" t="s">
        <v>1645</v>
      </c>
      <c r="P3952" t="s">
        <v>1646</v>
      </c>
      <c r="Q3952">
        <v>101057582</v>
      </c>
      <c r="R3952">
        <v>58345</v>
      </c>
      <c r="S3952" s="1">
        <v>44378</v>
      </c>
      <c r="T3952" t="s">
        <v>1060</v>
      </c>
      <c r="U3952">
        <v>35280</v>
      </c>
      <c r="V3952">
        <v>35330</v>
      </c>
      <c r="W3952">
        <v>1</v>
      </c>
      <c r="X3952">
        <v>0</v>
      </c>
      <c r="Y3952">
        <v>0</v>
      </c>
      <c r="AC3952" s="3">
        <v>2545452</v>
      </c>
      <c r="AD3952">
        <v>2139000</v>
      </c>
      <c r="AE3952">
        <v>-48360</v>
      </c>
      <c r="AH3952" t="s">
        <v>51</v>
      </c>
      <c r="AI3952" t="s">
        <v>52</v>
      </c>
      <c r="AK3952" t="s">
        <v>59</v>
      </c>
    </row>
    <row r="3953" spans="1:37" x14ac:dyDescent="0.25">
      <c r="A3953" t="s">
        <v>38</v>
      </c>
      <c r="B3953">
        <v>101056854</v>
      </c>
      <c r="C3953">
        <v>59361</v>
      </c>
      <c r="E3953" s="1">
        <v>44377</v>
      </c>
      <c r="F3953" s="2">
        <v>26</v>
      </c>
      <c r="G3953" s="2">
        <f t="shared" si="61"/>
        <v>6</v>
      </c>
      <c r="H3953" t="s">
        <v>613</v>
      </c>
      <c r="I3953" t="s">
        <v>124</v>
      </c>
      <c r="J3953" t="s">
        <v>41</v>
      </c>
      <c r="K3953" t="s">
        <v>614</v>
      </c>
      <c r="L3953" t="s">
        <v>45</v>
      </c>
      <c r="M3953" t="s">
        <v>454</v>
      </c>
      <c r="N3953" t="s">
        <v>166</v>
      </c>
      <c r="O3953" t="s">
        <v>818</v>
      </c>
      <c r="P3953" t="s">
        <v>819</v>
      </c>
      <c r="Q3953">
        <v>101057583</v>
      </c>
      <c r="R3953">
        <v>121011</v>
      </c>
      <c r="S3953" s="1">
        <v>44377</v>
      </c>
      <c r="T3953" t="s">
        <v>170</v>
      </c>
      <c r="U3953">
        <v>34020</v>
      </c>
      <c r="V3953">
        <v>34020</v>
      </c>
      <c r="W3953">
        <v>1</v>
      </c>
      <c r="X3953">
        <v>0</v>
      </c>
      <c r="Y3953">
        <v>0</v>
      </c>
      <c r="AC3953" s="3">
        <v>1606424</v>
      </c>
      <c r="AD3953">
        <v>1433475</v>
      </c>
      <c r="AE3953">
        <v>19944</v>
      </c>
      <c r="AH3953" t="s">
        <v>504</v>
      </c>
      <c r="AI3953" t="s">
        <v>365</v>
      </c>
      <c r="AK3953" t="s">
        <v>59</v>
      </c>
    </row>
    <row r="3954" spans="1:37" x14ac:dyDescent="0.25">
      <c r="A3954" t="s">
        <v>38</v>
      </c>
      <c r="B3954">
        <v>101056855</v>
      </c>
      <c r="C3954">
        <v>59362</v>
      </c>
      <c r="E3954" s="1">
        <v>44377</v>
      </c>
      <c r="F3954" s="2">
        <v>26</v>
      </c>
      <c r="G3954" s="2">
        <f t="shared" si="61"/>
        <v>6</v>
      </c>
      <c r="H3954" t="s">
        <v>613</v>
      </c>
      <c r="I3954" t="s">
        <v>124</v>
      </c>
      <c r="J3954" t="s">
        <v>41</v>
      </c>
      <c r="K3954" t="s">
        <v>614</v>
      </c>
      <c r="L3954" t="s">
        <v>45</v>
      </c>
      <c r="M3954" t="s">
        <v>570</v>
      </c>
      <c r="N3954" t="s">
        <v>571</v>
      </c>
      <c r="O3954" t="s">
        <v>818</v>
      </c>
      <c r="P3954" t="s">
        <v>819</v>
      </c>
      <c r="Q3954">
        <v>101057584</v>
      </c>
      <c r="R3954">
        <v>123010</v>
      </c>
      <c r="S3954" s="1">
        <v>44377</v>
      </c>
      <c r="T3954" t="s">
        <v>170</v>
      </c>
      <c r="U3954">
        <v>35020</v>
      </c>
      <c r="V3954">
        <v>35020</v>
      </c>
      <c r="W3954">
        <v>1</v>
      </c>
      <c r="X3954">
        <v>0</v>
      </c>
      <c r="Y3954">
        <v>0</v>
      </c>
      <c r="AC3954" s="3">
        <v>2065129</v>
      </c>
      <c r="AD3954">
        <v>1790205</v>
      </c>
      <c r="AE3954">
        <v>-26983</v>
      </c>
      <c r="AH3954" t="s">
        <v>504</v>
      </c>
      <c r="AI3954" t="s">
        <v>365</v>
      </c>
      <c r="AK3954" t="s">
        <v>59</v>
      </c>
    </row>
    <row r="3955" spans="1:37" x14ac:dyDescent="0.25">
      <c r="A3955" t="s">
        <v>38</v>
      </c>
      <c r="B3955">
        <v>101056856</v>
      </c>
      <c r="C3955">
        <v>59363</v>
      </c>
      <c r="E3955" s="1">
        <v>44377</v>
      </c>
      <c r="F3955" s="2">
        <v>26</v>
      </c>
      <c r="G3955" s="2">
        <f t="shared" si="61"/>
        <v>6</v>
      </c>
      <c r="H3955" t="s">
        <v>613</v>
      </c>
      <c r="I3955" t="s">
        <v>124</v>
      </c>
      <c r="J3955" t="s">
        <v>41</v>
      </c>
      <c r="K3955" t="s">
        <v>614</v>
      </c>
      <c r="L3955" t="s">
        <v>45</v>
      </c>
      <c r="M3955" t="s">
        <v>570</v>
      </c>
      <c r="N3955" t="s">
        <v>571</v>
      </c>
      <c r="O3955" t="s">
        <v>540</v>
      </c>
      <c r="P3955" t="s">
        <v>541</v>
      </c>
      <c r="Q3955">
        <v>101057585</v>
      </c>
      <c r="R3955">
        <v>123030</v>
      </c>
      <c r="S3955" s="1">
        <v>44377</v>
      </c>
      <c r="T3955" t="s">
        <v>170</v>
      </c>
      <c r="U3955">
        <v>35070</v>
      </c>
      <c r="V3955">
        <v>35070</v>
      </c>
      <c r="W3955">
        <v>1</v>
      </c>
      <c r="X3955">
        <v>0</v>
      </c>
      <c r="Y3955">
        <v>0</v>
      </c>
      <c r="AC3955" s="3">
        <v>2068078</v>
      </c>
      <c r="AD3955">
        <v>1790205</v>
      </c>
      <c r="AE3955">
        <v>-29577</v>
      </c>
      <c r="AH3955" t="s">
        <v>504</v>
      </c>
      <c r="AI3955" t="s">
        <v>365</v>
      </c>
      <c r="AK3955" t="s">
        <v>59</v>
      </c>
    </row>
    <row r="3956" spans="1:37" x14ac:dyDescent="0.25">
      <c r="A3956" t="s">
        <v>38</v>
      </c>
      <c r="B3956">
        <v>101056857</v>
      </c>
      <c r="C3956">
        <v>59364</v>
      </c>
      <c r="E3956" s="1">
        <v>44377</v>
      </c>
      <c r="F3956" s="2">
        <v>26</v>
      </c>
      <c r="G3956" s="2">
        <f t="shared" si="61"/>
        <v>6</v>
      </c>
      <c r="H3956" t="s">
        <v>613</v>
      </c>
      <c r="I3956" t="s">
        <v>124</v>
      </c>
      <c r="J3956" t="s">
        <v>41</v>
      </c>
      <c r="K3956" t="s">
        <v>614</v>
      </c>
      <c r="L3956" t="s">
        <v>45</v>
      </c>
      <c r="M3956" t="s">
        <v>570</v>
      </c>
      <c r="N3956" t="s">
        <v>571</v>
      </c>
      <c r="O3956" t="s">
        <v>414</v>
      </c>
      <c r="P3956" t="s">
        <v>415</v>
      </c>
      <c r="Q3956">
        <v>101057586</v>
      </c>
      <c r="R3956">
        <v>121272</v>
      </c>
      <c r="S3956" s="1">
        <v>44377</v>
      </c>
      <c r="T3956" t="s">
        <v>170</v>
      </c>
      <c r="U3956">
        <v>35030</v>
      </c>
      <c r="V3956">
        <v>35030</v>
      </c>
      <c r="W3956">
        <v>1</v>
      </c>
      <c r="X3956">
        <v>0</v>
      </c>
      <c r="Y3956">
        <v>0</v>
      </c>
      <c r="AC3956" s="3">
        <v>2065719</v>
      </c>
      <c r="AD3956">
        <v>1790205</v>
      </c>
      <c r="AE3956">
        <v>-27502</v>
      </c>
      <c r="AH3956" t="s">
        <v>504</v>
      </c>
      <c r="AI3956" t="s">
        <v>365</v>
      </c>
      <c r="AK3956" t="s">
        <v>59</v>
      </c>
    </row>
    <row r="3957" spans="1:37" x14ac:dyDescent="0.25">
      <c r="A3957" t="s">
        <v>38</v>
      </c>
      <c r="B3957">
        <v>101056858</v>
      </c>
      <c r="C3957">
        <v>59365</v>
      </c>
      <c r="E3957" s="1">
        <v>44377</v>
      </c>
      <c r="F3957" s="2">
        <v>26</v>
      </c>
      <c r="G3957" s="2">
        <f t="shared" si="61"/>
        <v>6</v>
      </c>
      <c r="H3957" t="s">
        <v>613</v>
      </c>
      <c r="I3957" t="s">
        <v>124</v>
      </c>
      <c r="J3957" t="s">
        <v>41</v>
      </c>
      <c r="K3957" t="s">
        <v>614</v>
      </c>
      <c r="L3957" t="s">
        <v>45</v>
      </c>
      <c r="M3957" t="s">
        <v>172</v>
      </c>
      <c r="N3957" t="s">
        <v>173</v>
      </c>
      <c r="O3957" t="s">
        <v>414</v>
      </c>
      <c r="P3957" t="s">
        <v>415</v>
      </c>
      <c r="Q3957">
        <v>101057587</v>
      </c>
      <c r="R3957">
        <v>121128</v>
      </c>
      <c r="S3957" s="1">
        <v>44377</v>
      </c>
      <c r="T3957" t="s">
        <v>170</v>
      </c>
      <c r="U3957">
        <v>34010</v>
      </c>
      <c r="V3957">
        <v>34010</v>
      </c>
      <c r="W3957">
        <v>1</v>
      </c>
      <c r="X3957">
        <v>0</v>
      </c>
      <c r="Y3957">
        <v>0</v>
      </c>
      <c r="AC3957" s="3">
        <v>1835520</v>
      </c>
      <c r="AD3957">
        <v>1638405</v>
      </c>
      <c r="AE3957">
        <v>23270</v>
      </c>
      <c r="AH3957" t="s">
        <v>504</v>
      </c>
      <c r="AI3957" t="s">
        <v>365</v>
      </c>
      <c r="AK3957" t="s">
        <v>59</v>
      </c>
    </row>
    <row r="3958" spans="1:37" x14ac:dyDescent="0.25">
      <c r="A3958" t="s">
        <v>38</v>
      </c>
      <c r="B3958">
        <v>101056859</v>
      </c>
      <c r="C3958">
        <v>59366</v>
      </c>
      <c r="D3958">
        <v>58962</v>
      </c>
      <c r="E3958" s="1">
        <v>44377</v>
      </c>
      <c r="F3958" s="2">
        <v>26</v>
      </c>
      <c r="G3958" s="2">
        <f t="shared" si="61"/>
        <v>6</v>
      </c>
      <c r="H3958" t="s">
        <v>114</v>
      </c>
      <c r="I3958" t="s">
        <v>40</v>
      </c>
      <c r="J3958" t="s">
        <v>41</v>
      </c>
      <c r="K3958" t="s">
        <v>44</v>
      </c>
      <c r="L3958" t="s">
        <v>45</v>
      </c>
      <c r="M3958" t="s">
        <v>107</v>
      </c>
      <c r="N3958" t="s">
        <v>45</v>
      </c>
      <c r="O3958" t="s">
        <v>109</v>
      </c>
      <c r="P3958" t="s">
        <v>104</v>
      </c>
      <c r="Q3958">
        <v>101057588</v>
      </c>
      <c r="R3958" t="s">
        <v>1578</v>
      </c>
      <c r="S3958" s="1">
        <v>44379</v>
      </c>
      <c r="T3958" t="s">
        <v>48</v>
      </c>
      <c r="U3958">
        <v>1</v>
      </c>
      <c r="V3958">
        <v>1</v>
      </c>
      <c r="W3958">
        <v>1</v>
      </c>
      <c r="X3958">
        <v>10000</v>
      </c>
      <c r="Y3958">
        <v>0</v>
      </c>
      <c r="Z3958" t="s">
        <v>49</v>
      </c>
      <c r="AC3958" s="3">
        <v>324601</v>
      </c>
      <c r="AD3958">
        <v>0</v>
      </c>
      <c r="AE3958">
        <v>0</v>
      </c>
      <c r="AF3958" t="s">
        <v>56</v>
      </c>
      <c r="AH3958" t="s">
        <v>64</v>
      </c>
      <c r="AI3958" t="s">
        <v>52</v>
      </c>
      <c r="AK3958" t="s">
        <v>59</v>
      </c>
    </row>
    <row r="3959" spans="1:37" x14ac:dyDescent="0.25">
      <c r="A3959" t="s">
        <v>38</v>
      </c>
      <c r="B3959">
        <v>101056860</v>
      </c>
      <c r="C3959">
        <v>59367</v>
      </c>
      <c r="D3959">
        <v>58963</v>
      </c>
      <c r="E3959" s="1">
        <v>44377</v>
      </c>
      <c r="F3959" s="2">
        <v>26</v>
      </c>
      <c r="G3959" s="2">
        <f t="shared" si="61"/>
        <v>6</v>
      </c>
      <c r="H3959" t="s">
        <v>114</v>
      </c>
      <c r="I3959" t="s">
        <v>40</v>
      </c>
      <c r="J3959" t="s">
        <v>41</v>
      </c>
      <c r="K3959" t="s">
        <v>44</v>
      </c>
      <c r="L3959" t="s">
        <v>45</v>
      </c>
      <c r="M3959" t="s">
        <v>107</v>
      </c>
      <c r="N3959" t="s">
        <v>45</v>
      </c>
      <c r="O3959" t="s">
        <v>109</v>
      </c>
      <c r="P3959" t="s">
        <v>104</v>
      </c>
      <c r="Q3959">
        <v>101057589</v>
      </c>
      <c r="R3959" t="s">
        <v>1542</v>
      </c>
      <c r="S3959" s="1">
        <v>44379</v>
      </c>
      <c r="T3959" t="s">
        <v>48</v>
      </c>
      <c r="U3959">
        <v>1</v>
      </c>
      <c r="V3959">
        <v>1</v>
      </c>
      <c r="W3959">
        <v>1</v>
      </c>
      <c r="X3959">
        <v>0</v>
      </c>
      <c r="Y3959">
        <v>0</v>
      </c>
      <c r="AC3959" s="3">
        <v>324601</v>
      </c>
      <c r="AD3959">
        <v>0</v>
      </c>
      <c r="AE3959">
        <v>0</v>
      </c>
      <c r="AH3959" t="s">
        <v>64</v>
      </c>
      <c r="AI3959" t="s">
        <v>52</v>
      </c>
      <c r="AK3959" t="s">
        <v>59</v>
      </c>
    </row>
    <row r="3960" spans="1:37" x14ac:dyDescent="0.25">
      <c r="A3960" t="s">
        <v>38</v>
      </c>
      <c r="B3960">
        <v>101056861</v>
      </c>
      <c r="C3960">
        <v>59368</v>
      </c>
      <c r="D3960">
        <v>58948</v>
      </c>
      <c r="E3960" s="1">
        <v>44377</v>
      </c>
      <c r="F3960" s="2">
        <v>26</v>
      </c>
      <c r="G3960" s="2">
        <f t="shared" si="61"/>
        <v>6</v>
      </c>
      <c r="H3960" t="s">
        <v>39</v>
      </c>
      <c r="I3960" t="s">
        <v>40</v>
      </c>
      <c r="J3960" t="s">
        <v>41</v>
      </c>
      <c r="K3960" t="s">
        <v>42</v>
      </c>
      <c r="L3960" t="s">
        <v>43</v>
      </c>
      <c r="M3960" t="s">
        <v>44</v>
      </c>
      <c r="N3960" t="s">
        <v>45</v>
      </c>
      <c r="O3960" t="s">
        <v>65</v>
      </c>
      <c r="P3960" t="s">
        <v>66</v>
      </c>
      <c r="Q3960">
        <v>101057590</v>
      </c>
      <c r="R3960">
        <v>58329</v>
      </c>
      <c r="S3960" s="1">
        <v>44379</v>
      </c>
      <c r="T3960" t="s">
        <v>48</v>
      </c>
      <c r="U3960">
        <v>34710</v>
      </c>
      <c r="V3960">
        <v>34520</v>
      </c>
      <c r="W3960">
        <v>1</v>
      </c>
      <c r="X3960">
        <v>10000</v>
      </c>
      <c r="Y3960">
        <v>330000</v>
      </c>
      <c r="Z3960" t="s">
        <v>49</v>
      </c>
      <c r="AC3960" s="3">
        <v>1228387</v>
      </c>
      <c r="AD3960">
        <v>0</v>
      </c>
      <c r="AE3960">
        <v>0</v>
      </c>
      <c r="AF3960" t="s">
        <v>50</v>
      </c>
      <c r="AH3960" t="s">
        <v>51</v>
      </c>
      <c r="AI3960" t="s">
        <v>52</v>
      </c>
      <c r="AK3960" t="s">
        <v>59</v>
      </c>
    </row>
    <row r="3961" spans="1:37" x14ac:dyDescent="0.25">
      <c r="A3961" t="s">
        <v>38</v>
      </c>
      <c r="B3961">
        <v>101056862</v>
      </c>
      <c r="C3961">
        <v>59369</v>
      </c>
      <c r="E3961" s="1">
        <v>44377</v>
      </c>
      <c r="F3961" s="2">
        <v>26</v>
      </c>
      <c r="G3961" s="2">
        <f t="shared" si="61"/>
        <v>6</v>
      </c>
      <c r="H3961" t="s">
        <v>171</v>
      </c>
      <c r="I3961" t="s">
        <v>124</v>
      </c>
      <c r="J3961" t="s">
        <v>41</v>
      </c>
      <c r="K3961" t="s">
        <v>460</v>
      </c>
      <c r="L3961" t="s">
        <v>461</v>
      </c>
      <c r="M3961" t="s">
        <v>42</v>
      </c>
      <c r="N3961" t="s">
        <v>43</v>
      </c>
      <c r="O3961" t="s">
        <v>462</v>
      </c>
      <c r="P3961" t="s">
        <v>463</v>
      </c>
      <c r="Q3961">
        <v>101057591</v>
      </c>
      <c r="R3961">
        <v>83420</v>
      </c>
      <c r="S3961" s="1">
        <v>44384</v>
      </c>
      <c r="T3961" t="s">
        <v>464</v>
      </c>
      <c r="U3961">
        <v>32280</v>
      </c>
      <c r="V3961">
        <v>32280</v>
      </c>
      <c r="W3961">
        <v>1</v>
      </c>
      <c r="X3961">
        <v>0</v>
      </c>
      <c r="Y3961">
        <v>0</v>
      </c>
      <c r="AC3961" s="3">
        <v>1614000</v>
      </c>
      <c r="AD3961">
        <v>1305000</v>
      </c>
      <c r="AE3961">
        <v>-99180</v>
      </c>
      <c r="AH3961" t="s">
        <v>64</v>
      </c>
      <c r="AI3961" t="s">
        <v>52</v>
      </c>
      <c r="AK3961" t="s">
        <v>59</v>
      </c>
    </row>
    <row r="3962" spans="1:37" x14ac:dyDescent="0.25">
      <c r="A3962" t="s">
        <v>38</v>
      </c>
      <c r="B3962">
        <v>101056863</v>
      </c>
      <c r="C3962">
        <v>59370</v>
      </c>
      <c r="E3962" s="1">
        <v>44377</v>
      </c>
      <c r="F3962" s="2">
        <v>26</v>
      </c>
      <c r="G3962" s="2">
        <f t="shared" si="61"/>
        <v>6</v>
      </c>
      <c r="H3962" t="s">
        <v>171</v>
      </c>
      <c r="I3962" t="s">
        <v>124</v>
      </c>
      <c r="J3962" t="s">
        <v>41</v>
      </c>
      <c r="K3962" t="s">
        <v>460</v>
      </c>
      <c r="L3962" t="s">
        <v>461</v>
      </c>
      <c r="M3962" t="s">
        <v>42</v>
      </c>
      <c r="N3962" t="s">
        <v>43</v>
      </c>
      <c r="O3962" t="s">
        <v>462</v>
      </c>
      <c r="P3962" t="s">
        <v>463</v>
      </c>
      <c r="Q3962">
        <v>101057592</v>
      </c>
      <c r="R3962">
        <v>83830</v>
      </c>
      <c r="S3962" s="1">
        <v>44384</v>
      </c>
      <c r="T3962" t="s">
        <v>464</v>
      </c>
      <c r="U3962">
        <v>33760</v>
      </c>
      <c r="V3962">
        <v>33760</v>
      </c>
      <c r="W3962">
        <v>1</v>
      </c>
      <c r="X3962">
        <v>0</v>
      </c>
      <c r="Y3962">
        <v>0</v>
      </c>
      <c r="AC3962" s="3">
        <v>1688000</v>
      </c>
      <c r="AD3962">
        <v>1305000</v>
      </c>
      <c r="AE3962">
        <v>-163560</v>
      </c>
      <c r="AH3962" t="s">
        <v>64</v>
      </c>
      <c r="AI3962" t="s">
        <v>52</v>
      </c>
      <c r="AK3962" t="s">
        <v>59</v>
      </c>
    </row>
    <row r="3963" spans="1:37" x14ac:dyDescent="0.25">
      <c r="A3963" t="s">
        <v>38</v>
      </c>
      <c r="B3963">
        <v>101056864</v>
      </c>
      <c r="C3963">
        <v>59371</v>
      </c>
      <c r="E3963" s="1">
        <v>44377</v>
      </c>
      <c r="F3963" s="2">
        <v>26</v>
      </c>
      <c r="G3963" s="2">
        <f t="shared" si="61"/>
        <v>6</v>
      </c>
      <c r="H3963" t="s">
        <v>217</v>
      </c>
      <c r="I3963" t="s">
        <v>218</v>
      </c>
      <c r="J3963" t="s">
        <v>41</v>
      </c>
      <c r="K3963" t="s">
        <v>69</v>
      </c>
      <c r="L3963" t="s">
        <v>45</v>
      </c>
      <c r="M3963" t="s">
        <v>219</v>
      </c>
      <c r="N3963" t="s">
        <v>220</v>
      </c>
      <c r="O3963" t="s">
        <v>410</v>
      </c>
      <c r="P3963" t="s">
        <v>411</v>
      </c>
      <c r="Q3963">
        <v>101057593</v>
      </c>
      <c r="R3963">
        <v>161203161</v>
      </c>
      <c r="S3963" s="1">
        <v>44385</v>
      </c>
      <c r="T3963" t="s">
        <v>412</v>
      </c>
      <c r="U3963">
        <v>34360</v>
      </c>
      <c r="V3963">
        <v>34440</v>
      </c>
      <c r="W3963">
        <v>1</v>
      </c>
      <c r="X3963">
        <v>0</v>
      </c>
      <c r="Y3963">
        <v>0</v>
      </c>
      <c r="AC3963" s="3">
        <v>2714440</v>
      </c>
      <c r="AD3963">
        <v>2587500</v>
      </c>
      <c r="AE3963">
        <v>10500</v>
      </c>
      <c r="AH3963" t="s">
        <v>51</v>
      </c>
      <c r="AI3963" t="s">
        <v>52</v>
      </c>
      <c r="AK3963" t="s">
        <v>59</v>
      </c>
    </row>
    <row r="3964" spans="1:37" x14ac:dyDescent="0.25">
      <c r="A3964" t="s">
        <v>38</v>
      </c>
      <c r="B3964">
        <v>101056865</v>
      </c>
      <c r="C3964">
        <v>59372</v>
      </c>
      <c r="D3964">
        <v>59059</v>
      </c>
      <c r="E3964" s="1">
        <v>44377</v>
      </c>
      <c r="F3964" s="2">
        <v>26</v>
      </c>
      <c r="G3964" s="2">
        <f t="shared" si="61"/>
        <v>6</v>
      </c>
      <c r="H3964" t="s">
        <v>331</v>
      </c>
      <c r="I3964" t="s">
        <v>89</v>
      </c>
      <c r="J3964" t="s">
        <v>41</v>
      </c>
      <c r="K3964" t="s">
        <v>90</v>
      </c>
      <c r="L3964" t="s">
        <v>45</v>
      </c>
      <c r="M3964" t="s">
        <v>90</v>
      </c>
      <c r="N3964" t="s">
        <v>91</v>
      </c>
      <c r="O3964" t="s">
        <v>468</v>
      </c>
      <c r="P3964" t="s">
        <v>469</v>
      </c>
      <c r="Q3964">
        <v>101057594</v>
      </c>
      <c r="R3964">
        <v>151031</v>
      </c>
      <c r="S3964" s="1">
        <v>44383</v>
      </c>
      <c r="T3964" t="s">
        <v>48</v>
      </c>
      <c r="U3964">
        <v>34670</v>
      </c>
      <c r="V3964">
        <v>34710</v>
      </c>
      <c r="W3964">
        <v>1</v>
      </c>
      <c r="X3964">
        <v>933634</v>
      </c>
      <c r="Y3964">
        <v>0</v>
      </c>
      <c r="Z3964" t="s">
        <v>49</v>
      </c>
      <c r="AC3964" s="3">
        <v>5200500</v>
      </c>
      <c r="AD3964">
        <v>0</v>
      </c>
      <c r="AE3964">
        <v>0</v>
      </c>
      <c r="AF3964" t="s">
        <v>56</v>
      </c>
      <c r="AH3964" t="s">
        <v>87</v>
      </c>
      <c r="AI3964" t="s">
        <v>52</v>
      </c>
      <c r="AK3964" t="s">
        <v>59</v>
      </c>
    </row>
    <row r="3965" spans="1:37" x14ac:dyDescent="0.25">
      <c r="A3965" t="s">
        <v>38</v>
      </c>
      <c r="B3965">
        <v>101056866</v>
      </c>
      <c r="C3965">
        <v>59373</v>
      </c>
      <c r="D3965">
        <v>59087</v>
      </c>
      <c r="E3965" s="1">
        <v>44377</v>
      </c>
      <c r="F3965" s="2">
        <v>26</v>
      </c>
      <c r="G3965" s="2">
        <f t="shared" si="61"/>
        <v>6</v>
      </c>
      <c r="H3965" t="s">
        <v>39</v>
      </c>
      <c r="I3965" t="s">
        <v>40</v>
      </c>
      <c r="J3965" t="s">
        <v>41</v>
      </c>
      <c r="K3965" t="s">
        <v>1197</v>
      </c>
      <c r="L3965" t="s">
        <v>248</v>
      </c>
      <c r="M3965" t="s">
        <v>69</v>
      </c>
      <c r="N3965" t="s">
        <v>45</v>
      </c>
      <c r="O3965" t="s">
        <v>391</v>
      </c>
      <c r="P3965" t="s">
        <v>948</v>
      </c>
      <c r="Q3965">
        <v>101057595</v>
      </c>
      <c r="R3965">
        <v>77640</v>
      </c>
      <c r="S3965" s="1">
        <v>44384</v>
      </c>
      <c r="T3965" t="s">
        <v>48</v>
      </c>
      <c r="U3965">
        <v>34540</v>
      </c>
      <c r="V3965">
        <v>34540</v>
      </c>
      <c r="W3965">
        <v>1</v>
      </c>
      <c r="X3965">
        <v>10000</v>
      </c>
      <c r="Y3965">
        <v>0</v>
      </c>
      <c r="Z3965" t="s">
        <v>49</v>
      </c>
      <c r="AC3965" s="3">
        <v>1330826</v>
      </c>
      <c r="AD3965">
        <v>0</v>
      </c>
      <c r="AE3965">
        <v>0</v>
      </c>
      <c r="AF3965" t="s">
        <v>56</v>
      </c>
      <c r="AH3965" t="s">
        <v>51</v>
      </c>
      <c r="AI3965" t="s">
        <v>52</v>
      </c>
      <c r="AK3965" t="s">
        <v>59</v>
      </c>
    </row>
    <row r="3966" spans="1:37" x14ac:dyDescent="0.25">
      <c r="A3966" t="s">
        <v>38</v>
      </c>
      <c r="B3966">
        <v>101056867</v>
      </c>
      <c r="C3966">
        <v>59374</v>
      </c>
      <c r="D3966">
        <v>58931</v>
      </c>
      <c r="E3966" s="1">
        <v>44377</v>
      </c>
      <c r="F3966" s="2">
        <v>26</v>
      </c>
      <c r="G3966" s="2">
        <f t="shared" si="61"/>
        <v>6</v>
      </c>
      <c r="H3966" t="s">
        <v>39</v>
      </c>
      <c r="I3966" t="s">
        <v>40</v>
      </c>
      <c r="J3966" t="s">
        <v>41</v>
      </c>
      <c r="K3966" t="s">
        <v>1197</v>
      </c>
      <c r="L3966" t="s">
        <v>248</v>
      </c>
      <c r="M3966" t="s">
        <v>69</v>
      </c>
      <c r="N3966" t="s">
        <v>45</v>
      </c>
      <c r="O3966" t="s">
        <v>347</v>
      </c>
      <c r="P3966" t="s">
        <v>350</v>
      </c>
      <c r="Q3966">
        <v>101057596</v>
      </c>
      <c r="R3966">
        <v>77618</v>
      </c>
      <c r="S3966" s="1">
        <v>44379</v>
      </c>
      <c r="T3966" t="s">
        <v>48</v>
      </c>
      <c r="U3966">
        <v>34590</v>
      </c>
      <c r="V3966">
        <v>34580</v>
      </c>
      <c r="W3966">
        <v>1</v>
      </c>
      <c r="X3966">
        <v>10000</v>
      </c>
      <c r="Y3966">
        <v>0</v>
      </c>
      <c r="Z3966" t="s">
        <v>49</v>
      </c>
      <c r="AC3966" s="3">
        <v>1332753</v>
      </c>
      <c r="AD3966">
        <v>0</v>
      </c>
      <c r="AE3966">
        <v>0</v>
      </c>
      <c r="AF3966" t="s">
        <v>56</v>
      </c>
      <c r="AH3966" t="s">
        <v>51</v>
      </c>
      <c r="AI3966" t="s">
        <v>52</v>
      </c>
      <c r="AK3966" t="s">
        <v>59</v>
      </c>
    </row>
    <row r="3967" spans="1:37" x14ac:dyDescent="0.25">
      <c r="A3967" t="s">
        <v>38</v>
      </c>
      <c r="B3967">
        <v>101056868</v>
      </c>
      <c r="C3967">
        <v>59375</v>
      </c>
      <c r="D3967">
        <v>58933</v>
      </c>
      <c r="E3967" s="1">
        <v>44377</v>
      </c>
      <c r="F3967" s="2">
        <v>26</v>
      </c>
      <c r="G3967" s="2">
        <f t="shared" si="61"/>
        <v>6</v>
      </c>
      <c r="H3967" t="s">
        <v>39</v>
      </c>
      <c r="I3967" t="s">
        <v>40</v>
      </c>
      <c r="J3967" t="s">
        <v>41</v>
      </c>
      <c r="K3967" t="s">
        <v>1197</v>
      </c>
      <c r="L3967" t="s">
        <v>248</v>
      </c>
      <c r="M3967" t="s">
        <v>69</v>
      </c>
      <c r="N3967" t="s">
        <v>45</v>
      </c>
      <c r="O3967" t="s">
        <v>224</v>
      </c>
      <c r="P3967" t="s">
        <v>662</v>
      </c>
      <c r="Q3967">
        <v>101057597</v>
      </c>
      <c r="R3967">
        <v>77622</v>
      </c>
      <c r="S3967" s="1">
        <v>44379</v>
      </c>
      <c r="T3967" t="s">
        <v>48</v>
      </c>
      <c r="U3967">
        <v>34730</v>
      </c>
      <c r="V3967">
        <v>34730</v>
      </c>
      <c r="W3967">
        <v>1</v>
      </c>
      <c r="X3967">
        <v>10000</v>
      </c>
      <c r="Y3967">
        <v>0</v>
      </c>
      <c r="Z3967" t="s">
        <v>49</v>
      </c>
      <c r="AC3967" s="3">
        <v>1338147</v>
      </c>
      <c r="AD3967">
        <v>0</v>
      </c>
      <c r="AE3967">
        <v>0</v>
      </c>
      <c r="AF3967" t="s">
        <v>56</v>
      </c>
      <c r="AH3967" t="s">
        <v>51</v>
      </c>
      <c r="AI3967" t="s">
        <v>52</v>
      </c>
      <c r="AK3967" t="s">
        <v>59</v>
      </c>
    </row>
    <row r="3968" spans="1:37" x14ac:dyDescent="0.25">
      <c r="A3968" t="s">
        <v>38</v>
      </c>
      <c r="B3968">
        <v>101056869</v>
      </c>
      <c r="C3968">
        <v>59376</v>
      </c>
      <c r="D3968">
        <v>58932</v>
      </c>
      <c r="E3968" s="1">
        <v>44377</v>
      </c>
      <c r="F3968" s="2">
        <v>26</v>
      </c>
      <c r="G3968" s="2">
        <f t="shared" si="61"/>
        <v>6</v>
      </c>
      <c r="H3968" t="s">
        <v>39</v>
      </c>
      <c r="I3968" t="s">
        <v>40</v>
      </c>
      <c r="J3968" t="s">
        <v>41</v>
      </c>
      <c r="K3968" t="s">
        <v>1197</v>
      </c>
      <c r="L3968" t="s">
        <v>248</v>
      </c>
      <c r="M3968" t="s">
        <v>69</v>
      </c>
      <c r="N3968" t="s">
        <v>45</v>
      </c>
      <c r="O3968" t="s">
        <v>245</v>
      </c>
      <c r="P3968" t="s">
        <v>246</v>
      </c>
      <c r="Q3968">
        <v>101057598</v>
      </c>
      <c r="R3968">
        <v>77620</v>
      </c>
      <c r="S3968" s="1">
        <v>44379</v>
      </c>
      <c r="T3968" t="s">
        <v>48</v>
      </c>
      <c r="U3968">
        <v>34700</v>
      </c>
      <c r="V3968">
        <v>34730</v>
      </c>
      <c r="W3968">
        <v>1</v>
      </c>
      <c r="X3968">
        <v>10000</v>
      </c>
      <c r="Y3968">
        <v>0</v>
      </c>
      <c r="Z3968" t="s">
        <v>49</v>
      </c>
      <c r="AC3968" s="3">
        <v>1336991</v>
      </c>
      <c r="AD3968">
        <v>0</v>
      </c>
      <c r="AE3968">
        <v>0</v>
      </c>
      <c r="AF3968" t="s">
        <v>56</v>
      </c>
      <c r="AH3968" t="s">
        <v>51</v>
      </c>
      <c r="AI3968" t="s">
        <v>52</v>
      </c>
      <c r="AK3968" t="s">
        <v>59</v>
      </c>
    </row>
    <row r="3969" spans="1:37" x14ac:dyDescent="0.25">
      <c r="A3969" t="s">
        <v>38</v>
      </c>
      <c r="B3969">
        <v>101056870</v>
      </c>
      <c r="C3969">
        <v>59377</v>
      </c>
      <c r="E3969" s="1">
        <v>44377</v>
      </c>
      <c r="F3969" s="2">
        <v>26</v>
      </c>
      <c r="G3969" s="2">
        <f t="shared" si="61"/>
        <v>6</v>
      </c>
      <c r="H3969" t="s">
        <v>164</v>
      </c>
      <c r="I3969" t="s">
        <v>146</v>
      </c>
      <c r="J3969" t="s">
        <v>41</v>
      </c>
      <c r="K3969" t="s">
        <v>165</v>
      </c>
      <c r="L3969" t="s">
        <v>166</v>
      </c>
      <c r="M3969" t="s">
        <v>107</v>
      </c>
      <c r="N3969" t="s">
        <v>45</v>
      </c>
      <c r="O3969" t="s">
        <v>345</v>
      </c>
      <c r="P3969" t="s">
        <v>346</v>
      </c>
      <c r="Q3969">
        <v>101057599</v>
      </c>
      <c r="R3969" t="s">
        <v>1647</v>
      </c>
      <c r="S3969" s="1">
        <v>44378</v>
      </c>
      <c r="T3969" t="s">
        <v>170</v>
      </c>
      <c r="U3969">
        <v>1</v>
      </c>
      <c r="V3969">
        <v>1</v>
      </c>
      <c r="W3969">
        <v>1</v>
      </c>
      <c r="X3969">
        <v>0</v>
      </c>
      <c r="Y3969">
        <v>0</v>
      </c>
      <c r="AC3969" s="3">
        <v>1188458</v>
      </c>
      <c r="AD3969">
        <v>1000000</v>
      </c>
      <c r="AE3969">
        <v>0</v>
      </c>
      <c r="AH3969" t="s">
        <v>64</v>
      </c>
      <c r="AI3969" t="s">
        <v>52</v>
      </c>
      <c r="AK3969" t="s">
        <v>59</v>
      </c>
    </row>
    <row r="3970" spans="1:37" x14ac:dyDescent="0.25">
      <c r="A3970" t="s">
        <v>38</v>
      </c>
      <c r="B3970">
        <v>101056871</v>
      </c>
      <c r="C3970">
        <v>59378</v>
      </c>
      <c r="E3970" s="1">
        <v>44377</v>
      </c>
      <c r="F3970" s="2">
        <v>26</v>
      </c>
      <c r="G3970" s="2">
        <f t="shared" si="61"/>
        <v>6</v>
      </c>
      <c r="H3970" t="s">
        <v>164</v>
      </c>
      <c r="I3970" t="s">
        <v>146</v>
      </c>
      <c r="J3970" t="s">
        <v>41</v>
      </c>
      <c r="K3970" t="s">
        <v>165</v>
      </c>
      <c r="L3970" t="s">
        <v>166</v>
      </c>
      <c r="M3970" t="s">
        <v>107</v>
      </c>
      <c r="N3970" t="s">
        <v>45</v>
      </c>
      <c r="O3970" t="s">
        <v>302</v>
      </c>
      <c r="P3970" t="s">
        <v>303</v>
      </c>
      <c r="Q3970">
        <v>101057600</v>
      </c>
      <c r="R3970" t="s">
        <v>1648</v>
      </c>
      <c r="S3970" s="1">
        <v>44378</v>
      </c>
      <c r="T3970" t="s">
        <v>170</v>
      </c>
      <c r="U3970">
        <v>1</v>
      </c>
      <c r="V3970">
        <v>1</v>
      </c>
      <c r="W3970">
        <v>1</v>
      </c>
      <c r="X3970">
        <v>0</v>
      </c>
      <c r="Y3970">
        <v>0</v>
      </c>
      <c r="AC3970" s="3">
        <v>1188458</v>
      </c>
      <c r="AD3970">
        <v>1000000</v>
      </c>
      <c r="AE3970">
        <v>0</v>
      </c>
      <c r="AH3970" t="s">
        <v>64</v>
      </c>
      <c r="AI3970" t="s">
        <v>52</v>
      </c>
      <c r="AK3970" t="s">
        <v>59</v>
      </c>
    </row>
    <row r="3971" spans="1:37" x14ac:dyDescent="0.25">
      <c r="A3971" t="s">
        <v>38</v>
      </c>
      <c r="B3971">
        <v>101056873</v>
      </c>
      <c r="C3971">
        <v>59380</v>
      </c>
      <c r="D3971">
        <v>58922</v>
      </c>
      <c r="E3971" s="1">
        <v>44377</v>
      </c>
      <c r="F3971" s="2">
        <v>26</v>
      </c>
      <c r="G3971" s="2">
        <f t="shared" ref="G3971:G4012" si="62">+MONTH(E3971)</f>
        <v>6</v>
      </c>
      <c r="H3971" t="s">
        <v>256</v>
      </c>
      <c r="I3971" t="s">
        <v>79</v>
      </c>
      <c r="J3971" t="s">
        <v>41</v>
      </c>
      <c r="K3971" t="s">
        <v>79</v>
      </c>
      <c r="L3971" t="s">
        <v>45</v>
      </c>
      <c r="M3971" t="s">
        <v>257</v>
      </c>
      <c r="N3971" t="s">
        <v>258</v>
      </c>
      <c r="O3971" t="s">
        <v>320</v>
      </c>
      <c r="P3971" t="s">
        <v>321</v>
      </c>
      <c r="Q3971">
        <v>101057602</v>
      </c>
      <c r="R3971" t="s">
        <v>1650</v>
      </c>
      <c r="S3971" s="1">
        <v>44379</v>
      </c>
      <c r="T3971" t="s">
        <v>48</v>
      </c>
      <c r="U3971">
        <v>10108</v>
      </c>
      <c r="V3971">
        <v>10108</v>
      </c>
      <c r="W3971">
        <v>1</v>
      </c>
      <c r="X3971">
        <v>442664</v>
      </c>
      <c r="Y3971">
        <v>0</v>
      </c>
      <c r="Z3971" t="s">
        <v>49</v>
      </c>
      <c r="AC3971" s="3">
        <v>3344838</v>
      </c>
      <c r="AD3971">
        <v>0</v>
      </c>
      <c r="AE3971">
        <v>0</v>
      </c>
      <c r="AF3971" t="s">
        <v>56</v>
      </c>
      <c r="AH3971" t="s">
        <v>212</v>
      </c>
      <c r="AI3971" t="s">
        <v>52</v>
      </c>
      <c r="AK3971" t="s">
        <v>59</v>
      </c>
    </row>
    <row r="3972" spans="1:37" x14ac:dyDescent="0.25">
      <c r="A3972" t="s">
        <v>38</v>
      </c>
      <c r="B3972">
        <v>101056874</v>
      </c>
      <c r="C3972">
        <v>59381</v>
      </c>
      <c r="D3972">
        <v>58964</v>
      </c>
      <c r="E3972" s="1">
        <v>44377</v>
      </c>
      <c r="F3972" s="2">
        <v>26</v>
      </c>
      <c r="G3972" s="2">
        <f t="shared" si="62"/>
        <v>6</v>
      </c>
      <c r="H3972" t="s">
        <v>114</v>
      </c>
      <c r="I3972" t="s">
        <v>40</v>
      </c>
      <c r="J3972" t="s">
        <v>41</v>
      </c>
      <c r="K3972" t="s">
        <v>44</v>
      </c>
      <c r="L3972" t="s">
        <v>45</v>
      </c>
      <c r="M3972" t="s">
        <v>107</v>
      </c>
      <c r="N3972" t="s">
        <v>45</v>
      </c>
      <c r="O3972" t="s">
        <v>109</v>
      </c>
      <c r="P3972" t="s">
        <v>104</v>
      </c>
      <c r="Q3972">
        <v>101057603</v>
      </c>
      <c r="R3972" t="s">
        <v>1651</v>
      </c>
      <c r="S3972" s="1">
        <v>44379</v>
      </c>
      <c r="T3972" t="s">
        <v>48</v>
      </c>
      <c r="U3972">
        <v>1</v>
      </c>
      <c r="V3972">
        <v>1</v>
      </c>
      <c r="W3972">
        <v>1</v>
      </c>
      <c r="X3972">
        <v>0</v>
      </c>
      <c r="Y3972">
        <v>0</v>
      </c>
      <c r="AC3972" s="3">
        <v>324601</v>
      </c>
      <c r="AD3972">
        <v>0</v>
      </c>
      <c r="AE3972">
        <v>0</v>
      </c>
      <c r="AH3972" t="s">
        <v>64</v>
      </c>
      <c r="AI3972" t="s">
        <v>52</v>
      </c>
      <c r="AK3972" t="s">
        <v>59</v>
      </c>
    </row>
    <row r="3973" spans="1:37" x14ac:dyDescent="0.25">
      <c r="A3973" t="s">
        <v>38</v>
      </c>
      <c r="B3973">
        <v>101056875</v>
      </c>
      <c r="C3973">
        <v>59382</v>
      </c>
      <c r="D3973">
        <v>58919</v>
      </c>
      <c r="E3973" s="1">
        <v>44377</v>
      </c>
      <c r="F3973" s="2">
        <v>26</v>
      </c>
      <c r="G3973" s="2">
        <f t="shared" si="62"/>
        <v>6</v>
      </c>
      <c r="H3973" t="s">
        <v>256</v>
      </c>
      <c r="I3973" t="s">
        <v>79</v>
      </c>
      <c r="J3973" t="s">
        <v>41</v>
      </c>
      <c r="K3973" t="s">
        <v>79</v>
      </c>
      <c r="L3973" t="s">
        <v>45</v>
      </c>
      <c r="M3973" t="s">
        <v>257</v>
      </c>
      <c r="N3973" t="s">
        <v>258</v>
      </c>
      <c r="O3973" t="s">
        <v>289</v>
      </c>
      <c r="P3973" t="s">
        <v>290</v>
      </c>
      <c r="Q3973">
        <v>101057604</v>
      </c>
      <c r="R3973" t="s">
        <v>1652</v>
      </c>
      <c r="S3973" s="1">
        <v>44378</v>
      </c>
      <c r="T3973" t="s">
        <v>48</v>
      </c>
      <c r="U3973">
        <v>10110</v>
      </c>
      <c r="V3973">
        <v>10110</v>
      </c>
      <c r="W3973">
        <v>1</v>
      </c>
      <c r="X3973">
        <v>442664</v>
      </c>
      <c r="Y3973">
        <v>0</v>
      </c>
      <c r="Z3973" t="s">
        <v>49</v>
      </c>
      <c r="AC3973" s="3">
        <v>3345500</v>
      </c>
      <c r="AD3973">
        <v>0</v>
      </c>
      <c r="AE3973">
        <v>0</v>
      </c>
      <c r="AF3973" t="s">
        <v>56</v>
      </c>
      <c r="AH3973" t="s">
        <v>212</v>
      </c>
      <c r="AI3973" t="s">
        <v>52</v>
      </c>
      <c r="AK3973" t="s">
        <v>59</v>
      </c>
    </row>
    <row r="3974" spans="1:37" x14ac:dyDescent="0.25">
      <c r="A3974" t="s">
        <v>38</v>
      </c>
      <c r="B3974">
        <v>101056876</v>
      </c>
      <c r="C3974">
        <v>59383</v>
      </c>
      <c r="D3974">
        <v>58965</v>
      </c>
      <c r="E3974" s="1">
        <v>44377</v>
      </c>
      <c r="F3974" s="2">
        <v>26</v>
      </c>
      <c r="G3974" s="2">
        <f t="shared" si="62"/>
        <v>6</v>
      </c>
      <c r="H3974" t="s">
        <v>114</v>
      </c>
      <c r="I3974" t="s">
        <v>40</v>
      </c>
      <c r="J3974" t="s">
        <v>41</v>
      </c>
      <c r="K3974" t="s">
        <v>44</v>
      </c>
      <c r="L3974" t="s">
        <v>45</v>
      </c>
      <c r="M3974" t="s">
        <v>107</v>
      </c>
      <c r="N3974" t="s">
        <v>45</v>
      </c>
      <c r="O3974" t="s">
        <v>115</v>
      </c>
      <c r="P3974" t="s">
        <v>498</v>
      </c>
      <c r="Q3974">
        <v>101057605</v>
      </c>
      <c r="R3974" t="s">
        <v>1609</v>
      </c>
      <c r="S3974" s="1">
        <v>44379</v>
      </c>
      <c r="T3974" t="s">
        <v>48</v>
      </c>
      <c r="U3974">
        <v>1</v>
      </c>
      <c r="V3974">
        <v>1</v>
      </c>
      <c r="W3974">
        <v>1</v>
      </c>
      <c r="X3974">
        <v>0</v>
      </c>
      <c r="Y3974">
        <v>0</v>
      </c>
      <c r="AC3974" s="3">
        <v>324601</v>
      </c>
      <c r="AD3974">
        <v>0</v>
      </c>
      <c r="AE3974">
        <v>0</v>
      </c>
      <c r="AH3974" t="s">
        <v>64</v>
      </c>
      <c r="AI3974" t="s">
        <v>52</v>
      </c>
      <c r="AK3974" t="s">
        <v>59</v>
      </c>
    </row>
    <row r="3975" spans="1:37" x14ac:dyDescent="0.25">
      <c r="A3975" t="s">
        <v>38</v>
      </c>
      <c r="B3975">
        <v>101056877</v>
      </c>
      <c r="C3975">
        <v>59384</v>
      </c>
      <c r="D3975">
        <v>58957</v>
      </c>
      <c r="E3975" s="1">
        <v>44377</v>
      </c>
      <c r="F3975" s="2">
        <v>26</v>
      </c>
      <c r="G3975" s="2">
        <f t="shared" si="62"/>
        <v>6</v>
      </c>
      <c r="H3975" t="s">
        <v>256</v>
      </c>
      <c r="I3975" t="s">
        <v>79</v>
      </c>
      <c r="J3975" t="s">
        <v>41</v>
      </c>
      <c r="K3975" t="s">
        <v>79</v>
      </c>
      <c r="L3975" t="s">
        <v>45</v>
      </c>
      <c r="M3975" t="s">
        <v>257</v>
      </c>
      <c r="N3975" t="s">
        <v>258</v>
      </c>
      <c r="O3975" t="s">
        <v>296</v>
      </c>
      <c r="P3975" t="s">
        <v>297</v>
      </c>
      <c r="Q3975">
        <v>101057606</v>
      </c>
      <c r="R3975" t="s">
        <v>1653</v>
      </c>
      <c r="S3975" s="1">
        <v>44379</v>
      </c>
      <c r="T3975" t="s">
        <v>48</v>
      </c>
      <c r="U3975">
        <v>10129</v>
      </c>
      <c r="V3975">
        <v>10129</v>
      </c>
      <c r="W3975">
        <v>1</v>
      </c>
      <c r="X3975">
        <v>442664</v>
      </c>
      <c r="Y3975">
        <v>0</v>
      </c>
      <c r="Z3975" t="s">
        <v>49</v>
      </c>
      <c r="AC3975" s="3">
        <v>3351787</v>
      </c>
      <c r="AD3975">
        <v>0</v>
      </c>
      <c r="AE3975">
        <v>0</v>
      </c>
      <c r="AF3975" t="s">
        <v>56</v>
      </c>
      <c r="AH3975" t="s">
        <v>212</v>
      </c>
      <c r="AI3975" t="s">
        <v>52</v>
      </c>
      <c r="AK3975" t="s">
        <v>59</v>
      </c>
    </row>
    <row r="3976" spans="1:37" x14ac:dyDescent="0.25">
      <c r="A3976" t="s">
        <v>38</v>
      </c>
      <c r="B3976">
        <v>101056878</v>
      </c>
      <c r="C3976">
        <v>59385</v>
      </c>
      <c r="E3976" s="1">
        <v>44377</v>
      </c>
      <c r="F3976" s="2">
        <v>26</v>
      </c>
      <c r="G3976" s="2">
        <f t="shared" si="62"/>
        <v>6</v>
      </c>
      <c r="H3976" t="s">
        <v>39</v>
      </c>
      <c r="I3976" t="s">
        <v>40</v>
      </c>
      <c r="J3976" t="s">
        <v>41</v>
      </c>
      <c r="K3976" t="s">
        <v>356</v>
      </c>
      <c r="L3976" t="s">
        <v>357</v>
      </c>
      <c r="M3976" t="s">
        <v>79</v>
      </c>
      <c r="N3976" t="s">
        <v>45</v>
      </c>
      <c r="O3976" t="s">
        <v>1654</v>
      </c>
      <c r="P3976" t="s">
        <v>1655</v>
      </c>
      <c r="Q3976">
        <v>101057607</v>
      </c>
      <c r="R3976">
        <v>58249</v>
      </c>
      <c r="S3976" s="1">
        <v>44377</v>
      </c>
      <c r="T3976" t="s">
        <v>1649</v>
      </c>
      <c r="U3976">
        <v>34020</v>
      </c>
      <c r="V3976">
        <v>34150</v>
      </c>
      <c r="W3976">
        <v>1</v>
      </c>
      <c r="X3976">
        <v>0</v>
      </c>
      <c r="Y3976">
        <v>0</v>
      </c>
      <c r="AC3976" s="3">
        <v>3020976</v>
      </c>
      <c r="AD3976">
        <v>2760000</v>
      </c>
      <c r="AE3976">
        <v>38400</v>
      </c>
      <c r="AH3976" t="s">
        <v>51</v>
      </c>
      <c r="AI3976" t="s">
        <v>52</v>
      </c>
      <c r="AK3976" t="s">
        <v>59</v>
      </c>
    </row>
    <row r="3977" spans="1:37" x14ac:dyDescent="0.25">
      <c r="A3977" t="s">
        <v>38</v>
      </c>
      <c r="B3977">
        <v>101056879</v>
      </c>
      <c r="C3977">
        <v>59386</v>
      </c>
      <c r="D3977">
        <v>59073</v>
      </c>
      <c r="E3977" s="1">
        <v>44377</v>
      </c>
      <c r="F3977" s="2">
        <v>26</v>
      </c>
      <c r="G3977" s="2">
        <f t="shared" si="62"/>
        <v>6</v>
      </c>
      <c r="H3977" t="s">
        <v>88</v>
      </c>
      <c r="I3977" t="s">
        <v>83</v>
      </c>
      <c r="J3977" t="s">
        <v>41</v>
      </c>
      <c r="K3977" t="s">
        <v>83</v>
      </c>
      <c r="L3977" t="s">
        <v>45</v>
      </c>
      <c r="M3977" t="s">
        <v>83</v>
      </c>
      <c r="N3977" t="s">
        <v>84</v>
      </c>
      <c r="O3977" t="s">
        <v>847</v>
      </c>
      <c r="P3977" t="s">
        <v>333</v>
      </c>
      <c r="Q3977">
        <v>101057608</v>
      </c>
      <c r="R3977">
        <v>98960</v>
      </c>
      <c r="S3977" s="1">
        <v>44384</v>
      </c>
      <c r="T3977" t="s">
        <v>48</v>
      </c>
      <c r="U3977">
        <v>33030</v>
      </c>
      <c r="V3977">
        <v>33050</v>
      </c>
      <c r="W3977">
        <v>1</v>
      </c>
      <c r="X3977">
        <v>882851</v>
      </c>
      <c r="Y3977">
        <v>0</v>
      </c>
      <c r="Z3977" t="s">
        <v>49</v>
      </c>
      <c r="AC3977" s="3">
        <v>4954500</v>
      </c>
      <c r="AD3977">
        <v>0</v>
      </c>
      <c r="AE3977">
        <v>0</v>
      </c>
      <c r="AF3977" t="s">
        <v>56</v>
      </c>
      <c r="AH3977" t="s">
        <v>87</v>
      </c>
      <c r="AI3977" t="s">
        <v>52</v>
      </c>
      <c r="AK3977" t="s">
        <v>59</v>
      </c>
    </row>
    <row r="3978" spans="1:37" x14ac:dyDescent="0.25">
      <c r="A3978" t="s">
        <v>38</v>
      </c>
      <c r="B3978">
        <v>101056880</v>
      </c>
      <c r="C3978">
        <v>59387</v>
      </c>
      <c r="D3978">
        <v>58934</v>
      </c>
      <c r="E3978" s="1">
        <v>44377</v>
      </c>
      <c r="F3978" s="2">
        <v>26</v>
      </c>
      <c r="G3978" s="2">
        <f t="shared" si="62"/>
        <v>6</v>
      </c>
      <c r="H3978" t="s">
        <v>256</v>
      </c>
      <c r="I3978" t="s">
        <v>79</v>
      </c>
      <c r="J3978" t="s">
        <v>41</v>
      </c>
      <c r="K3978" t="s">
        <v>79</v>
      </c>
      <c r="L3978" t="s">
        <v>45</v>
      </c>
      <c r="M3978" t="s">
        <v>257</v>
      </c>
      <c r="N3978" t="s">
        <v>268</v>
      </c>
      <c r="O3978" t="s">
        <v>300</v>
      </c>
      <c r="P3978" t="s">
        <v>301</v>
      </c>
      <c r="Q3978">
        <v>101057609</v>
      </c>
      <c r="R3978" t="s">
        <v>1656</v>
      </c>
      <c r="S3978" s="1">
        <v>44379</v>
      </c>
      <c r="T3978" t="s">
        <v>48</v>
      </c>
      <c r="U3978">
        <v>10132</v>
      </c>
      <c r="V3978">
        <v>10139</v>
      </c>
      <c r="W3978">
        <v>1</v>
      </c>
      <c r="X3978">
        <v>429712</v>
      </c>
      <c r="Y3978">
        <v>0</v>
      </c>
      <c r="Z3978" t="s">
        <v>49</v>
      </c>
      <c r="AC3978" s="3">
        <v>2026400</v>
      </c>
      <c r="AD3978">
        <v>0</v>
      </c>
      <c r="AE3978">
        <v>0</v>
      </c>
      <c r="AF3978" t="s">
        <v>56</v>
      </c>
      <c r="AH3978" t="s">
        <v>212</v>
      </c>
      <c r="AI3978" t="s">
        <v>52</v>
      </c>
      <c r="AK3978" t="s">
        <v>59</v>
      </c>
    </row>
    <row r="3979" spans="1:37" x14ac:dyDescent="0.25">
      <c r="A3979" t="s">
        <v>38</v>
      </c>
      <c r="B3979">
        <v>101056881</v>
      </c>
      <c r="C3979">
        <v>59388</v>
      </c>
      <c r="D3979">
        <v>58899</v>
      </c>
      <c r="E3979" s="1">
        <v>44377</v>
      </c>
      <c r="F3979" s="2">
        <v>26</v>
      </c>
      <c r="G3979" s="2">
        <f t="shared" si="62"/>
        <v>6</v>
      </c>
      <c r="H3979" t="s">
        <v>256</v>
      </c>
      <c r="I3979" t="s">
        <v>79</v>
      </c>
      <c r="J3979" t="s">
        <v>41</v>
      </c>
      <c r="K3979" t="s">
        <v>79</v>
      </c>
      <c r="L3979" t="s">
        <v>45</v>
      </c>
      <c r="M3979" t="s">
        <v>257</v>
      </c>
      <c r="N3979" t="s">
        <v>268</v>
      </c>
      <c r="O3979" t="s">
        <v>384</v>
      </c>
      <c r="P3979" t="s">
        <v>385</v>
      </c>
      <c r="Q3979">
        <v>101057610</v>
      </c>
      <c r="R3979" t="s">
        <v>1657</v>
      </c>
      <c r="S3979" s="1">
        <v>44378</v>
      </c>
      <c r="T3979" t="s">
        <v>48</v>
      </c>
      <c r="U3979">
        <v>10109</v>
      </c>
      <c r="V3979">
        <v>10109</v>
      </c>
      <c r="W3979">
        <v>1</v>
      </c>
      <c r="X3979">
        <v>429712</v>
      </c>
      <c r="Y3979">
        <v>0</v>
      </c>
      <c r="Z3979" t="s">
        <v>49</v>
      </c>
      <c r="AC3979" s="3">
        <v>2021800</v>
      </c>
      <c r="AD3979">
        <v>0</v>
      </c>
      <c r="AE3979">
        <v>0</v>
      </c>
      <c r="AF3979" t="s">
        <v>56</v>
      </c>
      <c r="AH3979" t="s">
        <v>212</v>
      </c>
      <c r="AI3979" t="s">
        <v>52</v>
      </c>
      <c r="AK3979" t="s">
        <v>59</v>
      </c>
    </row>
    <row r="3980" spans="1:37" x14ac:dyDescent="0.25">
      <c r="A3980" t="s">
        <v>38</v>
      </c>
      <c r="B3980">
        <v>101056882</v>
      </c>
      <c r="C3980">
        <v>59389</v>
      </c>
      <c r="D3980">
        <v>58891</v>
      </c>
      <c r="E3980" s="1">
        <v>44377</v>
      </c>
      <c r="F3980" s="2">
        <v>26</v>
      </c>
      <c r="G3980" s="2">
        <f t="shared" si="62"/>
        <v>6</v>
      </c>
      <c r="H3980" t="s">
        <v>256</v>
      </c>
      <c r="I3980" t="s">
        <v>79</v>
      </c>
      <c r="J3980" t="s">
        <v>41</v>
      </c>
      <c r="K3980" t="s">
        <v>79</v>
      </c>
      <c r="L3980" t="s">
        <v>45</v>
      </c>
      <c r="M3980" t="s">
        <v>257</v>
      </c>
      <c r="N3980" t="s">
        <v>268</v>
      </c>
      <c r="O3980" t="s">
        <v>286</v>
      </c>
      <c r="P3980" t="s">
        <v>881</v>
      </c>
      <c r="Q3980">
        <v>101057611</v>
      </c>
      <c r="R3980" t="s">
        <v>1658</v>
      </c>
      <c r="S3980" s="1">
        <v>44378</v>
      </c>
      <c r="T3980" t="s">
        <v>48</v>
      </c>
      <c r="U3980">
        <v>10137</v>
      </c>
      <c r="V3980">
        <v>10137</v>
      </c>
      <c r="W3980">
        <v>1</v>
      </c>
      <c r="X3980">
        <v>429712</v>
      </c>
      <c r="Y3980">
        <v>0</v>
      </c>
      <c r="Z3980" t="s">
        <v>49</v>
      </c>
      <c r="AC3980" s="3">
        <v>2027400</v>
      </c>
      <c r="AD3980">
        <v>0</v>
      </c>
      <c r="AE3980">
        <v>0</v>
      </c>
      <c r="AF3980" t="s">
        <v>56</v>
      </c>
      <c r="AH3980" t="s">
        <v>212</v>
      </c>
      <c r="AI3980" t="s">
        <v>52</v>
      </c>
      <c r="AK3980" t="s">
        <v>59</v>
      </c>
    </row>
    <row r="3981" spans="1:37" x14ac:dyDescent="0.25">
      <c r="A3981" t="s">
        <v>38</v>
      </c>
      <c r="B3981">
        <v>101056883</v>
      </c>
      <c r="C3981">
        <v>59390</v>
      </c>
      <c r="D3981">
        <v>59074</v>
      </c>
      <c r="E3981" s="1">
        <v>44377</v>
      </c>
      <c r="F3981" s="2">
        <v>26</v>
      </c>
      <c r="G3981" s="2">
        <f t="shared" si="62"/>
        <v>6</v>
      </c>
      <c r="H3981" t="s">
        <v>88</v>
      </c>
      <c r="I3981" t="s">
        <v>83</v>
      </c>
      <c r="J3981" t="s">
        <v>41</v>
      </c>
      <c r="K3981" t="s">
        <v>83</v>
      </c>
      <c r="L3981" t="s">
        <v>45</v>
      </c>
      <c r="M3981" t="s">
        <v>83</v>
      </c>
      <c r="N3981" t="s">
        <v>84</v>
      </c>
      <c r="O3981" t="s">
        <v>85</v>
      </c>
      <c r="P3981" t="s">
        <v>86</v>
      </c>
      <c r="Q3981">
        <v>101057612</v>
      </c>
      <c r="R3981">
        <v>98969</v>
      </c>
      <c r="S3981" s="1">
        <v>44384</v>
      </c>
      <c r="T3981" t="s">
        <v>48</v>
      </c>
      <c r="U3981">
        <v>34830</v>
      </c>
      <c r="V3981">
        <v>34810</v>
      </c>
      <c r="W3981">
        <v>1</v>
      </c>
      <c r="X3981">
        <v>882851</v>
      </c>
      <c r="Y3981">
        <v>330000</v>
      </c>
      <c r="Z3981" t="s">
        <v>49</v>
      </c>
      <c r="AC3981" s="3">
        <v>5224500</v>
      </c>
      <c r="AD3981">
        <v>0</v>
      </c>
      <c r="AE3981">
        <v>0</v>
      </c>
      <c r="AF3981" t="s">
        <v>50</v>
      </c>
      <c r="AH3981" t="s">
        <v>87</v>
      </c>
      <c r="AI3981" t="s">
        <v>52</v>
      </c>
      <c r="AK3981" t="s">
        <v>59</v>
      </c>
    </row>
    <row r="3982" spans="1:37" x14ac:dyDescent="0.25">
      <c r="A3982" t="s">
        <v>38</v>
      </c>
      <c r="B3982">
        <v>101056884</v>
      </c>
      <c r="C3982">
        <v>59391</v>
      </c>
      <c r="D3982">
        <v>58971</v>
      </c>
      <c r="E3982" s="1">
        <v>44377</v>
      </c>
      <c r="F3982" s="2">
        <v>26</v>
      </c>
      <c r="G3982" s="2">
        <f t="shared" si="62"/>
        <v>6</v>
      </c>
      <c r="H3982" t="s">
        <v>39</v>
      </c>
      <c r="I3982" t="s">
        <v>40</v>
      </c>
      <c r="J3982" t="s">
        <v>41</v>
      </c>
      <c r="K3982" t="s">
        <v>356</v>
      </c>
      <c r="L3982" t="s">
        <v>357</v>
      </c>
      <c r="M3982" t="s">
        <v>79</v>
      </c>
      <c r="N3982" t="s">
        <v>45</v>
      </c>
      <c r="O3982" t="s">
        <v>280</v>
      </c>
      <c r="P3982" t="s">
        <v>287</v>
      </c>
      <c r="Q3982">
        <v>101057613</v>
      </c>
      <c r="R3982">
        <v>58364</v>
      </c>
      <c r="S3982" s="1">
        <v>44379</v>
      </c>
      <c r="T3982" t="s">
        <v>48</v>
      </c>
      <c r="U3982">
        <v>34080</v>
      </c>
      <c r="V3982">
        <v>34140</v>
      </c>
      <c r="W3982">
        <v>1</v>
      </c>
      <c r="X3982">
        <v>287244</v>
      </c>
      <c r="Y3982">
        <v>0</v>
      </c>
      <c r="Z3982" t="s">
        <v>49</v>
      </c>
      <c r="AC3982" s="3">
        <v>3026304</v>
      </c>
      <c r="AD3982">
        <v>0</v>
      </c>
      <c r="AE3982">
        <v>0</v>
      </c>
      <c r="AF3982" t="s">
        <v>56</v>
      </c>
      <c r="AH3982" t="s">
        <v>212</v>
      </c>
      <c r="AI3982" t="s">
        <v>52</v>
      </c>
      <c r="AK3982" t="s">
        <v>59</v>
      </c>
    </row>
    <row r="3983" spans="1:37" hidden="1" x14ac:dyDescent="0.25">
      <c r="A3983" t="s">
        <v>38</v>
      </c>
      <c r="B3983">
        <v>101056885</v>
      </c>
      <c r="C3983">
        <v>59392</v>
      </c>
      <c r="E3983" s="1">
        <v>44377</v>
      </c>
      <c r="F3983" s="2">
        <v>26</v>
      </c>
      <c r="G3983" s="2">
        <f t="shared" si="62"/>
        <v>6</v>
      </c>
      <c r="H3983" t="s">
        <v>627</v>
      </c>
      <c r="I3983" t="s">
        <v>628</v>
      </c>
      <c r="J3983" t="s">
        <v>41</v>
      </c>
      <c r="K3983" t="s">
        <v>628</v>
      </c>
      <c r="L3983" t="s">
        <v>91</v>
      </c>
      <c r="M3983" t="s">
        <v>628</v>
      </c>
      <c r="N3983" t="s">
        <v>1331</v>
      </c>
      <c r="O3983" t="s">
        <v>1334</v>
      </c>
      <c r="P3983" t="s">
        <v>1335</v>
      </c>
      <c r="Q3983">
        <v>101057614</v>
      </c>
      <c r="R3983" t="s">
        <v>1659</v>
      </c>
      <c r="S3983" s="1">
        <v>44391</v>
      </c>
      <c r="T3983" t="s">
        <v>170</v>
      </c>
      <c r="U3983">
        <v>35000</v>
      </c>
      <c r="V3983">
        <v>35000</v>
      </c>
      <c r="W3983">
        <v>1</v>
      </c>
      <c r="X3983">
        <v>0</v>
      </c>
      <c r="Y3983">
        <v>0</v>
      </c>
      <c r="AC3983" s="3">
        <v>6779661</v>
      </c>
      <c r="AD3983">
        <v>4080000</v>
      </c>
      <c r="AE3983">
        <v>0</v>
      </c>
      <c r="AH3983" t="s">
        <v>814</v>
      </c>
      <c r="AI3983" t="s">
        <v>52</v>
      </c>
      <c r="AK3983" t="s">
        <v>59</v>
      </c>
    </row>
    <row r="3984" spans="1:37" x14ac:dyDescent="0.25">
      <c r="A3984" t="s">
        <v>38</v>
      </c>
      <c r="B3984">
        <v>101056886</v>
      </c>
      <c r="C3984">
        <v>59393</v>
      </c>
      <c r="D3984">
        <v>58987</v>
      </c>
      <c r="E3984" s="1">
        <v>44377</v>
      </c>
      <c r="F3984" s="2">
        <v>26</v>
      </c>
      <c r="G3984" s="2">
        <f t="shared" si="62"/>
        <v>6</v>
      </c>
      <c r="H3984" t="s">
        <v>39</v>
      </c>
      <c r="I3984" t="s">
        <v>40</v>
      </c>
      <c r="J3984" t="s">
        <v>41</v>
      </c>
      <c r="K3984" t="s">
        <v>356</v>
      </c>
      <c r="L3984" t="s">
        <v>357</v>
      </c>
      <c r="M3984" t="s">
        <v>79</v>
      </c>
      <c r="N3984" t="s">
        <v>45</v>
      </c>
      <c r="O3984" t="s">
        <v>337</v>
      </c>
      <c r="P3984" t="s">
        <v>338</v>
      </c>
      <c r="Q3984">
        <v>101057615</v>
      </c>
      <c r="R3984">
        <v>58370</v>
      </c>
      <c r="S3984" s="1">
        <v>44379</v>
      </c>
      <c r="T3984" t="s">
        <v>48</v>
      </c>
      <c r="U3984">
        <v>34350</v>
      </c>
      <c r="V3984">
        <v>34350</v>
      </c>
      <c r="W3984">
        <v>1</v>
      </c>
      <c r="X3984">
        <v>287244</v>
      </c>
      <c r="Y3984">
        <v>0</v>
      </c>
      <c r="Z3984" t="s">
        <v>49</v>
      </c>
      <c r="AC3984" s="3">
        <v>3050280</v>
      </c>
      <c r="AD3984">
        <v>0</v>
      </c>
      <c r="AE3984">
        <v>0</v>
      </c>
      <c r="AF3984" t="s">
        <v>56</v>
      </c>
      <c r="AH3984" t="s">
        <v>212</v>
      </c>
      <c r="AI3984" t="s">
        <v>52</v>
      </c>
      <c r="AK3984" t="s">
        <v>59</v>
      </c>
    </row>
    <row r="3985" spans="1:37" x14ac:dyDescent="0.25">
      <c r="A3985" t="s">
        <v>38</v>
      </c>
      <c r="B3985">
        <v>101056887</v>
      </c>
      <c r="C3985">
        <v>59394</v>
      </c>
      <c r="D3985">
        <v>58968</v>
      </c>
      <c r="E3985" s="1">
        <v>44377</v>
      </c>
      <c r="F3985" s="2">
        <v>26</v>
      </c>
      <c r="G3985" s="2">
        <f t="shared" si="62"/>
        <v>6</v>
      </c>
      <c r="H3985" t="s">
        <v>39</v>
      </c>
      <c r="I3985" t="s">
        <v>40</v>
      </c>
      <c r="J3985" t="s">
        <v>41</v>
      </c>
      <c r="K3985" t="s">
        <v>356</v>
      </c>
      <c r="L3985" t="s">
        <v>357</v>
      </c>
      <c r="M3985" t="s">
        <v>79</v>
      </c>
      <c r="N3985" t="s">
        <v>45</v>
      </c>
      <c r="O3985" t="s">
        <v>369</v>
      </c>
      <c r="P3985" t="s">
        <v>370</v>
      </c>
      <c r="Q3985">
        <v>101057616</v>
      </c>
      <c r="R3985">
        <v>58366</v>
      </c>
      <c r="S3985" s="1">
        <v>44379</v>
      </c>
      <c r="T3985" t="s">
        <v>48</v>
      </c>
      <c r="U3985">
        <v>33750</v>
      </c>
      <c r="V3985">
        <v>33750</v>
      </c>
      <c r="W3985">
        <v>1</v>
      </c>
      <c r="X3985">
        <v>287244</v>
      </c>
      <c r="Y3985">
        <v>0</v>
      </c>
      <c r="Z3985" t="s">
        <v>49</v>
      </c>
      <c r="AC3985" s="3">
        <v>2997000</v>
      </c>
      <c r="AD3985">
        <v>0</v>
      </c>
      <c r="AE3985">
        <v>0</v>
      </c>
      <c r="AF3985" t="s">
        <v>56</v>
      </c>
      <c r="AH3985" t="s">
        <v>212</v>
      </c>
      <c r="AI3985" t="s">
        <v>52</v>
      </c>
      <c r="AK3985" t="s">
        <v>59</v>
      </c>
    </row>
    <row r="3986" spans="1:37" hidden="1" x14ac:dyDescent="0.25">
      <c r="A3986" t="s">
        <v>38</v>
      </c>
      <c r="B3986">
        <v>101056888</v>
      </c>
      <c r="C3986">
        <v>59395</v>
      </c>
      <c r="E3986" s="1">
        <v>44377</v>
      </c>
      <c r="F3986" s="2">
        <v>26</v>
      </c>
      <c r="G3986" s="2">
        <f t="shared" si="62"/>
        <v>6</v>
      </c>
      <c r="H3986" t="s">
        <v>808</v>
      </c>
      <c r="I3986" t="s">
        <v>809</v>
      </c>
      <c r="J3986" t="s">
        <v>41</v>
      </c>
      <c r="K3986" t="s">
        <v>809</v>
      </c>
      <c r="L3986" t="s">
        <v>565</v>
      </c>
      <c r="M3986" t="s">
        <v>809</v>
      </c>
      <c r="N3986" t="s">
        <v>268</v>
      </c>
      <c r="O3986" t="s">
        <v>1660</v>
      </c>
      <c r="P3986" t="s">
        <v>1661</v>
      </c>
      <c r="Q3986">
        <v>101057617</v>
      </c>
      <c r="R3986" t="s">
        <v>1662</v>
      </c>
      <c r="S3986" s="1">
        <v>44391</v>
      </c>
      <c r="T3986" t="s">
        <v>170</v>
      </c>
      <c r="U3986">
        <v>20000</v>
      </c>
      <c r="V3986">
        <v>20000</v>
      </c>
      <c r="W3986">
        <v>1</v>
      </c>
      <c r="X3986">
        <v>0</v>
      </c>
      <c r="Y3986">
        <v>0</v>
      </c>
      <c r="AC3986" s="3">
        <v>3950000</v>
      </c>
      <c r="AD3986">
        <v>3672000</v>
      </c>
      <c r="AE3986">
        <v>0</v>
      </c>
      <c r="AH3986" t="s">
        <v>814</v>
      </c>
      <c r="AI3986" t="s">
        <v>52</v>
      </c>
      <c r="AK3986" t="s">
        <v>59</v>
      </c>
    </row>
    <row r="3987" spans="1:37" x14ac:dyDescent="0.25">
      <c r="A3987" t="s">
        <v>38</v>
      </c>
      <c r="B3987">
        <v>101056889</v>
      </c>
      <c r="C3987">
        <v>59396</v>
      </c>
      <c r="D3987">
        <v>59135</v>
      </c>
      <c r="E3987" s="1">
        <v>44377</v>
      </c>
      <c r="F3987" s="2">
        <v>26</v>
      </c>
      <c r="G3987" s="2">
        <f t="shared" si="62"/>
        <v>6</v>
      </c>
      <c r="H3987" t="s">
        <v>204</v>
      </c>
      <c r="I3987" t="s">
        <v>218</v>
      </c>
      <c r="J3987" t="s">
        <v>41</v>
      </c>
      <c r="K3987" t="s">
        <v>219</v>
      </c>
      <c r="L3987" t="s">
        <v>293</v>
      </c>
      <c r="M3987" t="s">
        <v>219</v>
      </c>
      <c r="N3987" t="s">
        <v>220</v>
      </c>
      <c r="O3987" t="s">
        <v>70</v>
      </c>
      <c r="P3987" t="s">
        <v>71</v>
      </c>
      <c r="Q3987">
        <v>101057618</v>
      </c>
      <c r="R3987">
        <v>1612013162</v>
      </c>
      <c r="S3987" s="1">
        <v>44386</v>
      </c>
      <c r="T3987" t="s">
        <v>48</v>
      </c>
      <c r="U3987">
        <v>34700</v>
      </c>
      <c r="V3987">
        <v>34760</v>
      </c>
      <c r="W3987">
        <v>1</v>
      </c>
      <c r="X3987">
        <v>649889</v>
      </c>
      <c r="Y3987">
        <v>54400</v>
      </c>
      <c r="Z3987" t="s">
        <v>49</v>
      </c>
      <c r="AC3987" s="3">
        <v>3123000</v>
      </c>
      <c r="AD3987">
        <v>0</v>
      </c>
      <c r="AE3987">
        <v>0</v>
      </c>
      <c r="AF3987" t="s">
        <v>50</v>
      </c>
      <c r="AH3987" t="s">
        <v>51</v>
      </c>
      <c r="AI3987" t="s">
        <v>52</v>
      </c>
      <c r="AK3987" t="s">
        <v>59</v>
      </c>
    </row>
    <row r="3988" spans="1:37" x14ac:dyDescent="0.25">
      <c r="A3988" t="s">
        <v>38</v>
      </c>
      <c r="B3988">
        <v>101056890</v>
      </c>
      <c r="C3988">
        <v>59397</v>
      </c>
      <c r="D3988">
        <v>59102</v>
      </c>
      <c r="E3988" s="1">
        <v>44377</v>
      </c>
      <c r="F3988" s="2">
        <v>26</v>
      </c>
      <c r="G3988" s="2">
        <f t="shared" si="62"/>
        <v>6</v>
      </c>
      <c r="H3988" t="s">
        <v>39</v>
      </c>
      <c r="I3988" t="s">
        <v>40</v>
      </c>
      <c r="J3988" t="s">
        <v>41</v>
      </c>
      <c r="K3988" t="s">
        <v>784</v>
      </c>
      <c r="L3988" t="s">
        <v>785</v>
      </c>
      <c r="M3988" t="s">
        <v>44</v>
      </c>
      <c r="N3988" t="s">
        <v>45</v>
      </c>
      <c r="O3988" t="s">
        <v>80</v>
      </c>
      <c r="P3988" t="s">
        <v>206</v>
      </c>
      <c r="Q3988">
        <v>101057619</v>
      </c>
      <c r="R3988">
        <v>77642</v>
      </c>
      <c r="S3988" s="1">
        <v>44384</v>
      </c>
      <c r="T3988" t="s">
        <v>48</v>
      </c>
      <c r="U3988">
        <v>33820</v>
      </c>
      <c r="V3988">
        <v>33820</v>
      </c>
      <c r="W3988">
        <v>1</v>
      </c>
      <c r="X3988">
        <v>247686</v>
      </c>
      <c r="Y3988">
        <v>0</v>
      </c>
      <c r="Z3988" t="s">
        <v>49</v>
      </c>
      <c r="AC3988" s="3">
        <v>1826280</v>
      </c>
      <c r="AD3988">
        <v>0</v>
      </c>
      <c r="AE3988">
        <v>0</v>
      </c>
      <c r="AF3988" t="s">
        <v>56</v>
      </c>
      <c r="AH3988" t="s">
        <v>51</v>
      </c>
      <c r="AI3988" t="s">
        <v>52</v>
      </c>
      <c r="AK3988" t="s">
        <v>59</v>
      </c>
    </row>
    <row r="3989" spans="1:37" x14ac:dyDescent="0.25">
      <c r="A3989" t="s">
        <v>38</v>
      </c>
      <c r="B3989">
        <v>101056891</v>
      </c>
      <c r="C3989">
        <v>59398</v>
      </c>
      <c r="D3989">
        <v>59098</v>
      </c>
      <c r="E3989" s="1">
        <v>44377</v>
      </c>
      <c r="F3989" s="2">
        <v>26</v>
      </c>
      <c r="G3989" s="2">
        <f t="shared" si="62"/>
        <v>6</v>
      </c>
      <c r="H3989" t="s">
        <v>39</v>
      </c>
      <c r="I3989" t="s">
        <v>40</v>
      </c>
      <c r="J3989" t="s">
        <v>41</v>
      </c>
      <c r="K3989" t="s">
        <v>784</v>
      </c>
      <c r="L3989" t="s">
        <v>785</v>
      </c>
      <c r="M3989" t="s">
        <v>44</v>
      </c>
      <c r="N3989" t="s">
        <v>45</v>
      </c>
      <c r="O3989" t="s">
        <v>254</v>
      </c>
      <c r="P3989" t="s">
        <v>255</v>
      </c>
      <c r="Q3989">
        <v>101057620</v>
      </c>
      <c r="R3989">
        <v>77643</v>
      </c>
      <c r="S3989" s="1">
        <v>44384</v>
      </c>
      <c r="T3989" t="s">
        <v>48</v>
      </c>
      <c r="U3989">
        <v>34960</v>
      </c>
      <c r="V3989">
        <v>34960</v>
      </c>
      <c r="W3989">
        <v>1</v>
      </c>
      <c r="X3989">
        <v>247686</v>
      </c>
      <c r="Y3989">
        <v>0</v>
      </c>
      <c r="Z3989" t="s">
        <v>49</v>
      </c>
      <c r="AC3989" s="3">
        <v>1887840</v>
      </c>
      <c r="AD3989">
        <v>0</v>
      </c>
      <c r="AE3989">
        <v>0</v>
      </c>
      <c r="AF3989" t="s">
        <v>56</v>
      </c>
      <c r="AH3989" t="s">
        <v>51</v>
      </c>
      <c r="AI3989" t="s">
        <v>52</v>
      </c>
      <c r="AK3989" t="s">
        <v>59</v>
      </c>
    </row>
    <row r="3990" spans="1:37" x14ac:dyDescent="0.25">
      <c r="A3990" t="s">
        <v>38</v>
      </c>
      <c r="B3990">
        <v>101056892</v>
      </c>
      <c r="C3990">
        <v>59399</v>
      </c>
      <c r="E3990" s="1">
        <v>44377</v>
      </c>
      <c r="F3990" s="2">
        <v>26</v>
      </c>
      <c r="G3990" s="2">
        <f t="shared" si="62"/>
        <v>6</v>
      </c>
      <c r="H3990" t="s">
        <v>171</v>
      </c>
      <c r="I3990" t="s">
        <v>124</v>
      </c>
      <c r="J3990" t="s">
        <v>41</v>
      </c>
      <c r="K3990" t="s">
        <v>454</v>
      </c>
      <c r="L3990" t="s">
        <v>166</v>
      </c>
      <c r="M3990" t="s">
        <v>42</v>
      </c>
      <c r="N3990" t="s">
        <v>43</v>
      </c>
      <c r="O3990" t="s">
        <v>1172</v>
      </c>
      <c r="P3990" t="s">
        <v>1173</v>
      </c>
      <c r="Q3990">
        <v>101057621</v>
      </c>
      <c r="R3990">
        <v>83406</v>
      </c>
      <c r="S3990" s="1">
        <v>44377</v>
      </c>
      <c r="T3990" t="s">
        <v>170</v>
      </c>
      <c r="U3990">
        <v>31960</v>
      </c>
      <c r="V3990">
        <v>31960</v>
      </c>
      <c r="W3990">
        <v>1</v>
      </c>
      <c r="X3990">
        <v>0</v>
      </c>
      <c r="Y3990">
        <v>0</v>
      </c>
      <c r="AC3990" s="3">
        <v>2008047</v>
      </c>
      <c r="AD3990">
        <v>1500000</v>
      </c>
      <c r="AE3990">
        <v>-98000</v>
      </c>
      <c r="AH3990" t="s">
        <v>64</v>
      </c>
      <c r="AI3990" t="s">
        <v>52</v>
      </c>
      <c r="AK3990" t="s">
        <v>59</v>
      </c>
    </row>
    <row r="3991" spans="1:37" x14ac:dyDescent="0.25">
      <c r="A3991" t="s">
        <v>38</v>
      </c>
      <c r="B3991">
        <v>101056893</v>
      </c>
      <c r="C3991">
        <v>59400</v>
      </c>
      <c r="D3991">
        <v>59005</v>
      </c>
      <c r="E3991" s="1">
        <v>44377</v>
      </c>
      <c r="F3991" s="2">
        <v>26</v>
      </c>
      <c r="G3991" s="2">
        <f t="shared" si="62"/>
        <v>6</v>
      </c>
      <c r="H3991" t="s">
        <v>39</v>
      </c>
      <c r="I3991" t="s">
        <v>40</v>
      </c>
      <c r="J3991" t="s">
        <v>41</v>
      </c>
      <c r="K3991" t="s">
        <v>132</v>
      </c>
      <c r="L3991" t="s">
        <v>133</v>
      </c>
      <c r="M3991" t="s">
        <v>79</v>
      </c>
      <c r="N3991" t="s">
        <v>45</v>
      </c>
      <c r="O3991" t="s">
        <v>259</v>
      </c>
      <c r="P3991" t="s">
        <v>260</v>
      </c>
      <c r="Q3991">
        <v>101057622</v>
      </c>
      <c r="R3991">
        <v>58387</v>
      </c>
      <c r="S3991" s="1">
        <v>44380</v>
      </c>
      <c r="T3991" t="s">
        <v>48</v>
      </c>
      <c r="U3991">
        <v>34400</v>
      </c>
      <c r="V3991">
        <v>34400</v>
      </c>
      <c r="W3991">
        <v>1</v>
      </c>
      <c r="X3991">
        <v>528160</v>
      </c>
      <c r="Y3991">
        <v>0</v>
      </c>
      <c r="Z3991" t="s">
        <v>49</v>
      </c>
      <c r="AC3991" s="3">
        <v>2924000</v>
      </c>
      <c r="AD3991">
        <v>0</v>
      </c>
      <c r="AE3991">
        <v>0</v>
      </c>
      <c r="AF3991" t="s">
        <v>56</v>
      </c>
      <c r="AH3991" t="s">
        <v>212</v>
      </c>
      <c r="AI3991" t="s">
        <v>52</v>
      </c>
      <c r="AK3991" t="s">
        <v>59</v>
      </c>
    </row>
    <row r="3992" spans="1:37" x14ac:dyDescent="0.25">
      <c r="A3992" t="s">
        <v>38</v>
      </c>
      <c r="B3992">
        <v>101056894</v>
      </c>
      <c r="C3992">
        <v>59401</v>
      </c>
      <c r="D3992">
        <v>59061</v>
      </c>
      <c r="E3992" s="1">
        <v>44377</v>
      </c>
      <c r="F3992" s="2">
        <v>26</v>
      </c>
      <c r="G3992" s="2">
        <f t="shared" si="62"/>
        <v>6</v>
      </c>
      <c r="H3992" t="s">
        <v>39</v>
      </c>
      <c r="I3992" t="s">
        <v>40</v>
      </c>
      <c r="J3992" t="s">
        <v>41</v>
      </c>
      <c r="K3992" t="s">
        <v>132</v>
      </c>
      <c r="L3992" t="s">
        <v>133</v>
      </c>
      <c r="M3992" t="s">
        <v>79</v>
      </c>
      <c r="N3992" t="s">
        <v>45</v>
      </c>
      <c r="O3992" t="s">
        <v>375</v>
      </c>
      <c r="P3992" t="s">
        <v>376</v>
      </c>
      <c r="Q3992">
        <v>101057623</v>
      </c>
      <c r="R3992">
        <v>58405</v>
      </c>
      <c r="S3992" s="1">
        <v>44384</v>
      </c>
      <c r="T3992" t="s">
        <v>48</v>
      </c>
      <c r="U3992">
        <v>34090</v>
      </c>
      <c r="V3992">
        <v>33900</v>
      </c>
      <c r="W3992">
        <v>1</v>
      </c>
      <c r="X3992">
        <v>528160</v>
      </c>
      <c r="Y3992">
        <v>0</v>
      </c>
      <c r="Z3992" t="s">
        <v>49</v>
      </c>
      <c r="AC3992" s="3">
        <v>2897650</v>
      </c>
      <c r="AD3992">
        <v>0</v>
      </c>
      <c r="AE3992">
        <v>0</v>
      </c>
      <c r="AF3992" t="s">
        <v>56</v>
      </c>
      <c r="AH3992" t="s">
        <v>212</v>
      </c>
      <c r="AI3992" t="s">
        <v>52</v>
      </c>
      <c r="AK3992" t="s">
        <v>59</v>
      </c>
    </row>
    <row r="3993" spans="1:37" x14ac:dyDescent="0.25">
      <c r="A3993" t="s">
        <v>38</v>
      </c>
      <c r="B3993">
        <v>101056895</v>
      </c>
      <c r="C3993">
        <v>59402</v>
      </c>
      <c r="D3993">
        <v>59134</v>
      </c>
      <c r="E3993" s="1">
        <v>44377</v>
      </c>
      <c r="F3993" s="2">
        <v>26</v>
      </c>
      <c r="G3993" s="2">
        <f t="shared" si="62"/>
        <v>6</v>
      </c>
      <c r="H3993" t="s">
        <v>204</v>
      </c>
      <c r="I3993" t="s">
        <v>218</v>
      </c>
      <c r="J3993" t="s">
        <v>41</v>
      </c>
      <c r="K3993" t="s">
        <v>219</v>
      </c>
      <c r="L3993" t="s">
        <v>293</v>
      </c>
      <c r="M3993" t="s">
        <v>219</v>
      </c>
      <c r="N3993" t="s">
        <v>220</v>
      </c>
      <c r="O3993" t="s">
        <v>186</v>
      </c>
      <c r="P3993" t="s">
        <v>187</v>
      </c>
      <c r="Q3993">
        <v>101057624</v>
      </c>
      <c r="R3993">
        <v>1612013187</v>
      </c>
      <c r="S3993" s="1">
        <v>44386</v>
      </c>
      <c r="T3993" t="s">
        <v>48</v>
      </c>
      <c r="U3993">
        <v>34640</v>
      </c>
      <c r="V3993">
        <v>34640</v>
      </c>
      <c r="W3993">
        <v>1</v>
      </c>
      <c r="X3993">
        <v>693463</v>
      </c>
      <c r="Y3993">
        <v>54400</v>
      </c>
      <c r="Z3993" t="s">
        <v>49</v>
      </c>
      <c r="AC3993" s="3">
        <v>3117600</v>
      </c>
      <c r="AD3993">
        <v>0</v>
      </c>
      <c r="AE3993">
        <v>0</v>
      </c>
      <c r="AF3993" t="s">
        <v>50</v>
      </c>
      <c r="AH3993" t="s">
        <v>51</v>
      </c>
      <c r="AI3993" t="s">
        <v>52</v>
      </c>
      <c r="AK3993" t="s">
        <v>59</v>
      </c>
    </row>
    <row r="3994" spans="1:37" x14ac:dyDescent="0.25">
      <c r="A3994" t="s">
        <v>38</v>
      </c>
      <c r="B3994">
        <v>101056896</v>
      </c>
      <c r="C3994">
        <v>59403</v>
      </c>
      <c r="D3994">
        <v>58966</v>
      </c>
      <c r="E3994" s="1">
        <v>44377</v>
      </c>
      <c r="F3994" s="2">
        <v>26</v>
      </c>
      <c r="G3994" s="2">
        <f t="shared" si="62"/>
        <v>6</v>
      </c>
      <c r="H3994" t="s">
        <v>114</v>
      </c>
      <c r="I3994" t="s">
        <v>40</v>
      </c>
      <c r="J3994" t="s">
        <v>41</v>
      </c>
      <c r="K3994" t="s">
        <v>44</v>
      </c>
      <c r="L3994" t="s">
        <v>45</v>
      </c>
      <c r="M3994" t="s">
        <v>107</v>
      </c>
      <c r="N3994" t="s">
        <v>45</v>
      </c>
      <c r="O3994" t="s">
        <v>254</v>
      </c>
      <c r="P3994" t="s">
        <v>255</v>
      </c>
      <c r="Q3994">
        <v>101057625</v>
      </c>
      <c r="R3994" t="s">
        <v>1663</v>
      </c>
      <c r="S3994" s="1">
        <v>44379</v>
      </c>
      <c r="T3994" t="s">
        <v>48</v>
      </c>
      <c r="U3994">
        <v>1</v>
      </c>
      <c r="V3994">
        <v>1</v>
      </c>
      <c r="W3994">
        <v>1</v>
      </c>
      <c r="X3994">
        <v>10000</v>
      </c>
      <c r="Y3994">
        <v>0</v>
      </c>
      <c r="Z3994" t="s">
        <v>49</v>
      </c>
      <c r="AC3994" s="3">
        <v>324601</v>
      </c>
      <c r="AD3994">
        <v>0</v>
      </c>
      <c r="AE3994">
        <v>0</v>
      </c>
      <c r="AF3994" t="s">
        <v>56</v>
      </c>
      <c r="AH3994" t="s">
        <v>64</v>
      </c>
      <c r="AI3994" t="s">
        <v>52</v>
      </c>
      <c r="AK3994" t="s">
        <v>59</v>
      </c>
    </row>
    <row r="3995" spans="1:37" x14ac:dyDescent="0.25">
      <c r="A3995" t="s">
        <v>38</v>
      </c>
      <c r="B3995">
        <v>101056897</v>
      </c>
      <c r="C3995">
        <v>59404</v>
      </c>
      <c r="D3995">
        <v>58924</v>
      </c>
      <c r="E3995" s="1">
        <v>44377</v>
      </c>
      <c r="F3995" s="2">
        <v>26</v>
      </c>
      <c r="G3995" s="2">
        <f t="shared" si="62"/>
        <v>6</v>
      </c>
      <c r="H3995" t="s">
        <v>256</v>
      </c>
      <c r="I3995" t="s">
        <v>79</v>
      </c>
      <c r="J3995" t="s">
        <v>41</v>
      </c>
      <c r="K3995" t="s">
        <v>79</v>
      </c>
      <c r="L3995" t="s">
        <v>45</v>
      </c>
      <c r="M3995" t="s">
        <v>257</v>
      </c>
      <c r="N3995" t="s">
        <v>525</v>
      </c>
      <c r="O3995" t="s">
        <v>269</v>
      </c>
      <c r="P3995" t="s">
        <v>270</v>
      </c>
      <c r="Q3995">
        <v>101057626</v>
      </c>
      <c r="R3995" t="s">
        <v>1664</v>
      </c>
      <c r="S3995" s="1">
        <v>44379</v>
      </c>
      <c r="T3995" t="s">
        <v>48</v>
      </c>
      <c r="U3995">
        <v>10113</v>
      </c>
      <c r="V3995">
        <v>10113</v>
      </c>
      <c r="W3995">
        <v>1</v>
      </c>
      <c r="X3995">
        <v>458326</v>
      </c>
      <c r="Y3995">
        <v>0</v>
      </c>
      <c r="Z3995" t="s">
        <v>49</v>
      </c>
      <c r="AC3995" s="3">
        <v>3666468</v>
      </c>
      <c r="AD3995">
        <v>0</v>
      </c>
      <c r="AE3995">
        <v>0</v>
      </c>
      <c r="AF3995" t="s">
        <v>56</v>
      </c>
      <c r="AH3995" t="s">
        <v>212</v>
      </c>
      <c r="AI3995" t="s">
        <v>52</v>
      </c>
      <c r="AK3995" t="s">
        <v>59</v>
      </c>
    </row>
    <row r="3996" spans="1:37" x14ac:dyDescent="0.25">
      <c r="A3996" t="s">
        <v>38</v>
      </c>
      <c r="B3996">
        <v>101056898</v>
      </c>
      <c r="C3996">
        <v>59405</v>
      </c>
      <c r="E3996" s="1">
        <v>44377</v>
      </c>
      <c r="F3996" s="2">
        <v>26</v>
      </c>
      <c r="G3996" s="2">
        <f t="shared" si="62"/>
        <v>6</v>
      </c>
      <c r="H3996" t="s">
        <v>171</v>
      </c>
      <c r="I3996" t="s">
        <v>124</v>
      </c>
      <c r="J3996" t="s">
        <v>41</v>
      </c>
      <c r="K3996" t="s">
        <v>454</v>
      </c>
      <c r="L3996" t="s">
        <v>166</v>
      </c>
      <c r="M3996" t="s">
        <v>42</v>
      </c>
      <c r="N3996" t="s">
        <v>43</v>
      </c>
      <c r="O3996" t="s">
        <v>487</v>
      </c>
      <c r="P3996" t="s">
        <v>488</v>
      </c>
      <c r="Q3996">
        <v>101057627</v>
      </c>
      <c r="R3996">
        <v>83518</v>
      </c>
      <c r="S3996" s="1">
        <v>44380</v>
      </c>
      <c r="T3996" t="s">
        <v>170</v>
      </c>
      <c r="U3996">
        <v>35890</v>
      </c>
      <c r="V3996">
        <v>34700</v>
      </c>
      <c r="W3996">
        <v>1</v>
      </c>
      <c r="X3996">
        <v>0</v>
      </c>
      <c r="Y3996">
        <v>0</v>
      </c>
      <c r="AC3996" s="3">
        <v>2254969</v>
      </c>
      <c r="AD3996">
        <v>1500000</v>
      </c>
      <c r="AE3996">
        <v>-294500</v>
      </c>
      <c r="AH3996" t="s">
        <v>64</v>
      </c>
      <c r="AI3996" t="s">
        <v>52</v>
      </c>
      <c r="AK3996" t="s">
        <v>59</v>
      </c>
    </row>
    <row r="3997" spans="1:37" x14ac:dyDescent="0.25">
      <c r="A3997" t="s">
        <v>38</v>
      </c>
      <c r="B3997">
        <v>101056899</v>
      </c>
      <c r="C3997">
        <v>59406</v>
      </c>
      <c r="D3997">
        <v>58974</v>
      </c>
      <c r="E3997" s="1">
        <v>44377</v>
      </c>
      <c r="F3997" s="2">
        <v>26</v>
      </c>
      <c r="G3997" s="2">
        <f t="shared" si="62"/>
        <v>6</v>
      </c>
      <c r="H3997" t="s">
        <v>171</v>
      </c>
      <c r="I3997" t="s">
        <v>124</v>
      </c>
      <c r="J3997" t="s">
        <v>41</v>
      </c>
      <c r="K3997" t="s">
        <v>172</v>
      </c>
      <c r="L3997" t="s">
        <v>173</v>
      </c>
      <c r="M3997" t="s">
        <v>42</v>
      </c>
      <c r="N3997" t="s">
        <v>43</v>
      </c>
      <c r="O3997" t="s">
        <v>229</v>
      </c>
      <c r="P3997" t="s">
        <v>110</v>
      </c>
      <c r="Q3997">
        <v>101057628</v>
      </c>
      <c r="R3997">
        <v>83471</v>
      </c>
      <c r="S3997" s="1">
        <v>44379</v>
      </c>
      <c r="T3997" t="s">
        <v>48</v>
      </c>
      <c r="U3997">
        <v>31870</v>
      </c>
      <c r="V3997">
        <v>31870</v>
      </c>
      <c r="W3997">
        <v>1</v>
      </c>
      <c r="X3997">
        <v>0</v>
      </c>
      <c r="Y3997">
        <v>0</v>
      </c>
      <c r="AC3997" s="3">
        <v>643137</v>
      </c>
      <c r="AD3997">
        <v>0</v>
      </c>
      <c r="AE3997">
        <v>0</v>
      </c>
      <c r="AH3997" t="s">
        <v>64</v>
      </c>
      <c r="AI3997" t="s">
        <v>52</v>
      </c>
      <c r="AK3997" t="s">
        <v>59</v>
      </c>
    </row>
    <row r="3998" spans="1:37" x14ac:dyDescent="0.25">
      <c r="A3998" t="s">
        <v>38</v>
      </c>
      <c r="B3998">
        <v>101056900</v>
      </c>
      <c r="C3998">
        <v>59407</v>
      </c>
      <c r="D3998">
        <v>58902</v>
      </c>
      <c r="E3998" s="1">
        <v>44377</v>
      </c>
      <c r="F3998" s="2">
        <v>26</v>
      </c>
      <c r="G3998" s="2">
        <f t="shared" si="62"/>
        <v>6</v>
      </c>
      <c r="H3998" t="s">
        <v>101</v>
      </c>
      <c r="I3998" t="s">
        <v>146</v>
      </c>
      <c r="J3998" t="s">
        <v>41</v>
      </c>
      <c r="K3998" t="s">
        <v>107</v>
      </c>
      <c r="L3998" t="s">
        <v>45</v>
      </c>
      <c r="M3998" t="s">
        <v>1526</v>
      </c>
      <c r="N3998" t="s">
        <v>45</v>
      </c>
      <c r="O3998" t="s">
        <v>375</v>
      </c>
      <c r="P3998" t="s">
        <v>376</v>
      </c>
      <c r="Q3998">
        <v>101057629</v>
      </c>
      <c r="R3998" t="s">
        <v>1665</v>
      </c>
      <c r="S3998" s="1">
        <v>44378</v>
      </c>
      <c r="T3998" t="s">
        <v>48</v>
      </c>
      <c r="U3998">
        <v>1</v>
      </c>
      <c r="V3998">
        <v>1</v>
      </c>
      <c r="W3998">
        <v>1</v>
      </c>
      <c r="X3998">
        <v>0</v>
      </c>
      <c r="Y3998">
        <v>0</v>
      </c>
      <c r="AC3998" s="3">
        <v>162301</v>
      </c>
      <c r="AD3998">
        <v>0</v>
      </c>
      <c r="AE3998">
        <v>0</v>
      </c>
      <c r="AH3998" t="s">
        <v>64</v>
      </c>
      <c r="AI3998" t="s">
        <v>52</v>
      </c>
      <c r="AK3998" t="s">
        <v>59</v>
      </c>
    </row>
    <row r="3999" spans="1:37" x14ac:dyDescent="0.25">
      <c r="A3999" t="s">
        <v>38</v>
      </c>
      <c r="B3999">
        <v>101056901</v>
      </c>
      <c r="C3999">
        <v>59408</v>
      </c>
      <c r="D3999">
        <v>58903</v>
      </c>
      <c r="E3999" s="1">
        <v>44377</v>
      </c>
      <c r="F3999" s="2">
        <v>26</v>
      </c>
      <c r="G3999" s="2">
        <f t="shared" si="62"/>
        <v>6</v>
      </c>
      <c r="H3999" t="s">
        <v>101</v>
      </c>
      <c r="I3999" t="s">
        <v>146</v>
      </c>
      <c r="J3999" t="s">
        <v>41</v>
      </c>
      <c r="K3999" t="s">
        <v>107</v>
      </c>
      <c r="L3999" t="s">
        <v>45</v>
      </c>
      <c r="M3999" t="s">
        <v>1526</v>
      </c>
      <c r="N3999" t="s">
        <v>45</v>
      </c>
      <c r="O3999" t="s">
        <v>375</v>
      </c>
      <c r="P3999" t="s">
        <v>376</v>
      </c>
      <c r="Q3999">
        <v>101057630</v>
      </c>
      <c r="R3999" t="s">
        <v>1602</v>
      </c>
      <c r="S3999" s="1">
        <v>44378</v>
      </c>
      <c r="T3999" t="s">
        <v>48</v>
      </c>
      <c r="U3999">
        <v>1</v>
      </c>
      <c r="V3999">
        <v>1</v>
      </c>
      <c r="W3999">
        <v>1</v>
      </c>
      <c r="X3999">
        <v>0</v>
      </c>
      <c r="Y3999">
        <v>0</v>
      </c>
      <c r="AC3999" s="3">
        <v>162301</v>
      </c>
      <c r="AD3999">
        <v>0</v>
      </c>
      <c r="AE3999">
        <v>0</v>
      </c>
      <c r="AH3999" t="s">
        <v>64</v>
      </c>
      <c r="AI3999" t="s">
        <v>52</v>
      </c>
      <c r="AK3999" t="s">
        <v>59</v>
      </c>
    </row>
    <row r="4000" spans="1:37" x14ac:dyDescent="0.25">
      <c r="A4000" t="s">
        <v>38</v>
      </c>
      <c r="B4000">
        <v>101056902</v>
      </c>
      <c r="C4000">
        <v>59409</v>
      </c>
      <c r="D4000">
        <v>58904</v>
      </c>
      <c r="E4000" s="1">
        <v>44377</v>
      </c>
      <c r="F4000" s="2">
        <v>26</v>
      </c>
      <c r="G4000" s="2">
        <f t="shared" si="62"/>
        <v>6</v>
      </c>
      <c r="H4000" t="s">
        <v>101</v>
      </c>
      <c r="I4000" t="s">
        <v>40</v>
      </c>
      <c r="J4000" t="s">
        <v>41</v>
      </c>
      <c r="K4000" t="s">
        <v>107</v>
      </c>
      <c r="L4000" t="s">
        <v>45</v>
      </c>
      <c r="M4000" t="s">
        <v>44</v>
      </c>
      <c r="N4000" t="s">
        <v>45</v>
      </c>
      <c r="O4000" t="s">
        <v>593</v>
      </c>
      <c r="P4000" t="s">
        <v>206</v>
      </c>
      <c r="Q4000">
        <v>101057631</v>
      </c>
      <c r="R4000" t="s">
        <v>1311</v>
      </c>
      <c r="S4000" s="1">
        <v>44378</v>
      </c>
      <c r="T4000" t="s">
        <v>48</v>
      </c>
      <c r="U4000">
        <v>1</v>
      </c>
      <c r="V4000">
        <v>1</v>
      </c>
      <c r="W4000">
        <v>1</v>
      </c>
      <c r="X4000">
        <v>0</v>
      </c>
      <c r="Y4000">
        <v>0</v>
      </c>
      <c r="AC4000" s="3">
        <v>162301</v>
      </c>
      <c r="AD4000">
        <v>0</v>
      </c>
      <c r="AE4000">
        <v>0</v>
      </c>
      <c r="AH4000" t="s">
        <v>64</v>
      </c>
      <c r="AI4000" t="s">
        <v>52</v>
      </c>
      <c r="AK4000" t="s">
        <v>59</v>
      </c>
    </row>
    <row r="4001" spans="1:37" x14ac:dyDescent="0.25">
      <c r="A4001" t="s">
        <v>38</v>
      </c>
      <c r="B4001">
        <v>101056903</v>
      </c>
      <c r="C4001">
        <v>59410</v>
      </c>
      <c r="D4001">
        <v>58905</v>
      </c>
      <c r="E4001" s="1">
        <v>44377</v>
      </c>
      <c r="F4001" s="2">
        <v>26</v>
      </c>
      <c r="G4001" s="2">
        <f t="shared" si="62"/>
        <v>6</v>
      </c>
      <c r="H4001" t="s">
        <v>101</v>
      </c>
      <c r="I4001" t="s">
        <v>40</v>
      </c>
      <c r="J4001" t="s">
        <v>41</v>
      </c>
      <c r="K4001" t="s">
        <v>107</v>
      </c>
      <c r="L4001" t="s">
        <v>45</v>
      </c>
      <c r="M4001" t="s">
        <v>44</v>
      </c>
      <c r="N4001" t="s">
        <v>45</v>
      </c>
      <c r="O4001" t="s">
        <v>593</v>
      </c>
      <c r="P4001" t="s">
        <v>206</v>
      </c>
      <c r="Q4001">
        <v>101057632</v>
      </c>
      <c r="R4001" t="s">
        <v>1312</v>
      </c>
      <c r="S4001" s="1">
        <v>44378</v>
      </c>
      <c r="T4001" t="s">
        <v>48</v>
      </c>
      <c r="U4001">
        <v>1</v>
      </c>
      <c r="V4001">
        <v>1</v>
      </c>
      <c r="W4001">
        <v>1</v>
      </c>
      <c r="X4001">
        <v>0</v>
      </c>
      <c r="Y4001">
        <v>0</v>
      </c>
      <c r="AC4001" s="3">
        <v>162301</v>
      </c>
      <c r="AD4001">
        <v>0</v>
      </c>
      <c r="AE4001">
        <v>0</v>
      </c>
      <c r="AH4001" t="s">
        <v>64</v>
      </c>
      <c r="AI4001" t="s">
        <v>52</v>
      </c>
      <c r="AK4001" t="s">
        <v>59</v>
      </c>
    </row>
    <row r="4002" spans="1:37" x14ac:dyDescent="0.25">
      <c r="A4002" t="s">
        <v>38</v>
      </c>
      <c r="B4002">
        <v>101056904</v>
      </c>
      <c r="C4002">
        <v>59411</v>
      </c>
      <c r="D4002">
        <v>58967</v>
      </c>
      <c r="E4002" s="1">
        <v>44377</v>
      </c>
      <c r="F4002" s="2">
        <v>26</v>
      </c>
      <c r="G4002" s="2">
        <f t="shared" si="62"/>
        <v>6</v>
      </c>
      <c r="H4002" t="s">
        <v>114</v>
      </c>
      <c r="I4002" t="s">
        <v>40</v>
      </c>
      <c r="J4002" t="s">
        <v>41</v>
      </c>
      <c r="K4002" t="s">
        <v>107</v>
      </c>
      <c r="L4002" t="s">
        <v>45</v>
      </c>
      <c r="M4002" t="s">
        <v>44</v>
      </c>
      <c r="N4002" t="s">
        <v>45</v>
      </c>
      <c r="O4002" t="s">
        <v>186</v>
      </c>
      <c r="P4002" t="s">
        <v>1363</v>
      </c>
      <c r="Q4002">
        <v>101057633</v>
      </c>
      <c r="R4002" t="s">
        <v>1666</v>
      </c>
      <c r="S4002" s="1">
        <v>44379</v>
      </c>
      <c r="T4002" t="s">
        <v>48</v>
      </c>
      <c r="U4002">
        <v>1</v>
      </c>
      <c r="V4002">
        <v>1</v>
      </c>
      <c r="W4002">
        <v>1</v>
      </c>
      <c r="X4002">
        <v>0</v>
      </c>
      <c r="Y4002">
        <v>0</v>
      </c>
      <c r="AC4002" s="3">
        <v>324601</v>
      </c>
      <c r="AD4002">
        <v>0</v>
      </c>
      <c r="AE4002">
        <v>0</v>
      </c>
      <c r="AH4002" t="s">
        <v>64</v>
      </c>
      <c r="AI4002" t="s">
        <v>52</v>
      </c>
      <c r="AK4002" t="s">
        <v>59</v>
      </c>
    </row>
    <row r="4003" spans="1:37" x14ac:dyDescent="0.25">
      <c r="A4003" t="s">
        <v>38</v>
      </c>
      <c r="B4003">
        <v>101056905</v>
      </c>
      <c r="C4003">
        <v>59412</v>
      </c>
      <c r="D4003">
        <v>58906</v>
      </c>
      <c r="E4003" s="1">
        <v>44377</v>
      </c>
      <c r="F4003" s="2">
        <v>26</v>
      </c>
      <c r="G4003" s="2">
        <f t="shared" si="62"/>
        <v>6</v>
      </c>
      <c r="H4003" t="s">
        <v>101</v>
      </c>
      <c r="I4003" t="s">
        <v>40</v>
      </c>
      <c r="J4003" t="s">
        <v>41</v>
      </c>
      <c r="K4003" t="s">
        <v>107</v>
      </c>
      <c r="L4003" t="s">
        <v>45</v>
      </c>
      <c r="M4003" t="s">
        <v>44</v>
      </c>
      <c r="N4003" t="s">
        <v>45</v>
      </c>
      <c r="O4003" t="s">
        <v>375</v>
      </c>
      <c r="P4003" t="s">
        <v>376</v>
      </c>
      <c r="Q4003">
        <v>101057634</v>
      </c>
      <c r="R4003" t="s">
        <v>1667</v>
      </c>
      <c r="S4003" s="1">
        <v>44378</v>
      </c>
      <c r="T4003" t="s">
        <v>48</v>
      </c>
      <c r="U4003">
        <v>1</v>
      </c>
      <c r="V4003">
        <v>1</v>
      </c>
      <c r="W4003">
        <v>1</v>
      </c>
      <c r="X4003">
        <v>0</v>
      </c>
      <c r="Y4003">
        <v>0</v>
      </c>
      <c r="AC4003" s="3">
        <v>162301</v>
      </c>
      <c r="AD4003">
        <v>0</v>
      </c>
      <c r="AE4003">
        <v>0</v>
      </c>
      <c r="AH4003" t="s">
        <v>64</v>
      </c>
      <c r="AI4003" t="s">
        <v>52</v>
      </c>
      <c r="AK4003" t="s">
        <v>59</v>
      </c>
    </row>
    <row r="4004" spans="1:37" x14ac:dyDescent="0.25">
      <c r="A4004" t="s">
        <v>38</v>
      </c>
      <c r="B4004">
        <v>101056906</v>
      </c>
      <c r="C4004">
        <v>59413</v>
      </c>
      <c r="D4004">
        <v>58907</v>
      </c>
      <c r="E4004" s="1">
        <v>44377</v>
      </c>
      <c r="F4004" s="2">
        <v>26</v>
      </c>
      <c r="G4004" s="2">
        <f t="shared" si="62"/>
        <v>6</v>
      </c>
      <c r="H4004" t="s">
        <v>101</v>
      </c>
      <c r="I4004" t="s">
        <v>40</v>
      </c>
      <c r="J4004" t="s">
        <v>41</v>
      </c>
      <c r="K4004" t="s">
        <v>107</v>
      </c>
      <c r="L4004" t="s">
        <v>45</v>
      </c>
      <c r="M4004" t="s">
        <v>44</v>
      </c>
      <c r="N4004" t="s">
        <v>45</v>
      </c>
      <c r="O4004" t="s">
        <v>153</v>
      </c>
      <c r="P4004" t="s">
        <v>235</v>
      </c>
      <c r="Q4004">
        <v>101057635</v>
      </c>
      <c r="R4004" t="s">
        <v>1651</v>
      </c>
      <c r="S4004" s="1">
        <v>44378</v>
      </c>
      <c r="T4004" t="s">
        <v>48</v>
      </c>
      <c r="U4004">
        <v>1</v>
      </c>
      <c r="V4004">
        <v>1</v>
      </c>
      <c r="W4004">
        <v>1</v>
      </c>
      <c r="X4004">
        <v>0</v>
      </c>
      <c r="Y4004">
        <v>0</v>
      </c>
      <c r="AC4004" s="3">
        <v>162301</v>
      </c>
      <c r="AD4004">
        <v>0</v>
      </c>
      <c r="AE4004">
        <v>0</v>
      </c>
      <c r="AH4004" t="s">
        <v>64</v>
      </c>
      <c r="AI4004" t="s">
        <v>52</v>
      </c>
      <c r="AK4004" t="s">
        <v>59</v>
      </c>
    </row>
    <row r="4005" spans="1:37" x14ac:dyDescent="0.25">
      <c r="A4005" t="s">
        <v>38</v>
      </c>
      <c r="B4005">
        <v>101056907</v>
      </c>
      <c r="C4005">
        <v>59414</v>
      </c>
      <c r="D4005">
        <v>58908</v>
      </c>
      <c r="E4005" s="1">
        <v>44377</v>
      </c>
      <c r="F4005" s="2">
        <v>26</v>
      </c>
      <c r="G4005" s="2">
        <f t="shared" si="62"/>
        <v>6</v>
      </c>
      <c r="H4005" t="s">
        <v>122</v>
      </c>
      <c r="I4005" t="s">
        <v>40</v>
      </c>
      <c r="J4005" t="s">
        <v>41</v>
      </c>
      <c r="K4005" t="s">
        <v>44</v>
      </c>
      <c r="L4005" t="s">
        <v>45</v>
      </c>
      <c r="M4005" t="s">
        <v>44</v>
      </c>
      <c r="N4005" t="s">
        <v>45</v>
      </c>
      <c r="O4005" t="s">
        <v>153</v>
      </c>
      <c r="P4005" t="s">
        <v>235</v>
      </c>
      <c r="Q4005">
        <v>101057636</v>
      </c>
      <c r="R4005" t="s">
        <v>1574</v>
      </c>
      <c r="S4005" s="1">
        <v>44378</v>
      </c>
      <c r="T4005" t="s">
        <v>48</v>
      </c>
      <c r="U4005">
        <v>1</v>
      </c>
      <c r="V4005">
        <v>1</v>
      </c>
      <c r="W4005">
        <v>1</v>
      </c>
      <c r="X4005">
        <v>0</v>
      </c>
      <c r="Y4005">
        <v>0</v>
      </c>
      <c r="AC4005" s="3">
        <v>36648</v>
      </c>
      <c r="AD4005">
        <v>0</v>
      </c>
      <c r="AE4005">
        <v>0</v>
      </c>
      <c r="AH4005" t="s">
        <v>64</v>
      </c>
      <c r="AI4005" t="s">
        <v>52</v>
      </c>
      <c r="AK4005" t="s">
        <v>59</v>
      </c>
    </row>
    <row r="4006" spans="1:37" x14ac:dyDescent="0.25">
      <c r="A4006" t="s">
        <v>38</v>
      </c>
      <c r="B4006">
        <v>101056908</v>
      </c>
      <c r="C4006">
        <v>59415</v>
      </c>
      <c r="D4006">
        <v>58909</v>
      </c>
      <c r="E4006" s="1">
        <v>44377</v>
      </c>
      <c r="F4006" s="2">
        <v>26</v>
      </c>
      <c r="G4006" s="2">
        <f t="shared" si="62"/>
        <v>6</v>
      </c>
      <c r="H4006" t="s">
        <v>101</v>
      </c>
      <c r="I4006" t="s">
        <v>40</v>
      </c>
      <c r="J4006" t="s">
        <v>41</v>
      </c>
      <c r="K4006" t="s">
        <v>102</v>
      </c>
      <c r="L4006" t="s">
        <v>45</v>
      </c>
      <c r="M4006" t="s">
        <v>44</v>
      </c>
      <c r="N4006" t="s">
        <v>45</v>
      </c>
      <c r="O4006" t="s">
        <v>153</v>
      </c>
      <c r="P4006" t="s">
        <v>235</v>
      </c>
      <c r="Q4006">
        <v>101057637</v>
      </c>
      <c r="R4006" t="s">
        <v>1668</v>
      </c>
      <c r="S4006" s="1">
        <v>44378</v>
      </c>
      <c r="T4006" t="s">
        <v>48</v>
      </c>
      <c r="U4006">
        <v>1</v>
      </c>
      <c r="V4006">
        <v>1</v>
      </c>
      <c r="W4006">
        <v>1</v>
      </c>
      <c r="X4006">
        <v>0</v>
      </c>
      <c r="Y4006">
        <v>0</v>
      </c>
      <c r="AC4006" s="3">
        <v>178007</v>
      </c>
      <c r="AD4006">
        <v>0</v>
      </c>
      <c r="AE4006">
        <v>0</v>
      </c>
      <c r="AH4006" t="s">
        <v>64</v>
      </c>
      <c r="AI4006" t="s">
        <v>52</v>
      </c>
      <c r="AK4006" t="s">
        <v>59</v>
      </c>
    </row>
    <row r="4007" spans="1:37" x14ac:dyDescent="0.25">
      <c r="A4007" t="s">
        <v>38</v>
      </c>
      <c r="B4007">
        <v>101056909</v>
      </c>
      <c r="C4007">
        <v>59416</v>
      </c>
      <c r="D4007">
        <v>58910</v>
      </c>
      <c r="E4007" s="1">
        <v>44377</v>
      </c>
      <c r="F4007" s="2">
        <v>26</v>
      </c>
      <c r="G4007" s="2">
        <f t="shared" si="62"/>
        <v>6</v>
      </c>
      <c r="H4007" t="s">
        <v>101</v>
      </c>
      <c r="I4007" t="s">
        <v>69</v>
      </c>
      <c r="J4007" t="s">
        <v>41</v>
      </c>
      <c r="K4007" t="s">
        <v>69</v>
      </c>
      <c r="L4007" t="s">
        <v>45</v>
      </c>
      <c r="M4007" t="s">
        <v>107</v>
      </c>
      <c r="N4007" t="s">
        <v>45</v>
      </c>
      <c r="O4007" t="s">
        <v>593</v>
      </c>
      <c r="P4007" t="s">
        <v>206</v>
      </c>
      <c r="Q4007">
        <v>101057638</v>
      </c>
      <c r="R4007" t="s">
        <v>1214</v>
      </c>
      <c r="S4007" s="1">
        <v>44378</v>
      </c>
      <c r="T4007" t="s">
        <v>48</v>
      </c>
      <c r="U4007">
        <v>1</v>
      </c>
      <c r="V4007">
        <v>1</v>
      </c>
      <c r="W4007">
        <v>1</v>
      </c>
      <c r="X4007">
        <v>0</v>
      </c>
      <c r="Y4007">
        <v>0</v>
      </c>
      <c r="AC4007" s="3">
        <v>162301</v>
      </c>
      <c r="AD4007">
        <v>0</v>
      </c>
      <c r="AE4007">
        <v>0</v>
      </c>
      <c r="AH4007" t="s">
        <v>64</v>
      </c>
      <c r="AI4007" t="s">
        <v>52</v>
      </c>
      <c r="AK4007" t="s">
        <v>59</v>
      </c>
    </row>
    <row r="4008" spans="1:37" x14ac:dyDescent="0.25">
      <c r="A4008" t="s">
        <v>38</v>
      </c>
      <c r="B4008">
        <v>101056910</v>
      </c>
      <c r="C4008">
        <v>59417</v>
      </c>
      <c r="D4008">
        <v>58911</v>
      </c>
      <c r="E4008" s="1">
        <v>44377</v>
      </c>
      <c r="F4008" s="2">
        <v>26</v>
      </c>
      <c r="G4008" s="2">
        <f t="shared" si="62"/>
        <v>6</v>
      </c>
      <c r="H4008" t="s">
        <v>101</v>
      </c>
      <c r="I4008" t="s">
        <v>69</v>
      </c>
      <c r="J4008" t="s">
        <v>41</v>
      </c>
      <c r="K4008" t="s">
        <v>69</v>
      </c>
      <c r="L4008" t="s">
        <v>45</v>
      </c>
      <c r="M4008" t="s">
        <v>107</v>
      </c>
      <c r="N4008" t="s">
        <v>45</v>
      </c>
      <c r="O4008" t="s">
        <v>593</v>
      </c>
      <c r="P4008" t="s">
        <v>206</v>
      </c>
      <c r="Q4008">
        <v>101057639</v>
      </c>
      <c r="R4008" t="s">
        <v>1218</v>
      </c>
      <c r="S4008" s="1">
        <v>44378</v>
      </c>
      <c r="T4008" t="s">
        <v>48</v>
      </c>
      <c r="U4008">
        <v>1</v>
      </c>
      <c r="V4008">
        <v>1</v>
      </c>
      <c r="W4008">
        <v>1</v>
      </c>
      <c r="X4008">
        <v>0</v>
      </c>
      <c r="Y4008">
        <v>0</v>
      </c>
      <c r="AC4008" s="3">
        <v>162301</v>
      </c>
      <c r="AD4008">
        <v>0</v>
      </c>
      <c r="AE4008">
        <v>0</v>
      </c>
      <c r="AH4008" t="s">
        <v>64</v>
      </c>
      <c r="AI4008" t="s">
        <v>52</v>
      </c>
      <c r="AK4008" t="s">
        <v>59</v>
      </c>
    </row>
    <row r="4009" spans="1:37" x14ac:dyDescent="0.25">
      <c r="A4009" t="s">
        <v>38</v>
      </c>
      <c r="B4009">
        <v>101056911</v>
      </c>
      <c r="C4009">
        <v>59418</v>
      </c>
      <c r="E4009" s="1">
        <v>44377</v>
      </c>
      <c r="F4009" s="2">
        <v>26</v>
      </c>
      <c r="G4009" s="2">
        <f t="shared" si="62"/>
        <v>6</v>
      </c>
      <c r="H4009" t="s">
        <v>101</v>
      </c>
      <c r="I4009" t="s">
        <v>69</v>
      </c>
      <c r="J4009" t="s">
        <v>41</v>
      </c>
      <c r="K4009" t="s">
        <v>107</v>
      </c>
      <c r="L4009" t="s">
        <v>45</v>
      </c>
      <c r="M4009" t="s">
        <v>69</v>
      </c>
      <c r="N4009" t="s">
        <v>45</v>
      </c>
      <c r="O4009" t="s">
        <v>345</v>
      </c>
      <c r="P4009" t="s">
        <v>346</v>
      </c>
      <c r="Q4009">
        <v>101057640</v>
      </c>
      <c r="R4009" t="s">
        <v>1481</v>
      </c>
      <c r="S4009" s="1">
        <v>44378</v>
      </c>
      <c r="T4009" t="s">
        <v>170</v>
      </c>
      <c r="U4009">
        <v>1</v>
      </c>
      <c r="V4009">
        <v>1</v>
      </c>
      <c r="W4009">
        <v>1</v>
      </c>
      <c r="X4009">
        <v>0</v>
      </c>
      <c r="Y4009">
        <v>0</v>
      </c>
      <c r="AC4009" s="3">
        <v>162301</v>
      </c>
      <c r="AD4009">
        <v>90000</v>
      </c>
      <c r="AE4009">
        <v>0</v>
      </c>
      <c r="AH4009" t="s">
        <v>64</v>
      </c>
      <c r="AI4009" t="s">
        <v>52</v>
      </c>
      <c r="AK4009" t="s">
        <v>59</v>
      </c>
    </row>
    <row r="4010" spans="1:37" x14ac:dyDescent="0.25">
      <c r="A4010" t="s">
        <v>38</v>
      </c>
      <c r="B4010">
        <v>101056912</v>
      </c>
      <c r="C4010">
        <v>59419</v>
      </c>
      <c r="D4010">
        <v>58912</v>
      </c>
      <c r="E4010" s="1">
        <v>44377</v>
      </c>
      <c r="F4010" s="2">
        <v>26</v>
      </c>
      <c r="G4010" s="2">
        <f t="shared" si="62"/>
        <v>6</v>
      </c>
      <c r="H4010" t="s">
        <v>101</v>
      </c>
      <c r="I4010" t="s">
        <v>69</v>
      </c>
      <c r="J4010" t="s">
        <v>41</v>
      </c>
      <c r="K4010" t="s">
        <v>107</v>
      </c>
      <c r="L4010" t="s">
        <v>45</v>
      </c>
      <c r="M4010" t="s">
        <v>69</v>
      </c>
      <c r="N4010" t="s">
        <v>45</v>
      </c>
      <c r="O4010" t="s">
        <v>109</v>
      </c>
      <c r="P4010" t="s">
        <v>104</v>
      </c>
      <c r="Q4010">
        <v>101057641</v>
      </c>
      <c r="R4010" t="s">
        <v>1613</v>
      </c>
      <c r="S4010" s="1">
        <v>44378</v>
      </c>
      <c r="T4010" t="s">
        <v>48</v>
      </c>
      <c r="U4010">
        <v>1</v>
      </c>
      <c r="V4010">
        <v>1</v>
      </c>
      <c r="W4010">
        <v>1</v>
      </c>
      <c r="X4010">
        <v>0</v>
      </c>
      <c r="Y4010">
        <v>0</v>
      </c>
      <c r="AC4010" s="3">
        <v>162301</v>
      </c>
      <c r="AD4010">
        <v>0</v>
      </c>
      <c r="AE4010">
        <v>0</v>
      </c>
      <c r="AH4010" t="s">
        <v>64</v>
      </c>
      <c r="AI4010" t="s">
        <v>52</v>
      </c>
      <c r="AK4010" t="s">
        <v>59</v>
      </c>
    </row>
    <row r="4011" spans="1:37" x14ac:dyDescent="0.25">
      <c r="A4011" t="s">
        <v>38</v>
      </c>
      <c r="B4011">
        <v>101056913</v>
      </c>
      <c r="C4011">
        <v>59420</v>
      </c>
      <c r="D4011">
        <v>58913</v>
      </c>
      <c r="E4011" s="1">
        <v>44377</v>
      </c>
      <c r="F4011" s="2">
        <v>26</v>
      </c>
      <c r="G4011" s="2">
        <f t="shared" si="62"/>
        <v>6</v>
      </c>
      <c r="H4011" t="s">
        <v>101</v>
      </c>
      <c r="I4011" t="s">
        <v>69</v>
      </c>
      <c r="J4011" t="s">
        <v>41</v>
      </c>
      <c r="K4011" t="s">
        <v>107</v>
      </c>
      <c r="L4011" t="s">
        <v>45</v>
      </c>
      <c r="M4011" t="s">
        <v>69</v>
      </c>
      <c r="N4011" t="s">
        <v>45</v>
      </c>
      <c r="O4011" t="s">
        <v>74</v>
      </c>
      <c r="P4011" t="s">
        <v>149</v>
      </c>
      <c r="Q4011">
        <v>101057642</v>
      </c>
      <c r="R4011" t="s">
        <v>1669</v>
      </c>
      <c r="S4011" s="1">
        <v>44378</v>
      </c>
      <c r="T4011" t="s">
        <v>48</v>
      </c>
      <c r="U4011">
        <v>1</v>
      </c>
      <c r="V4011">
        <v>1</v>
      </c>
      <c r="W4011">
        <v>1</v>
      </c>
      <c r="X4011">
        <v>0</v>
      </c>
      <c r="Y4011">
        <v>0</v>
      </c>
      <c r="AC4011" s="3">
        <v>162301</v>
      </c>
      <c r="AD4011">
        <v>0</v>
      </c>
      <c r="AE4011">
        <v>0</v>
      </c>
      <c r="AH4011" t="s">
        <v>64</v>
      </c>
      <c r="AI4011" t="s">
        <v>52</v>
      </c>
      <c r="AK4011" t="s">
        <v>59</v>
      </c>
    </row>
    <row r="4012" spans="1:37" x14ac:dyDescent="0.25">
      <c r="A4012" t="s">
        <v>38</v>
      </c>
      <c r="B4012">
        <v>101056914</v>
      </c>
      <c r="C4012">
        <v>59421</v>
      </c>
      <c r="D4012">
        <v>58914</v>
      </c>
      <c r="E4012" s="1">
        <v>44377</v>
      </c>
      <c r="F4012" s="2">
        <v>26</v>
      </c>
      <c r="G4012" s="2">
        <f t="shared" si="62"/>
        <v>6</v>
      </c>
      <c r="H4012" t="s">
        <v>101</v>
      </c>
      <c r="I4012" t="s">
        <v>69</v>
      </c>
      <c r="J4012" t="s">
        <v>41</v>
      </c>
      <c r="K4012" t="s">
        <v>69</v>
      </c>
      <c r="L4012" t="s">
        <v>45</v>
      </c>
      <c r="M4012" t="s">
        <v>107</v>
      </c>
      <c r="N4012" t="s">
        <v>45</v>
      </c>
      <c r="O4012" t="s">
        <v>74</v>
      </c>
      <c r="P4012" t="s">
        <v>149</v>
      </c>
      <c r="Q4012">
        <v>101057643</v>
      </c>
      <c r="R4012" t="s">
        <v>1670</v>
      </c>
      <c r="S4012" s="1">
        <v>44378</v>
      </c>
      <c r="T4012" t="s">
        <v>48</v>
      </c>
      <c r="U4012">
        <v>1</v>
      </c>
      <c r="V4012">
        <v>1</v>
      </c>
      <c r="W4012">
        <v>1</v>
      </c>
      <c r="X4012">
        <v>0</v>
      </c>
      <c r="Y4012">
        <v>0</v>
      </c>
      <c r="AC4012" s="3">
        <v>162301</v>
      </c>
      <c r="AD4012">
        <v>0</v>
      </c>
      <c r="AE4012">
        <v>0</v>
      </c>
      <c r="AH4012" t="s">
        <v>64</v>
      </c>
      <c r="AI4012" t="s">
        <v>52</v>
      </c>
      <c r="AK4012" t="s">
        <v>59</v>
      </c>
    </row>
    <row r="4014" spans="1:37" x14ac:dyDescent="0.25">
      <c r="W4014" s="3">
        <f>+SUBTOTAL(9,W2:W4012)</f>
        <v>3961</v>
      </c>
      <c r="AC4014" s="3">
        <f>+SUBTOTAL(9,AC2:AC4012)</f>
        <v>6230638121</v>
      </c>
    </row>
  </sheetData>
  <autoFilter ref="A1:AM4012">
    <filterColumn colId="33">
      <filters>
        <filter val="AORTEGA"/>
        <filter val="CSANCHEZ"/>
        <filter val="EMAESTRE"/>
        <filter val="ERODRIGUEZ"/>
        <filter val="ESCOTT"/>
        <filter val="MVESGA"/>
        <filter val="SHERRENO"/>
        <filter val="V.CABELL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DOC_7087486dfc64db8c5b566d78d47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SCOTT</dc:creator>
  <cp:lastModifiedBy>EDWIN SCOTT</cp:lastModifiedBy>
  <dcterms:created xsi:type="dcterms:W3CDTF">2021-07-19T22:24:15Z</dcterms:created>
  <dcterms:modified xsi:type="dcterms:W3CDTF">2021-07-19T23:38:38Z</dcterms:modified>
</cp:coreProperties>
</file>