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1080" windowWidth="20490" windowHeight="6075" tabRatio="762"/>
  </bookViews>
  <sheets>
    <sheet name="Ind AC 2021" sheetId="14" r:id="rId1"/>
    <sheet name="Resumen Indicadores" sheetId="4" r:id="rId2"/>
  </sheets>
  <definedNames>
    <definedName name="_xlnm.Print_Area" localSheetId="0">'Ind AC 2021'!$A$1:$P$50</definedName>
    <definedName name="_xlnm.Print_Area" localSheetId="1">'Resumen Indicadores'!$A$1:$U$6</definedName>
  </definedNames>
  <calcPr calcId="145621"/>
  <customWorkbookViews>
    <customWorkbookView name="Personal" guid="{B481E615-191E-4723-91A1-B5D6203A2181}" maximized="1" windowWidth="1362" windowHeight="523" activeSheetId="3"/>
  </customWorkbookViews>
</workbook>
</file>

<file path=xl/calcChain.xml><?xml version="1.0" encoding="utf-8"?>
<calcChain xmlns="http://schemas.openxmlformats.org/spreadsheetml/2006/main">
  <c r="T6" i="4" l="1"/>
  <c r="A9" i="14" l="1"/>
  <c r="C36" i="14"/>
  <c r="M36" i="14"/>
  <c r="B48" i="14"/>
  <c r="B47" i="14"/>
  <c r="B46" i="14"/>
  <c r="B45" i="14"/>
  <c r="B44" i="14"/>
  <c r="B43" i="14"/>
  <c r="B42" i="14"/>
  <c r="B41" i="14"/>
  <c r="B40" i="14"/>
  <c r="B39" i="14"/>
  <c r="B38" i="14"/>
  <c r="B37" i="14"/>
  <c r="D10" i="14" l="1"/>
  <c r="E10" i="14" s="1"/>
  <c r="F10" i="14" s="1"/>
  <c r="P9" i="14"/>
  <c r="L12" i="14"/>
  <c r="M5" i="14"/>
  <c r="H5" i="14"/>
  <c r="F12" i="14"/>
  <c r="D12" i="14"/>
  <c r="H12" i="14"/>
  <c r="N12" i="14"/>
  <c r="E12" i="14"/>
  <c r="J12" i="14"/>
  <c r="O12" i="14"/>
  <c r="K12" i="14"/>
  <c r="G12" i="14"/>
  <c r="M12" i="14"/>
  <c r="I12" i="14"/>
  <c r="N11" i="14"/>
  <c r="M11" i="14" l="1"/>
  <c r="K11" i="14"/>
  <c r="L11" i="14"/>
  <c r="G11" i="14"/>
  <c r="O11" i="14"/>
  <c r="F11" i="14"/>
  <c r="E11" i="14"/>
  <c r="H11" i="14"/>
  <c r="J11" i="14"/>
  <c r="I11" i="14"/>
  <c r="D11" i="14"/>
  <c r="G10" i="14"/>
  <c r="H10" i="14" s="1"/>
  <c r="I10" i="14" s="1"/>
  <c r="J10" i="14" l="1"/>
  <c r="K10" i="14" l="1"/>
  <c r="L10" i="14" l="1"/>
  <c r="M10" i="14" l="1"/>
  <c r="N10" i="14" l="1"/>
  <c r="O10" i="14" l="1"/>
</calcChain>
</file>

<file path=xl/sharedStrings.xml><?xml version="1.0" encoding="utf-8"?>
<sst xmlns="http://schemas.openxmlformats.org/spreadsheetml/2006/main" count="79" uniqueCount="46">
  <si>
    <t>C.I. TEQUENDAMA S.A.S - DIV. REFINERÍA</t>
  </si>
  <si>
    <t>Proceso</t>
  </si>
  <si>
    <t xml:space="preserve">Indicador </t>
  </si>
  <si>
    <t>Frecuencia</t>
  </si>
  <si>
    <t>Meta</t>
  </si>
  <si>
    <t>Año</t>
  </si>
  <si>
    <t>Variables</t>
  </si>
  <si>
    <t>Ene</t>
  </si>
  <si>
    <t>Feb</t>
  </si>
  <si>
    <t>Mar</t>
  </si>
  <si>
    <t>Abr</t>
  </si>
  <si>
    <t>May</t>
  </si>
  <si>
    <t>Jun</t>
  </si>
  <si>
    <t>Jul</t>
  </si>
  <si>
    <t>Ago</t>
  </si>
  <si>
    <t>Sep</t>
  </si>
  <si>
    <t>Oct</t>
  </si>
  <si>
    <t>Nov</t>
  </si>
  <si>
    <t>Dic</t>
  </si>
  <si>
    <t>Fórmula</t>
  </si>
  <si>
    <t>Análisis de los Resultados</t>
  </si>
  <si>
    <t>SEGUIMIENTO Y ANÁLISIS DE INDICADORES DE GESTIÓN</t>
  </si>
  <si>
    <t>Gestión de la dirección</t>
  </si>
  <si>
    <t>Indicador</t>
  </si>
  <si>
    <t>Promedio</t>
  </si>
  <si>
    <t>Total</t>
  </si>
  <si>
    <t>Acumulado</t>
  </si>
  <si>
    <t>Período</t>
  </si>
  <si>
    <t xml:space="preserve">Proceso </t>
  </si>
  <si>
    <t>Prom.</t>
  </si>
  <si>
    <t>No se recibieron Quejas durante este mes</t>
  </si>
  <si>
    <t>Aseguramiento de la Calidad</t>
  </si>
  <si>
    <t xml:space="preserve"># de quejas y reclamos asociados a causas de Calidad </t>
  </si>
  <si>
    <t xml:space="preserve">Quejas y reclamos asociados a calidad </t>
  </si>
  <si>
    <t>Mensual</t>
  </si>
  <si>
    <t>Aseguramiento de Calidad</t>
  </si>
  <si>
    <t>≤</t>
  </si>
  <si>
    <t>Durante el mes de Marzo no se presentaron quejas referentes al departamento de calidad. Se observa en el primer trimestre un comportamiento estable del indicador. Se continua trabajando en el aseguramiento de calidad de los procesos y productos para garantizar la ausencia de quejas asociadas a las actividades ejecutadas por el proceso de Aseguramiento de calidad.</t>
  </si>
  <si>
    <t>Durante el mes de Abril se reciben quejas de clientes, sin embargo estas no se encuentran asociadas a causas del proceso de Aseguramiento de la Calidad.</t>
  </si>
  <si>
    <t>≤ 2</t>
  </si>
  <si>
    <t>A pesar de haber recibido quejas durante el mes, estás no se atribuyen a parámetros o aspectos de calidad que hayan sido evaluados por el departamento de Aseguramiento de la calidad. Por tanto, se mantiene el valor del indicador en cero para este mes.</t>
  </si>
  <si>
    <t>Para el mes de Mayo no se recibieron quejas y reclamos de clientes asociados a algún incumplimiento del departamento de calidad. De acuerdo a esto, continua la tendencia del comportamiento del indicador. Desde el proceso de aseguramiento de calidad se han reforzado controles de análisis e inspecciones con el fin de poder mantener este compartamiento en el indicador.</t>
  </si>
  <si>
    <t>Durante el mes de Junio, no fueron recibidas quejas atribuidas a fallas en el Departamento de Calidad. En el primer semestre del año se puede apreciar un comportamiento estable en el indicador, esto denota el compromiso del personal y el aseguramiento de los controles que se tienen establecidos por la compañía para la garantía de calidad e inocuidad de los productos despachados. Es necesario continuar en el trabajo constante para el cumplimiento de los objetivos definidos para el proceso de aseguramiento de la calidad.</t>
  </si>
  <si>
    <t>En el mes de Julio fueron recibidas dos quejas por parte de clientes. Sin embargo, ninguna de las quejas se encuentra asociada a los procedimientos y controles desarrollados por el departamento de calidad, por tanto, se da cumplimiento a la meta del indicador.</t>
  </si>
  <si>
    <t>Para Agosto del 2021 fueron recibidas quejas de clientes, las cuales tuvieron causas atribuidas a controles operativos de proceso. No fueron detectados incumplimientos en procedimientos llevados a cabo por el Departamento de Calidad, por lo que se cumple con la meta establecida para el indicador. Sin embargo, en una de las quejas presentadas, se detecta la posibilidad de establecer acciones preventivas como soporte al personal de empaque y garantía de cumplimiento de los estándares de calidad del producto.</t>
  </si>
  <si>
    <t>De las dos quejas recibidas en el mes de Septiembre, no se encontraron causas asociadas a incumplimientos del departamento de calidad, por tanto, se da cumplimiento a la meta del indicador. Al finalizar el tercer trimestre del año, se observa un comportamiento uniforme en el indicador, el cual puede estar asociado al cumplimiento de los controles establecidos por el proceso de aseguramiento de calidad para la consecución de los objetivos, esto ligado al compromiso y responsabilidad del personal del área con el cumplimiento de sus actividades.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</si>
</sst>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1"/>
      <color theme="1"/>
      <name val="Calibri"/>
      <family val="2"/>
      <scheme val="minor"/>
    </font>
    <font>
      <sz val="10"/>
      <name val="Arial"/>
      <family val="2"/>
    </font>
    <font>
      <b/>
      <sz val="10"/>
      <name val="Arial"/>
      <family val="2"/>
    </font>
    <font>
      <b/>
      <sz val="12"/>
      <name val="Arial"/>
      <family val="2"/>
    </font>
    <font>
      <b/>
      <sz val="18"/>
      <name val="Arial"/>
      <family val="2"/>
    </font>
    <font>
      <sz val="9"/>
      <color rgb="FFFF0000"/>
      <name val="Arial"/>
      <family val="2"/>
    </font>
    <font>
      <b/>
      <sz val="11"/>
      <name val="Arial"/>
      <family val="2"/>
    </font>
    <font>
      <sz val="10"/>
      <color theme="0"/>
      <name val="Arial"/>
      <family val="2"/>
    </font>
    <font>
      <b/>
      <i/>
      <sz val="11"/>
      <color theme="0"/>
      <name val="Arial"/>
      <family val="2"/>
    </font>
    <font>
      <sz val="11"/>
      <color theme="1"/>
      <name val="Calibri"/>
      <family val="2"/>
      <scheme val="minor"/>
    </font>
    <font>
      <b/>
      <i/>
      <sz val="12"/>
      <color theme="0"/>
      <name val="Arial"/>
      <family val="2"/>
    </font>
    <font>
      <b/>
      <i/>
      <sz val="9"/>
      <name val="Arial"/>
      <family val="2"/>
    </font>
    <font>
      <b/>
      <sz val="11"/>
      <color theme="1"/>
      <name val="Calibri"/>
      <family val="2"/>
      <scheme val="minor"/>
    </font>
    <font>
      <b/>
      <i/>
      <sz val="12"/>
      <name val="Arial"/>
      <family val="2"/>
    </font>
    <font>
      <b/>
      <i/>
      <sz val="10"/>
      <name val="Arial"/>
      <family val="2"/>
    </font>
    <font>
      <b/>
      <i/>
      <sz val="11"/>
      <name val="Arial"/>
      <family val="2"/>
    </font>
    <font>
      <b/>
      <sz val="18"/>
      <color theme="0"/>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9"/>
        <bgColor indexed="64"/>
      </patternFill>
    </fill>
    <fill>
      <patternFill patternType="solid">
        <fgColor rgb="FFFFFF00"/>
        <bgColor indexed="64"/>
      </patternFill>
    </fill>
    <fill>
      <patternFill patternType="solid">
        <fgColor rgb="FF00B050"/>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style="thin">
        <color indexed="64"/>
      </top>
      <bottom/>
      <diagonal/>
    </border>
    <border>
      <left style="thin">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medium">
        <color indexed="64"/>
      </top>
      <bottom/>
      <diagonal/>
    </border>
  </borders>
  <cellStyleXfs count="4">
    <xf numFmtId="0" fontId="0" fillId="0" borderId="0"/>
    <xf numFmtId="0" fontId="1" fillId="0" borderId="0"/>
    <xf numFmtId="9" fontId="9" fillId="0" borderId="0" applyFont="0" applyFill="0" applyBorder="0" applyAlignment="0" applyProtection="0"/>
    <xf numFmtId="0" fontId="19" fillId="0" borderId="0" applyNumberFormat="0" applyFill="0" applyBorder="0" applyAlignment="0" applyProtection="0"/>
  </cellStyleXfs>
  <cellXfs count="128">
    <xf numFmtId="0" fontId="0" fillId="0" borderId="0" xfId="0"/>
    <xf numFmtId="0" fontId="1" fillId="0" borderId="0" xfId="1" applyFill="1"/>
    <xf numFmtId="0" fontId="1" fillId="0" borderId="0" xfId="1" applyFill="1" applyProtection="1">
      <protection locked="0"/>
    </xf>
    <xf numFmtId="0" fontId="1" fillId="2" borderId="0" xfId="1" applyFill="1"/>
    <xf numFmtId="0" fontId="1" fillId="2" borderId="0" xfId="1" applyFont="1" applyFill="1"/>
    <xf numFmtId="0" fontId="1" fillId="2" borderId="0" xfId="1" applyFont="1" applyFill="1" applyProtection="1">
      <protection hidden="1"/>
    </xf>
    <xf numFmtId="0" fontId="1" fillId="2" borderId="0" xfId="1" applyFill="1" applyBorder="1" applyProtection="1">
      <protection locked="0"/>
    </xf>
    <xf numFmtId="0" fontId="1" fillId="2" borderId="0" xfId="1" applyFont="1" applyFill="1" applyBorder="1" applyProtection="1">
      <protection hidden="1"/>
    </xf>
    <xf numFmtId="0" fontId="1" fillId="2" borderId="0" xfId="1" applyFill="1" applyProtection="1">
      <protection locked="0"/>
    </xf>
    <xf numFmtId="3" fontId="1" fillId="2" borderId="0" xfId="1" applyNumberFormat="1" applyFill="1"/>
    <xf numFmtId="0" fontId="1" fillId="2" borderId="0" xfId="1" applyFill="1" applyBorder="1" applyAlignment="1" applyProtection="1">
      <alignment horizontal="center"/>
      <protection locked="0"/>
    </xf>
    <xf numFmtId="0" fontId="2" fillId="2" borderId="0" xfId="1" applyFont="1" applyFill="1" applyProtection="1">
      <protection locked="0"/>
    </xf>
    <xf numFmtId="3" fontId="5" fillId="2" borderId="0" xfId="1" applyNumberFormat="1" applyFont="1" applyFill="1" applyBorder="1" applyAlignment="1" applyProtection="1">
      <alignment horizontal="center" vertical="center" shrinkToFit="1"/>
      <protection locked="0"/>
    </xf>
    <xf numFmtId="0" fontId="1" fillId="2" borderId="0" xfId="1" applyFill="1" applyBorder="1"/>
    <xf numFmtId="0" fontId="1" fillId="2" borderId="0" xfId="1" applyFont="1" applyFill="1" applyBorder="1" applyAlignment="1" applyProtection="1">
      <alignment vertical="center"/>
      <protection locked="0"/>
    </xf>
    <xf numFmtId="0" fontId="1" fillId="2" borderId="0" xfId="1" applyFill="1" applyBorder="1" applyAlignment="1" applyProtection="1">
      <alignment vertical="center"/>
      <protection locked="0"/>
    </xf>
    <xf numFmtId="0" fontId="7" fillId="2" borderId="0" xfId="1" applyFont="1" applyFill="1" applyBorder="1" applyAlignment="1" applyProtection="1">
      <alignment horizontal="center"/>
      <protection locked="0"/>
    </xf>
    <xf numFmtId="0" fontId="14" fillId="2" borderId="16" xfId="1" applyFont="1" applyFill="1" applyBorder="1" applyAlignment="1">
      <alignment horizontal="center" vertical="center"/>
    </xf>
    <xf numFmtId="164" fontId="3" fillId="4" borderId="24" xfId="1" applyNumberFormat="1" applyFont="1" applyFill="1" applyBorder="1" applyAlignment="1" applyProtection="1">
      <alignment horizontal="center" vertical="center" shrinkToFit="1"/>
    </xf>
    <xf numFmtId="0" fontId="8" fillId="3" borderId="13" xfId="1" applyFont="1" applyFill="1" applyBorder="1" applyAlignment="1">
      <alignment horizontal="center" vertical="center"/>
    </xf>
    <xf numFmtId="0" fontId="2" fillId="2" borderId="0" xfId="1" applyFont="1" applyFill="1" applyBorder="1" applyAlignment="1" applyProtection="1">
      <alignment horizontal="center" vertical="center"/>
      <protection locked="0"/>
    </xf>
    <xf numFmtId="164" fontId="6" fillId="4" borderId="32" xfId="1" applyNumberFormat="1" applyFont="1" applyFill="1" applyBorder="1" applyAlignment="1" applyProtection="1">
      <alignment horizontal="center" vertical="center" shrinkToFit="1"/>
    </xf>
    <xf numFmtId="164" fontId="6" fillId="4" borderId="35" xfId="1" applyNumberFormat="1" applyFont="1" applyFill="1" applyBorder="1" applyAlignment="1" applyProtection="1">
      <alignment horizontal="center" vertical="center" shrinkToFit="1"/>
    </xf>
    <xf numFmtId="164" fontId="6" fillId="4" borderId="36" xfId="1" applyNumberFormat="1" applyFont="1" applyFill="1" applyBorder="1" applyAlignment="1" applyProtection="1">
      <alignment horizontal="center" vertical="center" shrinkToFit="1"/>
    </xf>
    <xf numFmtId="0" fontId="1" fillId="2" borderId="37" xfId="1" applyFill="1" applyBorder="1" applyAlignment="1" applyProtection="1">
      <alignment horizontal="center" vertical="center"/>
      <protection locked="0"/>
    </xf>
    <xf numFmtId="0" fontId="1" fillId="2" borderId="20" xfId="1" applyFill="1" applyBorder="1" applyAlignment="1" applyProtection="1">
      <alignment horizontal="center" vertical="center"/>
      <protection locked="0"/>
    </xf>
    <xf numFmtId="0" fontId="2" fillId="2" borderId="17" xfId="2" applyNumberFormat="1" applyFont="1" applyFill="1" applyBorder="1" applyAlignment="1" applyProtection="1">
      <alignment horizontal="center"/>
      <protection locked="0"/>
    </xf>
    <xf numFmtId="0" fontId="2" fillId="2" borderId="14" xfId="2" applyNumberFormat="1" applyFont="1" applyFill="1" applyBorder="1" applyAlignment="1" applyProtection="1">
      <alignment horizontal="center"/>
      <protection locked="0"/>
    </xf>
    <xf numFmtId="0" fontId="6" fillId="2" borderId="35" xfId="1" applyNumberFormat="1" applyFont="1" applyFill="1" applyBorder="1" applyAlignment="1" applyProtection="1">
      <alignment horizontal="center" vertical="center" shrinkToFit="1"/>
    </xf>
    <xf numFmtId="0" fontId="17" fillId="5" borderId="33" xfId="0" applyFont="1" applyFill="1" applyBorder="1" applyAlignment="1">
      <alignment horizontal="center" vertical="center"/>
    </xf>
    <xf numFmtId="0" fontId="17" fillId="5" borderId="24" xfId="0" applyFont="1" applyFill="1" applyBorder="1" applyAlignment="1">
      <alignment horizontal="center" vertical="center"/>
    </xf>
    <xf numFmtId="0" fontId="12" fillId="2" borderId="33" xfId="0" applyFont="1" applyFill="1" applyBorder="1" applyAlignment="1">
      <alignment horizontal="center" vertical="center" wrapText="1"/>
    </xf>
    <xf numFmtId="0" fontId="18" fillId="0" borderId="0" xfId="0" applyFont="1"/>
    <xf numFmtId="9" fontId="0" fillId="0" borderId="38" xfId="0" applyNumberFormat="1" applyBorder="1" applyAlignment="1">
      <alignment horizontal="center" vertical="center"/>
    </xf>
    <xf numFmtId="164" fontId="6" fillId="4" borderId="23" xfId="1" applyNumberFormat="1" applyFont="1" applyFill="1" applyBorder="1" applyAlignment="1" applyProtection="1">
      <alignment horizontal="center" vertical="center" shrinkToFit="1"/>
    </xf>
    <xf numFmtId="164" fontId="6" fillId="4" borderId="18" xfId="1" applyNumberFormat="1" applyFont="1" applyFill="1" applyBorder="1" applyAlignment="1" applyProtection="1">
      <alignment horizontal="center" vertical="center" shrinkToFit="1"/>
    </xf>
    <xf numFmtId="164" fontId="6" fillId="4" borderId="16" xfId="1" applyNumberFormat="1" applyFont="1" applyFill="1" applyBorder="1" applyAlignment="1" applyProtection="1">
      <alignment horizontal="center" vertical="center" shrinkToFit="1"/>
    </xf>
    <xf numFmtId="0" fontId="1" fillId="2" borderId="39" xfId="1" applyNumberFormat="1" applyFont="1" applyFill="1" applyBorder="1" applyAlignment="1" applyProtection="1">
      <alignment horizontal="center" vertical="center"/>
      <protection locked="0"/>
    </xf>
    <xf numFmtId="0" fontId="1" fillId="2" borderId="41" xfId="1" applyNumberFormat="1" applyFont="1" applyFill="1" applyBorder="1" applyAlignment="1" applyProtection="1">
      <alignment horizontal="center" vertical="center"/>
      <protection locked="0"/>
    </xf>
    <xf numFmtId="0" fontId="1" fillId="2" borderId="40" xfId="1" applyNumberFormat="1" applyFont="1" applyFill="1" applyBorder="1" applyAlignment="1" applyProtection="1">
      <alignment horizontal="center" vertical="center"/>
      <protection locked="0"/>
    </xf>
    <xf numFmtId="0" fontId="17" fillId="5" borderId="43" xfId="0" applyFont="1" applyFill="1" applyBorder="1" applyAlignment="1">
      <alignment horizontal="center" vertical="center"/>
    </xf>
    <xf numFmtId="0" fontId="17" fillId="5" borderId="32" xfId="0" applyFont="1" applyFill="1" applyBorder="1" applyAlignment="1">
      <alignment horizontal="center" vertical="center"/>
    </xf>
    <xf numFmtId="0" fontId="17" fillId="5" borderId="25" xfId="0" applyFont="1" applyFill="1" applyBorder="1" applyAlignment="1">
      <alignment horizontal="center" vertical="center"/>
    </xf>
    <xf numFmtId="0" fontId="17" fillId="5" borderId="26" xfId="0" applyFont="1" applyFill="1" applyBorder="1" applyAlignment="1">
      <alignment horizontal="center" vertical="center"/>
    </xf>
    <xf numFmtId="0" fontId="17" fillId="5" borderId="27" xfId="0" applyFont="1" applyFill="1" applyBorder="1" applyAlignment="1">
      <alignment horizontal="center" vertical="center"/>
    </xf>
    <xf numFmtId="0" fontId="19" fillId="2" borderId="13" xfId="3" applyFill="1" applyBorder="1" applyAlignment="1">
      <alignment horizontal="center" vertical="center" wrapText="1"/>
    </xf>
    <xf numFmtId="0" fontId="0" fillId="2" borderId="14" xfId="0" applyFill="1" applyBorder="1" applyAlignment="1">
      <alignment horizontal="center" vertical="center" wrapText="1"/>
    </xf>
    <xf numFmtId="0" fontId="0" fillId="0" borderId="14" xfId="0" applyBorder="1" applyAlignment="1">
      <alignment horizontal="center" vertical="center"/>
    </xf>
    <xf numFmtId="9" fontId="0" fillId="0" borderId="15" xfId="0" applyNumberFormat="1" applyBorder="1" applyAlignment="1">
      <alignment horizontal="center" vertical="center"/>
    </xf>
    <xf numFmtId="0" fontId="0" fillId="0" borderId="19" xfId="0" applyBorder="1" applyAlignment="1">
      <alignment horizontal="center" vertical="center"/>
    </xf>
    <xf numFmtId="0" fontId="0" fillId="0" borderId="13" xfId="0" applyBorder="1" applyAlignment="1">
      <alignment horizontal="center" vertical="center"/>
    </xf>
    <xf numFmtId="0" fontId="1" fillId="2" borderId="2" xfId="1" applyFill="1" applyBorder="1" applyAlignment="1">
      <alignment horizontal="center"/>
    </xf>
    <xf numFmtId="0" fontId="1" fillId="2" borderId="3" xfId="1" applyFill="1" applyBorder="1" applyAlignment="1">
      <alignment horizontal="center"/>
    </xf>
    <xf numFmtId="0" fontId="1" fillId="2" borderId="4" xfId="1" applyFill="1" applyBorder="1" applyAlignment="1">
      <alignment horizontal="center"/>
    </xf>
    <xf numFmtId="0" fontId="1" fillId="2" borderId="5" xfId="1" applyFill="1" applyBorder="1" applyAlignment="1">
      <alignment horizontal="center"/>
    </xf>
    <xf numFmtId="0" fontId="1" fillId="2" borderId="6" xfId="1" applyFill="1" applyBorder="1" applyAlignment="1">
      <alignment horizontal="center"/>
    </xf>
    <xf numFmtId="0" fontId="1" fillId="2" borderId="7" xfId="1" applyFill="1" applyBorder="1" applyAlignment="1">
      <alignment horizontal="center"/>
    </xf>
    <xf numFmtId="0" fontId="4" fillId="2" borderId="10" xfId="1" applyFont="1" applyFill="1" applyBorder="1" applyAlignment="1" applyProtection="1">
      <alignment horizontal="center" vertical="center" wrapText="1"/>
      <protection locked="0"/>
    </xf>
    <xf numFmtId="0" fontId="4" fillId="2" borderId="11" xfId="1" applyFont="1" applyFill="1" applyBorder="1" applyAlignment="1" applyProtection="1">
      <alignment horizontal="center" vertical="center" wrapText="1"/>
      <protection locked="0"/>
    </xf>
    <xf numFmtId="0" fontId="4" fillId="2" borderId="12" xfId="1" applyFont="1" applyFill="1" applyBorder="1" applyAlignment="1" applyProtection="1">
      <alignment horizontal="center" vertical="center" wrapText="1"/>
      <protection locked="0"/>
    </xf>
    <xf numFmtId="0" fontId="3" fillId="2" borderId="10" xfId="1" applyFont="1" applyFill="1" applyBorder="1" applyAlignment="1" applyProtection="1">
      <alignment horizontal="center" vertical="center" wrapText="1"/>
      <protection locked="0"/>
    </xf>
    <xf numFmtId="0" fontId="3" fillId="2" borderId="11" xfId="1" applyFont="1" applyFill="1" applyBorder="1" applyAlignment="1" applyProtection="1">
      <alignment horizontal="center" vertical="center" wrapText="1"/>
      <protection locked="0"/>
    </xf>
    <xf numFmtId="0" fontId="3" fillId="2" borderId="12" xfId="1" applyFont="1" applyFill="1" applyBorder="1" applyAlignment="1" applyProtection="1">
      <alignment horizontal="center" vertical="center" wrapText="1"/>
      <protection locked="0"/>
    </xf>
    <xf numFmtId="0" fontId="2" fillId="2" borderId="0" xfId="1" applyFont="1" applyFill="1" applyBorder="1" applyAlignment="1" applyProtection="1">
      <alignment horizontal="center" vertical="center"/>
      <protection locked="0"/>
    </xf>
    <xf numFmtId="0" fontId="8" fillId="2" borderId="0" xfId="1" applyFont="1" applyFill="1" applyBorder="1" applyAlignment="1">
      <alignment horizontal="center" vertical="center"/>
    </xf>
    <xf numFmtId="0" fontId="14" fillId="2" borderId="21" xfId="1" applyFont="1" applyFill="1" applyBorder="1" applyAlignment="1">
      <alignment horizontal="center" vertical="center" wrapText="1"/>
    </xf>
    <xf numFmtId="0" fontId="14" fillId="2" borderId="20" xfId="1" applyFont="1" applyFill="1" applyBorder="1" applyAlignment="1">
      <alignment horizontal="center" vertical="center" wrapText="1"/>
    </xf>
    <xf numFmtId="0" fontId="14" fillId="2" borderId="31" xfId="1" applyFont="1" applyFill="1" applyBorder="1" applyAlignment="1">
      <alignment horizontal="center" vertical="center" wrapText="1"/>
    </xf>
    <xf numFmtId="0" fontId="8" fillId="3" borderId="14" xfId="1" applyFont="1" applyFill="1" applyBorder="1" applyAlignment="1" applyProtection="1">
      <alignment horizontal="center" vertical="center"/>
      <protection locked="0"/>
    </xf>
    <xf numFmtId="0" fontId="8" fillId="3" borderId="19" xfId="1" applyFont="1" applyFill="1" applyBorder="1" applyAlignment="1" applyProtection="1">
      <alignment horizontal="center" vertical="center"/>
      <protection locked="0"/>
    </xf>
    <xf numFmtId="0" fontId="8" fillId="3" borderId="10" xfId="1" applyFont="1" applyFill="1" applyBorder="1" applyAlignment="1" applyProtection="1">
      <alignment horizontal="center" vertical="center"/>
      <protection locked="0"/>
    </xf>
    <xf numFmtId="0" fontId="8" fillId="3" borderId="11" xfId="1" applyFont="1" applyFill="1" applyBorder="1" applyAlignment="1" applyProtection="1">
      <alignment horizontal="center" vertical="center"/>
      <protection locked="0"/>
    </xf>
    <xf numFmtId="0" fontId="8" fillId="3" borderId="12" xfId="1" applyFont="1" applyFill="1" applyBorder="1" applyAlignment="1" applyProtection="1">
      <alignment horizontal="center" vertical="center"/>
      <protection locked="0"/>
    </xf>
    <xf numFmtId="0" fontId="8" fillId="3" borderId="13" xfId="1" applyFont="1" applyFill="1" applyBorder="1" applyAlignment="1">
      <alignment horizontal="center" vertical="center"/>
    </xf>
    <xf numFmtId="0" fontId="8" fillId="3" borderId="14" xfId="1" applyFont="1" applyFill="1" applyBorder="1" applyAlignment="1">
      <alignment horizontal="center" vertical="center"/>
    </xf>
    <xf numFmtId="0" fontId="8" fillId="3" borderId="15" xfId="1" applyFont="1" applyFill="1" applyBorder="1" applyAlignment="1">
      <alignment horizontal="center" vertical="center"/>
    </xf>
    <xf numFmtId="0" fontId="8" fillId="3" borderId="2" xfId="1" applyFont="1" applyFill="1" applyBorder="1" applyAlignment="1">
      <alignment horizontal="center" vertical="center"/>
    </xf>
    <xf numFmtId="0" fontId="8" fillId="3" borderId="3" xfId="1" applyFont="1" applyFill="1" applyBorder="1" applyAlignment="1">
      <alignment horizontal="center" vertical="center"/>
    </xf>
    <xf numFmtId="0" fontId="8" fillId="3" borderId="4" xfId="1" applyFont="1" applyFill="1" applyBorder="1" applyAlignment="1">
      <alignment horizontal="center" vertical="center"/>
    </xf>
    <xf numFmtId="0" fontId="8" fillId="3" borderId="21" xfId="1" applyFont="1" applyFill="1" applyBorder="1" applyAlignment="1">
      <alignment horizontal="center" vertical="center"/>
    </xf>
    <xf numFmtId="0" fontId="8" fillId="3" borderId="20" xfId="1" applyFont="1" applyFill="1" applyBorder="1" applyAlignment="1">
      <alignment horizontal="center" vertical="center"/>
    </xf>
    <xf numFmtId="0" fontId="8" fillId="3" borderId="31" xfId="1" applyFont="1" applyFill="1" applyBorder="1" applyAlignment="1">
      <alignment horizontal="center" vertical="center"/>
    </xf>
    <xf numFmtId="0" fontId="8" fillId="3" borderId="11" xfId="1" applyFont="1" applyFill="1" applyBorder="1" applyAlignment="1">
      <alignment horizontal="center"/>
    </xf>
    <xf numFmtId="0" fontId="8" fillId="3" borderId="12" xfId="1" applyFont="1" applyFill="1" applyBorder="1" applyAlignment="1">
      <alignment horizontal="center"/>
    </xf>
    <xf numFmtId="0" fontId="13" fillId="2" borderId="10" xfId="2" applyNumberFormat="1" applyFont="1" applyFill="1" applyBorder="1" applyAlignment="1" applyProtection="1">
      <alignment horizontal="center" vertical="center"/>
      <protection locked="0"/>
    </xf>
    <xf numFmtId="0" fontId="13" fillId="2" borderId="12" xfId="2" applyNumberFormat="1" applyFont="1" applyFill="1" applyBorder="1" applyAlignment="1" applyProtection="1">
      <alignment horizontal="center" vertical="center"/>
      <protection locked="0"/>
    </xf>
    <xf numFmtId="0" fontId="8" fillId="3" borderId="13" xfId="1" applyFont="1" applyFill="1" applyBorder="1" applyAlignment="1" applyProtection="1">
      <alignment horizontal="center" vertical="center"/>
      <protection locked="0"/>
    </xf>
    <xf numFmtId="0" fontId="8" fillId="3" borderId="15" xfId="1" applyFont="1" applyFill="1" applyBorder="1" applyAlignment="1" applyProtection="1">
      <alignment horizontal="center" vertical="center"/>
      <protection locked="0"/>
    </xf>
    <xf numFmtId="0" fontId="8" fillId="3" borderId="17" xfId="1" applyFont="1" applyFill="1" applyBorder="1" applyAlignment="1" applyProtection="1">
      <alignment horizontal="center" vertical="center"/>
      <protection locked="0"/>
    </xf>
    <xf numFmtId="3" fontId="11" fillId="2" borderId="10" xfId="1" applyNumberFormat="1" applyFont="1" applyFill="1" applyBorder="1" applyAlignment="1" applyProtection="1">
      <alignment horizontal="center" vertical="center" wrapText="1" shrinkToFit="1"/>
      <protection locked="0"/>
    </xf>
    <xf numFmtId="3" fontId="11" fillId="2" borderId="11" xfId="1" applyNumberFormat="1" applyFont="1" applyFill="1" applyBorder="1" applyAlignment="1" applyProtection="1">
      <alignment horizontal="center" vertical="center" wrapText="1" shrinkToFit="1"/>
      <protection locked="0"/>
    </xf>
    <xf numFmtId="0" fontId="14" fillId="2" borderId="10" xfId="1" applyFont="1" applyFill="1" applyBorder="1" applyAlignment="1" applyProtection="1">
      <alignment horizontal="center" vertical="center" wrapText="1"/>
      <protection locked="0"/>
    </xf>
    <xf numFmtId="0" fontId="14" fillId="2" borderId="11" xfId="1" applyFont="1" applyFill="1" applyBorder="1" applyAlignment="1" applyProtection="1">
      <alignment horizontal="center" vertical="center" wrapText="1"/>
      <protection locked="0"/>
    </xf>
    <xf numFmtId="0" fontId="14" fillId="2" borderId="12" xfId="1" applyFont="1" applyFill="1" applyBorder="1" applyAlignment="1" applyProtection="1">
      <alignment horizontal="center" vertical="center" wrapText="1"/>
      <protection locked="0"/>
    </xf>
    <xf numFmtId="0" fontId="15" fillId="2" borderId="10" xfId="1" applyFont="1" applyFill="1" applyBorder="1" applyAlignment="1" applyProtection="1">
      <alignment horizontal="center" vertical="center" wrapText="1"/>
      <protection locked="0"/>
    </xf>
    <xf numFmtId="0" fontId="15" fillId="2" borderId="11" xfId="1" applyFont="1" applyFill="1" applyBorder="1" applyAlignment="1" applyProtection="1">
      <alignment horizontal="center" vertical="center" wrapText="1"/>
      <protection locked="0"/>
    </xf>
    <xf numFmtId="0" fontId="15" fillId="2" borderId="12" xfId="1" applyFont="1" applyFill="1" applyBorder="1" applyAlignment="1" applyProtection="1">
      <alignment horizontal="center" vertical="center" wrapText="1"/>
      <protection locked="0"/>
    </xf>
    <xf numFmtId="0" fontId="14" fillId="0" borderId="10" xfId="1" applyFont="1" applyFill="1" applyBorder="1" applyAlignment="1">
      <alignment horizontal="center" vertical="center" wrapText="1"/>
    </xf>
    <xf numFmtId="0" fontId="14" fillId="0" borderId="12" xfId="1" applyFont="1" applyFill="1" applyBorder="1" applyAlignment="1">
      <alignment horizontal="center" vertical="center" wrapText="1"/>
    </xf>
    <xf numFmtId="0" fontId="10" fillId="3" borderId="10" xfId="1" applyFont="1" applyFill="1" applyBorder="1" applyAlignment="1">
      <alignment horizontal="center"/>
    </xf>
    <xf numFmtId="0" fontId="10" fillId="3" borderId="11" xfId="1" applyFont="1" applyFill="1" applyBorder="1" applyAlignment="1">
      <alignment horizontal="center"/>
    </xf>
    <xf numFmtId="0" fontId="10" fillId="3" borderId="12" xfId="1" applyFont="1" applyFill="1" applyBorder="1" applyAlignment="1">
      <alignment horizontal="center"/>
    </xf>
    <xf numFmtId="0" fontId="10" fillId="3" borderId="25" xfId="1" applyFont="1" applyFill="1" applyBorder="1" applyAlignment="1">
      <alignment horizontal="center"/>
    </xf>
    <xf numFmtId="0" fontId="10" fillId="3" borderId="27" xfId="1" applyFont="1" applyFill="1" applyBorder="1" applyAlignment="1">
      <alignment horizontal="center"/>
    </xf>
    <xf numFmtId="0" fontId="14" fillId="2" borderId="11" xfId="1" applyFont="1" applyFill="1" applyBorder="1" applyAlignment="1">
      <alignment horizontal="center" vertical="center"/>
    </xf>
    <xf numFmtId="0" fontId="14" fillId="2" borderId="12" xfId="1" applyFont="1" applyFill="1" applyBorder="1" applyAlignment="1">
      <alignment horizontal="center" vertical="center"/>
    </xf>
    <xf numFmtId="0" fontId="13" fillId="2" borderId="11" xfId="1" applyNumberFormat="1" applyFont="1" applyFill="1" applyBorder="1" applyAlignment="1">
      <alignment horizontal="center"/>
    </xf>
    <xf numFmtId="0" fontId="13" fillId="2" borderId="12" xfId="1" applyNumberFormat="1" applyFont="1" applyFill="1" applyBorder="1" applyAlignment="1">
      <alignment horizontal="center"/>
    </xf>
    <xf numFmtId="0" fontId="1" fillId="2" borderId="8" xfId="1" applyFont="1" applyFill="1" applyBorder="1" applyAlignment="1" applyProtection="1">
      <alignment horizontal="center" vertical="center" wrapText="1"/>
      <protection locked="0"/>
    </xf>
    <xf numFmtId="0" fontId="1" fillId="2" borderId="6" xfId="1" applyFont="1" applyFill="1" applyBorder="1" applyAlignment="1" applyProtection="1">
      <alignment horizontal="center" vertical="center" wrapText="1"/>
      <protection locked="0"/>
    </xf>
    <xf numFmtId="0" fontId="1" fillId="2" borderId="7" xfId="1" applyFont="1" applyFill="1" applyBorder="1" applyAlignment="1" applyProtection="1">
      <alignment horizontal="center" vertical="center" wrapText="1"/>
      <protection locked="0"/>
    </xf>
    <xf numFmtId="0" fontId="1" fillId="2" borderId="22" xfId="1" applyFont="1" applyFill="1" applyBorder="1" applyAlignment="1" applyProtection="1">
      <alignment horizontal="center" vertical="center" wrapText="1"/>
      <protection locked="0"/>
    </xf>
    <xf numFmtId="0" fontId="1" fillId="2" borderId="1" xfId="1" applyFont="1" applyFill="1" applyBorder="1" applyAlignment="1" applyProtection="1">
      <alignment horizontal="center" vertical="center" wrapText="1"/>
      <protection locked="0"/>
    </xf>
    <xf numFmtId="0" fontId="1" fillId="2" borderId="9" xfId="1" applyFont="1" applyFill="1" applyBorder="1" applyAlignment="1" applyProtection="1">
      <alignment horizontal="center" vertical="center" wrapText="1"/>
      <protection locked="0"/>
    </xf>
    <xf numFmtId="0" fontId="17" fillId="5" borderId="32" xfId="0" applyFont="1" applyFill="1" applyBorder="1" applyAlignment="1">
      <alignment horizontal="center" vertical="center"/>
    </xf>
    <xf numFmtId="0" fontId="17" fillId="5" borderId="35" xfId="0" applyFont="1" applyFill="1" applyBorder="1" applyAlignment="1">
      <alignment horizontal="center" vertical="center"/>
    </xf>
    <xf numFmtId="0" fontId="0" fillId="0" borderId="25" xfId="0" applyBorder="1" applyAlignment="1">
      <alignment horizontal="center"/>
    </xf>
    <xf numFmtId="0" fontId="0" fillId="0" borderId="34" xfId="0" applyBorder="1" applyAlignment="1">
      <alignment horizontal="center"/>
    </xf>
    <xf numFmtId="0" fontId="0" fillId="0" borderId="28" xfId="0" applyBorder="1" applyAlignment="1">
      <alignment horizontal="center"/>
    </xf>
    <xf numFmtId="0" fontId="16" fillId="3" borderId="25" xfId="0" applyFont="1" applyFill="1" applyBorder="1" applyAlignment="1">
      <alignment horizontal="center" vertical="center"/>
    </xf>
    <xf numFmtId="0" fontId="16" fillId="3" borderId="26" xfId="0" applyFont="1" applyFill="1" applyBorder="1" applyAlignment="1">
      <alignment horizontal="center" vertical="center"/>
    </xf>
    <xf numFmtId="0" fontId="16" fillId="3" borderId="27" xfId="0" applyFont="1" applyFill="1" applyBorder="1" applyAlignment="1">
      <alignment horizontal="center" vertical="center"/>
    </xf>
    <xf numFmtId="0" fontId="16" fillId="3" borderId="34" xfId="0" applyFont="1" applyFill="1" applyBorder="1" applyAlignment="1">
      <alignment horizontal="center" vertical="center"/>
    </xf>
    <xf numFmtId="0" fontId="16" fillId="3" borderId="0" xfId="0" applyFont="1" applyFill="1" applyBorder="1" applyAlignment="1">
      <alignment horizontal="center" vertical="center"/>
    </xf>
    <xf numFmtId="0" fontId="16" fillId="3" borderId="42" xfId="0" applyFont="1" applyFill="1" applyBorder="1" applyAlignment="1">
      <alignment horizontal="center" vertical="center"/>
    </xf>
    <xf numFmtId="0" fontId="16" fillId="3" borderId="28" xfId="0" applyFont="1" applyFill="1" applyBorder="1" applyAlignment="1">
      <alignment horizontal="center" vertical="center"/>
    </xf>
    <xf numFmtId="0" fontId="16" fillId="3" borderId="29" xfId="0" applyFont="1" applyFill="1" applyBorder="1" applyAlignment="1">
      <alignment horizontal="center" vertical="center"/>
    </xf>
    <xf numFmtId="0" fontId="16" fillId="3" borderId="30" xfId="0" applyFont="1" applyFill="1" applyBorder="1" applyAlignment="1">
      <alignment horizontal="center" vertical="center"/>
    </xf>
  </cellXfs>
  <cellStyles count="4">
    <cellStyle name="Hipervínculo" xfId="3" builtinId="8"/>
    <cellStyle name="Normal" xfId="0" builtinId="0"/>
    <cellStyle name="Normal 2" xfId="1"/>
    <cellStyle name="Porcentaje" xfId="2" builtinId="5"/>
  </cellStyles>
  <dxfs count="8">
    <dxf>
      <font>
        <color theme="9" tint="-0.499984740745262"/>
      </font>
      <fill>
        <patternFill>
          <bgColor theme="9" tint="0.39994506668294322"/>
        </patternFill>
      </fill>
    </dxf>
    <dxf>
      <font>
        <color rgb="FF9C0006"/>
      </font>
      <fill>
        <patternFill>
          <bgColor rgb="FFFFC7CE"/>
        </patternFill>
      </fill>
    </dxf>
    <dxf>
      <font>
        <color theme="9" tint="-0.499984740745262"/>
      </font>
      <fill>
        <patternFill>
          <bgColor theme="9" tint="0.39994506668294322"/>
        </patternFill>
      </fill>
    </dxf>
    <dxf>
      <font>
        <color rgb="FF9C0006"/>
      </font>
      <fill>
        <patternFill>
          <bgColor rgb="FFFFC7CE"/>
        </patternFill>
      </fill>
    </dxf>
    <dxf>
      <font>
        <color theme="9" tint="-0.499984740745262"/>
      </font>
      <fill>
        <patternFill>
          <bgColor theme="9" tint="0.39994506668294322"/>
        </patternFill>
      </fill>
    </dxf>
    <dxf>
      <font>
        <color rgb="FF9C0006"/>
      </font>
      <fill>
        <patternFill>
          <bgColor rgb="FFFFC7CE"/>
        </patternFill>
      </fill>
    </dxf>
    <dxf>
      <font>
        <color theme="9" tint="-0.499984740745262"/>
      </font>
      <fill>
        <patternFill>
          <bgColor theme="9" tint="0.39994506668294322"/>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3.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ser>
        <c:dLbls>
          <c:showLegendKey val="0"/>
          <c:showVal val="0"/>
          <c:showCatName val="0"/>
          <c:showSerName val="0"/>
          <c:showPercent val="0"/>
          <c:showBubbleSize val="0"/>
        </c:dLbls>
        <c:gapWidth val="150"/>
        <c:axId val="209094528"/>
        <c:axId val="209096064"/>
      </c:barChart>
      <c:catAx>
        <c:axId val="20909452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209096064"/>
        <c:crosses val="autoZero"/>
        <c:auto val="1"/>
        <c:lblAlgn val="ctr"/>
        <c:lblOffset val="100"/>
        <c:tickLblSkip val="1"/>
        <c:tickMarkSkip val="1"/>
        <c:noMultiLvlLbl val="0"/>
      </c:catAx>
      <c:valAx>
        <c:axId val="2090960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20909452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ser>
        <c:dLbls>
          <c:showLegendKey val="0"/>
          <c:showVal val="0"/>
          <c:showCatName val="0"/>
          <c:showSerName val="0"/>
          <c:showPercent val="0"/>
          <c:showBubbleSize val="0"/>
        </c:dLbls>
        <c:gapWidth val="150"/>
        <c:axId val="209103872"/>
        <c:axId val="209105664"/>
      </c:barChart>
      <c:catAx>
        <c:axId val="20910387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209105664"/>
        <c:crosses val="autoZero"/>
        <c:auto val="1"/>
        <c:lblAlgn val="ctr"/>
        <c:lblOffset val="100"/>
        <c:tickLblSkip val="1"/>
        <c:tickMarkSkip val="1"/>
        <c:noMultiLvlLbl val="0"/>
      </c:catAx>
      <c:valAx>
        <c:axId val="2091056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20910387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Quejas y reclamos asociados a calidad</a:t>
            </a:r>
          </a:p>
        </c:rich>
      </c:tx>
      <c:layout/>
      <c:overlay val="1"/>
    </c:title>
    <c:autoTitleDeleted val="0"/>
    <c:plotArea>
      <c:layout>
        <c:manualLayout>
          <c:layoutTarget val="inner"/>
          <c:xMode val="edge"/>
          <c:yMode val="edge"/>
          <c:x val="3.4678016512081217E-2"/>
          <c:y val="0.1280277500287165"/>
          <c:w val="0.83323528883960252"/>
          <c:h val="0.76542612455698711"/>
        </c:manualLayout>
      </c:layout>
      <c:barChart>
        <c:barDir val="col"/>
        <c:grouping val="clustered"/>
        <c:varyColors val="0"/>
        <c:ser>
          <c:idx val="0"/>
          <c:order val="0"/>
          <c:tx>
            <c:strRef>
              <c:f>'Ind AC 2021'!$A$9:$C$9</c:f>
              <c:strCache>
                <c:ptCount val="1"/>
                <c:pt idx="0">
                  <c:v>Quejas y reclamos asociados a calidad </c:v>
                </c:pt>
              </c:strCache>
            </c:strRef>
          </c:tx>
          <c:spPr>
            <a:solidFill>
              <a:schemeClr val="accent5">
                <a:lumMod val="75000"/>
              </a:schemeClr>
            </a:solidFill>
          </c:spPr>
          <c:invertIfNegative val="0"/>
          <c:cat>
            <c:strRef>
              <c:f>'Ind AC 2021'!$D$8:$O$8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'Ind AC 2021'!$D$9:$O$9</c:f>
              <c:numCache>
                <c:formatCode>General</c:formatCode>
                <c:ptCount val="12"/>
                <c:pt idx="0">
                  <c:v>0</c:v>
                </c:pt>
                <c:pt idx="1">
                  <c:v>0</c:v>
                </c:pt>
                <c:pt idx="2">
                  <c:v>0</c:v>
                </c:pt>
                <c:pt idx="3">
                  <c:v>0</c:v>
                </c:pt>
                <c:pt idx="4">
                  <c:v>0</c:v>
                </c:pt>
                <c:pt idx="5">
                  <c:v>0</c:v>
                </c:pt>
                <c:pt idx="6">
                  <c:v>0</c:v>
                </c:pt>
                <c:pt idx="7">
                  <c:v>0</c:v>
                </c:pt>
                <c:pt idx="8">
                  <c:v>0</c:v>
                </c:pt>
              </c:numCache>
            </c:numRef>
          </c:val>
        </c:ser>
        <c:dLbls>
          <c:showLegendKey val="0"/>
          <c:showVal val="0"/>
          <c:showCatName val="0"/>
          <c:showSerName val="0"/>
          <c:showPercent val="0"/>
          <c:showBubbleSize val="0"/>
        </c:dLbls>
        <c:gapWidth val="150"/>
        <c:axId val="212351232"/>
        <c:axId val="212533248"/>
      </c:barChart>
      <c:lineChart>
        <c:grouping val="standard"/>
        <c:varyColors val="0"/>
        <c:ser>
          <c:idx val="1"/>
          <c:order val="1"/>
          <c:tx>
            <c:strRef>
              <c:f>'Ind AC 2021'!$A$10:$C$10</c:f>
              <c:strCache>
                <c:ptCount val="1"/>
                <c:pt idx="0">
                  <c:v>Acumulado</c:v>
                </c:pt>
              </c:strCache>
            </c:strRef>
          </c:tx>
          <c:spPr>
            <a:ln w="28575">
              <a:solidFill>
                <a:srgbClr val="00B050"/>
              </a:solidFill>
            </a:ln>
          </c:spPr>
          <c:marker>
            <c:symbol val="diamond"/>
            <c:size val="6"/>
            <c:spPr>
              <a:ln w="28575">
                <a:solidFill>
                  <a:srgbClr val="00B050"/>
                </a:solidFill>
              </a:ln>
            </c:spPr>
          </c:marker>
          <c:cat>
            <c:strRef>
              <c:f>'Ind AC 2021'!$D$8:$O$8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'Ind AC 2021'!$D$10:$O$10</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ser>
          <c:idx val="2"/>
          <c:order val="2"/>
          <c:tx>
            <c:strRef>
              <c:f>'Ind AC 2021'!$O$4:$P$4</c:f>
              <c:strCache>
                <c:ptCount val="1"/>
                <c:pt idx="0">
                  <c:v>Meta</c:v>
                </c:pt>
              </c:strCache>
            </c:strRef>
          </c:tx>
          <c:spPr>
            <a:ln w="28575">
              <a:solidFill>
                <a:schemeClr val="accent2">
                  <a:lumMod val="75000"/>
                </a:schemeClr>
              </a:solidFill>
            </a:ln>
          </c:spPr>
          <c:marker>
            <c:symbol val="none"/>
          </c:marker>
          <c:cat>
            <c:strRef>
              <c:f>'Ind AC 2021'!$D$8:$O$8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'Ind AC 2021'!$D$12:$O$12</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marker val="1"/>
        <c:smooth val="0"/>
        <c:axId val="212351232"/>
        <c:axId val="212533248"/>
      </c:lineChart>
      <c:catAx>
        <c:axId val="212351232"/>
        <c:scaling>
          <c:orientation val="minMax"/>
        </c:scaling>
        <c:delete val="0"/>
        <c:axPos val="b"/>
        <c:numFmt formatCode="General" sourceLinked="0"/>
        <c:majorTickMark val="out"/>
        <c:minorTickMark val="none"/>
        <c:tickLblPos val="nextTo"/>
        <c:crossAx val="212533248"/>
        <c:crosses val="autoZero"/>
        <c:auto val="1"/>
        <c:lblAlgn val="ctr"/>
        <c:lblOffset val="100"/>
        <c:noMultiLvlLbl val="0"/>
      </c:catAx>
      <c:valAx>
        <c:axId val="212533248"/>
        <c:scaling>
          <c:orientation val="minMax"/>
        </c:scaling>
        <c:delete val="0"/>
        <c:axPos val="l"/>
        <c:majorGridlines/>
        <c:numFmt formatCode="General" sourceLinked="1"/>
        <c:majorTickMark val="out"/>
        <c:minorTickMark val="none"/>
        <c:tickLblPos val="nextTo"/>
        <c:crossAx val="212351232"/>
        <c:crosses val="autoZero"/>
        <c:crossBetween val="between"/>
      </c:valAx>
      <c:spPr>
        <a:blipFill dpi="0" rotWithShape="1">
          <a:blip xmlns:r="http://schemas.openxmlformats.org/officeDocument/2006/relationships" r:embed="rId1">
            <a:alphaModFix amt="24000"/>
          </a:blip>
          <a:srcRect/>
          <a:stretch>
            <a:fillRect/>
          </a:stretch>
        </a:blipFill>
      </c:spPr>
    </c:plotArea>
    <c:legend>
      <c:legendPos val="r"/>
      <c:layout>
        <c:manualLayout>
          <c:xMode val="edge"/>
          <c:yMode val="edge"/>
          <c:x val="0.85294138065771419"/>
          <c:y val="0.30383039743986023"/>
          <c:w val="0.13707733621297283"/>
          <c:h val="0.43912283868487423"/>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7" Type="http://schemas.microsoft.com/office/2007/relationships/hdphoto" Target="../media/hdphoto1.wdp"/><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hyperlink" Target="#'Resumen Indicadores'!&#193;rea_de_impresi&#243;n"/><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14</xdr:col>
      <xdr:colOff>9525</xdr:colOff>
      <xdr:row>2</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xdr:row>
      <xdr:rowOff>0</xdr:rowOff>
    </xdr:from>
    <xdr:to>
      <xdr:col>14</xdr:col>
      <xdr:colOff>9525</xdr:colOff>
      <xdr:row>2</xdr:row>
      <xdr:rowOff>0</xdr:rowOff>
    </xdr:to>
    <xdr:graphicFrame macro="">
      <xdr:nvGraphicFramePr>
        <xdr:cNvPr id="3"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57152</xdr:colOff>
      <xdr:row>0</xdr:row>
      <xdr:rowOff>95250</xdr:rowOff>
    </xdr:from>
    <xdr:to>
      <xdr:col>2</xdr:col>
      <xdr:colOff>353067</xdr:colOff>
      <xdr:row>1</xdr:row>
      <xdr:rowOff>400050</xdr:rowOff>
    </xdr:to>
    <xdr:pic>
      <xdr:nvPicPr>
        <xdr:cNvPr id="4" name="3 Imagen"/>
        <xdr:cNvPicPr>
          <a:picLocks noChangeAspect="1"/>
        </xdr:cNvPicPr>
      </xdr:nvPicPr>
      <xdr:blipFill rotWithShape="1">
        <a:blip xmlns:r="http://schemas.openxmlformats.org/officeDocument/2006/relationships" r:embed="rId3"/>
        <a:srcRect t="5003" b="6204"/>
        <a:stretch/>
      </xdr:blipFill>
      <xdr:spPr>
        <a:xfrm>
          <a:off x="57152" y="95250"/>
          <a:ext cx="1191265" cy="714375"/>
        </a:xfrm>
        <a:prstGeom prst="rect">
          <a:avLst/>
        </a:prstGeom>
      </xdr:spPr>
    </xdr:pic>
    <xdr:clientData/>
  </xdr:twoCellAnchor>
  <xdr:twoCellAnchor>
    <xdr:from>
      <xdr:col>1</xdr:col>
      <xdr:colOff>219075</xdr:colOff>
      <xdr:row>12</xdr:row>
      <xdr:rowOff>19050</xdr:rowOff>
    </xdr:from>
    <xdr:to>
      <xdr:col>15</xdr:col>
      <xdr:colOff>390525</xdr:colOff>
      <xdr:row>30</xdr:row>
      <xdr:rowOff>90487</xdr:rowOff>
    </xdr:to>
    <xdr:graphicFrame macro="">
      <xdr:nvGraphicFramePr>
        <xdr:cNvPr id="7" name="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76200</xdr:colOff>
      <xdr:row>13</xdr:row>
      <xdr:rowOff>9525</xdr:rowOff>
    </xdr:from>
    <xdr:to>
      <xdr:col>1</xdr:col>
      <xdr:colOff>145408</xdr:colOff>
      <xdr:row>15</xdr:row>
      <xdr:rowOff>66459</xdr:rowOff>
    </xdr:to>
    <xdr:pic>
      <xdr:nvPicPr>
        <xdr:cNvPr id="8" name="7 Imagen">
          <a:hlinkClick xmlns:r="http://schemas.openxmlformats.org/officeDocument/2006/relationships" r:id="rId5"/>
        </xdr:cNvPr>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105" b="100000" l="0" r="99533"/>
                  </a14:imgEffect>
                </a14:imgLayer>
              </a14:imgProps>
            </a:ext>
          </a:extLst>
        </a:blip>
        <a:stretch>
          <a:fillRect/>
        </a:stretch>
      </xdr:blipFill>
      <xdr:spPr>
        <a:xfrm>
          <a:off x="76200" y="4629150"/>
          <a:ext cx="450208" cy="3807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17320</xdr:colOff>
      <xdr:row>0</xdr:row>
      <xdr:rowOff>137171</xdr:rowOff>
    </xdr:from>
    <xdr:to>
      <xdr:col>1</xdr:col>
      <xdr:colOff>1208585</xdr:colOff>
      <xdr:row>2</xdr:row>
      <xdr:rowOff>204152</xdr:rowOff>
    </xdr:to>
    <xdr:pic>
      <xdr:nvPicPr>
        <xdr:cNvPr id="3" name="2 Imagen"/>
        <xdr:cNvPicPr>
          <a:picLocks noChangeAspect="1"/>
        </xdr:cNvPicPr>
      </xdr:nvPicPr>
      <xdr:blipFill rotWithShape="1">
        <a:blip xmlns:r="http://schemas.openxmlformats.org/officeDocument/2006/relationships" r:embed="rId1"/>
        <a:srcRect t="5003" b="6204"/>
        <a:stretch/>
      </xdr:blipFill>
      <xdr:spPr>
        <a:xfrm>
          <a:off x="196614" y="137171"/>
          <a:ext cx="1191265" cy="71692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78"/>
  <sheetViews>
    <sheetView tabSelected="1" view="pageBreakPreview" zoomScaleNormal="100" zoomScaleSheetLayoutView="100" workbookViewId="0">
      <pane ySplit="2" topLeftCell="A3" activePane="bottomLeft" state="frozen"/>
      <selection pane="bottomLeft" activeCell="C46" sqref="C46:P46"/>
    </sheetView>
  </sheetViews>
  <sheetFormatPr baseColWidth="10" defaultColWidth="0" defaultRowHeight="12.75" x14ac:dyDescent="0.2"/>
  <cols>
    <col min="1" max="1" width="5.7109375" style="3" customWidth="1"/>
    <col min="2" max="14" width="7.7109375" style="2" customWidth="1"/>
    <col min="15" max="15" width="7.7109375" style="8" customWidth="1"/>
    <col min="16" max="16" width="11.5703125" style="3" customWidth="1"/>
    <col min="17" max="18" width="11.42578125" style="4" hidden="1" customWidth="1"/>
    <col min="19" max="19" width="11.42578125" style="5" hidden="1" customWidth="1"/>
    <col min="20" max="20" width="8.28515625" style="5" hidden="1" customWidth="1"/>
    <col min="21" max="24" width="7.7109375" style="5" hidden="1" customWidth="1"/>
    <col min="25" max="30" width="7.42578125" style="5" hidden="1" customWidth="1"/>
    <col min="31" max="31" width="11.42578125" style="5" hidden="1" customWidth="1"/>
    <col min="32" max="32" width="11.42578125" style="4" hidden="1" customWidth="1"/>
    <col min="33" max="44" width="0" style="3" hidden="1" customWidth="1"/>
    <col min="45" max="16384" width="0" style="1" hidden="1"/>
  </cols>
  <sheetData>
    <row r="1" spans="1:33" s="3" customFormat="1" ht="32.25" customHeight="1" thickBot="1" x14ac:dyDescent="0.25">
      <c r="A1" s="51"/>
      <c r="B1" s="52"/>
      <c r="C1" s="53"/>
      <c r="D1" s="57" t="s">
        <v>0</v>
      </c>
      <c r="E1" s="58"/>
      <c r="F1" s="58"/>
      <c r="G1" s="58"/>
      <c r="H1" s="58"/>
      <c r="I1" s="58"/>
      <c r="J1" s="58"/>
      <c r="K1" s="58"/>
      <c r="L1" s="58"/>
      <c r="M1" s="58"/>
      <c r="N1" s="58"/>
      <c r="O1" s="58"/>
      <c r="P1" s="59"/>
      <c r="R1" s="4"/>
      <c r="S1" s="5"/>
      <c r="T1" s="5"/>
      <c r="U1" s="5"/>
      <c r="V1" s="5"/>
      <c r="W1" s="5"/>
      <c r="X1" s="5"/>
      <c r="Y1" s="5"/>
      <c r="Z1" s="5"/>
      <c r="AA1" s="5"/>
      <c r="AB1" s="5"/>
      <c r="AC1" s="5"/>
      <c r="AD1" s="5"/>
      <c r="AE1" s="5"/>
      <c r="AF1" s="4"/>
    </row>
    <row r="2" spans="1:33" s="3" customFormat="1" ht="38.25" customHeight="1" thickBot="1" x14ac:dyDescent="0.25">
      <c r="A2" s="54"/>
      <c r="B2" s="55"/>
      <c r="C2" s="56"/>
      <c r="D2" s="60" t="s">
        <v>21</v>
      </c>
      <c r="E2" s="61"/>
      <c r="F2" s="61"/>
      <c r="G2" s="61"/>
      <c r="H2" s="61"/>
      <c r="I2" s="61"/>
      <c r="J2" s="61"/>
      <c r="K2" s="61"/>
      <c r="L2" s="61"/>
      <c r="M2" s="61"/>
      <c r="N2" s="61"/>
      <c r="O2" s="61"/>
      <c r="P2" s="62"/>
      <c r="R2" s="4"/>
      <c r="S2" s="5"/>
      <c r="T2" s="5"/>
      <c r="U2" s="5"/>
      <c r="V2" s="5"/>
      <c r="W2" s="5"/>
      <c r="X2" s="5"/>
      <c r="Y2" s="5"/>
      <c r="Z2" s="5"/>
      <c r="AA2" s="5"/>
      <c r="AB2" s="5"/>
      <c r="AC2" s="5"/>
      <c r="AD2" s="5"/>
      <c r="AE2" s="5"/>
      <c r="AF2" s="4"/>
    </row>
    <row r="3" spans="1:33" s="3" customFormat="1" ht="13.5" thickBot="1" x14ac:dyDescent="0.25">
      <c r="B3" s="20"/>
      <c r="C3" s="63"/>
      <c r="D3" s="63"/>
      <c r="E3" s="63"/>
      <c r="F3" s="63"/>
      <c r="G3" s="63"/>
      <c r="H3" s="63"/>
      <c r="I3" s="20"/>
      <c r="J3" s="63"/>
      <c r="K3" s="63"/>
      <c r="L3" s="63"/>
      <c r="M3" s="63"/>
      <c r="R3" s="4"/>
      <c r="S3" s="5"/>
      <c r="T3" s="5"/>
      <c r="U3" s="5"/>
      <c r="V3" s="5"/>
      <c r="W3" s="5"/>
      <c r="X3" s="5"/>
      <c r="Y3" s="5"/>
      <c r="Z3" s="5"/>
      <c r="AA3" s="5"/>
      <c r="AB3" s="5"/>
      <c r="AC3" s="5"/>
      <c r="AD3" s="5"/>
      <c r="AE3" s="5"/>
      <c r="AF3" s="4"/>
      <c r="AG3" s="4"/>
    </row>
    <row r="4" spans="1:33" ht="19.5" customHeight="1" thickBot="1" x14ac:dyDescent="0.25">
      <c r="A4" s="19" t="s">
        <v>5</v>
      </c>
      <c r="B4" s="68" t="s">
        <v>1</v>
      </c>
      <c r="C4" s="68"/>
      <c r="D4" s="69"/>
      <c r="E4" s="70" t="s">
        <v>2</v>
      </c>
      <c r="F4" s="71"/>
      <c r="G4" s="72"/>
      <c r="H4" s="70" t="s">
        <v>19</v>
      </c>
      <c r="I4" s="71"/>
      <c r="J4" s="71"/>
      <c r="K4" s="71"/>
      <c r="L4" s="72"/>
      <c r="M4" s="88" t="s">
        <v>3</v>
      </c>
      <c r="N4" s="69"/>
      <c r="O4" s="86" t="s">
        <v>4</v>
      </c>
      <c r="P4" s="87"/>
      <c r="T4" s="7"/>
      <c r="U4" s="7"/>
      <c r="V4" s="7"/>
      <c r="W4" s="7"/>
      <c r="X4" s="7"/>
      <c r="Y4" s="7"/>
      <c r="Z4" s="7"/>
      <c r="AA4" s="7"/>
      <c r="AB4" s="7"/>
      <c r="AC4" s="7"/>
      <c r="AD4" s="7"/>
      <c r="AG4" s="4"/>
    </row>
    <row r="5" spans="1:33" s="3" customFormat="1" ht="56.25" customHeight="1" thickBot="1" x14ac:dyDescent="0.25">
      <c r="A5" s="17">
        <v>2021</v>
      </c>
      <c r="B5" s="89" t="s">
        <v>35</v>
      </c>
      <c r="C5" s="90"/>
      <c r="D5" s="90"/>
      <c r="E5" s="91" t="s">
        <v>33</v>
      </c>
      <c r="F5" s="92"/>
      <c r="G5" s="93"/>
      <c r="H5" s="94" t="str">
        <f>+VLOOKUP(E5,'Resumen Indicadores'!$C$6:$G$6,2,)</f>
        <v xml:space="preserve"># de quejas y reclamos asociados a causas de Calidad </v>
      </c>
      <c r="I5" s="95"/>
      <c r="J5" s="95"/>
      <c r="K5" s="95"/>
      <c r="L5" s="96"/>
      <c r="M5" s="97" t="str">
        <f>+VLOOKUP($E$5,'Resumen Indicadores'!$C$6:$G$6,3,)</f>
        <v>Mensual</v>
      </c>
      <c r="N5" s="98"/>
      <c r="O5" s="84" t="s">
        <v>39</v>
      </c>
      <c r="P5" s="85"/>
      <c r="Q5" s="4"/>
      <c r="R5" s="4"/>
      <c r="S5" s="5"/>
      <c r="T5" s="7"/>
      <c r="U5" s="7"/>
      <c r="V5" s="7"/>
      <c r="W5" s="7"/>
      <c r="X5" s="7"/>
      <c r="Y5" s="7"/>
      <c r="Z5" s="7"/>
      <c r="AA5" s="7"/>
      <c r="AB5" s="7"/>
      <c r="AC5" s="7"/>
      <c r="AD5" s="7"/>
      <c r="AE5" s="5"/>
      <c r="AF5" s="4"/>
      <c r="AG5" s="4"/>
    </row>
    <row r="6" spans="1:33" s="3" customFormat="1" ht="13.5" thickBot="1" x14ac:dyDescent="0.25">
      <c r="A6" s="13"/>
      <c r="B6" s="12"/>
      <c r="C6" s="12"/>
      <c r="D6" s="12"/>
      <c r="E6" s="12"/>
      <c r="F6" s="12"/>
      <c r="G6" s="12"/>
      <c r="H6" s="12"/>
      <c r="I6" s="12"/>
      <c r="J6" s="12"/>
      <c r="K6" s="12"/>
      <c r="L6" s="12"/>
      <c r="M6" s="12"/>
      <c r="N6" s="12"/>
      <c r="O6" s="6"/>
      <c r="P6" s="9"/>
      <c r="Q6" s="4"/>
      <c r="R6" s="4"/>
      <c r="S6" s="5"/>
      <c r="T6" s="5"/>
      <c r="U6" s="5"/>
      <c r="V6" s="5"/>
      <c r="W6" s="5"/>
      <c r="X6" s="5"/>
      <c r="Y6" s="5"/>
      <c r="Z6" s="5"/>
      <c r="AA6" s="5"/>
      <c r="AB6" s="5"/>
      <c r="AC6" s="5"/>
      <c r="AD6" s="5"/>
      <c r="AE6" s="5"/>
      <c r="AF6" s="4"/>
      <c r="AG6" s="4"/>
    </row>
    <row r="7" spans="1:33" s="3" customFormat="1" ht="15" customHeight="1" thickBot="1" x14ac:dyDescent="0.25">
      <c r="A7" s="76" t="s">
        <v>6</v>
      </c>
      <c r="B7" s="77"/>
      <c r="C7" s="78"/>
      <c r="D7" s="82" t="s">
        <v>27</v>
      </c>
      <c r="E7" s="82"/>
      <c r="F7" s="82"/>
      <c r="G7" s="82"/>
      <c r="H7" s="82"/>
      <c r="I7" s="82"/>
      <c r="J7" s="82"/>
      <c r="K7" s="82"/>
      <c r="L7" s="82"/>
      <c r="M7" s="82"/>
      <c r="N7" s="82"/>
      <c r="O7" s="82"/>
      <c r="P7" s="83"/>
      <c r="Q7" s="4"/>
      <c r="R7" s="4"/>
      <c r="S7" s="5"/>
      <c r="T7" s="5"/>
      <c r="U7" s="5"/>
      <c r="V7" s="5"/>
      <c r="W7" s="5"/>
      <c r="X7" s="5"/>
      <c r="Y7" s="5"/>
      <c r="Z7" s="5"/>
      <c r="AA7" s="5"/>
      <c r="AB7" s="5"/>
      <c r="AC7" s="5"/>
      <c r="AD7" s="5"/>
      <c r="AE7" s="5"/>
      <c r="AF7" s="4"/>
      <c r="AG7" s="4"/>
    </row>
    <row r="8" spans="1:33" s="3" customFormat="1" ht="12" customHeight="1" thickBot="1" x14ac:dyDescent="0.25">
      <c r="A8" s="79"/>
      <c r="B8" s="80"/>
      <c r="C8" s="81"/>
      <c r="D8" s="23" t="s">
        <v>7</v>
      </c>
      <c r="E8" s="21" t="s">
        <v>8</v>
      </c>
      <c r="F8" s="21" t="s">
        <v>9</v>
      </c>
      <c r="G8" s="21" t="s">
        <v>10</v>
      </c>
      <c r="H8" s="21" t="s">
        <v>11</v>
      </c>
      <c r="I8" s="21" t="s">
        <v>12</v>
      </c>
      <c r="J8" s="21" t="s">
        <v>13</v>
      </c>
      <c r="K8" s="21" t="s">
        <v>14</v>
      </c>
      <c r="L8" s="21" t="s">
        <v>15</v>
      </c>
      <c r="M8" s="21" t="s">
        <v>16</v>
      </c>
      <c r="N8" s="21" t="s">
        <v>17</v>
      </c>
      <c r="O8" s="22" t="s">
        <v>18</v>
      </c>
      <c r="P8" s="18" t="s">
        <v>25</v>
      </c>
      <c r="Q8" s="4"/>
      <c r="R8" s="4"/>
      <c r="S8" s="5"/>
      <c r="T8" s="5"/>
      <c r="U8" s="5"/>
      <c r="V8" s="5"/>
      <c r="W8" s="5"/>
      <c r="X8" s="5"/>
      <c r="Y8" s="5"/>
      <c r="Z8" s="5"/>
      <c r="AA8" s="5"/>
      <c r="AB8" s="5"/>
      <c r="AC8" s="5"/>
      <c r="AD8" s="5"/>
      <c r="AE8" s="5"/>
      <c r="AF8" s="4"/>
      <c r="AG8" s="4"/>
    </row>
    <row r="9" spans="1:33" s="3" customFormat="1" ht="33" customHeight="1" thickBot="1" x14ac:dyDescent="0.25">
      <c r="A9" s="65" t="str">
        <f>+E5</f>
        <v xml:space="preserve">Quejas y reclamos asociados a calidad </v>
      </c>
      <c r="B9" s="66"/>
      <c r="C9" s="67"/>
      <c r="D9" s="24">
        <v>0</v>
      </c>
      <c r="E9" s="25">
        <v>0</v>
      </c>
      <c r="F9" s="25">
        <v>0</v>
      </c>
      <c r="G9" s="25">
        <v>0</v>
      </c>
      <c r="H9" s="25">
        <v>0</v>
      </c>
      <c r="I9" s="25">
        <v>0</v>
      </c>
      <c r="J9" s="25">
        <v>0</v>
      </c>
      <c r="K9" s="25">
        <v>0</v>
      </c>
      <c r="L9" s="25">
        <v>0</v>
      </c>
      <c r="M9" s="25"/>
      <c r="N9" s="25"/>
      <c r="O9" s="25"/>
      <c r="P9" s="28">
        <f>+SUM(D9:O9)</f>
        <v>0</v>
      </c>
      <c r="Q9" s="4"/>
      <c r="R9" s="4"/>
      <c r="S9" s="5"/>
      <c r="T9" s="5"/>
      <c r="U9" s="5"/>
      <c r="V9" s="5"/>
      <c r="W9" s="5"/>
      <c r="X9" s="5"/>
      <c r="Y9" s="5"/>
      <c r="Z9" s="5"/>
      <c r="AA9" s="5"/>
      <c r="AB9" s="5"/>
      <c r="AC9" s="5"/>
      <c r="AD9" s="5"/>
      <c r="AE9" s="5"/>
      <c r="AF9" s="4"/>
      <c r="AG9" s="4"/>
    </row>
    <row r="10" spans="1:33" s="3" customFormat="1" ht="17.25" customHeight="1" thickBot="1" x14ac:dyDescent="0.25">
      <c r="A10" s="73" t="s">
        <v>26</v>
      </c>
      <c r="B10" s="74"/>
      <c r="C10" s="75"/>
      <c r="D10" s="26">
        <f>+D9</f>
        <v>0</v>
      </c>
      <c r="E10" s="27">
        <f>+D10+E9</f>
        <v>0</v>
      </c>
      <c r="F10" s="27">
        <f t="shared" ref="F10:O10" si="0">+E10+F9</f>
        <v>0</v>
      </c>
      <c r="G10" s="27">
        <f t="shared" si="0"/>
        <v>0</v>
      </c>
      <c r="H10" s="27">
        <f t="shared" si="0"/>
        <v>0</v>
      </c>
      <c r="I10" s="27">
        <f t="shared" si="0"/>
        <v>0</v>
      </c>
      <c r="J10" s="27">
        <f t="shared" si="0"/>
        <v>0</v>
      </c>
      <c r="K10" s="27">
        <f t="shared" si="0"/>
        <v>0</v>
      </c>
      <c r="L10" s="27">
        <f t="shared" si="0"/>
        <v>0</v>
      </c>
      <c r="M10" s="27">
        <f t="shared" si="0"/>
        <v>0</v>
      </c>
      <c r="N10" s="27">
        <f t="shared" si="0"/>
        <v>0</v>
      </c>
      <c r="O10" s="27">
        <f t="shared" si="0"/>
        <v>0</v>
      </c>
      <c r="P10" s="18" t="s">
        <v>24</v>
      </c>
      <c r="Q10" s="4"/>
      <c r="R10" s="4"/>
      <c r="S10" s="5"/>
      <c r="T10" s="5"/>
      <c r="U10" s="5"/>
      <c r="V10" s="5"/>
      <c r="W10" s="5"/>
      <c r="X10" s="5"/>
      <c r="Y10" s="5"/>
      <c r="Z10" s="5"/>
      <c r="AA10" s="5"/>
      <c r="AB10" s="5"/>
      <c r="AC10" s="5"/>
      <c r="AD10" s="5"/>
      <c r="AE10" s="5"/>
      <c r="AF10" s="4"/>
      <c r="AG10" s="4"/>
    </row>
    <row r="11" spans="1:33" s="3" customFormat="1" ht="3.75" customHeight="1" x14ac:dyDescent="0.2">
      <c r="A11" s="64" t="s">
        <v>4</v>
      </c>
      <c r="B11" s="64"/>
      <c r="C11" s="64"/>
      <c r="D11" s="16" t="e">
        <f>+#REF!</f>
        <v>#REF!</v>
      </c>
      <c r="E11" s="16" t="e">
        <f>+#REF!</f>
        <v>#REF!</v>
      </c>
      <c r="F11" s="16" t="e">
        <f>+#REF!</f>
        <v>#REF!</v>
      </c>
      <c r="G11" s="16" t="e">
        <f>+#REF!</f>
        <v>#REF!</v>
      </c>
      <c r="H11" s="16" t="e">
        <f>+#REF!</f>
        <v>#REF!</v>
      </c>
      <c r="I11" s="16" t="e">
        <f>+#REF!</f>
        <v>#REF!</v>
      </c>
      <c r="J11" s="16" t="e">
        <f>+#REF!</f>
        <v>#REF!</v>
      </c>
      <c r="K11" s="16" t="e">
        <f>+#REF!</f>
        <v>#REF!</v>
      </c>
      <c r="L11" s="16" t="e">
        <f>+#REF!</f>
        <v>#REF!</v>
      </c>
      <c r="M11" s="16" t="e">
        <f>+#REF!</f>
        <v>#REF!</v>
      </c>
      <c r="N11" s="16" t="e">
        <f>+#REF!</f>
        <v>#REF!</v>
      </c>
      <c r="O11" s="16" t="e">
        <f>+#REF!</f>
        <v>#REF!</v>
      </c>
      <c r="Q11" s="4"/>
      <c r="R11" s="4"/>
      <c r="S11" s="5"/>
      <c r="T11" s="5"/>
      <c r="U11" s="5"/>
      <c r="V11" s="5"/>
      <c r="W11" s="5"/>
      <c r="X11" s="5"/>
      <c r="Y11" s="5"/>
      <c r="Z11" s="5"/>
      <c r="AA11" s="5"/>
      <c r="AB11" s="5"/>
      <c r="AC11" s="5"/>
      <c r="AD11" s="5"/>
      <c r="AE11" s="5"/>
      <c r="AF11" s="4"/>
    </row>
    <row r="12" spans="1:33" s="3" customFormat="1" ht="1.5" customHeight="1" x14ac:dyDescent="0.2">
      <c r="A12" s="64" t="s">
        <v>4</v>
      </c>
      <c r="B12" s="64"/>
      <c r="C12" s="64"/>
      <c r="D12" s="16" t="str">
        <f t="shared" ref="D12:O12" si="1">+$O$5</f>
        <v>≤ 2</v>
      </c>
      <c r="E12" s="16" t="str">
        <f t="shared" si="1"/>
        <v>≤ 2</v>
      </c>
      <c r="F12" s="16" t="str">
        <f t="shared" si="1"/>
        <v>≤ 2</v>
      </c>
      <c r="G12" s="16" t="str">
        <f t="shared" si="1"/>
        <v>≤ 2</v>
      </c>
      <c r="H12" s="16" t="str">
        <f t="shared" si="1"/>
        <v>≤ 2</v>
      </c>
      <c r="I12" s="16" t="str">
        <f t="shared" si="1"/>
        <v>≤ 2</v>
      </c>
      <c r="J12" s="16" t="str">
        <f t="shared" si="1"/>
        <v>≤ 2</v>
      </c>
      <c r="K12" s="16" t="str">
        <f t="shared" si="1"/>
        <v>≤ 2</v>
      </c>
      <c r="L12" s="16" t="str">
        <f t="shared" si="1"/>
        <v>≤ 2</v>
      </c>
      <c r="M12" s="16" t="str">
        <f t="shared" si="1"/>
        <v>≤ 2</v>
      </c>
      <c r="N12" s="16" t="str">
        <f t="shared" si="1"/>
        <v>≤ 2</v>
      </c>
      <c r="O12" s="16" t="str">
        <f t="shared" si="1"/>
        <v>≤ 2</v>
      </c>
      <c r="Q12" s="4"/>
      <c r="R12" s="4"/>
      <c r="S12" s="5"/>
      <c r="T12" s="5"/>
      <c r="U12" s="5"/>
      <c r="V12" s="5"/>
      <c r="W12" s="5"/>
      <c r="X12" s="5"/>
      <c r="Y12" s="5"/>
      <c r="Z12" s="5"/>
      <c r="AA12" s="5"/>
      <c r="AB12" s="5"/>
      <c r="AC12" s="5"/>
      <c r="AD12" s="5"/>
      <c r="AE12" s="5"/>
      <c r="AF12" s="4"/>
    </row>
    <row r="13" spans="1:33" s="3" customFormat="1" x14ac:dyDescent="0.2">
      <c r="A13" s="13"/>
      <c r="B13" s="10"/>
      <c r="C13" s="10"/>
      <c r="D13" s="10"/>
      <c r="E13" s="10"/>
      <c r="F13" s="10"/>
      <c r="G13" s="10"/>
      <c r="H13" s="10"/>
      <c r="I13" s="10"/>
      <c r="J13" s="10"/>
      <c r="K13" s="10"/>
      <c r="L13" s="10"/>
      <c r="M13" s="10"/>
      <c r="N13" s="10"/>
      <c r="Q13" s="4"/>
      <c r="R13" s="4"/>
      <c r="S13" s="5"/>
      <c r="T13" s="5"/>
      <c r="U13" s="5"/>
      <c r="V13" s="5"/>
      <c r="W13" s="5"/>
      <c r="X13" s="5"/>
      <c r="Y13" s="5"/>
      <c r="Z13" s="5"/>
      <c r="AA13" s="5"/>
      <c r="AB13" s="5"/>
      <c r="AC13" s="5"/>
      <c r="AD13" s="5"/>
      <c r="AE13" s="5"/>
      <c r="AF13" s="4"/>
    </row>
    <row r="14" spans="1:33" s="3" customFormat="1" x14ac:dyDescent="0.2">
      <c r="A14" s="13"/>
      <c r="B14" s="10"/>
      <c r="C14" s="10"/>
      <c r="D14" s="10"/>
      <c r="E14" s="10"/>
      <c r="F14" s="10"/>
      <c r="G14" s="10"/>
      <c r="H14" s="10"/>
      <c r="I14" s="10"/>
      <c r="J14" s="10"/>
      <c r="K14" s="10"/>
      <c r="L14" s="10"/>
      <c r="M14" s="10"/>
      <c r="N14" s="10"/>
      <c r="Q14" s="4"/>
      <c r="R14" s="4"/>
      <c r="S14" s="5"/>
      <c r="T14" s="5"/>
      <c r="U14" s="5"/>
      <c r="V14" s="5"/>
      <c r="W14" s="5"/>
      <c r="X14" s="5"/>
      <c r="Y14" s="5"/>
      <c r="Z14" s="5"/>
      <c r="AA14" s="5"/>
      <c r="AB14" s="5"/>
      <c r="AC14" s="5"/>
      <c r="AD14" s="5"/>
      <c r="AE14" s="5"/>
      <c r="AF14" s="4"/>
    </row>
    <row r="15" spans="1:33" s="3" customFormat="1" x14ac:dyDescent="0.2">
      <c r="A15" s="13"/>
      <c r="B15" s="10"/>
      <c r="C15" s="10"/>
      <c r="D15" s="10"/>
      <c r="E15" s="10"/>
      <c r="F15" s="10"/>
      <c r="G15" s="10"/>
      <c r="H15" s="10"/>
      <c r="I15" s="10"/>
      <c r="J15" s="10"/>
      <c r="K15" s="10"/>
      <c r="L15" s="10"/>
      <c r="M15" s="10"/>
      <c r="N15" s="10"/>
      <c r="O15" s="6"/>
      <c r="Q15" s="4"/>
      <c r="R15" s="4"/>
      <c r="S15" s="5"/>
      <c r="T15" s="5"/>
      <c r="U15" s="5"/>
      <c r="V15" s="5"/>
      <c r="W15" s="5"/>
      <c r="X15" s="5"/>
      <c r="Y15" s="5"/>
      <c r="Z15" s="5"/>
      <c r="AA15" s="5"/>
      <c r="AB15" s="5"/>
      <c r="AC15" s="5"/>
      <c r="AD15" s="5"/>
      <c r="AE15" s="5"/>
      <c r="AF15" s="4"/>
    </row>
    <row r="16" spans="1:33" s="3" customFormat="1" x14ac:dyDescent="0.2">
      <c r="A16" s="13"/>
      <c r="B16" s="10"/>
      <c r="C16" s="10"/>
      <c r="D16" s="10"/>
      <c r="E16" s="10"/>
      <c r="F16" s="10"/>
      <c r="G16" s="10"/>
      <c r="H16" s="10"/>
      <c r="I16" s="10"/>
      <c r="J16" s="10"/>
      <c r="K16" s="10"/>
      <c r="L16" s="10"/>
      <c r="M16" s="10"/>
      <c r="N16" s="10"/>
      <c r="O16" s="6"/>
      <c r="Q16" s="4"/>
      <c r="R16" s="4"/>
      <c r="S16" s="5"/>
      <c r="T16" s="5"/>
      <c r="U16" s="5"/>
      <c r="V16" s="5"/>
      <c r="W16" s="5"/>
      <c r="X16" s="5"/>
      <c r="Y16" s="5"/>
      <c r="Z16" s="5"/>
      <c r="AA16" s="5"/>
      <c r="AB16" s="5"/>
      <c r="AC16" s="5"/>
      <c r="AD16" s="5"/>
      <c r="AE16" s="5"/>
      <c r="AF16" s="4"/>
    </row>
    <row r="17" spans="1:32" s="3" customFormat="1" x14ac:dyDescent="0.2">
      <c r="A17" s="13"/>
      <c r="B17" s="10"/>
      <c r="C17" s="10"/>
      <c r="D17" s="10"/>
      <c r="E17" s="10"/>
      <c r="F17" s="10"/>
      <c r="G17" s="10"/>
      <c r="H17" s="10"/>
      <c r="I17" s="10"/>
      <c r="J17" s="10"/>
      <c r="K17" s="10"/>
      <c r="L17" s="10"/>
      <c r="M17" s="10"/>
      <c r="N17" s="10"/>
      <c r="O17" s="6"/>
      <c r="Q17" s="4"/>
      <c r="R17" s="4"/>
      <c r="S17" s="5"/>
      <c r="T17" s="5"/>
      <c r="U17" s="5"/>
      <c r="V17" s="5"/>
      <c r="W17" s="5"/>
      <c r="X17" s="5"/>
      <c r="Y17" s="5"/>
      <c r="Z17" s="5"/>
      <c r="AA17" s="5"/>
      <c r="AB17" s="5"/>
      <c r="AC17" s="5"/>
      <c r="AD17" s="5"/>
      <c r="AE17" s="5"/>
      <c r="AF17" s="4"/>
    </row>
    <row r="18" spans="1:32" s="3" customFormat="1" x14ac:dyDescent="0.2">
      <c r="A18" s="13"/>
      <c r="B18" s="10"/>
      <c r="C18" s="10"/>
      <c r="D18" s="10"/>
      <c r="E18" s="10"/>
      <c r="F18" s="10"/>
      <c r="G18" s="10"/>
      <c r="H18" s="10"/>
      <c r="I18" s="10"/>
      <c r="J18" s="10"/>
      <c r="K18" s="10"/>
      <c r="L18" s="10"/>
      <c r="M18" s="10"/>
      <c r="N18" s="10"/>
      <c r="O18" s="6"/>
    </row>
    <row r="19" spans="1:32" s="3" customFormat="1" x14ac:dyDescent="0.2">
      <c r="A19" s="13"/>
      <c r="B19" s="10"/>
      <c r="C19" s="10"/>
      <c r="D19" s="10"/>
      <c r="E19" s="10"/>
      <c r="F19" s="10"/>
      <c r="G19" s="10"/>
      <c r="H19" s="10"/>
      <c r="I19" s="10"/>
      <c r="J19" s="10"/>
      <c r="K19" s="10"/>
      <c r="L19" s="10"/>
      <c r="M19" s="10"/>
      <c r="N19" s="10"/>
      <c r="O19" s="6"/>
    </row>
    <row r="20" spans="1:32" s="3" customFormat="1" x14ac:dyDescent="0.2">
      <c r="A20" s="13"/>
      <c r="B20" s="10"/>
      <c r="C20" s="10"/>
      <c r="D20" s="10"/>
      <c r="E20" s="10"/>
      <c r="F20" s="10"/>
      <c r="G20" s="10"/>
      <c r="H20" s="10"/>
      <c r="I20" s="10"/>
      <c r="J20" s="10"/>
      <c r="K20" s="10"/>
      <c r="L20" s="10"/>
      <c r="M20" s="10"/>
      <c r="N20" s="10"/>
      <c r="O20" s="6"/>
    </row>
    <row r="21" spans="1:32" s="3" customFormat="1" x14ac:dyDescent="0.2">
      <c r="A21" s="13"/>
      <c r="B21" s="10"/>
      <c r="C21" s="10"/>
      <c r="D21" s="10"/>
      <c r="E21" s="10"/>
      <c r="F21" s="10"/>
      <c r="G21" s="10"/>
      <c r="H21" s="10"/>
      <c r="I21" s="10"/>
      <c r="J21" s="10"/>
      <c r="K21" s="10"/>
      <c r="L21" s="10"/>
      <c r="M21" s="10"/>
      <c r="N21" s="10"/>
      <c r="O21" s="6"/>
    </row>
    <row r="22" spans="1:32" s="3" customFormat="1" x14ac:dyDescent="0.2">
      <c r="A22" s="13"/>
      <c r="B22" s="10"/>
      <c r="C22" s="10"/>
      <c r="D22" s="10"/>
      <c r="E22" s="10"/>
      <c r="F22" s="10"/>
      <c r="G22" s="10"/>
      <c r="H22" s="10"/>
      <c r="I22" s="10"/>
      <c r="J22" s="10"/>
      <c r="K22" s="10"/>
      <c r="L22" s="10"/>
      <c r="M22" s="10"/>
      <c r="N22" s="10"/>
      <c r="O22" s="6"/>
    </row>
    <row r="23" spans="1:32" s="3" customFormat="1" x14ac:dyDescent="0.2">
      <c r="A23" s="13"/>
      <c r="B23" s="10"/>
      <c r="C23" s="10"/>
      <c r="D23" s="10"/>
      <c r="E23" s="10"/>
      <c r="F23" s="10"/>
      <c r="G23" s="10"/>
      <c r="H23" s="10"/>
      <c r="I23" s="10"/>
      <c r="J23" s="10"/>
      <c r="K23" s="10"/>
      <c r="L23" s="10"/>
      <c r="M23" s="10"/>
      <c r="N23" s="10"/>
      <c r="O23" s="6"/>
    </row>
    <row r="24" spans="1:32" s="3" customFormat="1" x14ac:dyDescent="0.2">
      <c r="A24" s="13"/>
      <c r="B24" s="10"/>
      <c r="C24" s="10"/>
      <c r="D24" s="10"/>
      <c r="E24" s="10"/>
      <c r="F24" s="10"/>
      <c r="G24" s="10"/>
      <c r="H24" s="10"/>
      <c r="I24" s="10"/>
      <c r="J24" s="10"/>
      <c r="K24" s="10"/>
      <c r="L24" s="10"/>
      <c r="M24" s="10"/>
      <c r="N24" s="10"/>
      <c r="O24" s="6"/>
    </row>
    <row r="25" spans="1:32" s="3" customFormat="1" x14ac:dyDescent="0.2">
      <c r="A25" s="13"/>
      <c r="B25" s="10"/>
      <c r="C25" s="10"/>
      <c r="D25" s="10"/>
      <c r="E25" s="10"/>
      <c r="F25" s="10"/>
      <c r="G25" s="10"/>
      <c r="H25" s="10"/>
      <c r="I25" s="10"/>
      <c r="J25" s="10"/>
      <c r="K25" s="10"/>
      <c r="L25" s="10"/>
      <c r="M25" s="10"/>
      <c r="N25" s="10"/>
      <c r="O25" s="6"/>
    </row>
    <row r="26" spans="1:32" s="3" customFormat="1" x14ac:dyDescent="0.2">
      <c r="A26" s="13"/>
      <c r="B26" s="10"/>
      <c r="C26" s="10"/>
      <c r="D26" s="10"/>
      <c r="E26" s="10"/>
      <c r="F26" s="10"/>
      <c r="G26" s="10"/>
      <c r="H26" s="10"/>
      <c r="I26" s="10"/>
      <c r="J26" s="10"/>
      <c r="K26" s="10"/>
      <c r="L26" s="10"/>
      <c r="M26" s="10"/>
      <c r="N26" s="10"/>
      <c r="O26" s="6"/>
    </row>
    <row r="27" spans="1:32" s="3" customFormat="1" x14ac:dyDescent="0.2">
      <c r="A27" s="13"/>
      <c r="B27" s="10"/>
      <c r="C27" s="10"/>
      <c r="D27" s="10"/>
      <c r="E27" s="10"/>
      <c r="F27" s="10"/>
      <c r="G27" s="10"/>
      <c r="H27" s="10"/>
      <c r="I27" s="10"/>
      <c r="J27" s="10"/>
      <c r="K27" s="10"/>
      <c r="L27" s="10"/>
      <c r="M27" s="10"/>
      <c r="N27" s="10"/>
      <c r="O27" s="6"/>
    </row>
    <row r="28" spans="1:32" s="3" customFormat="1" x14ac:dyDescent="0.2">
      <c r="A28" s="13"/>
      <c r="B28" s="10"/>
      <c r="C28" s="10"/>
      <c r="D28" s="10"/>
      <c r="E28" s="10"/>
      <c r="F28" s="10"/>
      <c r="G28" s="10"/>
      <c r="H28" s="10"/>
      <c r="I28" s="10"/>
      <c r="J28" s="10"/>
      <c r="K28" s="10"/>
      <c r="L28" s="10"/>
      <c r="M28" s="10"/>
      <c r="N28" s="10"/>
      <c r="O28" s="6"/>
    </row>
    <row r="29" spans="1:32" s="3" customFormat="1" x14ac:dyDescent="0.2">
      <c r="A29" s="13"/>
      <c r="B29" s="10"/>
      <c r="C29" s="10"/>
      <c r="D29" s="10"/>
      <c r="E29" s="10"/>
      <c r="F29" s="10"/>
      <c r="G29" s="10"/>
      <c r="H29" s="10"/>
      <c r="I29" s="10"/>
      <c r="J29" s="10"/>
      <c r="K29" s="10"/>
      <c r="L29" s="10"/>
      <c r="M29" s="10"/>
      <c r="N29" s="10"/>
      <c r="O29" s="6"/>
    </row>
    <row r="30" spans="1:32" s="3" customFormat="1" x14ac:dyDescent="0.2">
      <c r="A30" s="13"/>
      <c r="B30" s="10"/>
      <c r="C30" s="10"/>
      <c r="D30" s="10"/>
      <c r="E30" s="10"/>
      <c r="F30" s="10"/>
      <c r="G30" s="10"/>
      <c r="H30" s="10"/>
      <c r="I30" s="10"/>
      <c r="J30" s="10"/>
      <c r="K30" s="10"/>
      <c r="L30" s="10"/>
      <c r="M30" s="10"/>
      <c r="N30" s="10"/>
      <c r="O30" s="6"/>
    </row>
    <row r="31" spans="1:32" s="3" customFormat="1" x14ac:dyDescent="0.2">
      <c r="A31" s="13"/>
      <c r="B31" s="10"/>
      <c r="C31" s="10"/>
      <c r="D31" s="10"/>
      <c r="E31" s="10"/>
      <c r="F31" s="10"/>
      <c r="G31" s="10"/>
      <c r="H31" s="10"/>
      <c r="I31" s="10"/>
      <c r="J31" s="10"/>
      <c r="K31" s="10"/>
      <c r="L31" s="10"/>
      <c r="M31" s="10"/>
      <c r="N31" s="10"/>
      <c r="O31" s="6"/>
    </row>
    <row r="32" spans="1:32" s="3" customFormat="1" x14ac:dyDescent="0.2">
      <c r="A32" s="13"/>
      <c r="B32" s="10"/>
      <c r="C32" s="10"/>
      <c r="D32" s="10"/>
      <c r="E32" s="10"/>
      <c r="F32" s="10"/>
      <c r="G32" s="10"/>
      <c r="H32" s="10"/>
      <c r="I32" s="10"/>
      <c r="J32" s="10"/>
      <c r="K32" s="10"/>
      <c r="L32" s="10"/>
      <c r="M32" s="10"/>
      <c r="N32" s="10"/>
      <c r="O32" s="6"/>
    </row>
    <row r="33" spans="1:16" s="3" customFormat="1" x14ac:dyDescent="0.2">
      <c r="A33" s="13"/>
      <c r="B33" s="14"/>
      <c r="C33" s="14"/>
      <c r="D33" s="14"/>
      <c r="E33" s="14"/>
      <c r="F33" s="14"/>
      <c r="G33" s="15"/>
      <c r="H33" s="15"/>
      <c r="I33" s="15"/>
      <c r="J33" s="15"/>
      <c r="K33" s="15"/>
      <c r="L33" s="15"/>
      <c r="M33" s="15"/>
      <c r="N33" s="15"/>
      <c r="O33" s="6"/>
      <c r="P33" s="13"/>
    </row>
    <row r="34" spans="1:16" s="3" customFormat="1" ht="13.5" thickBot="1" x14ac:dyDescent="0.25">
      <c r="A34" s="13"/>
      <c r="B34" s="14"/>
      <c r="C34" s="14"/>
      <c r="D34" s="14"/>
      <c r="E34" s="14"/>
      <c r="F34" s="14"/>
      <c r="G34" s="15"/>
      <c r="H34" s="15"/>
      <c r="I34" s="15"/>
      <c r="P34" s="13"/>
    </row>
    <row r="35" spans="1:16" s="3" customFormat="1" ht="16.5" customHeight="1" thickBot="1" x14ac:dyDescent="0.25">
      <c r="A35" s="99" t="s">
        <v>20</v>
      </c>
      <c r="B35" s="100"/>
      <c r="C35" s="100"/>
      <c r="D35" s="100"/>
      <c r="E35" s="100"/>
      <c r="F35" s="100"/>
      <c r="G35" s="100"/>
      <c r="H35" s="100"/>
      <c r="I35" s="100"/>
      <c r="J35" s="100"/>
      <c r="K35" s="100"/>
      <c r="L35" s="100"/>
      <c r="M35" s="100"/>
      <c r="N35" s="100"/>
      <c r="O35" s="100"/>
      <c r="P35" s="101"/>
    </row>
    <row r="36" spans="1:16" s="3" customFormat="1" ht="16.5" customHeight="1" thickBot="1" x14ac:dyDescent="0.25">
      <c r="A36" s="102" t="s">
        <v>23</v>
      </c>
      <c r="B36" s="103"/>
      <c r="C36" s="104" t="str">
        <f>E5</f>
        <v xml:space="preserve">Quejas y reclamos asociados a calidad </v>
      </c>
      <c r="D36" s="104"/>
      <c r="E36" s="104"/>
      <c r="F36" s="104"/>
      <c r="G36" s="104"/>
      <c r="H36" s="104"/>
      <c r="I36" s="104"/>
      <c r="J36" s="105"/>
      <c r="K36" s="99" t="s">
        <v>4</v>
      </c>
      <c r="L36" s="101"/>
      <c r="M36" s="106" t="str">
        <f>O5</f>
        <v>≤ 2</v>
      </c>
      <c r="N36" s="106"/>
      <c r="O36" s="106"/>
      <c r="P36" s="107"/>
    </row>
    <row r="37" spans="1:16" s="3" customFormat="1" ht="15" x14ac:dyDescent="0.2">
      <c r="A37" s="34" t="s">
        <v>7</v>
      </c>
      <c r="B37" s="37">
        <f>D9</f>
        <v>0</v>
      </c>
      <c r="C37" s="111" t="s">
        <v>30</v>
      </c>
      <c r="D37" s="112"/>
      <c r="E37" s="112"/>
      <c r="F37" s="112"/>
      <c r="G37" s="112"/>
      <c r="H37" s="112"/>
      <c r="I37" s="112"/>
      <c r="J37" s="112"/>
      <c r="K37" s="112"/>
      <c r="L37" s="112"/>
      <c r="M37" s="112"/>
      <c r="N37" s="112"/>
      <c r="O37" s="112"/>
      <c r="P37" s="113"/>
    </row>
    <row r="38" spans="1:16" s="3" customFormat="1" ht="32.25" customHeight="1" x14ac:dyDescent="0.2">
      <c r="A38" s="35" t="s">
        <v>8</v>
      </c>
      <c r="B38" s="38">
        <f>E9</f>
        <v>0</v>
      </c>
      <c r="C38" s="111" t="s">
        <v>40</v>
      </c>
      <c r="D38" s="112"/>
      <c r="E38" s="112"/>
      <c r="F38" s="112"/>
      <c r="G38" s="112"/>
      <c r="H38" s="112"/>
      <c r="I38" s="112"/>
      <c r="J38" s="112"/>
      <c r="K38" s="112"/>
      <c r="L38" s="112"/>
      <c r="M38" s="112"/>
      <c r="N38" s="112"/>
      <c r="O38" s="112"/>
      <c r="P38" s="113"/>
    </row>
    <row r="39" spans="1:16" s="3" customFormat="1" ht="45" customHeight="1" x14ac:dyDescent="0.2">
      <c r="A39" s="35" t="s">
        <v>9</v>
      </c>
      <c r="B39" s="38">
        <f>F9</f>
        <v>0</v>
      </c>
      <c r="C39" s="111" t="s">
        <v>37</v>
      </c>
      <c r="D39" s="112"/>
      <c r="E39" s="112"/>
      <c r="F39" s="112"/>
      <c r="G39" s="112"/>
      <c r="H39" s="112"/>
      <c r="I39" s="112"/>
      <c r="J39" s="112"/>
      <c r="K39" s="112"/>
      <c r="L39" s="112"/>
      <c r="M39" s="112"/>
      <c r="N39" s="112"/>
      <c r="O39" s="112"/>
      <c r="P39" s="113"/>
    </row>
    <row r="40" spans="1:16" s="3" customFormat="1" ht="27" customHeight="1" x14ac:dyDescent="0.2">
      <c r="A40" s="35" t="s">
        <v>10</v>
      </c>
      <c r="B40" s="38">
        <f>G9</f>
        <v>0</v>
      </c>
      <c r="C40" s="111" t="s">
        <v>38</v>
      </c>
      <c r="D40" s="112"/>
      <c r="E40" s="112"/>
      <c r="F40" s="112"/>
      <c r="G40" s="112"/>
      <c r="H40" s="112"/>
      <c r="I40" s="112"/>
      <c r="J40" s="112"/>
      <c r="K40" s="112"/>
      <c r="L40" s="112"/>
      <c r="M40" s="112"/>
      <c r="N40" s="112"/>
      <c r="O40" s="112"/>
      <c r="P40" s="113"/>
    </row>
    <row r="41" spans="1:16" s="3" customFormat="1" ht="45.75" customHeight="1" x14ac:dyDescent="0.2">
      <c r="A41" s="35" t="s">
        <v>11</v>
      </c>
      <c r="B41" s="38">
        <f>H9</f>
        <v>0</v>
      </c>
      <c r="C41" s="111" t="s">
        <v>41</v>
      </c>
      <c r="D41" s="112"/>
      <c r="E41" s="112"/>
      <c r="F41" s="112"/>
      <c r="G41" s="112"/>
      <c r="H41" s="112"/>
      <c r="I41" s="112"/>
      <c r="J41" s="112"/>
      <c r="K41" s="112"/>
      <c r="L41" s="112"/>
      <c r="M41" s="112"/>
      <c r="N41" s="112"/>
      <c r="O41" s="112"/>
      <c r="P41" s="113"/>
    </row>
    <row r="42" spans="1:16" s="3" customFormat="1" ht="63.75" customHeight="1" x14ac:dyDescent="0.2">
      <c r="A42" s="35" t="s">
        <v>12</v>
      </c>
      <c r="B42" s="38">
        <f>I9</f>
        <v>0</v>
      </c>
      <c r="C42" s="111" t="s">
        <v>42</v>
      </c>
      <c r="D42" s="112"/>
      <c r="E42" s="112"/>
      <c r="F42" s="112"/>
      <c r="G42" s="112"/>
      <c r="H42" s="112"/>
      <c r="I42" s="112"/>
      <c r="J42" s="112"/>
      <c r="K42" s="112"/>
      <c r="L42" s="112"/>
      <c r="M42" s="112"/>
      <c r="N42" s="112"/>
      <c r="O42" s="112"/>
      <c r="P42" s="113"/>
    </row>
    <row r="43" spans="1:16" s="3" customFormat="1" ht="27" customHeight="1" x14ac:dyDescent="0.2">
      <c r="A43" s="35" t="s">
        <v>13</v>
      </c>
      <c r="B43" s="38">
        <f>J9</f>
        <v>0</v>
      </c>
      <c r="C43" s="111" t="s">
        <v>43</v>
      </c>
      <c r="D43" s="112"/>
      <c r="E43" s="112"/>
      <c r="F43" s="112"/>
      <c r="G43" s="112"/>
      <c r="H43" s="112"/>
      <c r="I43" s="112"/>
      <c r="J43" s="112"/>
      <c r="K43" s="112"/>
      <c r="L43" s="112"/>
      <c r="M43" s="112"/>
      <c r="N43" s="112"/>
      <c r="O43" s="112"/>
      <c r="P43" s="113"/>
    </row>
    <row r="44" spans="1:16" s="3" customFormat="1" ht="57" customHeight="1" x14ac:dyDescent="0.2">
      <c r="A44" s="35" t="s">
        <v>14</v>
      </c>
      <c r="B44" s="38">
        <f>K9</f>
        <v>0</v>
      </c>
      <c r="C44" s="111" t="s">
        <v>44</v>
      </c>
      <c r="D44" s="112"/>
      <c r="E44" s="112"/>
      <c r="F44" s="112"/>
      <c r="G44" s="112"/>
      <c r="H44" s="112"/>
      <c r="I44" s="112"/>
      <c r="J44" s="112"/>
      <c r="K44" s="112"/>
      <c r="L44" s="112"/>
      <c r="M44" s="112"/>
      <c r="N44" s="112"/>
      <c r="O44" s="112"/>
      <c r="P44" s="113"/>
    </row>
    <row r="45" spans="1:16" s="3" customFormat="1" ht="72" customHeight="1" x14ac:dyDescent="0.2">
      <c r="A45" s="35" t="s">
        <v>15</v>
      </c>
      <c r="B45" s="38">
        <f>L9</f>
        <v>0</v>
      </c>
      <c r="C45" s="111" t="s">
        <v>45</v>
      </c>
      <c r="D45" s="112"/>
      <c r="E45" s="112"/>
      <c r="F45" s="112"/>
      <c r="G45" s="112"/>
      <c r="H45" s="112"/>
      <c r="I45" s="112"/>
      <c r="J45" s="112"/>
      <c r="K45" s="112"/>
      <c r="L45" s="112"/>
      <c r="M45" s="112"/>
      <c r="N45" s="112"/>
      <c r="O45" s="112"/>
      <c r="P45" s="113"/>
    </row>
    <row r="46" spans="1:16" s="3" customFormat="1" ht="15" x14ac:dyDescent="0.2">
      <c r="A46" s="35" t="s">
        <v>16</v>
      </c>
      <c r="B46" s="38">
        <f>M9</f>
        <v>0</v>
      </c>
      <c r="C46" s="111"/>
      <c r="D46" s="112"/>
      <c r="E46" s="112"/>
      <c r="F46" s="112"/>
      <c r="G46" s="112"/>
      <c r="H46" s="112"/>
      <c r="I46" s="112"/>
      <c r="J46" s="112"/>
      <c r="K46" s="112"/>
      <c r="L46" s="112"/>
      <c r="M46" s="112"/>
      <c r="N46" s="112"/>
      <c r="O46" s="112"/>
      <c r="P46" s="113"/>
    </row>
    <row r="47" spans="1:16" s="3" customFormat="1" ht="15" x14ac:dyDescent="0.2">
      <c r="A47" s="35" t="s">
        <v>17</v>
      </c>
      <c r="B47" s="38">
        <f>N9</f>
        <v>0</v>
      </c>
      <c r="C47" s="111"/>
      <c r="D47" s="112"/>
      <c r="E47" s="112"/>
      <c r="F47" s="112"/>
      <c r="G47" s="112"/>
      <c r="H47" s="112"/>
      <c r="I47" s="112"/>
      <c r="J47" s="112"/>
      <c r="K47" s="112"/>
      <c r="L47" s="112"/>
      <c r="M47" s="112"/>
      <c r="N47" s="112"/>
      <c r="O47" s="112"/>
      <c r="P47" s="113"/>
    </row>
    <row r="48" spans="1:16" s="3" customFormat="1" ht="15.75" thickBot="1" x14ac:dyDescent="0.25">
      <c r="A48" s="36" t="s">
        <v>18</v>
      </c>
      <c r="B48" s="39">
        <f>O9</f>
        <v>0</v>
      </c>
      <c r="C48" s="108"/>
      <c r="D48" s="109"/>
      <c r="E48" s="109"/>
      <c r="F48" s="109"/>
      <c r="G48" s="109"/>
      <c r="H48" s="109"/>
      <c r="I48" s="109"/>
      <c r="J48" s="109"/>
      <c r="K48" s="109"/>
      <c r="L48" s="109"/>
      <c r="M48" s="109"/>
      <c r="N48" s="109"/>
      <c r="O48" s="109"/>
      <c r="P48" s="110"/>
    </row>
    <row r="49" spans="1:16" s="3" customFormat="1" x14ac:dyDescent="0.2">
      <c r="A49" s="13"/>
      <c r="B49" s="14"/>
      <c r="C49" s="14"/>
      <c r="D49" s="14"/>
      <c r="E49" s="14"/>
      <c r="F49" s="14"/>
      <c r="G49" s="15"/>
      <c r="H49" s="15"/>
      <c r="I49" s="15"/>
      <c r="J49" s="15"/>
      <c r="K49" s="15"/>
      <c r="L49" s="15"/>
      <c r="M49" s="15"/>
      <c r="N49" s="15"/>
      <c r="O49" s="6"/>
      <c r="P49" s="13"/>
    </row>
    <row r="50" spans="1:16" s="3" customFormat="1" x14ac:dyDescent="0.2">
      <c r="B50" s="11"/>
      <c r="C50" s="8"/>
      <c r="D50" s="8"/>
      <c r="E50" s="8"/>
      <c r="F50" s="8"/>
      <c r="G50" s="8"/>
    </row>
    <row r="51" spans="1:16" s="3" customFormat="1" x14ac:dyDescent="0.2">
      <c r="B51" s="11"/>
      <c r="C51" s="8"/>
      <c r="D51" s="8"/>
      <c r="E51" s="8"/>
      <c r="F51" s="8"/>
      <c r="G51" s="8"/>
    </row>
    <row r="52" spans="1:16" s="3" customFormat="1" x14ac:dyDescent="0.2">
      <c r="B52" s="11"/>
      <c r="C52" s="8"/>
      <c r="D52" s="8"/>
      <c r="E52" s="8"/>
      <c r="F52" s="8"/>
      <c r="G52" s="8"/>
    </row>
    <row r="53" spans="1:16" s="3" customFormat="1" x14ac:dyDescent="0.2">
      <c r="B53" s="11"/>
      <c r="C53" s="8"/>
      <c r="D53" s="8"/>
      <c r="E53" s="8"/>
      <c r="F53" s="8"/>
      <c r="G53" s="8"/>
    </row>
    <row r="54" spans="1:16" s="3" customFormat="1" x14ac:dyDescent="0.2">
      <c r="B54" s="11"/>
      <c r="C54" s="8"/>
      <c r="D54" s="8"/>
      <c r="E54" s="8"/>
      <c r="F54" s="8"/>
      <c r="G54" s="8"/>
    </row>
    <row r="55" spans="1:16" s="3" customFormat="1" x14ac:dyDescent="0.2">
      <c r="B55" s="11"/>
    </row>
    <row r="56" spans="1:16" s="3" customFormat="1" x14ac:dyDescent="0.2">
      <c r="B56" s="11"/>
    </row>
    <row r="57" spans="1:16" s="3" customFormat="1" x14ac:dyDescent="0.2">
      <c r="B57" s="11"/>
    </row>
    <row r="58" spans="1:16" s="3" customFormat="1" x14ac:dyDescent="0.2">
      <c r="B58" s="11"/>
    </row>
    <row r="59" spans="1:16" s="3" customFormat="1" x14ac:dyDescent="0.2">
      <c r="B59" s="11"/>
    </row>
    <row r="60" spans="1:16" s="3" customFormat="1" x14ac:dyDescent="0.2">
      <c r="B60" s="11"/>
    </row>
    <row r="61" spans="1:16" s="3" customFormat="1" x14ac:dyDescent="0.2">
      <c r="B61" s="11"/>
    </row>
    <row r="62" spans="1:16" s="3" customFormat="1" x14ac:dyDescent="0.2">
      <c r="B62" s="11"/>
    </row>
    <row r="63" spans="1:16" s="3" customFormat="1" x14ac:dyDescent="0.2">
      <c r="B63" s="11"/>
    </row>
    <row r="64" spans="1:16" s="3" customFormat="1" x14ac:dyDescent="0.2">
      <c r="B64" s="11"/>
    </row>
    <row r="65" spans="2:32" s="3" customFormat="1" x14ac:dyDescent="0.2">
      <c r="B65" s="11"/>
    </row>
    <row r="66" spans="2:32" s="3" customFormat="1" x14ac:dyDescent="0.2">
      <c r="B66" s="11"/>
    </row>
    <row r="67" spans="2:32" s="3" customFormat="1" x14ac:dyDescent="0.2">
      <c r="B67" s="11"/>
    </row>
    <row r="68" spans="2:32" s="3" customFormat="1" x14ac:dyDescent="0.2">
      <c r="B68" s="11"/>
    </row>
    <row r="69" spans="2:32" s="3" customFormat="1" x14ac:dyDescent="0.2">
      <c r="B69" s="11"/>
    </row>
    <row r="70" spans="2:32" s="3" customFormat="1" x14ac:dyDescent="0.2">
      <c r="B70" s="11"/>
    </row>
    <row r="71" spans="2:32" s="3" customFormat="1" x14ac:dyDescent="0.2">
      <c r="B71" s="11"/>
    </row>
    <row r="72" spans="2:32" s="3" customFormat="1" x14ac:dyDescent="0.2">
      <c r="B72" s="11"/>
    </row>
    <row r="73" spans="2:32" s="3" customFormat="1" x14ac:dyDescent="0.2">
      <c r="B73" s="11"/>
    </row>
    <row r="74" spans="2:32" s="3" customFormat="1" x14ac:dyDescent="0.2">
      <c r="B74" s="11"/>
    </row>
    <row r="75" spans="2:32" s="3" customFormat="1" x14ac:dyDescent="0.2">
      <c r="B75" s="11"/>
    </row>
    <row r="76" spans="2:32" s="3" customFormat="1" x14ac:dyDescent="0.2">
      <c r="B76" s="11"/>
    </row>
    <row r="77" spans="2:32" s="3" customFormat="1" x14ac:dyDescent="0.2">
      <c r="B77" s="11"/>
    </row>
    <row r="78" spans="2:32" s="3" customFormat="1" x14ac:dyDescent="0.2">
      <c r="B78" s="8"/>
      <c r="C78" s="8"/>
      <c r="D78" s="8"/>
      <c r="E78" s="8"/>
      <c r="F78" s="8"/>
      <c r="G78" s="8"/>
      <c r="H78" s="8"/>
      <c r="I78" s="8"/>
      <c r="J78" s="8"/>
      <c r="K78" s="8"/>
      <c r="L78" s="8"/>
      <c r="M78" s="8"/>
      <c r="N78" s="8"/>
      <c r="O78" s="8"/>
      <c r="Q78" s="4"/>
      <c r="R78" s="4"/>
      <c r="S78" s="5"/>
      <c r="T78" s="5"/>
      <c r="U78" s="5"/>
      <c r="V78" s="5"/>
      <c r="W78" s="5"/>
      <c r="X78" s="5"/>
      <c r="Y78" s="5"/>
      <c r="Z78" s="5"/>
      <c r="AA78" s="5"/>
      <c r="AB78" s="5"/>
      <c r="AC78" s="5"/>
      <c r="AD78" s="5"/>
      <c r="AE78" s="5"/>
      <c r="AF78" s="4"/>
    </row>
  </sheetData>
  <mergeCells count="40">
    <mergeCell ref="C48:P48"/>
    <mergeCell ref="C37:P37"/>
    <mergeCell ref="C38:P38"/>
    <mergeCell ref="C39:P39"/>
    <mergeCell ref="C40:P40"/>
    <mergeCell ref="C41:P41"/>
    <mergeCell ref="C42:P42"/>
    <mergeCell ref="C43:P43"/>
    <mergeCell ref="C44:P44"/>
    <mergeCell ref="C45:P45"/>
    <mergeCell ref="C46:P46"/>
    <mergeCell ref="C47:P47"/>
    <mergeCell ref="A35:P35"/>
    <mergeCell ref="A36:B36"/>
    <mergeCell ref="C36:J36"/>
    <mergeCell ref="K36:L36"/>
    <mergeCell ref="M36:P36"/>
    <mergeCell ref="A12:C12"/>
    <mergeCell ref="A9:C9"/>
    <mergeCell ref="B4:D4"/>
    <mergeCell ref="E4:G4"/>
    <mergeCell ref="H4:L4"/>
    <mergeCell ref="A10:C10"/>
    <mergeCell ref="A7:C8"/>
    <mergeCell ref="D7:P7"/>
    <mergeCell ref="A11:C11"/>
    <mergeCell ref="O5:P5"/>
    <mergeCell ref="O4:P4"/>
    <mergeCell ref="M4:N4"/>
    <mergeCell ref="B5:D5"/>
    <mergeCell ref="E5:G5"/>
    <mergeCell ref="H5:L5"/>
    <mergeCell ref="M5:N5"/>
    <mergeCell ref="A1:C2"/>
    <mergeCell ref="D1:P1"/>
    <mergeCell ref="D2:P2"/>
    <mergeCell ref="C3:E3"/>
    <mergeCell ref="F3:H3"/>
    <mergeCell ref="J3:K3"/>
    <mergeCell ref="L3:M3"/>
  </mergeCells>
  <conditionalFormatting sqref="D8:O8">
    <cfRule type="cellIs" dxfId="7" priority="9" operator="lessThan">
      <formula>#REF!</formula>
    </cfRule>
    <cfRule type="cellIs" dxfId="6" priority="10" operator="greaterThanOrEqual">
      <formula>#REF!</formula>
    </cfRule>
  </conditionalFormatting>
  <conditionalFormatting sqref="A37:A48">
    <cfRule type="cellIs" dxfId="5" priority="7" operator="lessThan">
      <formula>#REF!</formula>
    </cfRule>
    <cfRule type="cellIs" dxfId="4" priority="8" operator="greaterThanOrEqual">
      <formula>#REF!</formula>
    </cfRule>
  </conditionalFormatting>
  <conditionalFormatting sqref="P8:P9">
    <cfRule type="cellIs" dxfId="3" priority="5" operator="lessThan">
      <formula>#REF!</formula>
    </cfRule>
    <cfRule type="cellIs" dxfId="2" priority="6" operator="greaterThanOrEqual">
      <formula>#REF!</formula>
    </cfRule>
  </conditionalFormatting>
  <conditionalFormatting sqref="P10">
    <cfRule type="cellIs" dxfId="1" priority="3" operator="lessThan">
      <formula>#REF!</formula>
    </cfRule>
    <cfRule type="cellIs" dxfId="0" priority="4" operator="greaterThanOrEqual">
      <formula>#REF!</formula>
    </cfRule>
  </conditionalFormatting>
  <dataValidations count="1">
    <dataValidation allowBlank="1" showInputMessage="1" showErrorMessage="1" errorTitle="Error" error="Seleccione una de las opciones listadas " promptTitle="Proceso a medir" prompt="Por favor seleccione de la lista desplegable, el proceso correspondiente_x000a_" sqref="B5:D5"/>
  </dataValidations>
  <pageMargins left="0.7" right="0.7" top="0.75" bottom="0.75" header="0.3" footer="0.3"/>
  <pageSetup scale="64" orientation="landscape" horizontalDpi="4294967293" r:id="rId1"/>
  <rowBreaks count="2" manualBreakCount="2">
    <brk id="33" max="15" man="1"/>
    <brk id="50" max="15" man="1"/>
  </rowBreaks>
  <colBreaks count="1" manualBreakCount="1">
    <brk id="16060" max="52" man="1"/>
  </col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'Resumen Indicadores'!$C$6:$C$6</xm:f>
          </x14:formula1>
          <xm:sqref>E5:G5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6"/>
  <sheetViews>
    <sheetView showGridLines="0" view="pageBreakPreview" zoomScale="85" zoomScaleNormal="100" zoomScaleSheetLayoutView="85" workbookViewId="0">
      <selection activeCell="I13" sqref="I13"/>
    </sheetView>
  </sheetViews>
  <sheetFormatPr baseColWidth="10" defaultRowHeight="15" x14ac:dyDescent="0.25"/>
  <cols>
    <col min="1" max="1" width="2.7109375" customWidth="1"/>
    <col min="2" max="2" width="18.28515625" customWidth="1"/>
    <col min="3" max="3" width="39.85546875" bestFit="1" customWidth="1"/>
    <col min="4" max="4" width="31.42578125" customWidth="1"/>
    <col min="6" max="6" width="2" bestFit="1" customWidth="1"/>
    <col min="7" max="7" width="5.85546875" bestFit="1" customWidth="1"/>
    <col min="8" max="19" width="9.140625" customWidth="1"/>
    <col min="21" max="21" width="11" customWidth="1"/>
  </cols>
  <sheetData>
    <row r="1" spans="2:21" ht="25.5" customHeight="1" x14ac:dyDescent="0.25">
      <c r="B1" s="116"/>
      <c r="C1" s="119" t="s">
        <v>0</v>
      </c>
      <c r="D1" s="120"/>
      <c r="E1" s="120"/>
      <c r="F1" s="120"/>
      <c r="G1" s="120"/>
      <c r="H1" s="120"/>
      <c r="I1" s="120"/>
      <c r="J1" s="120"/>
      <c r="K1" s="120"/>
      <c r="L1" s="120"/>
      <c r="M1" s="120"/>
      <c r="N1" s="120"/>
      <c r="O1" s="120"/>
      <c r="P1" s="120"/>
      <c r="Q1" s="121"/>
    </row>
    <row r="2" spans="2:21" ht="25.5" customHeight="1" x14ac:dyDescent="0.25">
      <c r="B2" s="117"/>
      <c r="C2" s="122"/>
      <c r="D2" s="123"/>
      <c r="E2" s="123"/>
      <c r="F2" s="123"/>
      <c r="G2" s="123"/>
      <c r="H2" s="123"/>
      <c r="I2" s="123"/>
      <c r="J2" s="123"/>
      <c r="K2" s="123"/>
      <c r="L2" s="123"/>
      <c r="M2" s="123"/>
      <c r="N2" s="123"/>
      <c r="O2" s="123"/>
      <c r="P2" s="123"/>
      <c r="Q2" s="124"/>
    </row>
    <row r="3" spans="2:21" ht="25.5" customHeight="1" thickBot="1" x14ac:dyDescent="0.3">
      <c r="B3" s="118"/>
      <c r="C3" s="125"/>
      <c r="D3" s="126"/>
      <c r="E3" s="126"/>
      <c r="F3" s="126"/>
      <c r="G3" s="126"/>
      <c r="H3" s="126"/>
      <c r="I3" s="126"/>
      <c r="J3" s="126"/>
      <c r="K3" s="126"/>
      <c r="L3" s="126"/>
      <c r="M3" s="126"/>
      <c r="N3" s="126"/>
      <c r="O3" s="126"/>
      <c r="P3" s="126"/>
      <c r="Q3" s="127"/>
    </row>
    <row r="4" spans="2:21" ht="30.75" customHeight="1" thickBot="1" x14ac:dyDescent="0.3"/>
    <row r="5" spans="2:21" ht="16.5" customHeight="1" thickBot="1" x14ac:dyDescent="0.3">
      <c r="B5" s="29" t="s">
        <v>28</v>
      </c>
      <c r="C5" s="40" t="s">
        <v>23</v>
      </c>
      <c r="D5" s="41" t="s">
        <v>19</v>
      </c>
      <c r="E5" s="41" t="s">
        <v>3</v>
      </c>
      <c r="F5" s="114" t="s">
        <v>4</v>
      </c>
      <c r="G5" s="115"/>
      <c r="H5" s="42" t="s">
        <v>7</v>
      </c>
      <c r="I5" s="43" t="s">
        <v>8</v>
      </c>
      <c r="J5" s="43" t="s">
        <v>9</v>
      </c>
      <c r="K5" s="43" t="s">
        <v>10</v>
      </c>
      <c r="L5" s="43" t="s">
        <v>11</v>
      </c>
      <c r="M5" s="43" t="s">
        <v>12</v>
      </c>
      <c r="N5" s="43" t="s">
        <v>13</v>
      </c>
      <c r="O5" s="43" t="s">
        <v>14</v>
      </c>
      <c r="P5" s="43" t="s">
        <v>15</v>
      </c>
      <c r="Q5" s="43" t="s">
        <v>16</v>
      </c>
      <c r="R5" s="43" t="s">
        <v>17</v>
      </c>
      <c r="S5" s="44" t="s">
        <v>18</v>
      </c>
      <c r="T5" s="30" t="s">
        <v>29</v>
      </c>
    </row>
    <row r="6" spans="2:21" ht="30.75" thickBot="1" x14ac:dyDescent="0.3">
      <c r="B6" s="31" t="s">
        <v>31</v>
      </c>
      <c r="C6" s="45" t="s">
        <v>33</v>
      </c>
      <c r="D6" s="46" t="s">
        <v>32</v>
      </c>
      <c r="E6" s="46" t="s">
        <v>34</v>
      </c>
      <c r="F6" s="46" t="s">
        <v>36</v>
      </c>
      <c r="G6" s="49">
        <v>2</v>
      </c>
      <c r="H6" s="50">
        <v>0</v>
      </c>
      <c r="I6" s="47">
        <v>0</v>
      </c>
      <c r="J6" s="47">
        <v>0</v>
      </c>
      <c r="K6" s="47">
        <v>0</v>
      </c>
      <c r="L6" s="47">
        <v>0</v>
      </c>
      <c r="M6" s="47">
        <v>0</v>
      </c>
      <c r="N6" s="47">
        <v>0</v>
      </c>
      <c r="O6" s="47">
        <v>0</v>
      </c>
      <c r="P6" s="47">
        <v>0</v>
      </c>
      <c r="Q6" s="47"/>
      <c r="R6" s="47"/>
      <c r="S6" s="48"/>
      <c r="T6" s="33">
        <f>AVERAGE(H6:S6)</f>
        <v>0</v>
      </c>
      <c r="U6" s="32" t="s">
        <v>22</v>
      </c>
    </row>
  </sheetData>
  <mergeCells count="3">
    <mergeCell ref="F5:G5"/>
    <mergeCell ref="B1:B3"/>
    <mergeCell ref="C1:Q3"/>
  </mergeCells>
  <pageMargins left="0.7" right="0.7" top="0.75" bottom="0.75" header="0.3" footer="0.3"/>
  <pageSetup paperSize="9" scale="37"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Ind AC 2021</vt:lpstr>
      <vt:lpstr>Resumen Indicadores</vt:lpstr>
      <vt:lpstr>'Ind AC 2021'!Área_de_impresión</vt:lpstr>
      <vt:lpstr>'Resumen Indicadores'!Área_de_impresión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Milena Castillo</dc:creator>
  <cp:lastModifiedBy>LILIANA LOPEZ</cp:lastModifiedBy>
  <cp:lastPrinted>2017-02-03T16:30:53Z</cp:lastPrinted>
  <dcterms:created xsi:type="dcterms:W3CDTF">2015-01-17T13:10:42Z</dcterms:created>
  <dcterms:modified xsi:type="dcterms:W3CDTF">2021-10-08T20:25:59Z</dcterms:modified>
</cp:coreProperties>
</file>